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mc:AlternateContent xmlns:mc="http://schemas.openxmlformats.org/markup-compatibility/2006">
    <mc:Choice Requires="x15">
      <x15ac:absPath xmlns:x15ac="http://schemas.microsoft.com/office/spreadsheetml/2010/11/ac" url="C:\Users\marie.stypinski\Downloads\"/>
    </mc:Choice>
  </mc:AlternateContent>
  <xr:revisionPtr revIDLastSave="0" documentId="13_ncr:1_{68E22D80-C8E2-4FB7-BE57-0A2F03D5D4C2}" xr6:coauthVersionLast="47" xr6:coauthVersionMax="47" xr10:uidLastSave="{00000000-0000-0000-0000-000000000000}"/>
  <workbookProtection workbookAlgorithmName="SHA-512" workbookHashValue="zJutAISI5CZDudP6pJWqToSx/gghkQ/z4QYZllKXkxwhDcG5vpzhNa5DSKOLA33fE0G6gVzgE+raDF/4G6py2w==" workbookSaltValue="LkFeqGW3/9hnBCGGoJmWbw==" workbookSpinCount="100000" lockStructure="1"/>
  <bookViews>
    <workbookView xWindow="-120" yWindow="-120" windowWidth="29040" windowHeight="15720" tabRatio="812" xr2:uid="{00000000-000D-0000-FFFF-FFFF00000000}"/>
  </bookViews>
  <sheets>
    <sheet name="Guidance" sheetId="22" r:id="rId1"/>
    <sheet name="Instructions" sheetId="16" r:id="rId2"/>
    <sheet name="SY 24-25 Requirement Calculator" sheetId="28" r:id="rId3"/>
    <sheet name="SY 24-25 Price Raise Calculator" sheetId="29" r:id="rId4"/>
    <sheet name="SY 24-25 Non-Federal Calculator" sheetId="23" r:id="rId5"/>
    <sheet name="SY 24-25 Split Calculator" sheetId="25" r:id="rId6"/>
    <sheet name="SY 24-25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Guidance!$A$1:$H$163</definedName>
    <definedName name="_xlnm.Print_Area" localSheetId="1">Instructions!$A$1:$A$73</definedName>
    <definedName name="_xlnm.Print_Area" localSheetId="7">'SY 10-11 Price Calculator'!$A$1:$H$24</definedName>
    <definedName name="_xlnm.Print_Area" localSheetId="4">'SY 24-25 Non-Federal Calculator'!$A$1:$H$57</definedName>
    <definedName name="_xlnm.Print_Area" localSheetId="3">'SY 24-25 Price Raise Calculator'!$A$1:$H$62</definedName>
    <definedName name="_xlnm.Print_Area" localSheetId="6">'SY 24-25 Report'!$A$1:$C$46</definedName>
    <definedName name="_xlnm.Print_Area" localSheetId="2">'SY 24-25 Requirement Calculator'!$A$1:$C$51</definedName>
    <definedName name="_xlnm.Print_Area" localSheetId="5">'SY 24-25 Split Calculator'!$A$1:$H$75</definedName>
    <definedName name="SY_2017_18_Price_Calculator" localSheetId="0">Guidance!$B$36</definedName>
    <definedName name="SY_2017_18_Price_Calculator">Instructions!#REF!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A11" i="26" s="1"/>
  <c r="B7" i="28" l="1" a="1"/>
  <c r="B7" i="28" s="1"/>
  <c r="A10"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B29" i="28" s="1"/>
  <c r="B30" i="28" s="1"/>
  <c r="C30" i="28" s="1"/>
  <c r="A1" i="28"/>
  <c r="A5" i="29" l="1"/>
  <c r="B5" i="29" s="1" a="1"/>
  <c r="B5" i="29" s="1"/>
  <c r="C7" i="28"/>
  <c r="A5" i="25"/>
  <c r="B5" i="25" s="1" a="1"/>
  <c r="B5" i="25" s="1"/>
  <c r="B50" i="25" s="1"/>
  <c r="B5" i="26"/>
  <c r="B6" i="26" s="1" a="1"/>
  <c r="B6" i="26" s="1"/>
  <c r="A5" i="23"/>
  <c r="B5" i="23" s="1" a="1"/>
  <c r="B5" i="23" s="1"/>
  <c r="B45" i="25"/>
  <c r="B22" i="25"/>
  <c r="B27" i="23"/>
  <c r="A29" i="29" l="1"/>
  <c r="A31" i="29" s="1"/>
  <c r="D35" i="25"/>
  <c r="A33" i="29" l="1"/>
  <c r="A35" i="29" s="1"/>
  <c r="D44" i="25"/>
  <c r="D43" i="25"/>
  <c r="D42" i="25"/>
  <c r="D41" i="25"/>
  <c r="D40" i="25"/>
  <c r="D39" i="25"/>
  <c r="D38" i="25"/>
  <c r="D37" i="25"/>
  <c r="D36" i="25"/>
  <c r="B14" i="26" l="1"/>
  <c r="B13" i="26"/>
  <c r="D45" i="25"/>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D16" i="27"/>
  <c r="E16" i="27" s="1"/>
  <c r="F16" i="27" s="1"/>
  <c r="A10" i="23" l="1"/>
  <c r="B32" i="23" s="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c r="B54" i="25"/>
  <c r="A59" i="25" s="1"/>
  <c r="A63" i="25"/>
  <c r="B26" i="26" s="1"/>
  <c r="A45" i="23"/>
  <c r="B18" i="26" s="1"/>
  <c r="A43" i="23" l="1"/>
  <c r="B17" i="26" s="1"/>
  <c r="A61" i="25"/>
  <c r="B25"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<sst xmlns="http://schemas.openxmlformats.org/spreadsheetml/2006/main" count="8557" uniqueCount="258">
  <si>
    <t>Guidance for the Contiguous States PLE Tool for SY 2024-2025</t>
  </si>
  <si>
    <t xml:space="preserve">Please review before moving to the Instructions Tab as the following information will help ensure SFAs are compliant with establishing prices for paid lunches per 7 CFR 210.14(e). For additional guidance, please refer to the following memos: </t>
  </si>
  <si>
    <r>
      <rPr>
        <u/>
        <sz val="12"/>
        <color theme="4" tint="-0.499984740745262"/>
        <rFont val="Source Sans Pro"/>
        <family val="2"/>
      </rPr>
      <t>SP 39-2011 Revised</t>
    </r>
    <r>
      <rPr>
        <sz val="12"/>
        <rFont val="Source Sans Pro"/>
        <family val="2"/>
      </rPr>
      <t xml:space="preserve"> Child Nutrition Reauthorization 2010: Guidance on Paid Lunch Equity and Revenue from Nonprogram Foods</t>
    </r>
  </si>
  <si>
    <r>
      <rPr>
        <u/>
        <sz val="12"/>
        <color theme="4" tint="-0.499984740745262"/>
        <rFont val="Source Sans Pro"/>
        <family val="2"/>
      </rPr>
      <t>SP 14-2024</t>
    </r>
    <r>
      <rPr>
        <sz val="12"/>
        <rFont val="Source Sans Pro"/>
        <family val="2"/>
      </rPr>
      <t xml:space="preserve"> Paid Lunch Equity: Guidance for School Year 2024-25</t>
    </r>
  </si>
  <si>
    <r>
      <t>SY 2024-25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</si>
  <si>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$3.85</t>
    </r>
    <r>
      <rPr>
        <sz val="12"/>
        <rFont val="Source Sans Pro"/>
        <family val="2"/>
      </rPr>
      <t xml:space="preserve"> for paid lunches in SY 2023-24 are required to make an adjustment to their weighted average paid lunch price for SY 2024-25. This adjustment will be made by adding a 2% rate increase plus the most recent Consumer Price Index (8.27%) to the weighted average paid lunch price from SY 2023-24. </t>
    </r>
  </si>
  <si>
    <r>
      <t xml:space="preserve">To calculate the Weighted Average Price Requirement for SY 2024-25, SFAs will need the Unrounded Weighted Average Price Requirement from SY 2023-2024. 
</t>
    </r>
    <r>
      <rPr>
        <i/>
        <sz val="12"/>
        <rFont val="Source Sans Pro"/>
        <family val="2"/>
      </rPr>
      <t>Example:</t>
    </r>
    <r>
      <rPr>
        <sz val="12"/>
        <rFont val="Source Sans Pro"/>
        <family val="2"/>
      </rPr>
      <t xml:space="preserve"> The PLE Tool from SY 2023-24 calculated that the unrounded weighted average price requirement was $2.98. Although $2.95 (which is the requirement rounded down to the nearest 5 cents) is what the SFA used to make their calculations on how they would meet the requirement for SY 2023-24, the $2.98 price is what will be used to determine the Weighted Average Price Requirement for SY 2024-25.</t>
    </r>
  </si>
  <si>
    <t>Once the weighted average price requirement for SY 2024-25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</si>
  <si>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 xml:space="preserve">Shortfalls/Credits </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</si>
  <si>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</si>
  <si>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Revenue from Non-Federal Sources</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</si>
  <si>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2022-2023 to make this calculation given that the finalized number for SY 2023-24 will be unknown when SFAs are completing the tool.</t>
  </si>
  <si>
    <t>Types of Non-Federal Revenue Sources</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</si>
  <si>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</si>
  <si>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Using the PLE Tool</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</si>
  <si>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</si>
  <si>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The PLE tool assists SFAs by calculating the: 
• Weighted Average Price Requirement for SY 2024-25;
• Required Weighted Average Price Increase for SY 2024-25; and 
• Required Revenue from non-Federal Sources for SY 2024-25. </t>
  </si>
  <si>
    <t>SFAs have the choice on which method they would like to use to meet the weighted average price requirement for the school year. Regardless of which method is chosen, the tool will take into account any shortfall or credit being carried over from SY 2023-24 into the calculations for SY 2024-25. The tool will also determine whether any shortfall or credit will need to be carried over from SY 2024-25 into the calculations for SY 2025-26.</t>
  </si>
  <si>
    <t>Information Needed to Complete the PLE Tool</t>
  </si>
  <si>
    <t xml:space="preserve">All SFAs will need the following to calculate the Weighted Average Price Requirement for SY 2024-25 and the required price increase:
• The Unrounded Price Requirement for SY 2023-24 OR the most recent school year for which data is available ( If this value is not known, then the SFA will need the weighted average price for paid lunches from SY 2010-11);
• All paid lunch prices for October 2023; 
• The number of paid lunches served associated with each paid lunch price for October 2023; and 
• The total dollar amount of shortfall or credit being carried over from SY 2023-24. </t>
  </si>
  <si>
    <t>SFAs who opt for Methods 2 or 3 and will be contributing revenue from non-Federal sources to the nonprofit food service account will also need: 
• The total number of paid lunches served in SY 2022-2023</t>
  </si>
  <si>
    <t xml:space="preserve">PLE Report </t>
  </si>
  <si>
    <t>It is recommended that SFAs have the PLE Report from SY 2023-24 available for reference as much of the information needed to complete the PLE Tool for SY 2024-25 is summarized in that report. 
SFAs will be able to generate a PLE Report for SY 2024-25 when calculations have been completed which will be helpful to reference when completing the tool that will be released for SY 2025-26.</t>
  </si>
  <si>
    <t xml:space="preserve">To Review the Instructions for the PLE Tool: </t>
  </si>
  <si>
    <t>Instructions</t>
  </si>
  <si>
    <t>March 2024</t>
  </si>
  <si>
    <t>After calculating the SY 2014-15 weighted average price requirement for paid lunches, click on the link labeled "Click here to go to SY 2015-16 Price Calculator"</t>
  </si>
  <si>
    <t>1.   Enter the paid lunch count for October 2014 associated with each paid meal price in the Monthly # of Paid Lunches column.</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</si>
  <si>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</si>
  <si>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</si>
  <si>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</si>
  <si>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</si>
  <si>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</si>
  <si>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</si>
  <si>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</si>
  <si>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r>
      <t xml:space="preserve">Tab </t>
    </r>
    <r>
      <rPr>
        <sz val="12"/>
        <color rgb="FFFF0000"/>
        <rFont val="Source Sans Pro"/>
        <family val="2"/>
      </rPr>
      <t>6</t>
    </r>
    <r>
      <rPr>
        <sz val="12"/>
        <color theme="1"/>
        <rFont val="Source Sans Pro"/>
        <family val="2"/>
      </rPr>
      <t xml:space="preserve">: </t>
    </r>
  </si>
  <si>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</si>
  <si>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</si>
  <si>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</si>
  <si>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SFA NAME: [TYPE SFA NAME HERE]</t>
  </si>
  <si>
    <t>Paid Lunch Equity Tool for School Year 2024-2025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</si>
  <si>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2024-2025 as a new version of the PLE Tool will be issued for SY 2025-26.</t>
  </si>
  <si>
    <t>The SY 2024-25 PLE Tool consists of 8 tabs:</t>
  </si>
  <si>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</si>
  <si>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</si>
  <si>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3: </t>
    </r>
    <r>
      <rPr>
        <u/>
        <sz val="12"/>
        <color theme="4" tint="-0.499984740745262"/>
        <rFont val="Source Sans Pro"/>
        <family val="2"/>
      </rPr>
      <t>SY 24-25 Requirement Calculator</t>
    </r>
  </si>
  <si>
    <r>
      <rPr>
        <sz val="12"/>
        <rFont val="Source Sans Pro"/>
        <family val="2"/>
      </rPr>
      <t xml:space="preserve">Tab 4: </t>
    </r>
    <r>
      <rPr>
        <u/>
        <sz val="12"/>
        <color theme="4" tint="-0.499984740745262"/>
        <rFont val="Source Sans Pro"/>
        <family val="2"/>
      </rPr>
      <t>SY 24-25 Price Raise Calculator</t>
    </r>
  </si>
  <si>
    <r>
      <rPr>
        <sz val="12"/>
        <rFont val="Source Sans Pro"/>
        <family val="2"/>
      </rPr>
      <t xml:space="preserve">Tab 5: </t>
    </r>
    <r>
      <rPr>
        <u/>
        <sz val="12"/>
        <color theme="4" tint="-0.499984740745262"/>
        <rFont val="Source Sans Pro"/>
        <family val="2"/>
      </rPr>
      <t>SY 24-25 Non-Federal Calculator</t>
    </r>
  </si>
  <si>
    <r>
      <rPr>
        <sz val="12"/>
        <rFont val="Source Sans Pro"/>
        <family val="2"/>
      </rPr>
      <t xml:space="preserve">Tab 6: </t>
    </r>
    <r>
      <rPr>
        <u/>
        <sz val="12"/>
        <color theme="4" tint="-0.499984740745262"/>
        <rFont val="Source Sans Pro"/>
        <family val="2"/>
      </rPr>
      <t>SY 24-25 Split Calculator</t>
    </r>
  </si>
  <si>
    <r>
      <rPr>
        <sz val="12"/>
        <rFont val="Source Sans Pro"/>
        <family val="2"/>
      </rPr>
      <t xml:space="preserve">Tab 7: </t>
    </r>
    <r>
      <rPr>
        <u/>
        <sz val="12"/>
        <color theme="4" tint="-0.499984740745262"/>
        <rFont val="Source Sans Pro"/>
        <family val="2"/>
      </rPr>
      <t>SY 24-25 Report</t>
    </r>
  </si>
  <si>
    <r>
      <rPr>
        <sz val="12"/>
        <rFont val="Source Sans Pro"/>
        <family val="2"/>
      </rPr>
      <t xml:space="preserve">Tab 8: </t>
    </r>
    <r>
      <rPr>
        <u/>
        <sz val="12"/>
        <color theme="4" tint="-0.499984740745262"/>
        <rFont val="Source Sans Pro"/>
        <family val="2"/>
      </rPr>
      <t>SY 10-11 Price Calculator</t>
    </r>
  </si>
  <si>
    <t xml:space="preserve">SFAs will follow the specific instructions pertaining to the method they choose to meet the requirement and only use the calculator (tab) that corresponds to that method. </t>
  </si>
  <si>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2024-25, a contribution less than 10 cents may be required. 
• The SFA also has the option to do a price increase that exceeds the 10 cents cap with an additional contribution being carried over to the next school year as a credit. </t>
    </r>
  </si>
  <si>
    <t xml:space="preserve">Cells shaded this color designate data entry cells. The SFA must enter the applicable data in these cells for the tool to make the appropriate calculations. </t>
  </si>
  <si>
    <t>Calculate the Weighted Average Price Requirement for SY 2024-25</t>
  </si>
  <si>
    <t xml:space="preserve">To begin, SFAs will calculate the Weighted Average Price Requirement for SY 2024-25. To make this calculation SFAs will need the Unrounded Weighted Average Price Requirement for SY 2023-24 or the most recent school year for which data is available. This value can be found in the PLE Report from SY 2023-24 under Section 1, Box A. 
If this value is not known, the SFA will need their Weighted Average Price for SY 2010-11 as it can be used to find the Unrounded Weighted Average Price Requirement for SY 2023-24. 
If their Weighted Average Price for SY 2010-11 is not known, the SFA will need the number of paid lunches that were sold in October 2010 along with their associated prices. This data would be used to calculate the Weighted Average Price for SY 2010-11. </t>
  </si>
  <si>
    <r>
      <rPr>
        <b/>
        <sz val="13"/>
        <rFont val="Source Sans Pro"/>
        <family val="2"/>
      </rPr>
      <t>Step 1:</t>
    </r>
    <r>
      <rPr>
        <sz val="13"/>
        <rFont val="Source Sans Pro"/>
        <family val="2"/>
      </rPr>
      <t xml:space="preserve"> </t>
    </r>
    <r>
      <rPr>
        <sz val="12"/>
        <rFont val="Source Sans Pro"/>
        <family val="2"/>
      </rPr>
      <t xml:space="preserve">SFAs will navigate to the </t>
    </r>
    <r>
      <rPr>
        <u/>
        <sz val="12"/>
        <color theme="4" tint="-0.499984740745262"/>
        <rFont val="Source Sans Pro"/>
        <family val="2"/>
      </rPr>
      <t>SY 24-25 Requirement Calculator</t>
    </r>
    <r>
      <rPr>
        <sz val="12"/>
        <color theme="4" tint="-0.499984740745262"/>
        <rFont val="Source Sans Pro"/>
        <family val="2"/>
      </rPr>
      <t xml:space="preserve"> </t>
    </r>
    <r>
      <rPr>
        <sz val="12"/>
        <rFont val="Source Sans Pro"/>
        <family val="2"/>
      </rPr>
      <t>(located in Tab 3). If the Unrounded Price Requirement for SY 2023-24 or the most recent school year for which data is available is known, enter this value into cell A7 (shaded in green). The tool will calculate the Weighted Average Price Requirement for SY 2024-25 in cell B7.</t>
    </r>
  </si>
  <si>
    <r>
      <rPr>
        <b/>
        <sz val="13"/>
        <rFont val="Source Sans Pro"/>
        <family val="2"/>
      </rPr>
      <t>(Optional Step):</t>
    </r>
    <r>
      <rPr>
        <sz val="12"/>
        <rFont val="Source Sans Pro"/>
        <family val="2"/>
      </rPr>
      <t xml:space="preserve"> If the Unrounded Price Requirement for SY 2023-24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</si>
  <si>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t xml:space="preserve">Enter the Weighted Average Price for SY 2010-11 into cell A13 (shaded in green) to populate the Unrounded Price Requirements for all previous school years. Enter the Unrounded Price Requirement for SY 2023-24 (found in cell B30) into cell A7 (shaded in green). The tool will calculate the Weighted Average Price Requirement for SY 2024-25 in cell B7.  </t>
  </si>
  <si>
    <r>
      <rPr>
        <b/>
        <sz val="13"/>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</si>
  <si>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t xml:space="preserve">Enter the number of paid lunches sold in October 2010 with their associated prices in columns B and C (shaded in green) to obtain the Weighted Average Price for SY 2010-11(found in cell E16). </t>
  </si>
  <si>
    <r>
      <rPr>
        <sz val="12"/>
        <rFont val="Source Sans Pro"/>
        <family val="2"/>
      </rPr>
      <t>Enter the Weighted Average Price for SY 2010-11 into cell A13 (shaded in green) of the</t>
    </r>
    <r>
      <rPr>
        <u/>
        <sz val="12"/>
        <color theme="4" tint="-0.499984740745262"/>
        <rFont val="Source Sans Pro"/>
        <family val="2"/>
      </rPr>
      <t xml:space="preserve"> Annual Unrounded Requirement Finder</t>
    </r>
    <r>
      <rPr>
        <sz val="12"/>
        <rFont val="Source Sans Pro"/>
        <family val="2"/>
      </rPr>
      <t xml:space="preserve">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t>
    </r>
  </si>
  <si>
    <t xml:space="preserve">At or Above Equity </t>
  </si>
  <si>
    <r>
      <t>If the Unrounded Price Requirement for SY 2023-24 (or the most recent school year for which data is available) is equal to or greater than $3.85, cell B7 will say "</t>
    </r>
    <r>
      <rPr>
        <b/>
        <sz val="12"/>
        <rFont val="Source Sans Pro"/>
        <family val="2"/>
      </rPr>
      <t>At or Above Equity</t>
    </r>
    <r>
      <rPr>
        <sz val="12"/>
        <rFont val="Source Sans Pro"/>
        <family val="2"/>
      </rPr>
      <t xml:space="preserve">" and instruct SFAs to proceed to the report tab. </t>
    </r>
  </si>
  <si>
    <r>
      <rPr>
        <sz val="12"/>
        <rFont val="Source Sans Pro"/>
        <family val="2"/>
      </rPr>
      <t xml:space="preserve">SFAs will navigate to </t>
    </r>
    <r>
      <rPr>
        <u/>
        <sz val="12"/>
        <color theme="4" tint="-0.499984740745262"/>
        <rFont val="Source Sans Pro"/>
        <family val="2"/>
      </rPr>
      <t xml:space="preserve">SY 24-25 Report </t>
    </r>
    <r>
      <rPr>
        <sz val="12"/>
        <rFont val="Source Sans Pro"/>
        <family val="2"/>
      </rPr>
      <t>(located in Tab 7).</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</si>
  <si>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</si>
  <si>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t>Utilization of the SY 2024-25 PLE Exemption</t>
  </si>
  <si>
    <t xml:space="preserve">If an SFA qualifies for the SY 2024-25 PLE exemption, they would not need to complete the PLE tool. However, it is recommended that documentation is maintained to show that an exemption was provided. </t>
  </si>
  <si>
    <r>
      <rPr>
        <sz val="12"/>
        <rFont val="Source Sans Pro"/>
        <family val="2"/>
      </rPr>
      <t xml:space="preserve">To obtain this documentation, SFAs will navigate to the </t>
    </r>
    <r>
      <rPr>
        <u/>
        <sz val="12"/>
        <color theme="4" tint="-0.499984740745262"/>
        <rFont val="Source Sans Pro"/>
        <family val="2"/>
      </rPr>
      <t>SY 24-25 Report</t>
    </r>
    <r>
      <rPr>
        <sz val="12"/>
        <rFont val="Source Sans Pro"/>
        <family val="2"/>
      </rPr>
      <t xml:space="preserve"> (located in Tab 7). </t>
    </r>
  </si>
  <si>
    <r>
      <rPr>
        <b/>
        <sz val="13"/>
        <rFont val="Source Sans Pro"/>
        <family val="2"/>
      </rPr>
      <t>Step 1:</t>
    </r>
    <r>
      <rPr>
        <sz val="13"/>
        <rFont val="Source Sans Pro"/>
        <family val="2"/>
      </rPr>
      <t xml:space="preserve"> </t>
    </r>
    <r>
      <rPr>
        <sz val="12"/>
        <rFont val="Source Sans Pro"/>
        <family val="2"/>
      </rPr>
      <t>SFAs will use the drop down menu in cell A9 to select "Utilization of the SY 2024-25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2024-25 PLE Exemption" option is selected.
SFAs will save this report to show they are in compliance with the requirement and to reference back to when they complete the PLE tool for SY 2025-26.</t>
    </r>
  </si>
  <si>
    <t>Choose a Method to Meet the Calculated Weighted Average Price Requirement for SY 2024-25</t>
  </si>
  <si>
    <t xml:space="preserve">Now that the Weighted Average Price Requirement has been calculated, SFAs will decide on the method they would like to use to meet the requirement. There are three methods SFAs can choose from: </t>
  </si>
  <si>
    <t>Method 1: Raise the Weighted Average Price of Paid Lunches.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</si>
  <si>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</si>
  <si>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</si>
  <si>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r>
      <rPr>
        <b/>
        <sz val="13"/>
        <rFont val="Source Sans Pro"/>
        <family val="2"/>
      </rPr>
      <t>The method that SFAs choose will determine which calculator (tab) of the PLE Tool will be completed.</t>
    </r>
    <r>
      <rPr>
        <b/>
        <sz val="12"/>
        <rFont val="Source Sans Pro"/>
        <family val="2"/>
      </rPr>
      <t xml:space="preserve">
</t>
    </r>
    <r>
      <rPr>
        <i/>
        <sz val="12"/>
        <rFont val="Source Sans Pro"/>
        <family val="2"/>
      </rPr>
      <t>Example 1</t>
    </r>
    <r>
      <rPr>
        <sz val="12"/>
        <rFont val="Source Sans Pro"/>
        <family val="2"/>
      </rPr>
      <t xml:space="preserve">: If an SFA opts for Method 1, then they would only need to complete the SY 24-25 Price Raise Calculator (Tab 4). 
</t>
    </r>
    <r>
      <rPr>
        <i/>
        <sz val="12"/>
        <rFont val="Source Sans Pro"/>
        <family val="2"/>
      </rPr>
      <t>Example 2</t>
    </r>
    <r>
      <rPr>
        <sz val="12"/>
        <rFont val="Source Sans Pro"/>
        <family val="2"/>
      </rPr>
      <t xml:space="preserve">: If an SFA opts for Method 2, then they would only need to complete the SY 24-25 Non-Federal Calculator (Tab 5).
</t>
    </r>
    <r>
      <rPr>
        <i/>
        <sz val="12"/>
        <rFont val="Source Sans Pro"/>
        <family val="2"/>
      </rPr>
      <t>Example 3</t>
    </r>
    <r>
      <rPr>
        <sz val="12"/>
        <rFont val="Source Sans Pro"/>
        <family val="2"/>
      </rPr>
      <t xml:space="preserve">: If an SFA opts for Method 3, then they would only need to complete the SY 24-25 Split Calculator (Tab 6). </t>
    </r>
  </si>
  <si>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</si>
  <si>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 xml:space="preserve">To complete the PLE Tool, SFAs will follow the instructions for the method they have selected. </t>
  </si>
  <si>
    <t>Method 1: Raise the Weighted Average Price of Paid Lunches</t>
  </si>
  <si>
    <t>This set of instructions are for SFAs who want to raise the weighted average price of paid lunches to meet the weighted average price requirement.</t>
  </si>
  <si>
    <r>
      <rPr>
        <sz val="12"/>
        <rFont val="Source Sans Pro"/>
        <family val="2"/>
      </rPr>
      <t xml:space="preserve">To begin SFAs will navigate to the </t>
    </r>
    <r>
      <rPr>
        <u/>
        <sz val="12"/>
        <color theme="4" tint="-0.499984740745262"/>
        <rFont val="Source Sans Pro"/>
        <family val="2"/>
      </rPr>
      <t>SY 24-25 Price Raise Calculator</t>
    </r>
    <r>
      <rPr>
        <sz val="12"/>
        <rFont val="Source Sans Pro"/>
        <family val="2"/>
      </rPr>
      <t xml:space="preserve"> (located in Tab 4).</t>
    </r>
  </si>
  <si>
    <t xml:space="preserve">For reference, the Weighted Average Price Requirement for SY 2024-25 will be located at the top of the calculator as well as the price requirement rounded down to the nearest 5 cents. All calculations conducted will be based off the price that is rounded down.   </t>
  </si>
  <si>
    <r>
      <rPr>
        <b/>
        <sz val="13"/>
        <rFont val="Source Sans Pro"/>
        <family val="2"/>
      </rPr>
      <t xml:space="preserve">Step 1: </t>
    </r>
    <r>
      <rPr>
        <sz val="12"/>
        <rFont val="Source Sans Pro"/>
        <family val="2"/>
      </rPr>
      <t xml:space="preserve">Using the </t>
    </r>
    <r>
      <rPr>
        <u/>
        <sz val="12"/>
        <color theme="4" tint="-0.499984740745262"/>
        <rFont val="Source Sans Pro"/>
        <family val="2"/>
      </rPr>
      <t xml:space="preserve">SY 2023-24 Weighted Average Price Calculator </t>
    </r>
    <r>
      <rPr>
        <sz val="12"/>
        <rFont val="Source Sans Pro"/>
        <family val="2"/>
      </rPr>
      <t>(located in Tab 4), SFAs will enter the number of paid lunches from October 2023 with their associated prices into columns B and C (shaded in green). Prices should be inclusive of all schools- elementary, middle, high, etc. The tool will calculate the Weighted Average Price for SY 2023-24 in cell E22. As a reminder, if the price is equal to or above the target price of $3.85 then the SFA is compliant with the requirement. The tool will calculate the: 
• Total Price Increase for SY 2024-25; 
• Required Weighted Average Price for SY 2024-25 (Increase with the 10 cents cap); 
• Remaining Shortfall to be Carried Forward to SY 2025-26; and 
• Remaining Credit to be Carried Forward to SY 2025-26.</t>
    </r>
  </si>
  <si>
    <t>SFAs must determine whether any shortfall or credit needs to be carried forward from SY 2023-24 into SY 2024-25. This information can be found in the PLE Report from SY 2023-24 under Section 2.
• Any shortfall to be added into the calculations will be found in Block A: Remaining increase carried forward to SY 2024-25. 
• Any credit to be subtracted from the calculations will be found in Block B: Remaining credit carried forward to SY 2024-25.</t>
  </si>
  <si>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</si>
  <si>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i/>
        <sz val="12"/>
        <rFont val="Source Sans Pro"/>
        <family val="2"/>
      </rPr>
      <t>Example 1</t>
    </r>
    <r>
      <rPr>
        <sz val="12"/>
        <rFont val="Source Sans Pro"/>
        <family val="2"/>
      </rPr>
      <t xml:space="preserve">: Block A states a shortfall of $0.04 needs to be carried forward to SY 2024-25. The SFA would enter this shortfall as </t>
    </r>
    <r>
      <rPr>
        <b/>
        <sz val="12"/>
        <rFont val="Source Sans Pro"/>
        <family val="2"/>
      </rPr>
      <t>-$0.04</t>
    </r>
    <r>
      <rPr>
        <sz val="12"/>
        <rFont val="Source Sans Pro"/>
        <family val="2"/>
      </rPr>
      <t xml:space="preserve"> into cell A26.</t>
    </r>
  </si>
  <si>
    <r>
      <rPr>
        <i/>
        <sz val="12"/>
        <rFont val="Source Sans Pro"/>
        <family val="2"/>
      </rPr>
      <t>Example 2</t>
    </r>
    <r>
      <rPr>
        <sz val="12"/>
        <rFont val="Source Sans Pro"/>
        <family val="2"/>
      </rPr>
      <t xml:space="preserve">: Block B states a credit of $0.50 needs to be carried forward to SY 2024-25. The SFA would enter this credit as </t>
    </r>
    <r>
      <rPr>
        <b/>
        <sz val="12"/>
        <rFont val="Source Sans Pro"/>
        <family val="2"/>
      </rPr>
      <t>$0.50</t>
    </r>
    <r>
      <rPr>
        <sz val="12"/>
        <rFont val="Source Sans Pro"/>
        <family val="2"/>
      </rPr>
      <t xml:space="preserve"> into cell A26.</t>
    </r>
  </si>
  <si>
    <t xml:space="preserve">If no shortfall or credit needs to be carried forward to SY 2024-25, cell A26 will remain blank. </t>
  </si>
  <si>
    <t>Once any shortfall or credit has been accounted for, the tool will adjust the: 
• Total Price Increase for SY 2024-25; 
• Required Weighted Average Price for SY 2024-25 (Increase with the 10 cents cap); 
• Remaining Shortfall to be Carried Forward to SY 2025-26; and 
• Remaining Credit to be Carried Forward to SY 2025-26.</t>
  </si>
  <si>
    <r>
      <rPr>
        <b/>
        <sz val="13"/>
        <rFont val="Source Sans Pro"/>
        <family val="2"/>
      </rPr>
      <t>(Optional Step):</t>
    </r>
    <r>
      <rPr>
        <sz val="12"/>
        <rFont val="Source Sans Pro"/>
        <family val="2"/>
      </rPr>
      <t xml:space="preserve"> 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2024-25. SFAs have the flexibility to raise individual student prices using many different price combinations. 
SFAs will enter the number of paid lunches from October 2023 with their associated prices into Columns B and C (shaded in green). SFAs will then change the student paid lunch prices until the value in cell E50 reaches the Required Weighted Average Price for SY 2024-25 with the 10 cents cap. </t>
    </r>
  </si>
  <si>
    <t xml:space="preserve">Now that the calculations have been completed, SFAs will generate a report that summarizes what the Weighted Average Price Requirement for SY 2024-25 is and how the SFA will be meeting it. </t>
  </si>
  <si>
    <r>
      <rPr>
        <sz val="12"/>
        <rFont val="Source Sans Pro"/>
        <family val="2"/>
      </rPr>
      <t xml:space="preserve">To create this summary, SFAs will navigate to the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</si>
  <si>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3:</t>
    </r>
    <r>
      <rPr>
        <sz val="13"/>
        <rFont val="Source Sans Pro"/>
        <family val="2"/>
      </rPr>
      <t xml:space="preserve"> </t>
    </r>
    <r>
      <rPr>
        <sz val="12"/>
        <rFont val="Source Sans Pro"/>
        <family val="2"/>
      </rPr>
      <t xml:space="preserve">Using the drop down menu in cell A9, SFAs will select "Method 1: Raise the Weighted Average Price of Paid Lunches". This will pull a summary of the calculations done in the SY 24-25 Price Raise Calculator to Section 2 of the report.
• Any remaining shortfall to be carried forward to SY 2025-26 will be pulled to Block A. 
• Any remaining credit to be carried forward to SY 2025-26 will be pulled to Block B. </t>
    </r>
  </si>
  <si>
    <t xml:space="preserve">The SFA will enter the Weighted Average Price for SY 2024-25 into Block C, cell B15 (shaded in green). </t>
  </si>
  <si>
    <t>SFAs will save this report to show that they are in compliance with the requirement and to reference back to when they complete the PLE tool for SY 2025-26.</t>
  </si>
  <si>
    <t>Method 2: Contribute Revenue from non-Federal Sources to the Nonprofit Food Service Account</t>
  </si>
  <si>
    <t>This set of instructions are for SFAs who want to contribute revenue from non-Federal sources to the nonprofit food service account to meet the weighted average price requirement.</t>
  </si>
  <si>
    <r>
      <rPr>
        <sz val="12"/>
        <rFont val="Source Sans Pro"/>
        <family val="2"/>
      </rPr>
      <t xml:space="preserve">To begin SFAs will navigate to the </t>
    </r>
    <r>
      <rPr>
        <u/>
        <sz val="12"/>
        <color theme="4" tint="-0.499984740745262"/>
        <rFont val="Source Sans Pro"/>
        <family val="2"/>
      </rPr>
      <t>SY 24-25 Non-Federal Calculator</t>
    </r>
    <r>
      <rPr>
        <sz val="12"/>
        <rFont val="Source Sans Pro"/>
        <family val="2"/>
      </rPr>
      <t xml:space="preserve"> (located in Tab 5).</t>
    </r>
  </si>
  <si>
    <r>
      <t>Step 1:</t>
    </r>
    <r>
      <rPr>
        <sz val="13"/>
        <color theme="1"/>
        <rFont val="Source Sans Pro"/>
        <family val="2"/>
      </rPr>
      <t xml:space="preserve"> </t>
    </r>
    <r>
      <rPr>
        <sz val="12"/>
        <color theme="1"/>
        <rFont val="Source Sans Pro"/>
        <family val="2"/>
      </rPr>
      <t>If known, SFAs will enter the Weighted Average Price for SY 2023-24 into cell A10 (shaded in green).</t>
    </r>
    <r>
      <rPr>
        <b/>
        <sz val="12"/>
        <color theme="1"/>
        <rFont val="Source Sans Pro"/>
        <family val="2"/>
      </rPr>
      <t xml:space="preserve"> </t>
    </r>
    <r>
      <rPr>
        <sz val="12"/>
        <color theme="1"/>
        <rFont val="Source Sans Pro"/>
        <family val="2"/>
      </rPr>
      <t xml:space="preserve">As a reminder, if the price is equal to or above the target price of $3.85 then the SFA is compliant with the requirement. The tool will calculate the Total Price Increase for SY 2024-25 in cell B32.
If this price is not known, do not enter anything in cell A10 as it will link to the price SFAs manually calculate in the optional step below. </t>
    </r>
  </si>
  <si>
    <r>
      <rPr>
        <b/>
        <sz val="13"/>
        <rFont val="Source Sans Pro"/>
        <family val="2"/>
      </rPr>
      <t>(Optional Step):</t>
    </r>
    <r>
      <rPr>
        <sz val="12"/>
        <rFont val="Source Sans Pro"/>
        <family val="2"/>
      </rPr>
      <t xml:space="preserve"> Using the </t>
    </r>
    <r>
      <rPr>
        <u/>
        <sz val="12"/>
        <color theme="4" tint="-0.499984740745262"/>
        <rFont val="Source Sans Pro"/>
        <family val="2"/>
      </rPr>
      <t>SY 2023-24 Weighted Average Calculator</t>
    </r>
    <r>
      <rPr>
        <sz val="12"/>
        <rFont val="Source Sans Pro"/>
        <family val="2"/>
      </rPr>
      <t xml:space="preserve"> (located in Tab 5), SFAs will enter the number of paid lunches from October 2023 with their associated prices into Columns B and C (shaded in green). Prices should be inclusive of all schools- elementary, middle, high, etc. The tool will calculate the Weighted Average Price for SY 2023-24 in cell E27. 
This price will automatically populate into cell A10 (shaded in green). If the link was accidentally erased, then SFAs would need to manually enter that value into cell A10. The tool will calculate the Total Price Increase for SY 2024-25 in cell B32.</t>
    </r>
  </si>
  <si>
    <r>
      <t xml:space="preserve">Step 2: </t>
    </r>
    <r>
      <rPr>
        <sz val="12"/>
        <rFont val="Source Sans Pro"/>
        <family val="2"/>
      </rPr>
      <t xml:space="preserve">SFAs will enter the total number of student paid lunches served in SY 2022-23 into cell A32 (shaded in green). The tool will calculate the:
• Total Revenue from Non-Federal Sources for SY 2024-25; </t>
    </r>
    <r>
      <rPr>
        <b/>
        <sz val="13"/>
        <rFont val="Source Sans Pro"/>
        <family val="2"/>
      </rPr>
      <t xml:space="preserve">
</t>
    </r>
    <r>
      <rPr>
        <sz val="12"/>
        <rFont val="Source Sans Pro"/>
        <family val="2"/>
      </rPr>
      <t>•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</si>
  <si>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t>SFAs must determine whether any shortfall or credit needs to be carried forward from SY 2023-24 into SY 2024-25. This information can be found in the SY 2023-2024 Report under Section 2.
• Any shortfall to be added into the calculations will be found in Block C: Remaining Annual Non-Federal Source Contribution carried forward to SY 2024-25. 
• Any credit to be subtracted from the calculations will be found in Block D: Remaining credit carried forward to SY 2024-25.</t>
  </si>
  <si>
    <t>Step 3: SFAs will enter any shortfall or credit in cell A36 (shaded in green). Any shortfall will be entered as a negative value and any credit will be entered as a positive value.</t>
  </si>
  <si>
    <r>
      <rPr>
        <i/>
        <sz val="12"/>
        <rFont val="Source Sans Pro"/>
        <family val="2"/>
      </rPr>
      <t>Example 1:</t>
    </r>
    <r>
      <rPr>
        <sz val="12"/>
        <rFont val="Source Sans Pro"/>
        <family val="2"/>
      </rPr>
      <t xml:space="preserve"> Block C states a shortfall of $600.00 needs to be carried forward to SY 2024-25. The SFA would enter this shortfall as </t>
    </r>
    <r>
      <rPr>
        <b/>
        <sz val="12"/>
        <rFont val="Source Sans Pro"/>
        <family val="2"/>
      </rPr>
      <t>-$600.00</t>
    </r>
    <r>
      <rPr>
        <sz val="12"/>
        <rFont val="Source Sans Pro"/>
        <family val="2"/>
      </rPr>
      <t xml:space="preserve"> in cell A36.</t>
    </r>
  </si>
  <si>
    <r>
      <rPr>
        <i/>
        <sz val="12"/>
        <rFont val="Source Sans Pro"/>
        <family val="2"/>
      </rPr>
      <t>Example 2:</t>
    </r>
    <r>
      <rPr>
        <sz val="12"/>
        <rFont val="Source Sans Pro"/>
        <family val="2"/>
      </rPr>
      <t xml:space="preserve"> Block D states a credit of $500.00 needs to be carried forward to SY 2024-25. The SFA would enter this credit as </t>
    </r>
    <r>
      <rPr>
        <b/>
        <sz val="12"/>
        <rFont val="Source Sans Pro"/>
        <family val="2"/>
      </rPr>
      <t>$500.00</t>
    </r>
    <r>
      <rPr>
        <sz val="12"/>
        <rFont val="Source Sans Pro"/>
        <family val="2"/>
      </rPr>
      <t xml:space="preserve"> in cell A36. </t>
    </r>
  </si>
  <si>
    <t xml:space="preserve">If no shortfall or credit needs to be carried forward to SY 2024-25,cell A36 will remain blank. </t>
  </si>
  <si>
    <t>Once any shortfall or credit has been accounted for, the tool will adjust the: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</si>
  <si>
    <r>
      <rPr>
        <sz val="12"/>
        <rFont val="Source Sans Pro"/>
        <family val="2"/>
      </rPr>
      <t xml:space="preserve">To create this summary, SFAs will navigate to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</si>
  <si>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4:</t>
    </r>
    <r>
      <rPr>
        <sz val="13"/>
        <rFont val="Source Sans Pro"/>
        <family val="2"/>
      </rPr>
      <t xml:space="preserve"> </t>
    </r>
    <r>
      <rPr>
        <sz val="12"/>
        <rFont val="Source Sans Pro"/>
        <family val="2"/>
      </rPr>
      <t xml:space="preserve">SFAs will use the drop down menu in cell A9 to select "Method 2: Contribute Revenue from non-Federal Sources to the Nonprofit Food Service Account". This will pull a summary of the calculations done in the SY 24-25 Non-Federal Calculator to Section 2 of the report.
• Any remaining shortfall to be carried forward to SY 2025-26 will be pulled to Block D. 
• Any remaining credit to be carried forward to SY 2025-26 will be pulled to Block E. </t>
    </r>
  </si>
  <si>
    <t>The SFA will enter the:
• Amount of Revenue from non-Federal Sources for SY 2024-25 into Block F, cell B19 (shaded in green); 
• Non-Federal Revenue Sources into Block G, cell A21 (shaded in green); and 
• General Fund Transfer into Block H, cell A23 (shaded in green).</t>
  </si>
  <si>
    <t xml:space="preserve">Method 3: Split the Requirement by Raising the Weighted Average Paid Lunch Price AND Contributing Funds from non-Federal Sources to the Nonprofit Food Service Account (Combining Methods 1 and 2). </t>
  </si>
  <si>
    <t>This set of instructions are for SFAs who want to split the requirement by raising the weighted average price of paid lunches and contributing revenue from non-Federal sources to the nonprofit food service account.</t>
  </si>
  <si>
    <r>
      <rPr>
        <sz val="12"/>
        <rFont val="Source Sans Pro"/>
        <family val="2"/>
      </rPr>
      <t xml:space="preserve">To begin SFAs will navigate to the </t>
    </r>
    <r>
      <rPr>
        <u/>
        <sz val="12"/>
        <color theme="4" tint="-0.499984740745262"/>
        <rFont val="Source Sans Pro"/>
        <family val="2"/>
      </rPr>
      <t>SY 24-25 Split Calculator</t>
    </r>
    <r>
      <rPr>
        <sz val="12"/>
        <rFont val="Source Sans Pro"/>
        <family val="2"/>
      </rPr>
      <t xml:space="preserve"> (located in Tab 6)</t>
    </r>
  </si>
  <si>
    <r>
      <rPr>
        <b/>
        <sz val="13"/>
        <rFont val="Source Sans Pro"/>
        <family val="2"/>
      </rPr>
      <t>Step 1:</t>
    </r>
    <r>
      <rPr>
        <b/>
        <sz val="12"/>
        <rFont val="Source Sans Pro"/>
        <family val="2"/>
      </rPr>
      <t xml:space="preserve"> </t>
    </r>
    <r>
      <rPr>
        <sz val="12"/>
        <rFont val="Source Sans Pro"/>
        <family val="2"/>
      </rPr>
      <t xml:space="preserve">Using the </t>
    </r>
    <r>
      <rPr>
        <u/>
        <sz val="12"/>
        <color theme="4" tint="-0.499984740745262"/>
        <rFont val="Source Sans Pro"/>
        <family val="2"/>
      </rPr>
      <t>SY 2023-24 Weighted Average Price Calculator</t>
    </r>
    <r>
      <rPr>
        <sz val="12"/>
        <rFont val="Source Sans Pro"/>
        <family val="2"/>
      </rPr>
      <t xml:space="preserve"> (located in Tab 6), SFAs will enter the number of paid lunches from October 2023 with their associated prices into Columns B and C (shaded in green). Prices should be inclusive of all schools- elementary, middle, high, etc. As a reminder, if the price is equal to or above the target price of $3.85 then the SFA is compliant with the requirement. The tool will calculate the: 
• Weighted Average Price for SY 2023-24; 
• Total Price Increase for SY 2024-25;
• Required Weighted Average Price for SY 2024-2025 (Increase with the 10 cents cap); and
• Required Price Increase for SY 2024-25 (with the 10 cents cap).</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</si>
  <si>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</si>
  <si>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3"/>
        <rFont val="Source Sans Pro"/>
        <family val="2"/>
      </rPr>
      <t>(Optional)</t>
    </r>
    <r>
      <rPr>
        <sz val="13"/>
        <rFont val="Source Sans Pro"/>
        <family val="2"/>
      </rPr>
      <t>:</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2024-25 in cell E45. 
SFAs will input the Weighted Average Price for SY 2024-25 into cell A30 (shaded in green). The tool will calculate the Total Price Increase for SY 2024-25 in cell B50.</t>
    </r>
  </si>
  <si>
    <r>
      <t xml:space="preserve">Step 3: </t>
    </r>
    <r>
      <rPr>
        <sz val="12"/>
        <rFont val="Source Sans Pro"/>
        <family val="2"/>
      </rPr>
      <t>SFAs will enter the total number of student paid lunches served in SY 2022-23 into cell A50 (shaded in green). The tool will calculate the:
• Total Revenue from Non-Federal Sources for SY 2024-25;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</si>
  <si>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t>SFAs must determine whether any shortfall or credit needs to be carried forward from SY 2023-24 into SY 2024-25. This information can be found in the SY 2023-2024 Report that was generated in the previous school year's PLE Tool under Section 2. 
• Any shortfall to be added into the calculations will be found in Block E: Remaining Annual Non-Federal Source Contribution carried forward to SY 2024-25. 
• Any credit to be subtracted from the calculations will be found in Block F: Remaining credit carried forward to SY 2024-25.</t>
  </si>
  <si>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</si>
  <si>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r>
      <rPr>
        <b/>
        <sz val="12"/>
        <rFont val="Source Sans Pro"/>
        <family val="2"/>
      </rPr>
      <t xml:space="preserve">Example 1: </t>
    </r>
    <r>
      <rPr>
        <sz val="12"/>
        <rFont val="Source Sans Pro"/>
        <family val="2"/>
      </rPr>
      <t xml:space="preserve">Block E states a shortfall of $600.00 that needs to be carried forward to SY 2024-25. The SFA would enter this shortfall as </t>
    </r>
    <r>
      <rPr>
        <b/>
        <sz val="12"/>
        <rFont val="Source Sans Pro"/>
        <family val="2"/>
      </rPr>
      <t>-$600.00</t>
    </r>
    <r>
      <rPr>
        <sz val="12"/>
        <rFont val="Source Sans Pro"/>
        <family val="2"/>
      </rPr>
      <t xml:space="preserve"> into cell A54.</t>
    </r>
  </si>
  <si>
    <r>
      <rPr>
        <b/>
        <sz val="12"/>
        <rFont val="Source Sans Pro"/>
        <family val="2"/>
      </rPr>
      <t>Example 2:</t>
    </r>
    <r>
      <rPr>
        <sz val="12"/>
        <rFont val="Source Sans Pro"/>
        <family val="2"/>
      </rPr>
      <t xml:space="preserve"> Block F states a credit of $500.00 that needs to be carried forward to SY 2024-25. The SFA would enter this credit as </t>
    </r>
    <r>
      <rPr>
        <b/>
        <sz val="12"/>
        <rFont val="Source Sans Pro"/>
        <family val="2"/>
      </rPr>
      <t xml:space="preserve">$500.00 </t>
    </r>
    <r>
      <rPr>
        <sz val="12"/>
        <rFont val="Source Sans Pro"/>
        <family val="2"/>
      </rPr>
      <t xml:space="preserve">into cell A54. </t>
    </r>
  </si>
  <si>
    <t xml:space="preserve">If no shortfall or credit needs to be carried forward to SY 2024-25, cell A54 will remain blank. </t>
  </si>
  <si>
    <t>Now that the calculations have been completed, SFAs will generate a report that summarizes what the weighted average price requirement for SY 2024-25 is and how the SFA will be meeting it.</t>
  </si>
  <si>
    <r>
      <rPr>
        <b/>
        <sz val="13"/>
        <color theme="1"/>
        <rFont val="Source Sans Pro"/>
        <family val="2"/>
      </rPr>
      <t>Step 5:</t>
    </r>
    <r>
      <rPr>
        <sz val="12"/>
        <color theme="1"/>
        <rFont val="Source Sans Pro"/>
        <family val="2"/>
      </rPr>
      <t xml:space="preserve"> SFAs will use the drop down menu in cell A9 to select "Method 3: Split the requirement by Raising the Weighted Average Paid Lunch Price and Contributing Revenue from non-Federal Sources to the Nonprofit Food Service Account". This will pull a summary of the calculations done in the SY 24-25 Split Calculator to Section 2 of the report.
• Any remaining shortfall to be carried forward to SY 2025-26 will be pulled to Block I. 
• Any remaining credit to be carried forward to SY 2025-26 will be pulled to Block J. </t>
    </r>
  </si>
  <si>
    <t xml:space="preserve">The SFA will enter the:
• Weighted Average Price for SY 2024-25 into Block K, cell B27 (shaded in green) and 
• Amount of Revenue from non-Federal Sources for SY 2024-25 into Block L, cell B28 (shaded in green). </t>
  </si>
  <si>
    <t>SY 24-25 Weighted Average Price Requirement Calculator</t>
  </si>
  <si>
    <t>Step 1</t>
  </si>
  <si>
    <t>The weighted average price is based on adjusting the SY 2023-24 price requirement by the 2% rate increase plus the Consumer Price Index (8.27%).</t>
  </si>
  <si>
    <t>Unrounded Price Requirement for SY 2023-24</t>
  </si>
  <si>
    <t>Weighted Average Price Requirement for SY 2024-25</t>
  </si>
  <si>
    <t>Found in Section 1, Block A of the PLE Report from SY 2023-24 or in cell B30 of the Annual Unrounded Requirement Finder</t>
  </si>
  <si>
    <t>Requirement to the nearest cent</t>
  </si>
  <si>
    <t>If the Unrounded Price Requirement for SY 2023-24 is not known, the Unrounded Price Requirement from the most recent school year can be used.</t>
  </si>
  <si>
    <r>
      <t>Annual Unrounded Requirement Finder</t>
    </r>
    <r>
      <rPr>
        <sz val="12"/>
        <rFont val="Source Sans Pro"/>
        <family val="2"/>
      </rPr>
      <t xml:space="preserve"> 
Only used when the Unrounded Price Requirement for SY 2023-24 or the most recent school year is not known</t>
    </r>
    <r>
      <rPr>
        <sz val="16"/>
        <rFont val="Source Sans Pro"/>
        <family val="2"/>
      </rPr>
      <t>.</t>
    </r>
  </si>
  <si>
    <t xml:space="preserve">(Optional Step) </t>
  </si>
  <si>
    <t>Weighted Average Price for SY 2010-11</t>
  </si>
  <si>
    <t>Enter the weighted average price of all paid lunches charged in the SFA for SY 2010-11.</t>
  </si>
  <si>
    <t xml:space="preserve">If the Weighted Average Price for SY 2010-2011 is not known, complete the SY 10-11 Price Calculator to obtain this value. </t>
  </si>
  <si>
    <t>SY 10-11 Price Calculator</t>
  </si>
  <si>
    <t xml:space="preserve">The Unrounded Price Requirement for SY 2023-2024 will be based on the price requirements for SY 2011-2012 to SY 2022-2023. </t>
  </si>
  <si>
    <t xml:space="preserve">Previous School Years </t>
  </si>
  <si>
    <t>Unrounded Price Requirement to the nearest cent</t>
  </si>
  <si>
    <t>2011-2012</t>
  </si>
  <si>
    <t>2012-2013</t>
  </si>
  <si>
    <t>2013-2014</t>
  </si>
  <si>
    <t>2014-2015</t>
  </si>
  <si>
    <t>2015-2016</t>
  </si>
  <si>
    <t>2016-2017</t>
  </si>
  <si>
    <t>2017-2018</t>
  </si>
  <si>
    <t>2018-2019</t>
  </si>
  <si>
    <t>2019-2020</t>
  </si>
  <si>
    <t>2020-2021</t>
  </si>
  <si>
    <t>2021-2022</t>
  </si>
  <si>
    <t>2022-2023</t>
  </si>
  <si>
    <t>2023-2024</t>
  </si>
  <si>
    <t xml:space="preserve">Select the calculator based on the method chosen to meet the Weighted Average Price Requirement for SY 2024-25: </t>
  </si>
  <si>
    <t>Method 1:</t>
  </si>
  <si>
    <t>SY 24-25 Price Raise Calculator</t>
  </si>
  <si>
    <t>Method 2:</t>
  </si>
  <si>
    <t>SY 24-25 Non-Federal Calculator</t>
  </si>
  <si>
    <t>Method 3:</t>
  </si>
  <si>
    <t>SY 24-25 Split Calculator</t>
  </si>
  <si>
    <t>To review the instructions for the SY 24-25 Requirement Calculator:</t>
  </si>
  <si>
    <t xml:space="preserve">Attention: Users should only enter information in the cells highlighted in green. Modifications should not be made to the tool as changes can cause an incorrect new average price to be calculated which will impact future calculations. </t>
  </si>
  <si>
    <t>The prices are based on adjusting SY 2023-24 price requirement by the 2% rate increase plus the Consumer Price Index (8.27%).</t>
  </si>
  <si>
    <t>SY 2024-25 Weighted Average Price Requirement</t>
  </si>
  <si>
    <t xml:space="preserve">Requirement to the nearest cent </t>
  </si>
  <si>
    <t>Requirement ROUNDED DOWN to the nearest 5 cents</t>
  </si>
  <si>
    <t>SY 2024-25 Price Raise Calculator</t>
  </si>
  <si>
    <t xml:space="preserve">If the SY 2023-24 Weighted Average Price is equal to or above the target price of $3.85 then the SFA is compliant for SY 2024-25. </t>
  </si>
  <si>
    <t xml:space="preserve">SY 2023-24 Weighted Average Price Calculator </t>
  </si>
  <si>
    <t>Enter the paid prices and number of paid lunches sold at each price for October 2023.</t>
  </si>
  <si>
    <t xml:space="preserve">Number of Paid Lunches </t>
  </si>
  <si>
    <t>Paid Lunch Prices</t>
  </si>
  <si>
    <t>Monthly Revenue</t>
  </si>
  <si>
    <t>Weighted Average Price for SY 2023-24</t>
  </si>
  <si>
    <t xml:space="preserve">Total </t>
  </si>
  <si>
    <t>Step 2</t>
  </si>
  <si>
    <t>Shortfall or Credit</t>
  </si>
  <si>
    <t>Enter any shortfall or credit carried forward from SY 2023-24</t>
  </si>
  <si>
    <t>Overview of the Calculations</t>
  </si>
  <si>
    <t>Total Price Increase for SY 2024-25</t>
  </si>
  <si>
    <r>
      <t xml:space="preserve">Required Weighted Average Price for SY 2024-25 
</t>
    </r>
    <r>
      <rPr>
        <sz val="13"/>
        <color theme="1"/>
        <rFont val="Source Sans Pro"/>
        <family val="2"/>
      </rPr>
      <t>(Increase with the 10 cents cap)</t>
    </r>
  </si>
  <si>
    <t>Remaining Shortfall Carried Forward to SY 2025-26</t>
  </si>
  <si>
    <t>Remaining Credit Carried Forward to SY 2025-26</t>
  </si>
  <si>
    <t>(Optional Step)</t>
  </si>
  <si>
    <t xml:space="preserve">Pricing Estimation Calculator </t>
  </si>
  <si>
    <t>Below is a tool allowing users to manipulate prices to achieve the required weighted average price for SY 2024-25.</t>
  </si>
  <si>
    <t>Number of Paid Lunches</t>
  </si>
  <si>
    <t>Weighted Average Price for SY 2024-25</t>
  </si>
  <si>
    <t>Total</t>
  </si>
  <si>
    <t>Step 3</t>
  </si>
  <si>
    <t>SY 24-25 Report</t>
  </si>
  <si>
    <t>To review the instructions for the SY 24-25 Price Raise Calculator:</t>
  </si>
  <si>
    <t>SY 2024-25 Non-Federal Calculator</t>
  </si>
  <si>
    <t>Weighted Average Price for SY 23-24</t>
  </si>
  <si>
    <t xml:space="preserve">Enter the current weighted average paid lunch price. </t>
  </si>
  <si>
    <t xml:space="preserve">If the current weighted average paid price is not known, use the SY 2023-2024 Weighted Average Price Calculator below. </t>
  </si>
  <si>
    <t>Paid Lunch Price</t>
  </si>
  <si>
    <t>Non-Federal Source Contribution Calculator for SY 2024-25</t>
  </si>
  <si>
    <t xml:space="preserve">Enter the total paid lunch count (for all prices). </t>
  </si>
  <si>
    <t>Annual Number of Paid Lunches for SY 2022-23</t>
  </si>
  <si>
    <t>Total Revenue from Non-Federal Sources for SY 2024-25</t>
  </si>
  <si>
    <t xml:space="preserve">Shortfall or Credit </t>
  </si>
  <si>
    <t>Enter any shortfall or credit being carried forward from SY 2023-24</t>
  </si>
  <si>
    <r>
      <t xml:space="preserve">Amount of Revenue from Non-Federal Sources for SY 2024-25
</t>
    </r>
    <r>
      <rPr>
        <sz val="12"/>
        <rFont val="Source Sans Pro"/>
        <family val="2"/>
      </rPr>
      <t xml:space="preserve">(adjusted with any shortfall or credit being carried over) </t>
    </r>
  </si>
  <si>
    <t>Overview of Calculations</t>
  </si>
  <si>
    <t>Required Price Increase for SY 2024-25 
(with the 10 cents cap)</t>
  </si>
  <si>
    <t>Required Amount of Revenue from non-Federal Sources for SY 2024-25 
(with the 10 cents cap)</t>
  </si>
  <si>
    <t>Step 4</t>
  </si>
  <si>
    <t>To review the instructions for the SY 24-25 Non-Federal Calculator:</t>
  </si>
  <si>
    <r>
      <t xml:space="preserve">SY 2024-25 Split Calculator 
</t>
    </r>
    <r>
      <rPr>
        <b/>
        <sz val="14"/>
        <rFont val="Source Sans Pro"/>
        <family val="2"/>
      </rPr>
      <t>(Raising the Weighted Average Price and Contributing Revenue from Non-Federal Sources)</t>
    </r>
  </si>
  <si>
    <t>Required Weighted Average Price for SY 2024-2025
(Increase with the 10 cents cap)</t>
  </si>
  <si>
    <t xml:space="preserve">Enter the weighted average price that will be used to split the requirement. </t>
  </si>
  <si>
    <t>Below is a tool allowing users to manipulate prices to achieve a new weighted average price to split the requirement.</t>
  </si>
  <si>
    <r>
      <t xml:space="preserve">Amount of Revenue from Non-Federal Sources for SY 2024-25
</t>
    </r>
    <r>
      <rPr>
        <sz val="12"/>
        <rFont val="Source Sans Pro"/>
        <family val="2"/>
      </rPr>
      <t>(adjusted with any shortfall or credit being carried over)</t>
    </r>
    <r>
      <rPr>
        <b/>
        <sz val="13"/>
        <rFont val="Source Sans Pro"/>
        <family val="2"/>
      </rPr>
      <t xml:space="preserve"> </t>
    </r>
  </si>
  <si>
    <t>Step 5</t>
  </si>
  <si>
    <t>To review the instructions for the SY 24-25 Split Calculator:</t>
  </si>
  <si>
    <t>Paid Lunch Equity Report for SY 2024-2025</t>
  </si>
  <si>
    <t>Drop Down List</t>
  </si>
  <si>
    <t>This report provides a summary of what calculations were conducted for SY 2024-25. It details the weighted average paid price requirement, the method SFAs chose to meet the requirement and any shortfall or credit that will need to carried forward to the next school year. When changes are made in the tool itself, the contents of this report will change accordingly. This report will be helpful to have when completing next year's PLE tool so it is recommended that SFAs print and keep this report in their records.</t>
  </si>
  <si>
    <t>Section 1: SY 2024-25 Weighted Average Paid Price Requirements</t>
  </si>
  <si>
    <r>
      <t xml:space="preserve">A. Requirement to the nearest cent:
</t>
    </r>
    <r>
      <rPr>
        <sz val="12"/>
        <rFont val="Source Sans Pro"/>
        <family val="2"/>
      </rPr>
      <t>This unrounded price will be entered into the SY 2025-26 tool to determine the SY 2025-26 weighted average price requirements</t>
    </r>
  </si>
  <si>
    <t xml:space="preserve">B. Requirement ROUNDED DOWN to the nearest 5 cents: </t>
  </si>
  <si>
    <t>Method 3: Split the Requirement by Raising the Weighted Average Price of Paid Lunches and Contributing Revenue from non-Federal Sources to the Nonprofit Food Service Account</t>
  </si>
  <si>
    <t>Section 2: Amounts Carried Forward to SY 2025-26</t>
  </si>
  <si>
    <t>At or Above Equity</t>
  </si>
  <si>
    <t>Select the method used to meet the requirement for SY 2024-25</t>
  </si>
  <si>
    <t xml:space="preserve">Average Weighted Price Adjustments </t>
  </si>
  <si>
    <t>A. Remaining Shortfall Carried Forward to SY 2025-26:</t>
  </si>
  <si>
    <t>B. Remaining Credit Carried Forward to SY 2025-26:</t>
  </si>
  <si>
    <t>C. Weighted Average Price for SY 2024-25:</t>
  </si>
  <si>
    <t>Non-Federal Source Contributions</t>
  </si>
  <si>
    <t>D. Remaining Shortfall Carried Forward to SY 2025-26:</t>
  </si>
  <si>
    <t>E. Remaining Credit Carried Forward to SY 2025-26:</t>
  </si>
  <si>
    <t>F. Amount of Revenue from non-Federal Sources for SY 2024-25:</t>
  </si>
  <si>
    <t xml:space="preserve">G. Non-Federal Revenue Sources: </t>
  </si>
  <si>
    <t>H. General Fund Transfer:</t>
  </si>
  <si>
    <t>Split Calculations</t>
  </si>
  <si>
    <t>I. Remaining Shortfall Carried Forward to SY 2025-26:</t>
  </si>
  <si>
    <t>J. Remaining Credit Carried Forward to SY 2025-26:</t>
  </si>
  <si>
    <t>K. Weighted Average Price for SY 2024-25:</t>
  </si>
  <si>
    <t>L. Amount of Revenue from non-Federal Sources for SY 2024-25:</t>
  </si>
  <si>
    <t xml:space="preserve">SY 2010-11 Weighted Average Price Calculator </t>
  </si>
  <si>
    <t>Enter the number of paid lunches sold in October 2010 with their associated prices.</t>
  </si>
  <si>
    <t>Annual Unrounded Requirement Finder</t>
  </si>
  <si>
    <t>To review instructions for the SY 10-11 Weighted Average Price Calculator:</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</si>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</sst>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5" fillId="0" borderId="0" xfId="5" applyFont="1" applyAlignment="1">
      <alignment horizontal="left" vertical="center" wrapText="1"/>
    </xf>
    <xf numFmtId="0" fontId="17"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9" fillId="2" borderId="0" xfId="0" applyFont="1" applyFill="1" applyAlignment="1">
      <alignment horizontal="left" wrapText="1"/>
    </xf>
    <xf numFmtId="0" fontId="19" fillId="5" borderId="0" xfId="0" applyFont="1" applyFill="1" applyAlignment="1">
      <alignment horizontal="left" wrapText="1"/>
    </xf>
    <xf numFmtId="0" fontId="14" fillId="5" borderId="0" xfId="0" applyFont="1" applyFill="1" applyAlignment="1">
      <alignment horizontal="left" wrapText="1"/>
    </xf>
    <xf numFmtId="0" fontId="20" fillId="5" borderId="0" xfId="2" applyFont="1" applyFill="1" applyBorder="1" applyAlignment="1" applyProtection="1">
      <alignment horizontal="left"/>
    </xf>
    <xf numFmtId="0" fontId="21" fillId="5" borderId="0" xfId="0" applyFont="1" applyFill="1"/>
    <xf numFmtId="0" fontId="22" fillId="5" borderId="0" xfId="0" applyFont="1" applyFill="1"/>
    <xf numFmtId="0" fontId="19"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20" fillId="5" borderId="0" xfId="2" applyFont="1" applyFill="1" applyBorder="1" applyAlignment="1" applyProtection="1">
      <alignment horizontal="center"/>
    </xf>
    <xf numFmtId="0" fontId="23" fillId="5" borderId="0" xfId="0" applyFont="1" applyFill="1"/>
    <xf numFmtId="0" fontId="24" fillId="5" borderId="0" xfId="0" applyFont="1" applyFill="1"/>
    <xf numFmtId="0" fontId="25" fillId="5" borderId="0" xfId="2" applyFont="1" applyFill="1" applyBorder="1" applyAlignment="1" applyProtection="1">
      <alignment horizontal="left"/>
    </xf>
    <xf numFmtId="0" fontId="26" fillId="5" borderId="0" xfId="0" applyFont="1" applyFill="1"/>
    <xf numFmtId="0" fontId="10" fillId="0" borderId="0" xfId="0" applyFont="1" applyAlignment="1">
      <alignment wrapText="1"/>
    </xf>
    <xf numFmtId="0" fontId="27" fillId="5" borderId="0" xfId="0" applyFont="1" applyFill="1" applyAlignment="1">
      <alignment wrapText="1"/>
    </xf>
    <xf numFmtId="0" fontId="14" fillId="5" borderId="0" xfId="0" applyFont="1" applyFill="1" applyAlignment="1">
      <alignment horizontal="center" wrapText="1"/>
    </xf>
    <xf numFmtId="0" fontId="9" fillId="5" borderId="0" xfId="0" applyFont="1" applyFill="1"/>
    <xf numFmtId="0" fontId="10" fillId="2" borderId="0" xfId="0" applyFont="1" applyFill="1"/>
    <xf numFmtId="0" fontId="28" fillId="0" borderId="0" xfId="0" applyFont="1"/>
    <xf numFmtId="0" fontId="28" fillId="5" borderId="0" xfId="0" applyFont="1" applyFill="1"/>
    <xf numFmtId="0" fontId="22" fillId="0" borderId="0" xfId="0" applyFont="1"/>
    <xf numFmtId="0" fontId="19" fillId="5" borderId="0" xfId="0" applyFont="1" applyFill="1" applyAlignment="1">
      <alignment wrapText="1"/>
    </xf>
    <xf numFmtId="0" fontId="27" fillId="2" borderId="0" xfId="0" applyFont="1" applyFill="1"/>
    <xf numFmtId="0" fontId="27" fillId="5" borderId="0" xfId="0" applyFont="1" applyFill="1"/>
    <xf numFmtId="0" fontId="27" fillId="0" borderId="0" xfId="0" applyFont="1"/>
    <xf numFmtId="0" fontId="29" fillId="2" borderId="0" xfId="0" applyFont="1" applyFill="1" applyAlignment="1">
      <alignment horizontal="center" wrapText="1"/>
    </xf>
    <xf numFmtId="0" fontId="20" fillId="2" borderId="0" xfId="2" applyFont="1" applyFill="1" applyBorder="1" applyAlignment="1" applyProtection="1">
      <alignment horizontal="left"/>
    </xf>
    <xf numFmtId="0" fontId="19" fillId="2" borderId="0" xfId="0" applyFont="1" applyFill="1" applyAlignment="1">
      <alignment horizontal="center" wrapText="1"/>
    </xf>
    <xf numFmtId="0" fontId="19" fillId="2" borderId="9" xfId="0" applyFont="1" applyFill="1" applyBorder="1" applyAlignment="1">
      <alignment horizontal="center" wrapText="1"/>
    </xf>
    <xf numFmtId="0" fontId="29" fillId="2" borderId="8" xfId="0" applyFont="1" applyFill="1" applyBorder="1" applyAlignment="1">
      <alignment horizontal="center" wrapText="1"/>
    </xf>
    <xf numFmtId="0" fontId="29"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9" fillId="2" borderId="8" xfId="0" applyFont="1" applyFill="1" applyBorder="1"/>
    <xf numFmtId="0" fontId="31" fillId="5" borderId="0" xfId="0" applyFont="1" applyFill="1" applyAlignment="1">
      <alignment horizontal="center" wrapText="1"/>
    </xf>
    <xf numFmtId="0" fontId="27"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7" fillId="5" borderId="0" xfId="0" applyFont="1" applyFill="1" applyAlignment="1">
      <alignment horizontal="center" wrapText="1"/>
    </xf>
    <xf numFmtId="0" fontId="26" fillId="5" borderId="0" xfId="0" applyFont="1" applyFill="1" applyAlignment="1">
      <alignment horizontal="center" wrapText="1"/>
    </xf>
    <xf numFmtId="0" fontId="32" fillId="5" borderId="0" xfId="0" applyFont="1" applyFill="1"/>
    <xf numFmtId="49" fontId="10" fillId="5" borderId="0" xfId="0" applyNumberFormat="1" applyFont="1" applyFill="1"/>
    <xf numFmtId="0" fontId="10" fillId="2" borderId="36" xfId="0" applyFont="1" applyFill="1" applyBorder="1"/>
    <xf numFmtId="0" fontId="16" fillId="8" borderId="37" xfId="4" applyFont="1" applyFill="1" applyBorder="1" applyAlignment="1" applyProtection="1">
      <alignment horizontal="left" vertical="center"/>
      <protection locked="0"/>
    </xf>
    <xf numFmtId="0" fontId="29" fillId="2" borderId="37" xfId="0" applyFont="1" applyFill="1" applyBorder="1" applyAlignment="1">
      <alignment vertical="center" wrapText="1"/>
    </xf>
    <xf numFmtId="0" fontId="34"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9" fillId="0" borderId="0" xfId="0" applyFont="1" applyAlignment="1">
      <alignment horizontal="left" vertical="center"/>
    </xf>
    <xf numFmtId="0" fontId="29"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9" fillId="0" borderId="37" xfId="0" applyFont="1" applyBorder="1" applyAlignment="1">
      <alignment vertical="center" wrapText="1"/>
    </xf>
    <xf numFmtId="0" fontId="29" fillId="0" borderId="0" xfId="0" applyFont="1" applyAlignment="1">
      <alignment horizontal="left"/>
    </xf>
    <xf numFmtId="0" fontId="16" fillId="8" borderId="35" xfId="5" applyFont="1" applyFill="1" applyBorder="1" applyAlignment="1" applyProtection="1">
      <alignment horizontal="center" vertical="center" wrapText="1"/>
    </xf>
    <xf numFmtId="0" fontId="10" fillId="0" borderId="0" xfId="0" applyFont="1" applyAlignment="1">
      <alignment vertical="center"/>
    </xf>
    <xf numFmtId="0" fontId="16"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29" fillId="0" borderId="40" xfId="0" applyFont="1" applyBorder="1" applyAlignment="1">
      <alignment vertical="center" wrapText="1"/>
    </xf>
    <xf numFmtId="0" fontId="9" fillId="0" borderId="37" xfId="2" applyFont="1" applyBorder="1" applyAlignment="1" applyProtection="1">
      <alignment vertical="center" wrapText="1"/>
    </xf>
    <xf numFmtId="0" fontId="12" fillId="0" borderId="38" xfId="2" applyFont="1" applyBorder="1" applyAlignment="1" applyProtection="1">
      <alignment vertical="center" wrapText="1"/>
    </xf>
    <xf numFmtId="0" fontId="16"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18" fillId="0" borderId="37" xfId="7" applyFont="1" applyFill="1" applyBorder="1" applyAlignment="1" applyProtection="1">
      <alignment horizontal="lef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9" fillId="0" borderId="0" xfId="0" applyFont="1"/>
    <xf numFmtId="0" fontId="12" fillId="0" borderId="37" xfId="2" applyFont="1" applyFill="1" applyBorder="1" applyAlignment="1" applyProtection="1">
      <alignment vertical="center" wrapText="1"/>
    </xf>
    <xf numFmtId="0" fontId="9" fillId="0" borderId="40" xfId="5" applyFont="1" applyFill="1" applyBorder="1" applyAlignment="1" applyProtection="1">
      <alignment vertical="center" wrapText="1"/>
    </xf>
    <xf numFmtId="0" fontId="9" fillId="0" borderId="30" xfId="5" applyFont="1" applyFill="1" applyBorder="1" applyAlignment="1" applyProtection="1">
      <alignment vertical="center" wrapText="1"/>
    </xf>
    <xf numFmtId="0" fontId="12" fillId="2" borderId="30" xfId="2" applyFont="1" applyFill="1" applyBorder="1" applyAlignment="1" applyProtection="1">
      <alignment vertical="center" wrapText="1"/>
    </xf>
    <xf numFmtId="0" fontId="9" fillId="0" borderId="39" xfId="0" applyFont="1" applyBorder="1" applyAlignment="1">
      <alignment vertical="center" wrapText="1"/>
    </xf>
    <xf numFmtId="0" fontId="12" fillId="0" borderId="40" xfId="2" applyFont="1" applyBorder="1" applyAlignment="1" applyProtection="1">
      <alignment vertical="center" wrapText="1"/>
    </xf>
    <xf numFmtId="0" fontId="9" fillId="0" borderId="38" xfId="0" applyFont="1" applyBorder="1" applyAlignment="1">
      <alignment vertical="center" wrapText="1"/>
    </xf>
    <xf numFmtId="0" fontId="16" fillId="5" borderId="35" xfId="5" applyFont="1" applyFill="1" applyBorder="1" applyAlignment="1" applyProtection="1">
      <alignment horizontal="center" vertical="center"/>
    </xf>
    <xf numFmtId="0" fontId="16" fillId="0" borderId="0" xfId="5" applyFont="1" applyAlignment="1" applyProtection="1">
      <alignment vertical="center"/>
    </xf>
    <xf numFmtId="0" fontId="16" fillId="0" borderId="0" xfId="5" applyFont="1" applyAlignment="1">
      <alignment vertical="center"/>
    </xf>
    <xf numFmtId="0" fontId="16" fillId="0" borderId="0" xfId="5" applyFont="1" applyProtection="1"/>
    <xf numFmtId="0" fontId="16" fillId="0" borderId="0" xfId="5" applyFont="1"/>
    <xf numFmtId="0" fontId="12" fillId="2" borderId="37" xfId="2" applyFont="1" applyFill="1" applyBorder="1" applyAlignment="1" applyProtection="1">
      <alignment vertical="center"/>
    </xf>
    <xf numFmtId="0" fontId="35" fillId="2" borderId="37" xfId="0" applyFont="1" applyFill="1" applyBorder="1" applyAlignment="1">
      <alignment vertical="center" wrapText="1"/>
    </xf>
    <xf numFmtId="0" fontId="34" fillId="2" borderId="30" xfId="6" applyFont="1" applyFill="1" applyBorder="1" applyAlignment="1" applyProtection="1">
      <alignment vertical="center" wrapText="1"/>
    </xf>
    <xf numFmtId="0" fontId="9" fillId="2" borderId="30" xfId="6" applyFont="1" applyFill="1" applyBorder="1" applyAlignment="1" applyProtection="1">
      <alignment vertical="center" wrapText="1"/>
    </xf>
    <xf numFmtId="0" fontId="29" fillId="2" borderId="40" xfId="0" applyFont="1" applyFill="1" applyBorder="1" applyAlignment="1">
      <alignment vertical="center" wrapText="1"/>
    </xf>
    <xf numFmtId="0" fontId="29" fillId="2" borderId="30" xfId="0" applyFont="1" applyFill="1" applyBorder="1" applyAlignment="1">
      <alignment vertical="center" wrapText="1"/>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0" xfId="5" applyFont="1" applyBorder="1" applyAlignment="1" applyProtection="1">
      <alignment vertical="center" wrapText="1"/>
    </xf>
    <xf numFmtId="0" fontId="12" fillId="0" borderId="30" xfId="2" applyFont="1" applyBorder="1" applyAlignment="1" applyProtection="1">
      <alignment horizontal="left" vertical="center" wrapText="1"/>
    </xf>
    <xf numFmtId="0" fontId="34" fillId="0" borderId="37" xfId="6" applyFont="1" applyBorder="1" applyAlignment="1" applyProtection="1">
      <alignment vertical="center" wrapText="1"/>
    </xf>
    <xf numFmtId="0" fontId="9" fillId="0" borderId="30" xfId="6" applyFont="1" applyBorder="1" applyAlignment="1" applyProtection="1">
      <alignment vertical="center" wrapText="1"/>
    </xf>
    <xf numFmtId="0" fontId="9" fillId="0" borderId="37" xfId="6" applyFont="1" applyBorder="1" applyAlignment="1" applyProtection="1">
      <alignment vertical="center" wrapText="1"/>
    </xf>
    <xf numFmtId="0" fontId="29" fillId="0" borderId="37" xfId="0" applyFont="1" applyBorder="1" applyAlignment="1">
      <alignment horizontal="left" vertical="center" wrapText="1"/>
    </xf>
    <xf numFmtId="0" fontId="29" fillId="0" borderId="38" xfId="0" applyFont="1" applyBorder="1" applyAlignment="1">
      <alignment vertical="center" wrapText="1"/>
    </xf>
    <xf numFmtId="0" fontId="16" fillId="5" borderId="42" xfId="4" applyFont="1" applyFill="1" applyBorder="1"/>
    <xf numFmtId="0" fontId="11" fillId="5" borderId="43" xfId="4" applyFont="1" applyFill="1" applyBorder="1"/>
    <xf numFmtId="0" fontId="38" fillId="5" borderId="44" xfId="0" applyFont="1" applyFill="1" applyBorder="1" applyAlignment="1">
      <alignment horizontal="left" vertical="top" wrapText="1"/>
    </xf>
    <xf numFmtId="0" fontId="39"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8" fillId="0" borderId="7" xfId="0" applyFont="1" applyBorder="1" applyAlignment="1">
      <alignment horizontal="centerContinuous" vertical="top" wrapText="1"/>
    </xf>
    <xf numFmtId="0" fontId="16" fillId="2" borderId="8" xfId="5" applyFont="1" applyFill="1" applyBorder="1" applyAlignment="1">
      <alignment vertical="center"/>
    </xf>
    <xf numFmtId="0" fontId="40" fillId="0" borderId="9" xfId="0" applyFont="1" applyBorder="1" applyAlignment="1">
      <alignment horizontal="left" vertical="top" wrapText="1"/>
    </xf>
    <xf numFmtId="0" fontId="9" fillId="2" borderId="8" xfId="5" applyFont="1" applyFill="1" applyBorder="1" applyAlignment="1">
      <alignment vertical="center"/>
    </xf>
    <xf numFmtId="0" fontId="34" fillId="5" borderId="20" xfId="6" applyFont="1" applyFill="1" applyBorder="1" applyAlignment="1">
      <alignment horizontal="center" vertical="center" wrapText="1"/>
    </xf>
    <xf numFmtId="0" fontId="34"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4" fillId="5" borderId="27" xfId="6" applyFont="1" applyFill="1" applyBorder="1" applyAlignment="1">
      <alignment horizontal="center" vertical="center" wrapText="1"/>
    </xf>
    <xf numFmtId="44" fontId="34" fillId="8" borderId="29" xfId="1" applyFont="1" applyFill="1" applyBorder="1" applyAlignment="1" applyProtection="1">
      <alignment vertical="center"/>
      <protection locked="0"/>
    </xf>
    <xf numFmtId="0" fontId="34"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20" fillId="2" borderId="10" xfId="2" applyFont="1" applyFill="1" applyBorder="1" applyAlignment="1" applyProtection="1">
      <alignment horizontal="center" vertical="top"/>
    </xf>
    <xf numFmtId="0" fontId="39"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7"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7" fillId="2" borderId="9" xfId="0" applyFont="1" applyFill="1" applyBorder="1" applyAlignment="1">
      <alignment horizontal="centerContinuous" wrapText="1"/>
    </xf>
    <xf numFmtId="0" fontId="34"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4"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7"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7" fillId="2" borderId="9" xfId="0" applyFont="1" applyFill="1" applyBorder="1" applyAlignment="1">
      <alignment horizontal="centerContinuous"/>
    </xf>
    <xf numFmtId="0" fontId="34" fillId="5" borderId="20" xfId="6" applyFont="1" applyFill="1" applyBorder="1" applyAlignment="1">
      <alignment horizontal="center" vertical="center"/>
    </xf>
    <xf numFmtId="44" fontId="34" fillId="5" borderId="31" xfId="1" applyFont="1" applyFill="1" applyBorder="1" applyAlignment="1">
      <alignment horizontal="center" vertical="center"/>
    </xf>
    <xf numFmtId="44" fontId="34" fillId="0" borderId="13" xfId="6" applyNumberFormat="1" applyFont="1" applyFill="1" applyBorder="1" applyAlignment="1">
      <alignment horizontal="center" vertical="center"/>
    </xf>
    <xf numFmtId="44" fontId="34" fillId="5" borderId="32" xfId="1" applyFont="1" applyFill="1" applyBorder="1" applyAlignment="1">
      <alignment horizontal="center" vertical="center"/>
    </xf>
    <xf numFmtId="44" fontId="34" fillId="0" borderId="15" xfId="6" applyNumberFormat="1" applyFont="1" applyFill="1" applyBorder="1" applyAlignment="1">
      <alignment horizontal="center" vertical="center"/>
    </xf>
    <xf numFmtId="44" fontId="34" fillId="5" borderId="33" xfId="1" applyFont="1" applyFill="1" applyBorder="1" applyAlignment="1">
      <alignment horizontal="center" vertical="center"/>
    </xf>
    <xf numFmtId="44" fontId="34" fillId="0" borderId="34" xfId="6" applyNumberFormat="1" applyFont="1" applyFill="1" applyBorder="1" applyAlignment="1">
      <alignment horizontal="center" vertical="center"/>
    </xf>
    <xf numFmtId="0" fontId="42" fillId="2" borderId="10" xfId="6" applyFont="1" applyFill="1" applyBorder="1" applyAlignment="1">
      <alignment horizontal="centerContinuous" vertical="center"/>
    </xf>
    <xf numFmtId="0" fontId="29" fillId="2" borderId="11" xfId="0" applyFont="1" applyFill="1" applyBorder="1" applyAlignment="1">
      <alignment horizontal="left" vertical="center"/>
    </xf>
    <xf numFmtId="0" fontId="10" fillId="2" borderId="6" xfId="0" applyFont="1" applyFill="1" applyBorder="1" applyAlignment="1">
      <alignment horizontal="left"/>
    </xf>
    <xf numFmtId="0" fontId="27" fillId="2" borderId="7" xfId="0" applyFont="1" applyFill="1" applyBorder="1" applyAlignment="1">
      <alignment horizontal="left"/>
    </xf>
    <xf numFmtId="0" fontId="34"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4"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9" fillId="2" borderId="0" xfId="0" applyFont="1" applyFill="1" applyAlignment="1">
      <alignment vertical="center"/>
    </xf>
    <xf numFmtId="0" fontId="29" fillId="0" borderId="0" xfId="0" applyFont="1" applyAlignment="1">
      <alignment vertical="center"/>
    </xf>
    <xf numFmtId="0" fontId="29" fillId="2" borderId="8" xfId="0" applyFont="1" applyFill="1" applyBorder="1" applyAlignment="1">
      <alignment horizontal="centerContinuous" vertical="center" wrapText="1"/>
    </xf>
    <xf numFmtId="0" fontId="29"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6" fillId="5" borderId="0" xfId="4" applyFont="1" applyFill="1"/>
    <xf numFmtId="0" fontId="29" fillId="5" borderId="0" xfId="0" applyFont="1" applyFill="1"/>
    <xf numFmtId="0" fontId="9" fillId="2" borderId="0" xfId="7" applyFont="1" applyFill="1" applyAlignment="1">
      <alignment vertical="center"/>
    </xf>
    <xf numFmtId="0" fontId="34" fillId="5" borderId="11" xfId="6" applyFont="1" applyFill="1" applyBorder="1" applyAlignment="1">
      <alignment vertical="center"/>
    </xf>
    <xf numFmtId="0" fontId="29" fillId="5" borderId="7" xfId="0" applyFont="1" applyFill="1" applyBorder="1" applyAlignment="1">
      <alignment vertical="center"/>
    </xf>
    <xf numFmtId="44" fontId="29" fillId="2" borderId="0" xfId="0" applyNumberFormat="1" applyFont="1" applyFill="1"/>
    <xf numFmtId="0" fontId="34" fillId="5" borderId="12" xfId="6" applyFont="1" applyFill="1" applyBorder="1" applyAlignment="1">
      <alignment horizontal="center" vertical="center" wrapText="1"/>
    </xf>
    <xf numFmtId="0" fontId="34" fillId="5" borderId="13" xfId="6" applyFont="1" applyFill="1" applyBorder="1" applyAlignment="1">
      <alignment horizontal="center" vertical="center" wrapText="1"/>
    </xf>
    <xf numFmtId="44" fontId="35" fillId="2" borderId="31" xfId="0" applyNumberFormat="1" applyFont="1" applyFill="1" applyBorder="1" applyAlignment="1">
      <alignment horizontal="center" vertical="center"/>
    </xf>
    <xf numFmtId="44" fontId="35" fillId="2" borderId="15" xfId="0" applyNumberFormat="1" applyFont="1" applyFill="1" applyBorder="1" applyAlignment="1">
      <alignment vertical="center"/>
    </xf>
    <xf numFmtId="44" fontId="29" fillId="2" borderId="6" xfId="0" applyNumberFormat="1" applyFont="1" applyFill="1" applyBorder="1" applyAlignment="1">
      <alignment horizontal="centerContinuous" wrapText="1"/>
    </xf>
    <xf numFmtId="0" fontId="29" fillId="2" borderId="6" xfId="0" applyFont="1" applyFill="1" applyBorder="1" applyAlignment="1">
      <alignment horizontal="centerContinuous" wrapText="1"/>
    </xf>
    <xf numFmtId="0" fontId="29" fillId="2" borderId="7" xfId="0" applyFont="1" applyFill="1" applyBorder="1" applyAlignment="1">
      <alignment horizontal="centerContinuous" wrapText="1"/>
    </xf>
    <xf numFmtId="0" fontId="16" fillId="2" borderId="8" xfId="6" applyFont="1" applyFill="1" applyBorder="1" applyAlignment="1">
      <alignment vertical="center"/>
    </xf>
    <xf numFmtId="0" fontId="29" fillId="2" borderId="9" xfId="0" applyFont="1" applyFill="1" applyBorder="1"/>
    <xf numFmtId="0" fontId="9" fillId="2" borderId="8" xfId="6" applyFont="1" applyFill="1" applyBorder="1" applyAlignment="1">
      <alignment vertical="center"/>
    </xf>
    <xf numFmtId="0" fontId="29" fillId="2" borderId="0" xfId="0" applyFont="1" applyFill="1" applyAlignment="1">
      <alignment horizontal="centerContinuous" wrapText="1"/>
    </xf>
    <xf numFmtId="44" fontId="29" fillId="2" borderId="0" xfId="0" applyNumberFormat="1" applyFont="1" applyFill="1" applyAlignment="1">
      <alignment horizontal="centerContinuous" wrapText="1"/>
    </xf>
    <xf numFmtId="0" fontId="29" fillId="2" borderId="9" xfId="0" applyFont="1" applyFill="1" applyBorder="1" applyAlignment="1">
      <alignment horizontal="centerContinuous" wrapText="1"/>
    </xf>
    <xf numFmtId="0" fontId="16"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6"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6" fillId="2" borderId="8" xfId="0" applyFont="1" applyFill="1" applyBorder="1"/>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1" applyFont="1" applyFill="1" applyBorder="1"/>
    <xf numFmtId="44" fontId="34" fillId="2" borderId="18" xfId="0" applyNumberFormat="1" applyFont="1" applyFill="1" applyBorder="1"/>
    <xf numFmtId="0" fontId="9" fillId="2" borderId="41" xfId="0" applyFont="1" applyFill="1" applyBorder="1"/>
    <xf numFmtId="0" fontId="9" fillId="2" borderId="10" xfId="0" applyFont="1" applyFill="1" applyBorder="1"/>
    <xf numFmtId="0" fontId="16" fillId="2" borderId="11" xfId="0" applyFont="1" applyFill="1" applyBorder="1" applyAlignment="1">
      <alignment horizontal="left" vertical="center"/>
    </xf>
    <xf numFmtId="166" fontId="34" fillId="2" borderId="6" xfId="0" applyNumberFormat="1" applyFont="1" applyFill="1" applyBorder="1"/>
    <xf numFmtId="0" fontId="34" fillId="2" borderId="6" xfId="0" applyFont="1" applyFill="1" applyBorder="1"/>
    <xf numFmtId="44" fontId="34" fillId="2" borderId="6" xfId="1" applyFont="1" applyFill="1" applyBorder="1"/>
    <xf numFmtId="44" fontId="34" fillId="2" borderId="6" xfId="0" applyNumberFormat="1" applyFont="1" applyFill="1" applyBorder="1"/>
    <xf numFmtId="0" fontId="9" fillId="2" borderId="6" xfId="0" applyFont="1" applyFill="1" applyBorder="1"/>
    <xf numFmtId="0" fontId="9" fillId="2" borderId="7" xfId="0" applyFont="1" applyFill="1" applyBorder="1"/>
    <xf numFmtId="0" fontId="34" fillId="5" borderId="36" xfId="0" applyFont="1" applyFill="1" applyBorder="1" applyAlignment="1">
      <alignment horizontal="center" vertical="center" wrapText="1"/>
    </xf>
    <xf numFmtId="166" fontId="34" fillId="2" borderId="0" xfId="0" applyNumberFormat="1" applyFont="1" applyFill="1"/>
    <xf numFmtId="0" fontId="34" fillId="2" borderId="0" xfId="0" applyFont="1" applyFill="1"/>
    <xf numFmtId="44" fontId="34" fillId="2" borderId="0" xfId="1" applyFont="1" applyFill="1" applyBorder="1"/>
    <xf numFmtId="44" fontId="34" fillId="2" borderId="0" xfId="0" applyNumberFormat="1" applyFont="1" applyFill="1"/>
    <xf numFmtId="0" fontId="9" fillId="5" borderId="35" xfId="0" applyFont="1" applyFill="1" applyBorder="1" applyAlignment="1">
      <alignment horizontal="center" vertical="center" wrapText="1"/>
    </xf>
    <xf numFmtId="44" fontId="34" fillId="8" borderId="38" xfId="0" applyNumberFormat="1" applyFont="1" applyFill="1" applyBorder="1" applyAlignment="1" applyProtection="1">
      <alignment horizontal="right" vertical="center"/>
      <protection locked="0"/>
    </xf>
    <xf numFmtId="166" fontId="34" fillId="2" borderId="41" xfId="0" applyNumberFormat="1" applyFont="1" applyFill="1" applyBorder="1"/>
    <xf numFmtId="0" fontId="34" fillId="2" borderId="41" xfId="0" applyFont="1" applyFill="1" applyBorder="1"/>
    <xf numFmtId="44" fontId="34" fillId="2" borderId="41" xfId="1" applyFont="1" applyFill="1" applyBorder="1"/>
    <xf numFmtId="44" fontId="34" fillId="2" borderId="41" xfId="0" applyNumberFormat="1" applyFont="1" applyFill="1" applyBorder="1"/>
    <xf numFmtId="0" fontId="16"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4"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4"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5" fillId="5" borderId="12" xfId="0" applyNumberFormat="1" applyFont="1" applyFill="1" applyBorder="1" applyAlignment="1">
      <alignment horizontal="centerContinuous" wrapText="1"/>
    </xf>
    <xf numFmtId="166" fontId="21" fillId="5" borderId="14" xfId="0" applyNumberFormat="1" applyFont="1" applyFill="1" applyBorder="1" applyAlignment="1">
      <alignment horizontal="centerContinuous" wrapText="1"/>
    </xf>
    <xf numFmtId="0" fontId="21" fillId="5" borderId="13" xfId="0" applyFont="1" applyFill="1" applyBorder="1" applyAlignment="1">
      <alignment horizontal="centerContinuous"/>
    </xf>
    <xf numFmtId="44" fontId="21" fillId="0" borderId="0" xfId="1" applyFont="1" applyFill="1" applyBorder="1" applyAlignment="1" applyProtection="1">
      <alignment horizontal="left"/>
    </xf>
    <xf numFmtId="167" fontId="21" fillId="0" borderId="0" xfId="1" applyNumberFormat="1" applyFont="1" applyFill="1" applyBorder="1" applyAlignment="1" applyProtection="1">
      <alignment horizontal="left"/>
    </xf>
    <xf numFmtId="167" fontId="21" fillId="2" borderId="0" xfId="1" applyNumberFormat="1" applyFont="1" applyFill="1" applyBorder="1" applyProtection="1"/>
    <xf numFmtId="168" fontId="21" fillId="2" borderId="0" xfId="1" applyNumberFormat="1" applyFont="1" applyFill="1" applyBorder="1" applyProtection="1"/>
    <xf numFmtId="44" fontId="35" fillId="0" borderId="12" xfId="0" applyNumberFormat="1" applyFont="1" applyBorder="1" applyAlignment="1">
      <alignment horizontal="centerContinuous"/>
    </xf>
    <xf numFmtId="166" fontId="21" fillId="0" borderId="14" xfId="0" applyNumberFormat="1" applyFont="1" applyBorder="1" applyAlignment="1">
      <alignment horizontal="centerContinuous"/>
    </xf>
    <xf numFmtId="0" fontId="21" fillId="0" borderId="13" xfId="0" applyFont="1" applyBorder="1" applyAlignment="1">
      <alignment horizontal="centerContinuous"/>
    </xf>
    <xf numFmtId="167" fontId="21" fillId="2" borderId="0" xfId="1" applyNumberFormat="1" applyFont="1" applyFill="1" applyBorder="1" applyAlignment="1" applyProtection="1">
      <alignment horizontal="left"/>
    </xf>
    <xf numFmtId="166" fontId="21" fillId="5" borderId="14" xfId="0" applyNumberFormat="1" applyFont="1" applyFill="1" applyBorder="1" applyAlignment="1">
      <alignment horizontal="centerContinuous"/>
    </xf>
    <xf numFmtId="44" fontId="35" fillId="2" borderId="16" xfId="0" applyNumberFormat="1" applyFont="1" applyFill="1" applyBorder="1" applyAlignment="1">
      <alignment horizontal="centerContinuous"/>
    </xf>
    <xf numFmtId="166" fontId="21" fillId="2" borderId="17" xfId="0" applyNumberFormat="1" applyFont="1" applyFill="1" applyBorder="1" applyAlignment="1">
      <alignment horizontal="centerContinuous"/>
    </xf>
    <xf numFmtId="0" fontId="21" fillId="2" borderId="18" xfId="0" applyFont="1" applyFill="1" applyBorder="1" applyAlignment="1">
      <alignment horizontal="centerContinuous"/>
    </xf>
    <xf numFmtId="44" fontId="21" fillId="2" borderId="41" xfId="1" applyFont="1" applyFill="1" applyBorder="1" applyAlignment="1" applyProtection="1">
      <alignment horizontal="left"/>
    </xf>
    <xf numFmtId="167" fontId="21" fillId="2" borderId="41" xfId="1" applyNumberFormat="1" applyFont="1" applyFill="1" applyBorder="1" applyAlignment="1" applyProtection="1">
      <alignment horizontal="left"/>
    </xf>
    <xf numFmtId="167" fontId="21" fillId="2" borderId="41" xfId="1" applyNumberFormat="1" applyFont="1" applyFill="1" applyBorder="1" applyProtection="1"/>
    <xf numFmtId="168" fontId="21" fillId="2" borderId="41" xfId="1" applyNumberFormat="1" applyFont="1" applyFill="1" applyBorder="1" applyProtection="1"/>
    <xf numFmtId="0" fontId="29" fillId="2" borderId="10" xfId="0" applyFont="1" applyFill="1" applyBorder="1"/>
    <xf numFmtId="0" fontId="16" fillId="2" borderId="11" xfId="6" applyFont="1" applyFill="1" applyBorder="1" applyAlignment="1">
      <alignment vertical="center"/>
    </xf>
    <xf numFmtId="0" fontId="29" fillId="2" borderId="6" xfId="0" applyFont="1" applyFill="1" applyBorder="1"/>
    <xf numFmtId="167" fontId="21" fillId="2" borderId="6" xfId="1" applyNumberFormat="1" applyFont="1" applyFill="1" applyBorder="1" applyProtection="1"/>
    <xf numFmtId="168" fontId="21" fillId="2" borderId="6" xfId="1" applyNumberFormat="1" applyFont="1" applyFill="1" applyBorder="1" applyProtection="1"/>
    <xf numFmtId="0" fontId="29" fillId="2" borderId="7" xfId="0" applyFont="1" applyFill="1" applyBorder="1"/>
    <xf numFmtId="0" fontId="29" fillId="5" borderId="6" xfId="0" applyFont="1" applyFill="1" applyBorder="1" applyAlignment="1">
      <alignment horizontal="centerContinuous"/>
    </xf>
    <xf numFmtId="0" fontId="29" fillId="5" borderId="7" xfId="0" applyFont="1" applyFill="1" applyBorder="1" applyAlignment="1">
      <alignment horizontal="centerContinuous"/>
    </xf>
    <xf numFmtId="0" fontId="37" fillId="2" borderId="8" xfId="0" applyFont="1" applyFill="1" applyBorder="1" applyAlignment="1">
      <alignment horizontal="centerContinuous" vertical="center" wrapText="1"/>
    </xf>
    <xf numFmtId="0" fontId="37" fillId="2" borderId="8" xfId="0" applyFont="1" applyFill="1" applyBorder="1" applyAlignment="1">
      <alignment horizontal="centerContinuous"/>
    </xf>
    <xf numFmtId="0" fontId="35" fillId="5" borderId="20"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37" fillId="2" borderId="8" xfId="0" applyFont="1" applyFill="1" applyBorder="1"/>
    <xf numFmtId="166" fontId="37" fillId="8" borderId="12" xfId="0" applyNumberFormat="1" applyFont="1" applyFill="1" applyBorder="1" applyAlignment="1" applyProtection="1">
      <alignment vertical="center"/>
      <protection locked="0"/>
    </xf>
    <xf numFmtId="44" fontId="37" fillId="8" borderId="14" xfId="0" applyNumberFormat="1" applyFont="1" applyFill="1" applyBorder="1" applyAlignment="1" applyProtection="1">
      <alignment vertical="center"/>
      <protection locked="0"/>
    </xf>
    <xf numFmtId="44" fontId="37" fillId="2" borderId="14" xfId="0" applyNumberFormat="1" applyFont="1" applyFill="1" applyBorder="1" applyAlignment="1">
      <alignment vertical="center"/>
    </xf>
    <xf numFmtId="0" fontId="37" fillId="5" borderId="15" xfId="0" applyFont="1" applyFill="1" applyBorder="1"/>
    <xf numFmtId="0" fontId="37" fillId="5" borderId="25" xfId="0" applyFont="1" applyFill="1" applyBorder="1"/>
    <xf numFmtId="0" fontId="37" fillId="5" borderId="26" xfId="0" applyFont="1" applyFill="1" applyBorder="1"/>
    <xf numFmtId="0" fontId="35" fillId="2" borderId="19" xfId="0" applyFont="1" applyFill="1" applyBorder="1" applyAlignment="1">
      <alignment horizontal="right"/>
    </xf>
    <xf numFmtId="166" fontId="35" fillId="2" borderId="16" xfId="0" applyNumberFormat="1" applyFont="1" applyFill="1" applyBorder="1"/>
    <xf numFmtId="0" fontId="35" fillId="2" borderId="17" xfId="0" applyFont="1" applyFill="1" applyBorder="1"/>
    <xf numFmtId="44" fontId="35" fillId="2" borderId="17" xfId="0" applyNumberFormat="1" applyFont="1" applyFill="1" applyBorder="1"/>
    <xf numFmtId="44" fontId="35" fillId="2" borderId="18" xfId="0" applyNumberFormat="1" applyFont="1" applyFill="1" applyBorder="1"/>
    <xf numFmtId="0" fontId="16" fillId="2" borderId="11" xfId="6" applyNumberFormat="1" applyFont="1" applyFill="1" applyBorder="1" applyAlignment="1">
      <alignment horizontal="left" vertical="center"/>
    </xf>
    <xf numFmtId="166" fontId="21" fillId="2" borderId="6" xfId="0" applyNumberFormat="1" applyFont="1" applyFill="1" applyBorder="1" applyAlignment="1">
      <alignment horizontal="left"/>
    </xf>
    <xf numFmtId="0" fontId="21" fillId="2" borderId="6" xfId="0" applyFont="1" applyFill="1" applyBorder="1" applyAlignment="1">
      <alignment horizontal="left"/>
    </xf>
    <xf numFmtId="44" fontId="21" fillId="2" borderId="6" xfId="1" applyFont="1" applyFill="1" applyBorder="1" applyAlignment="1" applyProtection="1">
      <alignment horizontal="left"/>
    </xf>
    <xf numFmtId="167" fontId="21" fillId="2" borderId="6" xfId="1" applyNumberFormat="1" applyFont="1" applyFill="1" applyBorder="1" applyAlignment="1" applyProtection="1">
      <alignment horizontal="left"/>
    </xf>
    <xf numFmtId="168" fontId="21" fillId="2" borderId="6" xfId="1" applyNumberFormat="1" applyFont="1" applyFill="1" applyBorder="1" applyAlignment="1" applyProtection="1">
      <alignment horizontal="left"/>
    </xf>
    <xf numFmtId="0" fontId="29" fillId="2" borderId="7" xfId="0" applyFont="1" applyFill="1" applyBorder="1" applyAlignment="1">
      <alignment horizontal="left"/>
    </xf>
    <xf numFmtId="0" fontId="29" fillId="0" borderId="0" xfId="0" applyFont="1" applyAlignment="1">
      <alignment horizontal="centerContinuous"/>
    </xf>
    <xf numFmtId="0" fontId="12" fillId="0" borderId="8" xfId="2" quotePrefix="1" applyFont="1" applyBorder="1" applyAlignment="1" applyProtection="1">
      <alignment horizontal="left" vertical="center"/>
    </xf>
    <xf numFmtId="0" fontId="29" fillId="2" borderId="0" xfId="0" applyFont="1" applyFill="1" applyAlignment="1">
      <alignment horizontal="left" vertical="center"/>
    </xf>
    <xf numFmtId="44" fontId="19" fillId="2" borderId="0" xfId="1" applyFont="1" applyFill="1" applyBorder="1" applyAlignment="1" applyProtection="1">
      <alignment horizontal="centerContinuous" vertical="center"/>
    </xf>
    <xf numFmtId="166" fontId="29" fillId="2" borderId="9" xfId="0" applyNumberFormat="1" applyFont="1" applyFill="1" applyBorder="1" applyAlignment="1">
      <alignment horizontal="left" vertical="center"/>
    </xf>
    <xf numFmtId="2" fontId="21" fillId="2" borderId="6" xfId="0" applyNumberFormat="1" applyFont="1" applyFill="1" applyBorder="1" applyAlignment="1">
      <alignment horizontal="left"/>
    </xf>
    <xf numFmtId="44" fontId="21" fillId="2" borderId="6" xfId="0" applyNumberFormat="1" applyFont="1" applyFill="1" applyBorder="1" applyAlignment="1">
      <alignment horizontal="left"/>
    </xf>
    <xf numFmtId="0" fontId="29" fillId="2" borderId="6" xfId="0" applyFont="1" applyFill="1" applyBorder="1" applyAlignment="1">
      <alignment horizontal="left"/>
    </xf>
    <xf numFmtId="44" fontId="19" fillId="2" borderId="6" xfId="1" applyFont="1" applyFill="1" applyBorder="1" applyAlignment="1" applyProtection="1">
      <alignment horizontal="left"/>
    </xf>
    <xf numFmtId="166" fontId="29" fillId="2" borderId="7" xfId="0" applyNumberFormat="1" applyFont="1" applyFill="1" applyBorder="1"/>
    <xf numFmtId="0" fontId="12" fillId="2" borderId="19" xfId="2" applyFont="1" applyFill="1" applyBorder="1" applyAlignment="1" applyProtection="1">
      <alignment horizontal="left" vertical="center"/>
    </xf>
    <xf numFmtId="2" fontId="21" fillId="2" borderId="41" xfId="0" applyNumberFormat="1" applyFont="1" applyFill="1" applyBorder="1" applyAlignment="1">
      <alignment horizontal="left" vertical="center"/>
    </xf>
    <xf numFmtId="0" fontId="21" fillId="2" borderId="41" xfId="0" applyFont="1" applyFill="1" applyBorder="1" applyAlignment="1">
      <alignment horizontal="left" vertical="center"/>
    </xf>
    <xf numFmtId="44" fontId="21" fillId="2" borderId="41" xfId="0" applyNumberFormat="1" applyFont="1" applyFill="1" applyBorder="1" applyAlignment="1">
      <alignment horizontal="left" vertical="center"/>
    </xf>
    <xf numFmtId="0" fontId="29" fillId="2" borderId="41" xfId="0" applyFont="1" applyFill="1" applyBorder="1" applyAlignment="1">
      <alignment horizontal="left" vertical="center"/>
    </xf>
    <xf numFmtId="44" fontId="19" fillId="2" borderId="41" xfId="1" applyFont="1" applyFill="1" applyBorder="1" applyAlignment="1" applyProtection="1">
      <alignment horizontal="left" vertical="center"/>
    </xf>
    <xf numFmtId="166" fontId="29" fillId="2" borderId="10" xfId="0" applyNumberFormat="1" applyFont="1" applyFill="1" applyBorder="1" applyAlignment="1">
      <alignment vertical="center"/>
    </xf>
    <xf numFmtId="2" fontId="21" fillId="2" borderId="0" xfId="0" applyNumberFormat="1" applyFont="1" applyFill="1" applyAlignment="1">
      <alignment horizontal="centerContinuous" wrapText="1"/>
    </xf>
    <xf numFmtId="0" fontId="21" fillId="2" borderId="0" xfId="0" applyFont="1" applyFill="1" applyAlignment="1">
      <alignment horizontal="centerContinuous" wrapText="1"/>
    </xf>
    <xf numFmtId="44" fontId="21" fillId="2" borderId="0" xfId="0" applyNumberFormat="1" applyFont="1" applyFill="1" applyAlignment="1">
      <alignment horizontal="centerContinuous" wrapText="1"/>
    </xf>
    <xf numFmtId="44" fontId="19" fillId="2" borderId="0" xfId="1" applyFont="1" applyFill="1" applyBorder="1" applyAlignment="1" applyProtection="1">
      <alignment horizontal="centerContinuous" wrapText="1"/>
    </xf>
    <xf numFmtId="166" fontId="29" fillId="2" borderId="9" xfId="0" applyNumberFormat="1" applyFont="1" applyFill="1" applyBorder="1" applyAlignment="1">
      <alignment horizontal="centerContinuous" wrapText="1"/>
    </xf>
    <xf numFmtId="0" fontId="29" fillId="0" borderId="0" xfId="0" applyFont="1" applyAlignment="1">
      <alignment horizontal="left" wrapText="1"/>
    </xf>
    <xf numFmtId="0" fontId="29" fillId="2" borderId="19" xfId="0" applyFont="1" applyFill="1" applyBorder="1"/>
    <xf numFmtId="0" fontId="29" fillId="2" borderId="41" xfId="0" applyFont="1" applyFill="1" applyBorder="1"/>
    <xf numFmtId="0" fontId="29" fillId="2" borderId="41" xfId="0" applyFont="1" applyFill="1" applyBorder="1" applyAlignment="1">
      <alignment horizontal="right"/>
    </xf>
    <xf numFmtId="44" fontId="19" fillId="2" borderId="0" xfId="1" applyFont="1" applyFill="1" applyBorder="1" applyProtection="1"/>
    <xf numFmtId="166" fontId="29" fillId="2" borderId="0" xfId="0" applyNumberFormat="1" applyFont="1" applyFill="1"/>
    <xf numFmtId="0" fontId="29" fillId="2" borderId="0" xfId="0" applyFont="1" applyFill="1" applyAlignment="1">
      <alignment horizontal="left" wrapText="1"/>
    </xf>
    <xf numFmtId="0" fontId="37" fillId="5" borderId="7" xfId="0" applyFont="1" applyFill="1" applyBorder="1" applyAlignment="1">
      <alignment vertical="center"/>
    </xf>
    <xf numFmtId="0" fontId="39" fillId="2" borderId="11" xfId="5" applyFont="1" applyFill="1" applyBorder="1" applyAlignment="1" applyProtection="1">
      <alignment horizontal="centerContinuous" vertical="center" wrapText="1"/>
    </xf>
    <xf numFmtId="0" fontId="29" fillId="2" borderId="7" xfId="0" applyFont="1" applyFill="1" applyBorder="1" applyAlignment="1">
      <alignment horizontal="centerContinuous"/>
    </xf>
    <xf numFmtId="0" fontId="16" fillId="2" borderId="8" xfId="6" applyFont="1" applyFill="1" applyBorder="1" applyAlignment="1" applyProtection="1">
      <alignment vertical="center"/>
    </xf>
    <xf numFmtId="0" fontId="34" fillId="5" borderId="35" xfId="6" applyFont="1" applyFill="1" applyBorder="1" applyAlignment="1" applyProtection="1">
      <alignment horizontal="center" vertical="center" wrapText="1"/>
    </xf>
    <xf numFmtId="44" fontId="34"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9" fillId="2" borderId="0" xfId="0" applyNumberFormat="1" applyFont="1" applyFill="1" applyAlignment="1">
      <alignment horizontal="left"/>
    </xf>
    <xf numFmtId="0" fontId="29" fillId="2" borderId="0" xfId="0" applyFont="1" applyFill="1" applyAlignment="1">
      <alignment horizontal="left"/>
    </xf>
    <xf numFmtId="44" fontId="34" fillId="8" borderId="38" xfId="5" applyNumberFormat="1" applyFont="1" applyFill="1" applyBorder="1" applyAlignment="1" applyProtection="1">
      <alignment horizontal="left" vertical="center"/>
      <protection locked="0"/>
    </xf>
    <xf numFmtId="44" fontId="29"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9" fillId="0" borderId="41" xfId="0" applyNumberFormat="1" applyFont="1" applyBorder="1" applyAlignment="1">
      <alignment horizontal="left"/>
    </xf>
    <xf numFmtId="44" fontId="29" fillId="2" borderId="41" xfId="0" applyNumberFormat="1" applyFont="1" applyFill="1" applyBorder="1"/>
    <xf numFmtId="44" fontId="29" fillId="2" borderId="6" xfId="0" applyNumberFormat="1" applyFont="1" applyFill="1" applyBorder="1"/>
    <xf numFmtId="0" fontId="34" fillId="5" borderId="11" xfId="6" applyFont="1" applyFill="1" applyBorder="1" applyAlignment="1">
      <alignment horizontal="centerContinuous" vertical="center"/>
    </xf>
    <xf numFmtId="0" fontId="34" fillId="5" borderId="21" xfId="0" applyFont="1" applyFill="1" applyBorder="1" applyAlignment="1">
      <alignment vertical="center" wrapText="1"/>
    </xf>
    <xf numFmtId="0" fontId="16"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4"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4" fillId="5" borderId="14" xfId="0" applyFont="1" applyFill="1" applyBorder="1" applyAlignment="1">
      <alignment horizontal="center" vertical="center" wrapText="1"/>
    </xf>
    <xf numFmtId="0" fontId="34"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4" fillId="0" borderId="17" xfId="0" applyNumberFormat="1" applyFont="1" applyBorder="1" applyAlignment="1">
      <alignment horizontal="left" vertical="center" wrapText="1"/>
    </xf>
    <xf numFmtId="44" fontId="34"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4"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4" fillId="0" borderId="0" xfId="0" applyFont="1" applyAlignment="1">
      <alignment horizontal="centerContinuous" vertical="top" wrapText="1"/>
    </xf>
    <xf numFmtId="44" fontId="34" fillId="0" borderId="0" xfId="6" applyNumberFormat="1" applyFont="1" applyFill="1" applyAlignment="1">
      <alignment horizontal="centerContinuous" wrapText="1"/>
    </xf>
    <xf numFmtId="44" fontId="34" fillId="0" borderId="0" xfId="6" applyNumberFormat="1" applyFont="1" applyFill="1" applyAlignment="1">
      <alignment horizontal="left"/>
    </xf>
    <xf numFmtId="0" fontId="34" fillId="0" borderId="0" xfId="6" applyFont="1" applyFill="1" applyAlignment="1">
      <alignment horizontal="left"/>
    </xf>
    <xf numFmtId="44" fontId="34" fillId="8" borderId="16" xfId="6" applyNumberFormat="1" applyFont="1" applyFill="1" applyBorder="1" applyAlignment="1" applyProtection="1">
      <alignment horizontal="right" vertical="center"/>
      <protection locked="0"/>
    </xf>
    <xf numFmtId="44" fontId="34"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6"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4"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4"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4"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6" fillId="5" borderId="6" xfId="0" applyFont="1" applyFill="1" applyBorder="1" applyAlignment="1">
      <alignment horizontal="centerContinuous"/>
    </xf>
    <xf numFmtId="0" fontId="36" fillId="5" borderId="7" xfId="0" applyFont="1" applyFill="1" applyBorder="1" applyAlignment="1">
      <alignment horizontal="centerContinuous"/>
    </xf>
    <xf numFmtId="0" fontId="36" fillId="2" borderId="0" xfId="0" applyFont="1" applyFill="1" applyAlignment="1">
      <alignment horizontal="centerContinuous"/>
    </xf>
    <xf numFmtId="0" fontId="36" fillId="2" borderId="9" xfId="0" applyFont="1" applyFill="1" applyBorder="1" applyAlignment="1">
      <alignment horizontal="centerContinuous"/>
    </xf>
    <xf numFmtId="166" fontId="36" fillId="8" borderId="12" xfId="0" applyNumberFormat="1" applyFont="1" applyFill="1" applyBorder="1" applyProtection="1">
      <protection locked="0"/>
    </xf>
    <xf numFmtId="44" fontId="36" fillId="8" borderId="14" xfId="0" applyNumberFormat="1" applyFont="1" applyFill="1" applyBorder="1" applyProtection="1">
      <protection locked="0"/>
    </xf>
    <xf numFmtId="44" fontId="36" fillId="2" borderId="14" xfId="1" applyFont="1" applyFill="1" applyBorder="1"/>
    <xf numFmtId="0" fontId="34" fillId="2" borderId="8" xfId="0" applyFont="1" applyFill="1" applyBorder="1" applyAlignment="1">
      <alignment horizontal="right"/>
    </xf>
    <xf numFmtId="166" fontId="34" fillId="2" borderId="31" xfId="0" applyNumberFormat="1" applyFont="1" applyFill="1" applyBorder="1"/>
    <xf numFmtId="0" fontId="36" fillId="5" borderId="22" xfId="0" applyFont="1" applyFill="1" applyBorder="1" applyAlignment="1">
      <alignment horizontal="centerContinuous" vertical="center" wrapText="1"/>
    </xf>
    <xf numFmtId="44" fontId="34" fillId="2" borderId="16" xfId="0" applyNumberFormat="1" applyFont="1" applyFill="1" applyBorder="1" applyAlignment="1">
      <alignment horizontal="centerContinuous" vertical="center"/>
    </xf>
    <xf numFmtId="0" fontId="36"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6"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4"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6" fillId="2" borderId="8" xfId="6" applyFont="1" applyFill="1" applyBorder="1" applyAlignment="1">
      <alignment horizontal="centerContinuous" vertical="center" wrapText="1"/>
    </xf>
    <xf numFmtId="0" fontId="36" fillId="2" borderId="0" xfId="0" applyFont="1" applyFill="1" applyAlignment="1">
      <alignment horizontal="centerContinuous" wrapText="1"/>
    </xf>
    <xf numFmtId="0" fontId="36" fillId="2" borderId="9" xfId="0" applyFont="1" applyFill="1" applyBorder="1" applyAlignment="1">
      <alignment horizontal="centerContinuous" wrapText="1"/>
    </xf>
    <xf numFmtId="0" fontId="36" fillId="5" borderId="21" xfId="0" applyFont="1" applyFill="1" applyBorder="1" applyAlignment="1">
      <alignment horizontal="centerContinuous" wrapText="1"/>
    </xf>
    <xf numFmtId="0" fontId="36" fillId="5" borderId="22" xfId="0" applyFont="1" applyFill="1" applyBorder="1" applyAlignment="1">
      <alignment horizontal="centerContinuous" wrapText="1"/>
    </xf>
    <xf numFmtId="0" fontId="36" fillId="2" borderId="14" xfId="0" applyFont="1" applyFill="1" applyBorder="1" applyAlignment="1">
      <alignment horizontal="centerContinuous"/>
    </xf>
    <xf numFmtId="0" fontId="36" fillId="2" borderId="13" xfId="0" applyFont="1" applyFill="1" applyBorder="1" applyAlignment="1">
      <alignment horizontal="centerContinuous"/>
    </xf>
    <xf numFmtId="166" fontId="34"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0" fontId="34" fillId="5" borderId="12" xfId="6"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6"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6" fillId="5" borderId="23" xfId="4" applyFont="1" applyFill="1" applyBorder="1" applyAlignment="1">
      <alignment horizontal="center" vertical="center"/>
    </xf>
    <xf numFmtId="0" fontId="36"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4" fillId="0" borderId="0" xfId="5" applyFont="1" applyAlignment="1">
      <alignment vertical="center"/>
    </xf>
    <xf numFmtId="0" fontId="16" fillId="2" borderId="0" xfId="5" applyFont="1" applyFill="1" applyAlignment="1">
      <alignment horizontal="centerContinuous" vertical="center"/>
    </xf>
    <xf numFmtId="164" fontId="34" fillId="2" borderId="22" xfId="4" applyNumberFormat="1" applyFont="1" applyFill="1" applyBorder="1" applyAlignment="1">
      <alignment horizontal="center" vertical="center" wrapText="1"/>
    </xf>
    <xf numFmtId="7" fontId="34" fillId="2" borderId="13" xfId="4" applyNumberFormat="1" applyFont="1" applyFill="1" applyBorder="1" applyAlignment="1">
      <alignment horizontal="center" vertical="center" wrapText="1"/>
    </xf>
    <xf numFmtId="164" fontId="34"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6" fillId="2" borderId="0" xfId="5" applyFont="1" applyFill="1" applyAlignment="1">
      <alignment horizontal="centerContinuous"/>
    </xf>
    <xf numFmtId="0" fontId="10" fillId="2" borderId="0" xfId="0" applyFont="1" applyFill="1" applyAlignment="1">
      <alignment wrapText="1"/>
    </xf>
    <xf numFmtId="0" fontId="29" fillId="6" borderId="0" xfId="0" applyFont="1" applyFill="1"/>
    <xf numFmtId="0" fontId="16"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6" fillId="8" borderId="12" xfId="0" applyNumberFormat="1" applyFont="1" applyFill="1" applyBorder="1" applyProtection="1">
      <protection locked="0"/>
    </xf>
    <xf numFmtId="37" fontId="34" fillId="2" borderId="16" xfId="0" applyNumberFormat="1" applyFont="1" applyFill="1" applyBorder="1"/>
    <xf numFmtId="0" fontId="36"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9" fillId="2" borderId="0" xfId="1" applyFont="1" applyFill="1" applyBorder="1" applyAlignment="1" applyProtection="1">
      <alignment horizontal="left"/>
    </xf>
    <xf numFmtId="166" fontId="29"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9" fillId="2" borderId="0" xfId="1" applyFont="1" applyFill="1" applyBorder="1" applyAlignment="1" applyProtection="1"/>
    <xf numFmtId="0" fontId="29" fillId="2" borderId="0" xfId="0" applyFont="1" applyFill="1" applyAlignment="1">
      <alignment horizontal="right"/>
    </xf>
    <xf numFmtId="166" fontId="29" fillId="2" borderId="0" xfId="0" applyNumberFormat="1" applyFont="1" applyFill="1" applyAlignment="1">
      <alignment horizontal="right"/>
    </xf>
    <xf numFmtId="44" fontId="19" fillId="2" borderId="0" xfId="1" applyFont="1" applyFill="1" applyBorder="1" applyAlignment="1" applyProtection="1">
      <alignment horizontal="right"/>
    </xf>
    <xf numFmtId="49" fontId="29" fillId="0" borderId="0" xfId="0" applyNumberFormat="1" applyFont="1" applyAlignment="1">
      <alignment horizontal="right" vertical="center"/>
    </xf>
    <xf numFmtId="0" fontId="33" fillId="2" borderId="37" xfId="3" applyFont="1" applyFill="1" applyBorder="1" applyAlignment="1" applyProtection="1">
      <alignment horizontal="center"/>
    </xf>
    <xf numFmtId="49" fontId="29" fillId="2" borderId="10" xfId="0" applyNumberFormat="1" applyFont="1" applyFill="1" applyBorder="1" applyAlignment="1">
      <alignment horizontal="right" vertical="center"/>
    </xf>
    <xf numFmtId="49" fontId="29" fillId="2" borderId="41" xfId="1" applyNumberFormat="1" applyFont="1" applyFill="1" applyBorder="1" applyAlignment="1" applyProtection="1">
      <alignment horizontal="centerContinuous" vertical="center"/>
    </xf>
    <xf numFmtId="49" fontId="29"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9"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0" fontId="18" fillId="2" borderId="37" xfId="6" applyFont="1" applyFill="1" applyBorder="1" applyAlignment="1" applyProtection="1">
      <alignment vertical="center" wrapText="1"/>
    </xf>
    <xf numFmtId="44" fontId="34" fillId="2" borderId="10" xfId="1" applyFont="1" applyFill="1" applyBorder="1" applyAlignment="1">
      <alignment horizontal="center" vertical="center"/>
    </xf>
    <xf numFmtId="3" fontId="34" fillId="8" borderId="16" xfId="6" applyNumberFormat="1" applyFont="1" applyFill="1" applyBorder="1" applyAlignment="1" applyProtection="1">
      <alignment horizontal="right" vertical="center" wrapText="1"/>
      <protection locked="0"/>
    </xf>
    <xf numFmtId="0" fontId="36" fillId="0" borderId="0" xfId="5" applyFont="1" applyFill="1" applyAlignment="1">
      <alignment vertical="center" wrapText="1"/>
    </xf>
    <xf numFmtId="0" fontId="18" fillId="0" borderId="0" xfId="4" applyFont="1" applyFill="1" applyAlignment="1" applyProtection="1">
      <alignment horizontal="centerContinuous" vertical="center" wrapText="1"/>
      <protection locked="0"/>
    </xf>
    <xf numFmtId="0" fontId="18" fillId="2" borderId="0" xfId="4" applyFont="1" applyFill="1" applyAlignment="1" applyProtection="1">
      <alignment vertical="center" wrapText="1"/>
      <protection locked="0"/>
    </xf>
    <xf numFmtId="164" fontId="34" fillId="2" borderId="18" xfId="4" applyNumberFormat="1" applyFont="1" applyFill="1" applyBorder="1" applyAlignment="1">
      <alignment horizontal="center" vertical="center" wrapText="1"/>
    </xf>
    <xf numFmtId="164" fontId="34" fillId="0" borderId="18" xfId="4" applyNumberFormat="1" applyFont="1" applyFill="1" applyBorder="1" applyAlignment="1" applyProtection="1">
      <alignment horizontal="center" vertical="center" wrapText="1"/>
      <protection locked="0"/>
    </xf>
    <xf numFmtId="0" fontId="34" fillId="0" borderId="30" xfId="4" applyFont="1" applyFill="1" applyBorder="1" applyAlignment="1" applyProtection="1">
      <alignment vertical="center"/>
      <protection locked="0"/>
    </xf>
    <xf numFmtId="0" fontId="34" fillId="0" borderId="24" xfId="4" applyFont="1" applyFill="1" applyBorder="1" applyAlignment="1" applyProtection="1">
      <alignment vertical="center"/>
      <protection locked="0"/>
    </xf>
    <xf numFmtId="164" fontId="34" fillId="0" borderId="13" xfId="4" applyNumberFormat="1" applyFont="1" applyFill="1" applyBorder="1" applyAlignment="1" applyProtection="1">
      <alignment horizontal="center" vertical="center" wrapText="1"/>
      <protection locked="0"/>
    </xf>
    <xf numFmtId="0" fontId="34" fillId="5" borderId="20" xfId="4" applyFont="1" applyFill="1" applyBorder="1" applyAlignment="1">
      <alignment horizontal="left" vertical="center" wrapText="1"/>
    </xf>
    <xf numFmtId="0" fontId="34" fillId="5" borderId="12" xfId="4" applyFont="1" applyFill="1" applyBorder="1" applyAlignment="1">
      <alignment horizontal="left" vertical="center" wrapText="1"/>
    </xf>
    <xf numFmtId="0" fontId="34" fillId="5" borderId="16" xfId="4" applyFont="1" applyFill="1" applyBorder="1" applyAlignment="1">
      <alignment horizontal="left" vertical="center" wrapText="1"/>
    </xf>
    <xf numFmtId="0" fontId="34" fillId="5" borderId="20" xfId="4" applyFont="1" applyFill="1" applyBorder="1" applyAlignment="1">
      <alignment horizontal="right" vertical="center" wrapText="1"/>
    </xf>
    <xf numFmtId="0" fontId="34" fillId="5" borderId="16" xfId="4" applyFont="1" applyFill="1" applyBorder="1" applyAlignment="1">
      <alignment horizontal="right" vertical="center" wrapText="1"/>
    </xf>
    <xf numFmtId="0" fontId="34" fillId="5" borderId="31" xfId="4" applyFont="1" applyFill="1" applyBorder="1" applyAlignment="1">
      <alignment horizontal="left" vertical="center" wrapText="1"/>
    </xf>
    <xf numFmtId="0" fontId="34" fillId="5" borderId="23" xfId="4" applyFont="1" applyFill="1" applyBorder="1" applyAlignment="1">
      <alignment horizontal="left" vertical="center"/>
    </xf>
    <xf numFmtId="0" fontId="34" fillId="5" borderId="30" xfId="4" applyFont="1" applyFill="1" applyBorder="1" applyAlignment="1">
      <alignment horizontal="left" vertical="center"/>
    </xf>
    <xf numFmtId="0" fontId="34" fillId="5" borderId="20" xfId="4" applyFont="1" applyFill="1" applyBorder="1" applyAlignment="1">
      <alignment vertical="center" wrapText="1"/>
    </xf>
    <xf numFmtId="0" fontId="34" fillId="5" borderId="12" xfId="4" applyFont="1" applyFill="1" applyBorder="1" applyAlignment="1">
      <alignment vertical="center" wrapText="1"/>
    </xf>
    <xf numFmtId="0" fontId="34" fillId="5" borderId="16" xfId="4" applyFont="1" applyFill="1" applyBorder="1" applyAlignment="1">
      <alignment vertical="center" wrapText="1"/>
    </xf>
    <xf numFmtId="0" fontId="43"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7">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2E8340"/>
        </patternFill>
      </fill>
      <border>
        <left style="thin">
          <color auto="1"/>
        </left>
        <right style="thin">
          <color auto="1"/>
        </right>
        <top style="thin">
          <color auto="1"/>
        </top>
        <bottom style="thin">
          <color auto="1"/>
        </bottom>
      </border>
    </dxf>
    <dxf>
      <fill>
        <patternFill>
          <fgColor theme="6"/>
          <bgColor rgb="FF2E834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4-25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4717682</xdr:colOff>
      <xdr:row>0</xdr:row>
      <xdr:rowOff>811530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cn/paid-lunch-equity-guidance-school-year-2024-2025" TargetMode="External"/><Relationship Id="rId1" Type="http://schemas.openxmlformats.org/officeDocument/2006/relationships/hyperlink" Target="https://fns-prod.azureedge.us/sites/default/files/cn/SP39-2011r.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1"/>
  <sheetViews>
    <sheetView showGridLines="0" tabSelected="1" topLeftCell="A8" zoomScaleNormal="100" workbookViewId="0">
      <selection activeCell="A2" sqref="A2"/>
    </sheetView>
  </sheetViews>
  <sheetFormatPr defaultColWidth="0" defaultRowHeight="0" customHeight="1" zeroHeight="1" x14ac:dyDescent="0.25"/>
  <cols>
    <col min="1" max="1" width="148.5703125" style="16" customWidth="1"/>
    <col min="2" max="7" width="9.140625" style="15" hidden="1" customWidth="1"/>
    <col min="8" max="8" width="48.42578125" style="15" hidden="1" customWidth="1"/>
    <col min="9" max="9" width="0.5703125" style="16" hidden="1" customWidth="1"/>
    <col min="10" max="16383" width="9.140625" style="16" hidden="1"/>
    <col min="16384" max="16384" width="4" style="15" hidden="1" customWidth="1"/>
  </cols>
  <sheetData>
    <row r="1" spans="1:8" ht="72" customHeight="1" x14ac:dyDescent="0.25">
      <c r="A1" s="14"/>
    </row>
    <row r="2" spans="1:8" ht="36" customHeight="1" x14ac:dyDescent="0.4">
      <c r="A2" s="17" t="s">
        <v>0</v>
      </c>
    </row>
    <row r="3" spans="1:8" ht="45" customHeight="1" x14ac:dyDescent="0.25">
      <c r="A3" s="18" t="s">
        <v>1</v>
      </c>
    </row>
    <row r="4" spans="1:8" ht="40.5" customHeight="1" x14ac:dyDescent="0.25">
      <c r="A4" s="19" t="s">
        <v>2</v>
      </c>
    </row>
    <row r="5" spans="1:8" ht="32.25" customHeight="1" x14ac:dyDescent="0.25">
      <c r="A5" s="19" t="s">
        <v>3</v>
      </c>
    </row>
    <row r="6" spans="1:8" ht="27" customHeight="1" x14ac:dyDescent="0.3">
      <c r="A6" s="20" t="s">
        <v>4</v>
      </c>
      <c r="B6" s="21"/>
      <c r="C6" s="21"/>
      <c r="D6" s="21"/>
      <c r="E6" s="21"/>
      <c r="F6" s="21"/>
      <c r="G6" s="21"/>
      <c r="H6" s="21"/>
    </row>
    <row r="7" spans="1:8" ht="63.75" customHeight="1" x14ac:dyDescent="0.3">
      <c r="A7" s="22" t="s">
        <v>5</v>
      </c>
      <c r="B7" s="21"/>
      <c r="C7" s="21"/>
      <c r="D7" s="21"/>
      <c r="E7" s="21"/>
      <c r="F7" s="21"/>
      <c r="G7" s="21"/>
      <c r="H7" s="21"/>
    </row>
    <row r="8" spans="1:8" ht="90" customHeight="1" x14ac:dyDescent="0.3">
      <c r="A8" s="22" t="s">
        <v>6</v>
      </c>
      <c r="B8" s="21"/>
      <c r="C8" s="21"/>
      <c r="D8" s="21"/>
      <c r="E8" s="21"/>
      <c r="F8" s="21"/>
      <c r="G8" s="21"/>
      <c r="H8" s="21"/>
    </row>
    <row r="9" spans="1:8" ht="161.25" customHeight="1" x14ac:dyDescent="0.3">
      <c r="A9" s="22" t="s">
        <v>7</v>
      </c>
      <c r="B9" s="21"/>
      <c r="C9" s="21"/>
      <c r="D9" s="21"/>
      <c r="E9" s="21"/>
      <c r="F9" s="21"/>
      <c r="G9" s="21"/>
      <c r="H9" s="21"/>
    </row>
    <row r="10" spans="1:8" ht="21" customHeight="1" x14ac:dyDescent="0.3">
      <c r="A10" s="20" t="s">
        <v>8</v>
      </c>
      <c r="B10" s="21"/>
      <c r="C10" s="21"/>
      <c r="D10" s="21"/>
      <c r="E10" s="21"/>
      <c r="F10" s="21"/>
      <c r="G10" s="21"/>
      <c r="H10" s="21"/>
    </row>
    <row r="11" spans="1:8" ht="199.5" customHeight="1" x14ac:dyDescent="0.3">
      <c r="A11" s="22" t="s">
        <v>9</v>
      </c>
      <c r="B11" s="21"/>
      <c r="C11" s="21"/>
      <c r="D11" s="21"/>
      <c r="E11" s="21"/>
      <c r="F11" s="21"/>
      <c r="G11" s="21"/>
      <c r="H11" s="21"/>
    </row>
    <row r="12" spans="1:8" ht="36.75" customHeight="1" x14ac:dyDescent="0.3">
      <c r="A12" s="20" t="s">
        <v>10</v>
      </c>
      <c r="B12" s="21"/>
      <c r="C12" s="21"/>
      <c r="D12" s="21"/>
      <c r="E12" s="21"/>
      <c r="F12" s="21"/>
      <c r="G12" s="21"/>
      <c r="H12" s="21"/>
    </row>
    <row r="13" spans="1:8" ht="118.5" customHeight="1" x14ac:dyDescent="0.3">
      <c r="A13" s="22" t="s">
        <v>11</v>
      </c>
      <c r="B13" s="21"/>
      <c r="C13" s="21"/>
      <c r="D13" s="21"/>
      <c r="E13" s="21"/>
      <c r="F13" s="21"/>
      <c r="G13" s="21"/>
      <c r="H13" s="21"/>
    </row>
    <row r="14" spans="1:8" ht="30" customHeight="1" x14ac:dyDescent="0.3">
      <c r="A14" s="20" t="s">
        <v>12</v>
      </c>
      <c r="B14" s="21"/>
      <c r="C14" s="21"/>
      <c r="D14" s="21"/>
      <c r="E14" s="21"/>
      <c r="F14" s="21"/>
      <c r="G14" s="21"/>
      <c r="H14" s="21"/>
    </row>
    <row r="15" spans="1:8" ht="158.1" customHeight="1" x14ac:dyDescent="0.3">
      <c r="A15" s="22" t="s">
        <v>13</v>
      </c>
      <c r="B15" s="21"/>
      <c r="C15" s="21"/>
      <c r="D15" s="21"/>
      <c r="E15" s="21"/>
      <c r="F15" s="21"/>
      <c r="G15" s="21"/>
      <c r="H15" s="21"/>
    </row>
    <row r="16" spans="1:8" ht="28.5" customHeight="1" x14ac:dyDescent="0.3">
      <c r="A16" s="20" t="s">
        <v>14</v>
      </c>
      <c r="B16" s="21"/>
      <c r="C16" s="21"/>
      <c r="D16" s="21"/>
      <c r="E16" s="21"/>
      <c r="F16" s="21"/>
      <c r="G16" s="21"/>
      <c r="H16" s="21"/>
    </row>
    <row r="17" spans="1:8" ht="56.1" customHeight="1" x14ac:dyDescent="0.3">
      <c r="A17" s="22" t="s">
        <v>15</v>
      </c>
      <c r="B17" s="21"/>
      <c r="C17" s="21"/>
      <c r="D17" s="21"/>
      <c r="E17" s="21"/>
      <c r="F17" s="21"/>
      <c r="G17" s="21"/>
      <c r="H17" s="21"/>
    </row>
    <row r="18" spans="1:8" ht="76.5" customHeight="1" x14ac:dyDescent="0.3">
      <c r="A18" s="22" t="s">
        <v>16</v>
      </c>
      <c r="B18" s="21"/>
      <c r="C18" s="21"/>
      <c r="D18" s="21"/>
      <c r="E18" s="21"/>
      <c r="F18" s="21"/>
      <c r="G18" s="21"/>
      <c r="H18" s="21"/>
    </row>
    <row r="19" spans="1:8" ht="73.5" customHeight="1" x14ac:dyDescent="0.3">
      <c r="A19" s="22" t="s">
        <v>17</v>
      </c>
      <c r="B19" s="21"/>
      <c r="C19" s="21"/>
      <c r="D19" s="21"/>
      <c r="E19" s="21"/>
      <c r="F19" s="21"/>
      <c r="G19" s="21"/>
      <c r="H19" s="21"/>
    </row>
    <row r="20" spans="1:8" ht="27" customHeight="1" x14ac:dyDescent="0.3">
      <c r="A20" s="20" t="s">
        <v>18</v>
      </c>
      <c r="B20" s="21"/>
      <c r="C20" s="21"/>
      <c r="D20" s="21"/>
      <c r="E20" s="21"/>
      <c r="F20" s="21"/>
      <c r="G20" s="21"/>
      <c r="H20" s="21"/>
    </row>
    <row r="21" spans="1:8" ht="127.5" customHeight="1" x14ac:dyDescent="0.3">
      <c r="A21" s="22" t="s">
        <v>19</v>
      </c>
      <c r="B21" s="21"/>
      <c r="C21" s="21"/>
      <c r="D21" s="21"/>
      <c r="E21" s="21"/>
      <c r="F21" s="21"/>
      <c r="G21" s="21"/>
      <c r="H21" s="21"/>
    </row>
    <row r="22" spans="1:8" ht="71.25" customHeight="1" x14ac:dyDescent="0.3">
      <c r="A22" s="22" t="s">
        <v>20</v>
      </c>
      <c r="B22" s="21"/>
      <c r="C22" s="21"/>
      <c r="D22" s="21"/>
      <c r="E22" s="21"/>
      <c r="F22" s="21"/>
      <c r="G22" s="21"/>
      <c r="H22" s="21"/>
    </row>
    <row r="23" spans="1:8" ht="24.75" customHeight="1" x14ac:dyDescent="0.3">
      <c r="A23" s="20" t="s">
        <v>21</v>
      </c>
      <c r="B23" s="21"/>
      <c r="C23" s="21"/>
      <c r="D23" s="21"/>
      <c r="E23" s="21"/>
      <c r="F23" s="21"/>
      <c r="G23" s="21"/>
      <c r="H23" s="21"/>
    </row>
    <row r="24" spans="1:8" ht="83.25" customHeight="1" x14ac:dyDescent="0.3">
      <c r="A24" s="22" t="s">
        <v>22</v>
      </c>
      <c r="B24" s="21"/>
      <c r="C24" s="21"/>
      <c r="D24" s="21"/>
      <c r="E24" s="21"/>
      <c r="F24" s="21"/>
      <c r="G24" s="21"/>
      <c r="H24" s="21"/>
    </row>
    <row r="25" spans="1:8" ht="27" customHeight="1" x14ac:dyDescent="0.3">
      <c r="A25" s="20" t="s">
        <v>23</v>
      </c>
      <c r="B25" s="21"/>
      <c r="C25" s="21"/>
      <c r="D25" s="21"/>
      <c r="E25" s="21"/>
      <c r="F25" s="21"/>
      <c r="G25" s="21"/>
      <c r="H25" s="21"/>
    </row>
    <row r="26" spans="1:8" ht="27" customHeight="1" x14ac:dyDescent="0.3">
      <c r="A26" s="19" t="s">
        <v>24</v>
      </c>
      <c r="B26" s="21"/>
      <c r="C26" s="21"/>
      <c r="D26" s="21"/>
      <c r="E26" s="21"/>
      <c r="F26" s="21"/>
      <c r="G26" s="21"/>
      <c r="H26" s="21"/>
    </row>
    <row r="27" spans="1:8" ht="15.75" x14ac:dyDescent="0.25">
      <c r="A27" s="23" t="s">
        <v>25</v>
      </c>
      <c r="B27" s="24"/>
      <c r="C27" s="24"/>
      <c r="D27" s="24"/>
      <c r="E27" s="24"/>
      <c r="F27" s="24"/>
      <c r="G27" s="24"/>
      <c r="H27" s="24"/>
    </row>
    <row r="28" spans="1:8" ht="28.5" customHeight="1" x14ac:dyDescent="0.25">
      <c r="A28" s="25"/>
      <c r="B28" s="26"/>
      <c r="C28" s="26"/>
      <c r="D28" s="26"/>
      <c r="E28" s="26"/>
      <c r="F28" s="26"/>
      <c r="G28" s="26"/>
      <c r="H28" s="26"/>
    </row>
    <row r="29" spans="1:8" ht="15" hidden="1" customHeight="1" x14ac:dyDescent="0.25">
      <c r="B29" s="26"/>
      <c r="C29" s="26"/>
      <c r="D29" s="26"/>
      <c r="E29" s="26"/>
      <c r="F29" s="26"/>
      <c r="G29" s="26"/>
      <c r="H29" s="26"/>
    </row>
    <row r="30" spans="1:8" ht="15" hidden="1" x14ac:dyDescent="0.25"/>
    <row r="31" spans="1:8" ht="14.25" hidden="1" customHeight="1" x14ac:dyDescent="0.25"/>
    <row r="32" spans="1:8" ht="15" hidden="1" x14ac:dyDescent="0.25"/>
    <row r="33" spans="2:9" ht="15" hidden="1" customHeight="1" x14ac:dyDescent="0.25">
      <c r="B33" s="27"/>
      <c r="C33" s="27"/>
      <c r="D33" s="27"/>
      <c r="E33" s="27"/>
      <c r="F33" s="27"/>
      <c r="G33" s="27"/>
      <c r="H33" s="27"/>
      <c r="I33" s="16" t="s">
        <v>26</v>
      </c>
    </row>
    <row r="34" spans="2:9" ht="15" hidden="1" customHeight="1" x14ac:dyDescent="0.25">
      <c r="B34" s="27"/>
      <c r="C34" s="27"/>
      <c r="D34" s="27"/>
      <c r="E34" s="27"/>
      <c r="F34" s="27"/>
      <c r="G34" s="27"/>
      <c r="H34" s="27"/>
    </row>
    <row r="35" spans="2:9" ht="15" hidden="1" x14ac:dyDescent="0.25"/>
    <row r="36" spans="2:9" ht="15" hidden="1" x14ac:dyDescent="0.25">
      <c r="B36" s="28"/>
      <c r="C36" s="28"/>
      <c r="D36" s="28"/>
      <c r="E36" s="28"/>
    </row>
    <row r="37" spans="2:9" ht="15.75" hidden="1" x14ac:dyDescent="0.25">
      <c r="B37" s="29"/>
    </row>
    <row r="38" spans="2:9" ht="15" hidden="1" x14ac:dyDescent="0.25">
      <c r="B38" s="30"/>
    </row>
    <row r="39" spans="2:9" ht="15" hidden="1" x14ac:dyDescent="0.25"/>
    <row r="40" spans="2:9" ht="15" hidden="1" x14ac:dyDescent="0.25"/>
    <row r="41" spans="2:9" ht="15" hidden="1" customHeight="1" x14ac:dyDescent="0.25">
      <c r="B41" s="24"/>
      <c r="C41" s="24"/>
      <c r="D41" s="24"/>
      <c r="E41" s="24"/>
      <c r="F41" s="24"/>
      <c r="G41" s="24"/>
      <c r="H41" s="24"/>
      <c r="I41" s="16" t="s">
        <v>27</v>
      </c>
    </row>
    <row r="42" spans="2:9" ht="15" hidden="1" customHeight="1" x14ac:dyDescent="0.25">
      <c r="B42" s="24"/>
      <c r="C42" s="24"/>
      <c r="D42" s="24"/>
      <c r="E42" s="24"/>
      <c r="F42" s="24"/>
      <c r="G42" s="24"/>
      <c r="H42" s="24"/>
    </row>
    <row r="43" spans="2:9" ht="15" hidden="1" customHeight="1" x14ac:dyDescent="0.25">
      <c r="B43" s="24"/>
      <c r="C43" s="24"/>
      <c r="D43" s="24"/>
      <c r="E43" s="24"/>
      <c r="F43" s="24"/>
      <c r="G43" s="24"/>
      <c r="H43" s="24"/>
      <c r="I43" s="16" t="s">
        <v>28</v>
      </c>
    </row>
    <row r="44" spans="2:9" ht="15" hidden="1" customHeight="1" x14ac:dyDescent="0.25">
      <c r="B44" s="24"/>
      <c r="C44" s="24"/>
      <c r="D44" s="24"/>
      <c r="E44" s="24"/>
      <c r="F44" s="24"/>
      <c r="G44" s="24"/>
      <c r="H44" s="24"/>
    </row>
    <row r="45" spans="2:9" ht="15" hidden="1" x14ac:dyDescent="0.25"/>
    <row r="46" spans="2:9" ht="15" hidden="1" customHeight="1" x14ac:dyDescent="0.25">
      <c r="B46" s="31"/>
      <c r="C46" s="31"/>
      <c r="D46" s="31"/>
      <c r="E46" s="31"/>
      <c r="F46" s="31"/>
      <c r="G46" s="31"/>
      <c r="H46" s="31"/>
      <c r="I46" s="16" t="s">
        <v>29</v>
      </c>
    </row>
    <row r="47" spans="2:9" ht="15" hidden="1" customHeight="1" x14ac:dyDescent="0.25">
      <c r="B47" s="31"/>
      <c r="C47" s="31"/>
      <c r="D47" s="31"/>
      <c r="E47" s="31"/>
      <c r="F47" s="31"/>
      <c r="G47" s="31"/>
      <c r="H47" s="31"/>
    </row>
    <row r="48" spans="2:9" ht="15.75" hidden="1" x14ac:dyDescent="0.25">
      <c r="B48" s="31"/>
      <c r="C48" s="31"/>
      <c r="D48" s="31"/>
      <c r="E48" s="31"/>
      <c r="F48" s="31"/>
      <c r="G48" s="31"/>
      <c r="H48" s="31"/>
    </row>
    <row r="49" spans="2:9" ht="15.75" hidden="1" x14ac:dyDescent="0.25">
      <c r="B49" s="28"/>
      <c r="C49" s="28"/>
      <c r="D49" s="28"/>
      <c r="E49" s="31"/>
      <c r="F49" s="31"/>
      <c r="G49" s="31"/>
      <c r="H49" s="31"/>
    </row>
    <row r="50" spans="2:9" ht="15" hidden="1" x14ac:dyDescent="0.25">
      <c r="B50" s="32"/>
      <c r="C50" s="32"/>
      <c r="D50" s="32"/>
      <c r="E50" s="32"/>
      <c r="F50" s="32"/>
      <c r="G50" s="32"/>
      <c r="H50" s="32"/>
    </row>
    <row r="51" spans="2:9" ht="14.25" hidden="1" customHeight="1" x14ac:dyDescent="0.25">
      <c r="B51" s="32"/>
      <c r="C51" s="32"/>
      <c r="D51" s="32"/>
      <c r="E51" s="32"/>
      <c r="F51" s="32"/>
      <c r="G51" s="32"/>
      <c r="H51" s="32"/>
    </row>
    <row r="52" spans="2:9" ht="15" hidden="1" x14ac:dyDescent="0.25">
      <c r="B52" s="33"/>
      <c r="C52" s="33"/>
      <c r="D52" s="33"/>
      <c r="E52" s="33"/>
      <c r="F52" s="33"/>
      <c r="G52" s="33"/>
      <c r="H52" s="33"/>
    </row>
    <row r="53" spans="2:9" ht="15" hidden="1" x14ac:dyDescent="0.25">
      <c r="B53" s="33"/>
      <c r="C53" s="33"/>
      <c r="D53" s="33"/>
      <c r="E53" s="33"/>
      <c r="F53" s="33"/>
      <c r="G53" s="33"/>
      <c r="H53" s="33"/>
    </row>
    <row r="54" spans="2:9" ht="15" hidden="1" x14ac:dyDescent="0.25"/>
    <row r="55" spans="2:9" ht="15" hidden="1" x14ac:dyDescent="0.25"/>
    <row r="56" spans="2:9" ht="15" hidden="1" x14ac:dyDescent="0.25"/>
    <row r="57" spans="2:9" ht="15" hidden="1" x14ac:dyDescent="0.25"/>
    <row r="58" spans="2:9" ht="15" hidden="1" x14ac:dyDescent="0.25"/>
    <row r="59" spans="2:9" ht="15" hidden="1" x14ac:dyDescent="0.25"/>
    <row r="60" spans="2:9" ht="15" hidden="1" customHeight="1" x14ac:dyDescent="0.25">
      <c r="B60" s="24"/>
      <c r="C60" s="24"/>
      <c r="D60" s="24"/>
      <c r="E60" s="24"/>
      <c r="F60" s="24"/>
      <c r="G60" s="24"/>
      <c r="H60" s="24"/>
      <c r="I60" s="16" t="s">
        <v>30</v>
      </c>
    </row>
    <row r="61" spans="2:9" ht="15" hidden="1" customHeight="1" x14ac:dyDescent="0.25">
      <c r="B61" s="24"/>
      <c r="C61" s="24"/>
      <c r="D61" s="24"/>
      <c r="E61" s="24"/>
      <c r="F61" s="24"/>
      <c r="G61" s="24"/>
      <c r="H61" s="24"/>
    </row>
    <row r="62" spans="2:9" ht="15" hidden="1" customHeight="1" x14ac:dyDescent="0.25">
      <c r="B62" s="24"/>
      <c r="C62" s="24"/>
      <c r="D62" s="24"/>
      <c r="E62" s="24"/>
      <c r="F62" s="24"/>
      <c r="G62" s="24"/>
      <c r="H62" s="24"/>
    </row>
    <row r="63" spans="2:9" ht="15" hidden="1" customHeight="1" x14ac:dyDescent="0.25">
      <c r="B63" s="24"/>
      <c r="C63" s="24"/>
      <c r="D63" s="24"/>
      <c r="E63" s="24"/>
      <c r="F63" s="24"/>
      <c r="G63" s="24"/>
      <c r="H63" s="24"/>
    </row>
    <row r="64" spans="2:9" ht="15" hidden="1" x14ac:dyDescent="0.25"/>
    <row r="65" spans="2:9" ht="15" hidden="1" customHeight="1" x14ac:dyDescent="0.25">
      <c r="B65" s="24"/>
      <c r="C65" s="24"/>
      <c r="D65" s="24"/>
      <c r="E65" s="24"/>
      <c r="F65" s="24"/>
      <c r="G65" s="24"/>
      <c r="H65" s="24"/>
      <c r="I65" s="16" t="s">
        <v>31</v>
      </c>
    </row>
    <row r="66" spans="2:9" ht="15" hidden="1" customHeight="1" x14ac:dyDescent="0.25">
      <c r="B66" s="24"/>
      <c r="C66" s="24"/>
      <c r="D66" s="24"/>
      <c r="E66" s="24"/>
      <c r="F66" s="24"/>
      <c r="G66" s="24"/>
      <c r="H66" s="24"/>
    </row>
    <row r="67" spans="2:9" ht="15" hidden="1" x14ac:dyDescent="0.25"/>
    <row r="68" spans="2:9" ht="15" hidden="1" x14ac:dyDescent="0.25">
      <c r="B68" s="34"/>
      <c r="C68" s="34"/>
      <c r="D68" s="34"/>
      <c r="E68" s="34"/>
      <c r="F68" s="34"/>
      <c r="G68" s="34"/>
      <c r="H68" s="34"/>
    </row>
    <row r="69" spans="2:9" ht="18" hidden="1" customHeight="1" x14ac:dyDescent="0.3">
      <c r="B69" s="35"/>
      <c r="C69" s="35"/>
      <c r="D69" s="35"/>
      <c r="E69" s="35"/>
      <c r="F69" s="35"/>
      <c r="G69" s="35"/>
      <c r="H69" s="35"/>
    </row>
    <row r="70" spans="2:9" ht="14.25" hidden="1" customHeight="1" x14ac:dyDescent="0.25">
      <c r="B70" s="36"/>
      <c r="C70" s="36"/>
      <c r="D70" s="36"/>
      <c r="E70" s="36"/>
      <c r="F70" s="36"/>
      <c r="G70" s="36"/>
      <c r="H70" s="36"/>
    </row>
    <row r="71" spans="2:9" ht="14.25" hidden="1" customHeight="1" x14ac:dyDescent="0.25">
      <c r="B71" s="36"/>
      <c r="C71" s="36"/>
      <c r="D71" s="36"/>
      <c r="E71" s="36"/>
      <c r="F71" s="36"/>
      <c r="G71" s="36"/>
      <c r="H71" s="36"/>
    </row>
    <row r="72" spans="2:9" ht="15" hidden="1" x14ac:dyDescent="0.25">
      <c r="B72" s="37"/>
      <c r="C72" s="37"/>
      <c r="D72" s="37"/>
      <c r="E72" s="37"/>
    </row>
    <row r="73" spans="2:9" ht="15" hidden="1" x14ac:dyDescent="0.25"/>
    <row r="74" spans="2:9" ht="15" hidden="1" customHeight="1" x14ac:dyDescent="0.25">
      <c r="B74" s="24"/>
      <c r="C74" s="24"/>
      <c r="D74" s="24"/>
      <c r="E74" s="24"/>
      <c r="F74" s="24"/>
      <c r="G74" s="24"/>
      <c r="H74" s="24"/>
    </row>
    <row r="75" spans="2:9" ht="15" hidden="1" customHeight="1" x14ac:dyDescent="0.25">
      <c r="B75" s="24"/>
      <c r="C75" s="24"/>
      <c r="D75" s="24"/>
      <c r="E75" s="24"/>
      <c r="F75" s="24"/>
      <c r="G75" s="24"/>
      <c r="H75" s="24"/>
    </row>
    <row r="76" spans="2:9" ht="15" hidden="1" customHeight="1" x14ac:dyDescent="0.25">
      <c r="B76" s="24"/>
      <c r="C76" s="24"/>
      <c r="D76" s="24"/>
      <c r="E76" s="24"/>
      <c r="F76" s="24"/>
      <c r="G76" s="24"/>
      <c r="H76" s="24"/>
      <c r="I76" s="16" t="s">
        <v>32</v>
      </c>
    </row>
    <row r="77" spans="2:9" ht="15" hidden="1" customHeight="1" x14ac:dyDescent="0.25">
      <c r="B77" s="24"/>
      <c r="C77" s="24"/>
      <c r="D77" s="24"/>
      <c r="E77" s="24"/>
      <c r="F77" s="24"/>
      <c r="G77" s="24"/>
      <c r="H77" s="24"/>
    </row>
    <row r="78" spans="2:9" ht="15" hidden="1" customHeight="1" x14ac:dyDescent="0.25">
      <c r="B78" s="24"/>
      <c r="C78" s="24"/>
      <c r="D78" s="24"/>
      <c r="E78" s="24"/>
      <c r="F78" s="24"/>
      <c r="G78" s="24"/>
      <c r="H78" s="24"/>
    </row>
    <row r="79" spans="2:9" ht="15" hidden="1" customHeight="1" x14ac:dyDescent="0.25">
      <c r="B79" s="24"/>
      <c r="C79" s="24"/>
      <c r="D79" s="24"/>
      <c r="E79" s="24"/>
      <c r="F79" s="24"/>
      <c r="G79" s="24"/>
      <c r="H79" s="24"/>
    </row>
    <row r="80" spans="2:9" ht="15" hidden="1" customHeight="1" x14ac:dyDescent="0.25">
      <c r="B80" s="24"/>
      <c r="C80" s="24"/>
      <c r="D80" s="24"/>
      <c r="E80" s="24"/>
      <c r="F80" s="24"/>
      <c r="G80" s="24"/>
      <c r="H80" s="24"/>
    </row>
    <row r="81" spans="2:9" ht="15" hidden="1" customHeight="1" x14ac:dyDescent="0.25">
      <c r="B81" s="24"/>
      <c r="C81" s="24"/>
      <c r="D81" s="24"/>
      <c r="E81" s="24"/>
      <c r="F81" s="24"/>
      <c r="G81" s="24"/>
      <c r="H81" s="24"/>
    </row>
    <row r="82" spans="2:9" ht="15" hidden="1" x14ac:dyDescent="0.25"/>
    <row r="83" spans="2:9" ht="14.25" hidden="1" customHeight="1" x14ac:dyDescent="0.25"/>
    <row r="84" spans="2:9" ht="14.25" hidden="1" customHeight="1" x14ac:dyDescent="0.25"/>
    <row r="85" spans="2:9" ht="14.25" hidden="1" customHeight="1" x14ac:dyDescent="0.25">
      <c r="B85" s="38"/>
      <c r="C85" s="38"/>
      <c r="D85" s="38"/>
      <c r="E85" s="38"/>
    </row>
    <row r="86" spans="2:9" ht="15" hidden="1" x14ac:dyDescent="0.25">
      <c r="B86" s="28"/>
      <c r="C86" s="28"/>
      <c r="D86" s="28"/>
      <c r="E86" s="28"/>
    </row>
    <row r="87" spans="2:9" ht="15" hidden="1" x14ac:dyDescent="0.25">
      <c r="B87" s="30"/>
    </row>
    <row r="88" spans="2:9" ht="409.5" hidden="1" customHeight="1" x14ac:dyDescent="0.25">
      <c r="I88" s="39" t="s">
        <v>33</v>
      </c>
    </row>
    <row r="89" spans="2:9" ht="14.25" hidden="1" customHeight="1" x14ac:dyDescent="0.25"/>
    <row r="90" spans="2:9" ht="14.25" hidden="1" customHeight="1" x14ac:dyDescent="0.25">
      <c r="B90" s="40"/>
      <c r="C90" s="40"/>
      <c r="D90" s="40"/>
      <c r="E90" s="40"/>
      <c r="F90" s="40"/>
      <c r="G90" s="40"/>
      <c r="H90" s="40"/>
    </row>
    <row r="91" spans="2:9" ht="15" hidden="1" x14ac:dyDescent="0.25">
      <c r="B91" s="40"/>
      <c r="C91" s="40"/>
      <c r="D91" s="40"/>
      <c r="E91" s="40"/>
      <c r="F91" s="40"/>
      <c r="G91" s="40"/>
      <c r="H91" s="40"/>
    </row>
    <row r="92" spans="2:9" ht="15" hidden="1" x14ac:dyDescent="0.25">
      <c r="B92" s="40"/>
      <c r="C92" s="40"/>
      <c r="D92" s="40"/>
      <c r="E92" s="40"/>
      <c r="F92" s="40"/>
      <c r="G92" s="40"/>
      <c r="H92" s="40"/>
    </row>
    <row r="93" spans="2:9" ht="15" hidden="1" x14ac:dyDescent="0.25">
      <c r="B93" s="40"/>
      <c r="C93" s="40"/>
      <c r="D93" s="40"/>
      <c r="E93" s="40"/>
      <c r="F93" s="40"/>
      <c r="G93" s="40"/>
      <c r="H93" s="40"/>
    </row>
    <row r="94" spans="2:9" ht="15.75" hidden="1" x14ac:dyDescent="0.25">
      <c r="B94" s="24"/>
      <c r="C94" s="24"/>
      <c r="D94" s="24"/>
      <c r="E94" s="24"/>
      <c r="F94" s="24"/>
      <c r="G94" s="24"/>
      <c r="H94" s="24"/>
    </row>
    <row r="95" spans="2:9" ht="15" hidden="1" x14ac:dyDescent="0.25"/>
    <row r="96" spans="2:9" ht="15" hidden="1" x14ac:dyDescent="0.25"/>
    <row r="97" spans="1:16384" s="15" customFormat="1" ht="15" hidden="1" x14ac:dyDescent="0.25">
      <c r="A97" s="16"/>
      <c r="I97" s="16" t="s">
        <v>34</v>
      </c>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c r="XEZ97" s="16"/>
      <c r="XFA97" s="16"/>
      <c r="XFB97" s="16"/>
      <c r="XFC97" s="16"/>
    </row>
    <row r="98" spans="1:16384" s="15" customFormat="1" ht="15" hidden="1" x14ac:dyDescent="0.25">
      <c r="A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c r="BTI98" s="16"/>
      <c r="BTJ98" s="16"/>
      <c r="BTK98" s="16"/>
      <c r="BTL98" s="16"/>
      <c r="BTM98" s="16"/>
      <c r="BTN98" s="16"/>
      <c r="BTO98" s="16"/>
      <c r="BTP98" s="16"/>
      <c r="BTQ98" s="16"/>
      <c r="BTR98" s="16"/>
      <c r="BTS98" s="16"/>
      <c r="BTT98" s="16"/>
      <c r="BTU98" s="16"/>
      <c r="BTV98" s="16"/>
      <c r="BTW98" s="16"/>
      <c r="BTX98" s="16"/>
      <c r="BTY98" s="16"/>
      <c r="BTZ98" s="16"/>
      <c r="BUA98" s="16"/>
      <c r="BUB98" s="16"/>
      <c r="BUC98" s="16"/>
      <c r="BUD98" s="16"/>
      <c r="BUE98" s="16"/>
      <c r="BUF98" s="16"/>
      <c r="BUG98" s="16"/>
      <c r="BUH98" s="16"/>
      <c r="BUI98" s="16"/>
      <c r="BUJ98" s="16"/>
      <c r="BUK98" s="16"/>
      <c r="BUL98" s="16"/>
      <c r="BUM98" s="16"/>
      <c r="BUN98" s="16"/>
      <c r="BUO98" s="16"/>
      <c r="BUP98" s="16"/>
      <c r="BUQ98" s="16"/>
      <c r="BUR98" s="16"/>
      <c r="BUS98" s="16"/>
      <c r="BUT98" s="16"/>
      <c r="BUU98" s="16"/>
      <c r="BUV98" s="16"/>
      <c r="BUW98" s="16"/>
      <c r="BUX98" s="16"/>
      <c r="BUY98" s="16"/>
      <c r="BUZ98" s="16"/>
      <c r="BVA98" s="16"/>
      <c r="BVB98" s="16"/>
      <c r="BVC98" s="16"/>
      <c r="BVD98" s="16"/>
      <c r="BVE98" s="16"/>
      <c r="BVF98" s="16"/>
      <c r="BVG98" s="16"/>
      <c r="BVH98" s="16"/>
      <c r="BVI98" s="16"/>
      <c r="BVJ98" s="16"/>
      <c r="BVK98" s="16"/>
      <c r="BVL98" s="16"/>
      <c r="BVM98" s="16"/>
      <c r="BVN98" s="16"/>
      <c r="BVO98" s="16"/>
      <c r="BVP98" s="16"/>
      <c r="BVQ98" s="16"/>
      <c r="BVR98" s="16"/>
      <c r="BVS98" s="16"/>
      <c r="BVT98" s="16"/>
      <c r="BVU98" s="16"/>
      <c r="BVV98" s="16"/>
      <c r="BVW98" s="16"/>
      <c r="BVX98" s="16"/>
      <c r="BVY98" s="16"/>
      <c r="BVZ98" s="16"/>
      <c r="BWA98" s="16"/>
      <c r="BWB98" s="16"/>
      <c r="BWC98" s="16"/>
      <c r="BWD98" s="16"/>
      <c r="BWE98" s="16"/>
      <c r="BWF98" s="16"/>
      <c r="BWG98" s="16"/>
      <c r="BWH98" s="16"/>
      <c r="BWI98" s="16"/>
      <c r="BWJ98" s="16"/>
      <c r="BWK98" s="16"/>
      <c r="BWL98" s="16"/>
      <c r="BWM98" s="16"/>
      <c r="BWN98" s="16"/>
      <c r="BWO98" s="16"/>
      <c r="BWP98" s="16"/>
      <c r="BWQ98" s="16"/>
      <c r="BWR98" s="16"/>
      <c r="BWS98" s="16"/>
      <c r="BWT98" s="16"/>
      <c r="BWU98" s="16"/>
      <c r="BWV98" s="16"/>
      <c r="BWW98" s="16"/>
      <c r="BWX98" s="16"/>
      <c r="BWY98" s="16"/>
      <c r="BWZ98" s="16"/>
      <c r="BXA98" s="16"/>
      <c r="BXB98" s="16"/>
      <c r="BXC98" s="16"/>
      <c r="BXD98" s="16"/>
      <c r="BXE98" s="16"/>
      <c r="BXF98" s="16"/>
      <c r="BXG98" s="16"/>
      <c r="BXH98" s="16"/>
      <c r="BXI98" s="16"/>
      <c r="BXJ98" s="16"/>
      <c r="BXK98" s="16"/>
      <c r="BXL98" s="16"/>
      <c r="BXM98" s="16"/>
      <c r="BXN98" s="16"/>
      <c r="BXO98" s="16"/>
      <c r="BXP98" s="16"/>
      <c r="BXQ98" s="16"/>
      <c r="BXR98" s="16"/>
      <c r="BXS98" s="16"/>
      <c r="BXT98" s="16"/>
      <c r="BXU98" s="16"/>
      <c r="BXV98" s="16"/>
      <c r="BXW98" s="16"/>
      <c r="BXX98" s="16"/>
      <c r="BXY98" s="16"/>
      <c r="BXZ98" s="16"/>
      <c r="BYA98" s="16"/>
      <c r="BYB98" s="16"/>
      <c r="BYC98" s="16"/>
      <c r="BYD98" s="16"/>
      <c r="BYE98" s="16"/>
      <c r="BYF98" s="16"/>
      <c r="BYG98" s="16"/>
      <c r="BYH98" s="16"/>
      <c r="BYI98" s="16"/>
      <c r="BYJ98" s="16"/>
      <c r="BYK98" s="16"/>
      <c r="BYL98" s="16"/>
      <c r="BYM98" s="16"/>
      <c r="BYN98" s="16"/>
      <c r="BYO98" s="16"/>
      <c r="BYP98" s="16"/>
      <c r="BYQ98" s="16"/>
      <c r="BYR98" s="16"/>
      <c r="BYS98" s="16"/>
      <c r="BYT98" s="16"/>
      <c r="BYU98" s="16"/>
      <c r="BYV98" s="16"/>
      <c r="BYW98" s="16"/>
      <c r="BYX98" s="16"/>
      <c r="BYY98" s="16"/>
      <c r="BYZ98" s="16"/>
      <c r="BZA98" s="16"/>
      <c r="BZB98" s="16"/>
      <c r="BZC98" s="16"/>
      <c r="BZD98" s="16"/>
      <c r="BZE98" s="16"/>
      <c r="BZF98" s="16"/>
      <c r="BZG98" s="16"/>
      <c r="BZH98" s="16"/>
      <c r="BZI98" s="16"/>
      <c r="BZJ98" s="16"/>
      <c r="BZK98" s="16"/>
      <c r="BZL98" s="16"/>
      <c r="BZM98" s="16"/>
      <c r="BZN98" s="16"/>
      <c r="BZO98" s="16"/>
      <c r="BZP98" s="16"/>
      <c r="BZQ98" s="16"/>
      <c r="BZR98" s="16"/>
      <c r="BZS98" s="16"/>
      <c r="BZT98" s="16"/>
      <c r="BZU98" s="16"/>
      <c r="BZV98" s="16"/>
      <c r="BZW98" s="16"/>
      <c r="BZX98" s="16"/>
      <c r="BZY98" s="16"/>
      <c r="BZZ98" s="16"/>
      <c r="CAA98" s="16"/>
      <c r="CAB98" s="16"/>
      <c r="CAC98" s="16"/>
      <c r="CAD98" s="16"/>
      <c r="CAE98" s="16"/>
      <c r="CAF98" s="16"/>
      <c r="CAG98" s="16"/>
      <c r="CAH98" s="16"/>
      <c r="CAI98" s="16"/>
      <c r="CAJ98" s="16"/>
      <c r="CAK98" s="16"/>
      <c r="CAL98" s="16"/>
      <c r="CAM98" s="16"/>
      <c r="CAN98" s="16"/>
      <c r="CAO98" s="16"/>
      <c r="CAP98" s="16"/>
      <c r="CAQ98" s="16"/>
      <c r="CAR98" s="16"/>
      <c r="CAS98" s="16"/>
      <c r="CAT98" s="16"/>
      <c r="CAU98" s="16"/>
      <c r="CAV98" s="16"/>
      <c r="CAW98" s="16"/>
      <c r="CAX98" s="16"/>
      <c r="CAY98" s="16"/>
      <c r="CAZ98" s="16"/>
      <c r="CBA98" s="16"/>
      <c r="CBB98" s="16"/>
      <c r="CBC98" s="16"/>
      <c r="CBD98" s="16"/>
      <c r="CBE98" s="16"/>
      <c r="CBF98" s="16"/>
      <c r="CBG98" s="16"/>
      <c r="CBH98" s="16"/>
      <c r="CBI98" s="16"/>
      <c r="CBJ98" s="16"/>
      <c r="CBK98" s="16"/>
      <c r="CBL98" s="16"/>
      <c r="CBM98" s="16"/>
      <c r="CBN98" s="16"/>
      <c r="CBO98" s="16"/>
      <c r="CBP98" s="16"/>
      <c r="CBQ98" s="16"/>
      <c r="CBR98" s="16"/>
      <c r="CBS98" s="16"/>
      <c r="CBT98" s="16"/>
      <c r="CBU98" s="16"/>
      <c r="CBV98" s="16"/>
      <c r="CBW98" s="16"/>
      <c r="CBX98" s="16"/>
      <c r="CBY98" s="16"/>
      <c r="CBZ98" s="16"/>
      <c r="CCA98" s="16"/>
      <c r="CCB98" s="16"/>
      <c r="CCC98" s="16"/>
      <c r="CCD98" s="16"/>
      <c r="CCE98" s="16"/>
      <c r="CCF98" s="16"/>
      <c r="CCG98" s="16"/>
      <c r="CCH98" s="16"/>
      <c r="CCI98" s="16"/>
      <c r="CCJ98" s="16"/>
      <c r="CCK98" s="16"/>
      <c r="CCL98" s="16"/>
      <c r="CCM98" s="16"/>
      <c r="CCN98" s="16"/>
      <c r="CCO98" s="16"/>
      <c r="CCP98" s="16"/>
      <c r="CCQ98" s="16"/>
      <c r="CCR98" s="16"/>
      <c r="CCS98" s="16"/>
      <c r="CCT98" s="16"/>
      <c r="CCU98" s="16"/>
      <c r="CCV98" s="16"/>
      <c r="CCW98" s="16"/>
      <c r="CCX98" s="16"/>
      <c r="CCY98" s="16"/>
      <c r="CCZ98" s="16"/>
      <c r="CDA98" s="16"/>
      <c r="CDB98" s="16"/>
      <c r="CDC98" s="16"/>
      <c r="CDD98" s="16"/>
      <c r="CDE98" s="16"/>
      <c r="CDF98" s="16"/>
      <c r="CDG98" s="16"/>
      <c r="CDH98" s="16"/>
      <c r="CDI98" s="16"/>
      <c r="CDJ98" s="16"/>
      <c r="CDK98" s="16"/>
      <c r="CDL98" s="16"/>
      <c r="CDM98" s="16"/>
      <c r="CDN98" s="16"/>
      <c r="CDO98" s="16"/>
      <c r="CDP98" s="16"/>
      <c r="CDQ98" s="16"/>
      <c r="CDR98" s="16"/>
      <c r="CDS98" s="16"/>
      <c r="CDT98" s="16"/>
      <c r="CDU98" s="16"/>
      <c r="CDV98" s="16"/>
      <c r="CDW98" s="16"/>
      <c r="CDX98" s="16"/>
      <c r="CDY98" s="16"/>
      <c r="CDZ98" s="16"/>
      <c r="CEA98" s="16"/>
      <c r="CEB98" s="16"/>
      <c r="CEC98" s="16"/>
      <c r="CED98" s="16"/>
      <c r="CEE98" s="16"/>
      <c r="CEF98" s="16"/>
      <c r="CEG98" s="16"/>
      <c r="CEH98" s="16"/>
      <c r="CEI98" s="16"/>
      <c r="CEJ98" s="16"/>
      <c r="CEK98" s="16"/>
      <c r="CEL98" s="16"/>
      <c r="CEM98" s="16"/>
      <c r="CEN98" s="16"/>
      <c r="CEO98" s="16"/>
      <c r="CEP98" s="16"/>
      <c r="CEQ98" s="16"/>
      <c r="CER98" s="16"/>
      <c r="CES98" s="16"/>
      <c r="CET98" s="16"/>
      <c r="CEU98" s="16"/>
      <c r="CEV98" s="16"/>
      <c r="CEW98" s="16"/>
      <c r="CEX98" s="16"/>
      <c r="CEY98" s="16"/>
      <c r="CEZ98" s="16"/>
      <c r="CFA98" s="16"/>
      <c r="CFB98" s="16"/>
      <c r="CFC98" s="16"/>
      <c r="CFD98" s="16"/>
      <c r="CFE98" s="16"/>
      <c r="CFF98" s="16"/>
      <c r="CFG98" s="16"/>
      <c r="CFH98" s="16"/>
      <c r="CFI98" s="16"/>
      <c r="CFJ98" s="16"/>
      <c r="CFK98" s="16"/>
      <c r="CFL98" s="16"/>
      <c r="CFM98" s="16"/>
      <c r="CFN98" s="16"/>
      <c r="CFO98" s="16"/>
      <c r="CFP98" s="16"/>
      <c r="CFQ98" s="16"/>
      <c r="CFR98" s="16"/>
      <c r="CFS98" s="16"/>
      <c r="CFT98" s="16"/>
      <c r="CFU98" s="16"/>
      <c r="CFV98" s="16"/>
      <c r="CFW98" s="16"/>
      <c r="CFX98" s="16"/>
      <c r="CFY98" s="16"/>
      <c r="CFZ98" s="16"/>
      <c r="CGA98" s="16"/>
      <c r="CGB98" s="16"/>
      <c r="CGC98" s="16"/>
      <c r="CGD98" s="16"/>
      <c r="CGE98" s="16"/>
      <c r="CGF98" s="16"/>
      <c r="CGG98" s="16"/>
      <c r="CGH98" s="16"/>
      <c r="CGI98" s="16"/>
      <c r="CGJ98" s="16"/>
      <c r="CGK98" s="16"/>
      <c r="CGL98" s="16"/>
      <c r="CGM98" s="16"/>
      <c r="CGN98" s="16"/>
      <c r="CGO98" s="16"/>
      <c r="CGP98" s="16"/>
      <c r="CGQ98" s="16"/>
      <c r="CGR98" s="16"/>
      <c r="CGS98" s="16"/>
      <c r="CGT98" s="16"/>
      <c r="CGU98" s="16"/>
      <c r="CGV98" s="16"/>
      <c r="CGW98" s="16"/>
      <c r="CGX98" s="16"/>
      <c r="CGY98" s="16"/>
      <c r="CGZ98" s="16"/>
      <c r="CHA98" s="16"/>
      <c r="CHB98" s="16"/>
      <c r="CHC98" s="16"/>
      <c r="CHD98" s="16"/>
      <c r="CHE98" s="16"/>
      <c r="CHF98" s="16"/>
      <c r="CHG98" s="16"/>
      <c r="CHH98" s="16"/>
      <c r="CHI98" s="16"/>
      <c r="CHJ98" s="16"/>
      <c r="CHK98" s="16"/>
      <c r="CHL98" s="16"/>
      <c r="CHM98" s="16"/>
      <c r="CHN98" s="16"/>
      <c r="CHO98" s="16"/>
      <c r="CHP98" s="16"/>
      <c r="CHQ98" s="16"/>
      <c r="CHR98" s="16"/>
      <c r="CHS98" s="16"/>
      <c r="CHT98" s="16"/>
      <c r="CHU98" s="16"/>
      <c r="CHV98" s="16"/>
      <c r="CHW98" s="16"/>
      <c r="CHX98" s="16"/>
      <c r="CHY98" s="16"/>
      <c r="CHZ98" s="16"/>
      <c r="CIA98" s="16"/>
      <c r="CIB98" s="16"/>
      <c r="CIC98" s="16"/>
      <c r="CID98" s="16"/>
      <c r="CIE98" s="16"/>
      <c r="CIF98" s="16"/>
      <c r="CIG98" s="16"/>
      <c r="CIH98" s="16"/>
      <c r="CII98" s="16"/>
      <c r="CIJ98" s="16"/>
      <c r="CIK98" s="16"/>
      <c r="CIL98" s="16"/>
      <c r="CIM98" s="16"/>
      <c r="CIN98" s="16"/>
      <c r="CIO98" s="16"/>
      <c r="CIP98" s="16"/>
      <c r="CIQ98" s="16"/>
      <c r="CIR98" s="16"/>
      <c r="CIS98" s="16"/>
      <c r="CIT98" s="16"/>
      <c r="CIU98" s="16"/>
      <c r="CIV98" s="16"/>
      <c r="CIW98" s="16"/>
      <c r="CIX98" s="16"/>
      <c r="CIY98" s="16"/>
      <c r="CIZ98" s="16"/>
      <c r="CJA98" s="16"/>
      <c r="CJB98" s="16"/>
      <c r="CJC98" s="16"/>
      <c r="CJD98" s="16"/>
      <c r="CJE98" s="16"/>
      <c r="CJF98" s="16"/>
      <c r="CJG98" s="16"/>
      <c r="CJH98" s="16"/>
      <c r="CJI98" s="16"/>
      <c r="CJJ98" s="16"/>
      <c r="CJK98" s="16"/>
      <c r="CJL98" s="16"/>
      <c r="CJM98" s="16"/>
      <c r="CJN98" s="16"/>
      <c r="CJO98" s="16"/>
      <c r="CJP98" s="16"/>
      <c r="CJQ98" s="16"/>
      <c r="CJR98" s="16"/>
      <c r="CJS98" s="16"/>
      <c r="CJT98" s="16"/>
      <c r="CJU98" s="16"/>
      <c r="CJV98" s="16"/>
      <c r="CJW98" s="16"/>
      <c r="CJX98" s="16"/>
      <c r="CJY98" s="16"/>
      <c r="CJZ98" s="16"/>
      <c r="CKA98" s="16"/>
      <c r="CKB98" s="16"/>
      <c r="CKC98" s="16"/>
      <c r="CKD98" s="16"/>
      <c r="CKE98" s="16"/>
      <c r="CKF98" s="16"/>
      <c r="CKG98" s="16"/>
      <c r="CKH98" s="16"/>
      <c r="CKI98" s="16"/>
      <c r="CKJ98" s="16"/>
      <c r="CKK98" s="16"/>
      <c r="CKL98" s="16"/>
      <c r="CKM98" s="16"/>
      <c r="CKN98" s="16"/>
      <c r="CKO98" s="16"/>
      <c r="CKP98" s="16"/>
      <c r="CKQ98" s="16"/>
      <c r="CKR98" s="16"/>
      <c r="CKS98" s="16"/>
      <c r="CKT98" s="16"/>
      <c r="CKU98" s="16"/>
      <c r="CKV98" s="16"/>
      <c r="CKW98" s="16"/>
      <c r="CKX98" s="16"/>
      <c r="CKY98" s="16"/>
      <c r="CKZ98" s="16"/>
      <c r="CLA98" s="16"/>
      <c r="CLB98" s="16"/>
      <c r="CLC98" s="16"/>
      <c r="CLD98" s="16"/>
      <c r="CLE98" s="16"/>
      <c r="CLF98" s="16"/>
      <c r="CLG98" s="16"/>
      <c r="CLH98" s="16"/>
      <c r="CLI98" s="16"/>
      <c r="CLJ98" s="16"/>
      <c r="CLK98" s="16"/>
      <c r="CLL98" s="16"/>
      <c r="CLM98" s="16"/>
      <c r="CLN98" s="16"/>
      <c r="CLO98" s="16"/>
      <c r="CLP98" s="16"/>
      <c r="CLQ98" s="16"/>
      <c r="CLR98" s="16"/>
      <c r="CLS98" s="16"/>
      <c r="CLT98" s="16"/>
      <c r="CLU98" s="16"/>
      <c r="CLV98" s="16"/>
      <c r="CLW98" s="16"/>
      <c r="CLX98" s="16"/>
      <c r="CLY98" s="16"/>
      <c r="CLZ98" s="16"/>
      <c r="CMA98" s="16"/>
      <c r="CMB98" s="16"/>
      <c r="CMC98" s="16"/>
      <c r="CMD98" s="16"/>
      <c r="CME98" s="16"/>
      <c r="CMF98" s="16"/>
      <c r="CMG98" s="16"/>
      <c r="CMH98" s="16"/>
      <c r="CMI98" s="16"/>
      <c r="CMJ98" s="16"/>
      <c r="CMK98" s="16"/>
      <c r="CML98" s="16"/>
      <c r="CMM98" s="16"/>
      <c r="CMN98" s="16"/>
      <c r="CMO98" s="16"/>
      <c r="CMP98" s="16"/>
      <c r="CMQ98" s="16"/>
      <c r="CMR98" s="16"/>
      <c r="CMS98" s="16"/>
      <c r="CMT98" s="16"/>
      <c r="CMU98" s="16"/>
      <c r="CMV98" s="16"/>
      <c r="CMW98" s="16"/>
      <c r="CMX98" s="16"/>
      <c r="CMY98" s="16"/>
      <c r="CMZ98" s="16"/>
      <c r="CNA98" s="16"/>
      <c r="CNB98" s="16"/>
      <c r="CNC98" s="16"/>
      <c r="CND98" s="16"/>
      <c r="CNE98" s="16"/>
      <c r="CNF98" s="16"/>
      <c r="CNG98" s="16"/>
      <c r="CNH98" s="16"/>
      <c r="CNI98" s="16"/>
      <c r="CNJ98" s="16"/>
      <c r="CNK98" s="16"/>
      <c r="CNL98" s="16"/>
      <c r="CNM98" s="16"/>
      <c r="CNN98" s="16"/>
      <c r="CNO98" s="16"/>
      <c r="CNP98" s="16"/>
      <c r="CNQ98" s="16"/>
      <c r="CNR98" s="16"/>
      <c r="CNS98" s="16"/>
      <c r="CNT98" s="16"/>
      <c r="CNU98" s="16"/>
      <c r="CNV98" s="16"/>
      <c r="CNW98" s="16"/>
      <c r="CNX98" s="16"/>
      <c r="CNY98" s="16"/>
      <c r="CNZ98" s="16"/>
      <c r="COA98" s="16"/>
      <c r="COB98" s="16"/>
      <c r="COC98" s="16"/>
      <c r="COD98" s="16"/>
      <c r="COE98" s="16"/>
      <c r="COF98" s="16"/>
      <c r="COG98" s="16"/>
      <c r="COH98" s="16"/>
      <c r="COI98" s="16"/>
      <c r="COJ98" s="16"/>
      <c r="COK98" s="16"/>
      <c r="COL98" s="16"/>
      <c r="COM98" s="16"/>
      <c r="CON98" s="16"/>
      <c r="COO98" s="16"/>
      <c r="COP98" s="16"/>
      <c r="COQ98" s="16"/>
      <c r="COR98" s="16"/>
      <c r="COS98" s="16"/>
      <c r="COT98" s="16"/>
      <c r="COU98" s="16"/>
      <c r="COV98" s="16"/>
      <c r="COW98" s="16"/>
      <c r="COX98" s="16"/>
      <c r="COY98" s="16"/>
      <c r="COZ98" s="16"/>
      <c r="CPA98" s="16"/>
      <c r="CPB98" s="16"/>
      <c r="CPC98" s="16"/>
      <c r="CPD98" s="16"/>
      <c r="CPE98" s="16"/>
      <c r="CPF98" s="16"/>
      <c r="CPG98" s="16"/>
      <c r="CPH98" s="16"/>
      <c r="CPI98" s="16"/>
      <c r="CPJ98" s="16"/>
      <c r="CPK98" s="16"/>
      <c r="CPL98" s="16"/>
      <c r="CPM98" s="16"/>
      <c r="CPN98" s="16"/>
      <c r="CPO98" s="16"/>
      <c r="CPP98" s="16"/>
      <c r="CPQ98" s="16"/>
      <c r="CPR98" s="16"/>
      <c r="CPS98" s="16"/>
      <c r="CPT98" s="16"/>
      <c r="CPU98" s="16"/>
      <c r="CPV98" s="16"/>
      <c r="CPW98" s="16"/>
      <c r="CPX98" s="16"/>
      <c r="CPY98" s="16"/>
      <c r="CPZ98" s="16"/>
      <c r="CQA98" s="16"/>
      <c r="CQB98" s="16"/>
      <c r="CQC98" s="16"/>
      <c r="CQD98" s="16"/>
      <c r="CQE98" s="16"/>
      <c r="CQF98" s="16"/>
      <c r="CQG98" s="16"/>
      <c r="CQH98" s="16"/>
      <c r="CQI98" s="16"/>
      <c r="CQJ98" s="16"/>
      <c r="CQK98" s="16"/>
      <c r="CQL98" s="16"/>
      <c r="CQM98" s="16"/>
      <c r="CQN98" s="16"/>
      <c r="CQO98" s="16"/>
      <c r="CQP98" s="16"/>
      <c r="CQQ98" s="16"/>
      <c r="CQR98" s="16"/>
      <c r="CQS98" s="16"/>
      <c r="CQT98" s="16"/>
      <c r="CQU98" s="16"/>
      <c r="CQV98" s="16"/>
      <c r="CQW98" s="16"/>
      <c r="CQX98" s="16"/>
      <c r="CQY98" s="16"/>
      <c r="CQZ98" s="16"/>
      <c r="CRA98" s="16"/>
      <c r="CRB98" s="16"/>
      <c r="CRC98" s="16"/>
      <c r="CRD98" s="16"/>
      <c r="CRE98" s="16"/>
      <c r="CRF98" s="16"/>
      <c r="CRG98" s="16"/>
      <c r="CRH98" s="16"/>
      <c r="CRI98" s="16"/>
      <c r="CRJ98" s="16"/>
      <c r="CRK98" s="16"/>
      <c r="CRL98" s="16"/>
      <c r="CRM98" s="16"/>
      <c r="CRN98" s="16"/>
      <c r="CRO98" s="16"/>
      <c r="CRP98" s="16"/>
      <c r="CRQ98" s="16"/>
      <c r="CRR98" s="16"/>
      <c r="CRS98" s="16"/>
      <c r="CRT98" s="16"/>
      <c r="CRU98" s="16"/>
      <c r="CRV98" s="16"/>
      <c r="CRW98" s="16"/>
      <c r="CRX98" s="16"/>
      <c r="CRY98" s="16"/>
      <c r="CRZ98" s="16"/>
      <c r="CSA98" s="16"/>
      <c r="CSB98" s="16"/>
      <c r="CSC98" s="16"/>
      <c r="CSD98" s="16"/>
      <c r="CSE98" s="16"/>
      <c r="CSF98" s="16"/>
      <c r="CSG98" s="16"/>
      <c r="CSH98" s="16"/>
      <c r="CSI98" s="16"/>
      <c r="CSJ98" s="16"/>
      <c r="CSK98" s="16"/>
      <c r="CSL98" s="16"/>
      <c r="CSM98" s="16"/>
      <c r="CSN98" s="16"/>
      <c r="CSO98" s="16"/>
      <c r="CSP98" s="16"/>
      <c r="CSQ98" s="16"/>
      <c r="CSR98" s="16"/>
      <c r="CSS98" s="16"/>
      <c r="CST98" s="16"/>
      <c r="CSU98" s="16"/>
      <c r="CSV98" s="16"/>
      <c r="CSW98" s="16"/>
      <c r="CSX98" s="16"/>
      <c r="CSY98" s="16"/>
      <c r="CSZ98" s="16"/>
      <c r="CTA98" s="16"/>
      <c r="CTB98" s="16"/>
      <c r="CTC98" s="16"/>
      <c r="CTD98" s="16"/>
      <c r="CTE98" s="16"/>
      <c r="CTF98" s="16"/>
      <c r="CTG98" s="16"/>
      <c r="CTH98" s="16"/>
      <c r="CTI98" s="16"/>
      <c r="CTJ98" s="16"/>
      <c r="CTK98" s="16"/>
      <c r="CTL98" s="16"/>
      <c r="CTM98" s="16"/>
      <c r="CTN98" s="16"/>
      <c r="CTO98" s="16"/>
      <c r="CTP98" s="16"/>
      <c r="CTQ98" s="16"/>
      <c r="CTR98" s="16"/>
      <c r="CTS98" s="16"/>
      <c r="CTT98" s="16"/>
      <c r="CTU98" s="16"/>
      <c r="CTV98" s="16"/>
      <c r="CTW98" s="16"/>
      <c r="CTX98" s="16"/>
      <c r="CTY98" s="16"/>
      <c r="CTZ98" s="16"/>
      <c r="CUA98" s="16"/>
      <c r="CUB98" s="16"/>
      <c r="CUC98" s="16"/>
      <c r="CUD98" s="16"/>
      <c r="CUE98" s="16"/>
      <c r="CUF98" s="16"/>
      <c r="CUG98" s="16"/>
      <c r="CUH98" s="16"/>
      <c r="CUI98" s="16"/>
      <c r="CUJ98" s="16"/>
      <c r="CUK98" s="16"/>
      <c r="CUL98" s="16"/>
      <c r="CUM98" s="16"/>
      <c r="CUN98" s="16"/>
      <c r="CUO98" s="16"/>
      <c r="CUP98" s="16"/>
      <c r="CUQ98" s="16"/>
      <c r="CUR98" s="16"/>
      <c r="CUS98" s="16"/>
      <c r="CUT98" s="16"/>
      <c r="CUU98" s="16"/>
      <c r="CUV98" s="16"/>
      <c r="CUW98" s="16"/>
      <c r="CUX98" s="16"/>
      <c r="CUY98" s="16"/>
      <c r="CUZ98" s="16"/>
      <c r="CVA98" s="16"/>
      <c r="CVB98" s="16"/>
      <c r="CVC98" s="16"/>
      <c r="CVD98" s="16"/>
      <c r="CVE98" s="16"/>
      <c r="CVF98" s="16"/>
      <c r="CVG98" s="16"/>
      <c r="CVH98" s="16"/>
      <c r="CVI98" s="16"/>
      <c r="CVJ98" s="16"/>
      <c r="CVK98" s="16"/>
      <c r="CVL98" s="16"/>
      <c r="CVM98" s="16"/>
      <c r="CVN98" s="16"/>
      <c r="CVO98" s="16"/>
      <c r="CVP98" s="16"/>
      <c r="CVQ98" s="16"/>
      <c r="CVR98" s="16"/>
      <c r="CVS98" s="16"/>
      <c r="CVT98" s="16"/>
      <c r="CVU98" s="16"/>
      <c r="CVV98" s="16"/>
      <c r="CVW98" s="16"/>
      <c r="CVX98" s="16"/>
      <c r="CVY98" s="16"/>
      <c r="CVZ98" s="16"/>
      <c r="CWA98" s="16"/>
      <c r="CWB98" s="16"/>
      <c r="CWC98" s="16"/>
      <c r="CWD98" s="16"/>
      <c r="CWE98" s="16"/>
      <c r="CWF98" s="16"/>
      <c r="CWG98" s="16"/>
      <c r="CWH98" s="16"/>
      <c r="CWI98" s="16"/>
      <c r="CWJ98" s="16"/>
      <c r="CWK98" s="16"/>
      <c r="CWL98" s="16"/>
      <c r="CWM98" s="16"/>
      <c r="CWN98" s="16"/>
      <c r="CWO98" s="16"/>
      <c r="CWP98" s="16"/>
      <c r="CWQ98" s="16"/>
      <c r="CWR98" s="16"/>
      <c r="CWS98" s="16"/>
      <c r="CWT98" s="16"/>
      <c r="CWU98" s="16"/>
      <c r="CWV98" s="16"/>
      <c r="CWW98" s="16"/>
      <c r="CWX98" s="16"/>
      <c r="CWY98" s="16"/>
      <c r="CWZ98" s="16"/>
      <c r="CXA98" s="16"/>
      <c r="CXB98" s="16"/>
      <c r="CXC98" s="16"/>
      <c r="CXD98" s="16"/>
      <c r="CXE98" s="16"/>
      <c r="CXF98" s="16"/>
      <c r="CXG98" s="16"/>
      <c r="CXH98" s="16"/>
      <c r="CXI98" s="16"/>
      <c r="CXJ98" s="16"/>
      <c r="CXK98" s="16"/>
      <c r="CXL98" s="16"/>
      <c r="CXM98" s="16"/>
      <c r="CXN98" s="16"/>
      <c r="CXO98" s="16"/>
      <c r="CXP98" s="16"/>
      <c r="CXQ98" s="16"/>
      <c r="CXR98" s="16"/>
      <c r="CXS98" s="16"/>
      <c r="CXT98" s="16"/>
      <c r="CXU98" s="16"/>
      <c r="CXV98" s="16"/>
      <c r="CXW98" s="16"/>
      <c r="CXX98" s="16"/>
      <c r="CXY98" s="16"/>
      <c r="CXZ98" s="16"/>
      <c r="CYA98" s="16"/>
      <c r="CYB98" s="16"/>
      <c r="CYC98" s="16"/>
      <c r="CYD98" s="16"/>
      <c r="CYE98" s="16"/>
      <c r="CYF98" s="16"/>
      <c r="CYG98" s="16"/>
      <c r="CYH98" s="16"/>
      <c r="CYI98" s="16"/>
      <c r="CYJ98" s="16"/>
      <c r="CYK98" s="16"/>
      <c r="CYL98" s="16"/>
      <c r="CYM98" s="16"/>
      <c r="CYN98" s="16"/>
      <c r="CYO98" s="16"/>
      <c r="CYP98" s="16"/>
      <c r="CYQ98" s="16"/>
      <c r="CYR98" s="16"/>
      <c r="CYS98" s="16"/>
      <c r="CYT98" s="16"/>
      <c r="CYU98" s="16"/>
      <c r="CYV98" s="16"/>
      <c r="CYW98" s="16"/>
      <c r="CYX98" s="16"/>
      <c r="CYY98" s="16"/>
      <c r="CYZ98" s="16"/>
      <c r="CZA98" s="16"/>
      <c r="CZB98" s="16"/>
      <c r="CZC98" s="16"/>
      <c r="CZD98" s="16"/>
      <c r="CZE98" s="16"/>
      <c r="CZF98" s="16"/>
      <c r="CZG98" s="16"/>
      <c r="CZH98" s="16"/>
      <c r="CZI98" s="16"/>
      <c r="CZJ98" s="16"/>
      <c r="CZK98" s="16"/>
      <c r="CZL98" s="16"/>
      <c r="CZM98" s="16"/>
      <c r="CZN98" s="16"/>
      <c r="CZO98" s="16"/>
      <c r="CZP98" s="16"/>
      <c r="CZQ98" s="16"/>
      <c r="CZR98" s="16"/>
      <c r="CZS98" s="16"/>
      <c r="CZT98" s="16"/>
      <c r="CZU98" s="16"/>
      <c r="CZV98" s="16"/>
      <c r="CZW98" s="16"/>
      <c r="CZX98" s="16"/>
      <c r="CZY98" s="16"/>
      <c r="CZZ98" s="16"/>
      <c r="DAA98" s="16"/>
      <c r="DAB98" s="16"/>
      <c r="DAC98" s="16"/>
      <c r="DAD98" s="16"/>
      <c r="DAE98" s="16"/>
      <c r="DAF98" s="16"/>
      <c r="DAG98" s="16"/>
      <c r="DAH98" s="16"/>
      <c r="DAI98" s="16"/>
      <c r="DAJ98" s="16"/>
      <c r="DAK98" s="16"/>
      <c r="DAL98" s="16"/>
      <c r="DAM98" s="16"/>
      <c r="DAN98" s="16"/>
      <c r="DAO98" s="16"/>
      <c r="DAP98" s="16"/>
      <c r="DAQ98" s="16"/>
      <c r="DAR98" s="16"/>
      <c r="DAS98" s="16"/>
      <c r="DAT98" s="16"/>
      <c r="DAU98" s="16"/>
      <c r="DAV98" s="16"/>
      <c r="DAW98" s="16"/>
      <c r="DAX98" s="16"/>
      <c r="DAY98" s="16"/>
      <c r="DAZ98" s="16"/>
      <c r="DBA98" s="16"/>
      <c r="DBB98" s="16"/>
      <c r="DBC98" s="16"/>
      <c r="DBD98" s="16"/>
      <c r="DBE98" s="16"/>
      <c r="DBF98" s="16"/>
      <c r="DBG98" s="16"/>
      <c r="DBH98" s="16"/>
      <c r="DBI98" s="16"/>
      <c r="DBJ98" s="16"/>
      <c r="DBK98" s="16"/>
      <c r="DBL98" s="16"/>
      <c r="DBM98" s="16"/>
      <c r="DBN98" s="16"/>
      <c r="DBO98" s="16"/>
      <c r="DBP98" s="16"/>
      <c r="DBQ98" s="16"/>
      <c r="DBR98" s="16"/>
      <c r="DBS98" s="16"/>
      <c r="DBT98" s="16"/>
      <c r="DBU98" s="16"/>
      <c r="DBV98" s="16"/>
      <c r="DBW98" s="16"/>
      <c r="DBX98" s="16"/>
      <c r="DBY98" s="16"/>
      <c r="DBZ98" s="16"/>
      <c r="DCA98" s="16"/>
      <c r="DCB98" s="16"/>
      <c r="DCC98" s="16"/>
      <c r="DCD98" s="16"/>
      <c r="DCE98" s="16"/>
      <c r="DCF98" s="16"/>
      <c r="DCG98" s="16"/>
      <c r="DCH98" s="16"/>
      <c r="DCI98" s="16"/>
      <c r="DCJ98" s="16"/>
      <c r="DCK98" s="16"/>
      <c r="DCL98" s="16"/>
      <c r="DCM98" s="16"/>
      <c r="DCN98" s="16"/>
      <c r="DCO98" s="16"/>
      <c r="DCP98" s="16"/>
      <c r="DCQ98" s="16"/>
      <c r="DCR98" s="16"/>
      <c r="DCS98" s="16"/>
      <c r="DCT98" s="16"/>
      <c r="DCU98" s="16"/>
      <c r="DCV98" s="16"/>
      <c r="DCW98" s="16"/>
      <c r="DCX98" s="16"/>
      <c r="DCY98" s="16"/>
      <c r="DCZ98" s="16"/>
      <c r="DDA98" s="16"/>
      <c r="DDB98" s="16"/>
      <c r="DDC98" s="16"/>
      <c r="DDD98" s="16"/>
      <c r="DDE98" s="16"/>
      <c r="DDF98" s="16"/>
      <c r="DDG98" s="16"/>
      <c r="DDH98" s="16"/>
      <c r="DDI98" s="16"/>
      <c r="DDJ98" s="16"/>
      <c r="DDK98" s="16"/>
      <c r="DDL98" s="16"/>
      <c r="DDM98" s="16"/>
      <c r="DDN98" s="16"/>
      <c r="DDO98" s="16"/>
      <c r="DDP98" s="16"/>
      <c r="DDQ98" s="16"/>
      <c r="DDR98" s="16"/>
      <c r="DDS98" s="16"/>
      <c r="DDT98" s="16"/>
      <c r="DDU98" s="16"/>
      <c r="DDV98" s="16"/>
      <c r="DDW98" s="16"/>
      <c r="DDX98" s="16"/>
      <c r="DDY98" s="16"/>
      <c r="DDZ98" s="16"/>
      <c r="DEA98" s="16"/>
      <c r="DEB98" s="16"/>
      <c r="DEC98" s="16"/>
      <c r="DED98" s="16"/>
      <c r="DEE98" s="16"/>
      <c r="DEF98" s="16"/>
      <c r="DEG98" s="16"/>
      <c r="DEH98" s="16"/>
      <c r="DEI98" s="16"/>
      <c r="DEJ98" s="16"/>
      <c r="DEK98" s="16"/>
      <c r="DEL98" s="16"/>
      <c r="DEM98" s="16"/>
      <c r="DEN98" s="16"/>
      <c r="DEO98" s="16"/>
      <c r="DEP98" s="16"/>
      <c r="DEQ98" s="16"/>
      <c r="DER98" s="16"/>
      <c r="DES98" s="16"/>
      <c r="DET98" s="16"/>
      <c r="DEU98" s="16"/>
      <c r="DEV98" s="16"/>
      <c r="DEW98" s="16"/>
      <c r="DEX98" s="16"/>
      <c r="DEY98" s="16"/>
      <c r="DEZ98" s="16"/>
      <c r="DFA98" s="16"/>
      <c r="DFB98" s="16"/>
      <c r="DFC98" s="16"/>
      <c r="DFD98" s="16"/>
      <c r="DFE98" s="16"/>
      <c r="DFF98" s="16"/>
      <c r="DFG98" s="16"/>
      <c r="DFH98" s="16"/>
      <c r="DFI98" s="16"/>
      <c r="DFJ98" s="16"/>
      <c r="DFK98" s="16"/>
      <c r="DFL98" s="16"/>
      <c r="DFM98" s="16"/>
      <c r="DFN98" s="16"/>
      <c r="DFO98" s="16"/>
      <c r="DFP98" s="16"/>
      <c r="DFQ98" s="16"/>
      <c r="DFR98" s="16"/>
      <c r="DFS98" s="16"/>
      <c r="DFT98" s="16"/>
      <c r="DFU98" s="16"/>
      <c r="DFV98" s="16"/>
      <c r="DFW98" s="16"/>
      <c r="DFX98" s="16"/>
      <c r="DFY98" s="16"/>
      <c r="DFZ98" s="16"/>
      <c r="DGA98" s="16"/>
      <c r="DGB98" s="16"/>
      <c r="DGC98" s="16"/>
      <c r="DGD98" s="16"/>
      <c r="DGE98" s="16"/>
      <c r="DGF98" s="16"/>
      <c r="DGG98" s="16"/>
      <c r="DGH98" s="16"/>
      <c r="DGI98" s="16"/>
      <c r="DGJ98" s="16"/>
      <c r="DGK98" s="16"/>
      <c r="DGL98" s="16"/>
      <c r="DGM98" s="16"/>
      <c r="DGN98" s="16"/>
      <c r="DGO98" s="16"/>
      <c r="DGP98" s="16"/>
      <c r="DGQ98" s="16"/>
      <c r="DGR98" s="16"/>
      <c r="DGS98" s="16"/>
      <c r="DGT98" s="16"/>
      <c r="DGU98" s="16"/>
      <c r="DGV98" s="16"/>
      <c r="DGW98" s="16"/>
      <c r="DGX98" s="16"/>
      <c r="DGY98" s="16"/>
      <c r="DGZ98" s="16"/>
      <c r="DHA98" s="16"/>
      <c r="DHB98" s="16"/>
      <c r="DHC98" s="16"/>
      <c r="DHD98" s="16"/>
      <c r="DHE98" s="16"/>
      <c r="DHF98" s="16"/>
      <c r="DHG98" s="16"/>
      <c r="DHH98" s="16"/>
      <c r="DHI98" s="16"/>
      <c r="DHJ98" s="16"/>
      <c r="DHK98" s="16"/>
      <c r="DHL98" s="16"/>
      <c r="DHM98" s="16"/>
      <c r="DHN98" s="16"/>
      <c r="DHO98" s="16"/>
      <c r="DHP98" s="16"/>
      <c r="DHQ98" s="16"/>
      <c r="DHR98" s="16"/>
      <c r="DHS98" s="16"/>
      <c r="DHT98" s="16"/>
      <c r="DHU98" s="16"/>
      <c r="DHV98" s="16"/>
      <c r="DHW98" s="16"/>
      <c r="DHX98" s="16"/>
      <c r="DHY98" s="16"/>
      <c r="DHZ98" s="16"/>
      <c r="DIA98" s="16"/>
      <c r="DIB98" s="16"/>
      <c r="DIC98" s="16"/>
      <c r="DID98" s="16"/>
      <c r="DIE98" s="16"/>
      <c r="DIF98" s="16"/>
      <c r="DIG98" s="16"/>
      <c r="DIH98" s="16"/>
      <c r="DII98" s="16"/>
      <c r="DIJ98" s="16"/>
      <c r="DIK98" s="16"/>
      <c r="DIL98" s="16"/>
      <c r="DIM98" s="16"/>
      <c r="DIN98" s="16"/>
      <c r="DIO98" s="16"/>
      <c r="DIP98" s="16"/>
      <c r="DIQ98" s="16"/>
      <c r="DIR98" s="16"/>
      <c r="DIS98" s="16"/>
      <c r="DIT98" s="16"/>
      <c r="DIU98" s="16"/>
      <c r="DIV98" s="16"/>
      <c r="DIW98" s="16"/>
      <c r="DIX98" s="16"/>
      <c r="DIY98" s="16"/>
      <c r="DIZ98" s="16"/>
      <c r="DJA98" s="16"/>
      <c r="DJB98" s="16"/>
      <c r="DJC98" s="16"/>
      <c r="DJD98" s="16"/>
      <c r="DJE98" s="16"/>
      <c r="DJF98" s="16"/>
      <c r="DJG98" s="16"/>
      <c r="DJH98" s="16"/>
      <c r="DJI98" s="16"/>
      <c r="DJJ98" s="16"/>
      <c r="DJK98" s="16"/>
      <c r="DJL98" s="16"/>
      <c r="DJM98" s="16"/>
      <c r="DJN98" s="16"/>
      <c r="DJO98" s="16"/>
      <c r="DJP98" s="16"/>
      <c r="DJQ98" s="16"/>
      <c r="DJR98" s="16"/>
      <c r="DJS98" s="16"/>
      <c r="DJT98" s="16"/>
      <c r="DJU98" s="16"/>
      <c r="DJV98" s="16"/>
      <c r="DJW98" s="16"/>
      <c r="DJX98" s="16"/>
      <c r="DJY98" s="16"/>
      <c r="DJZ98" s="16"/>
      <c r="DKA98" s="16"/>
      <c r="DKB98" s="16"/>
      <c r="DKC98" s="16"/>
      <c r="DKD98" s="16"/>
      <c r="DKE98" s="16"/>
      <c r="DKF98" s="16"/>
      <c r="DKG98" s="16"/>
      <c r="DKH98" s="16"/>
      <c r="DKI98" s="16"/>
      <c r="DKJ98" s="16"/>
      <c r="DKK98" s="16"/>
      <c r="DKL98" s="16"/>
      <c r="DKM98" s="16"/>
      <c r="DKN98" s="16"/>
      <c r="DKO98" s="16"/>
      <c r="DKP98" s="16"/>
      <c r="DKQ98" s="16"/>
      <c r="DKR98" s="16"/>
      <c r="DKS98" s="16"/>
      <c r="DKT98" s="16"/>
      <c r="DKU98" s="16"/>
      <c r="DKV98" s="16"/>
      <c r="DKW98" s="16"/>
      <c r="DKX98" s="16"/>
      <c r="DKY98" s="16"/>
      <c r="DKZ98" s="16"/>
      <c r="DLA98" s="16"/>
      <c r="DLB98" s="16"/>
      <c r="DLC98" s="16"/>
      <c r="DLD98" s="16"/>
      <c r="DLE98" s="16"/>
      <c r="DLF98" s="16"/>
      <c r="DLG98" s="16"/>
      <c r="DLH98" s="16"/>
      <c r="DLI98" s="16"/>
      <c r="DLJ98" s="16"/>
      <c r="DLK98" s="16"/>
      <c r="DLL98" s="16"/>
      <c r="DLM98" s="16"/>
      <c r="DLN98" s="16"/>
      <c r="DLO98" s="16"/>
      <c r="DLP98" s="16"/>
      <c r="DLQ98" s="16"/>
      <c r="DLR98" s="16"/>
      <c r="DLS98" s="16"/>
      <c r="DLT98" s="16"/>
      <c r="DLU98" s="16"/>
      <c r="DLV98" s="16"/>
      <c r="DLW98" s="16"/>
      <c r="DLX98" s="16"/>
      <c r="DLY98" s="16"/>
      <c r="DLZ98" s="16"/>
      <c r="DMA98" s="16"/>
      <c r="DMB98" s="16"/>
      <c r="DMC98" s="16"/>
      <c r="DMD98" s="16"/>
      <c r="DME98" s="16"/>
      <c r="DMF98" s="16"/>
      <c r="DMG98" s="16"/>
      <c r="DMH98" s="16"/>
      <c r="DMI98" s="16"/>
      <c r="DMJ98" s="16"/>
      <c r="DMK98" s="16"/>
      <c r="DML98" s="16"/>
      <c r="DMM98" s="16"/>
      <c r="DMN98" s="16"/>
      <c r="DMO98" s="16"/>
      <c r="DMP98" s="16"/>
      <c r="DMQ98" s="16"/>
      <c r="DMR98" s="16"/>
      <c r="DMS98" s="16"/>
      <c r="DMT98" s="16"/>
      <c r="DMU98" s="16"/>
      <c r="DMV98" s="16"/>
      <c r="DMW98" s="16"/>
      <c r="DMX98" s="16"/>
      <c r="DMY98" s="16"/>
      <c r="DMZ98" s="16"/>
      <c r="DNA98" s="16"/>
      <c r="DNB98" s="16"/>
      <c r="DNC98" s="16"/>
      <c r="DND98" s="16"/>
      <c r="DNE98" s="16"/>
      <c r="DNF98" s="16"/>
      <c r="DNG98" s="16"/>
      <c r="DNH98" s="16"/>
      <c r="DNI98" s="16"/>
      <c r="DNJ98" s="16"/>
      <c r="DNK98" s="16"/>
      <c r="DNL98" s="16"/>
      <c r="DNM98" s="16"/>
      <c r="DNN98" s="16"/>
      <c r="DNO98" s="16"/>
      <c r="DNP98" s="16"/>
      <c r="DNQ98" s="16"/>
      <c r="DNR98" s="16"/>
      <c r="DNS98" s="16"/>
      <c r="DNT98" s="16"/>
      <c r="DNU98" s="16"/>
      <c r="DNV98" s="16"/>
      <c r="DNW98" s="16"/>
      <c r="DNX98" s="16"/>
      <c r="DNY98" s="16"/>
      <c r="DNZ98" s="16"/>
      <c r="DOA98" s="16"/>
      <c r="DOB98" s="16"/>
      <c r="DOC98" s="16"/>
      <c r="DOD98" s="16"/>
      <c r="DOE98" s="16"/>
      <c r="DOF98" s="16"/>
      <c r="DOG98" s="16"/>
      <c r="DOH98" s="16"/>
      <c r="DOI98" s="16"/>
      <c r="DOJ98" s="16"/>
      <c r="DOK98" s="16"/>
      <c r="DOL98" s="16"/>
      <c r="DOM98" s="16"/>
      <c r="DON98" s="16"/>
      <c r="DOO98" s="16"/>
      <c r="DOP98" s="16"/>
      <c r="DOQ98" s="16"/>
      <c r="DOR98" s="16"/>
      <c r="DOS98" s="16"/>
      <c r="DOT98" s="16"/>
      <c r="DOU98" s="16"/>
      <c r="DOV98" s="16"/>
      <c r="DOW98" s="16"/>
      <c r="DOX98" s="16"/>
      <c r="DOY98" s="16"/>
      <c r="DOZ98" s="16"/>
      <c r="DPA98" s="16"/>
      <c r="DPB98" s="16"/>
      <c r="DPC98" s="16"/>
      <c r="DPD98" s="16"/>
      <c r="DPE98" s="16"/>
      <c r="DPF98" s="16"/>
      <c r="DPG98" s="16"/>
      <c r="DPH98" s="16"/>
      <c r="DPI98" s="16"/>
      <c r="DPJ98" s="16"/>
      <c r="DPK98" s="16"/>
      <c r="DPL98" s="16"/>
      <c r="DPM98" s="16"/>
      <c r="DPN98" s="16"/>
      <c r="DPO98" s="16"/>
      <c r="DPP98" s="16"/>
      <c r="DPQ98" s="16"/>
      <c r="DPR98" s="16"/>
      <c r="DPS98" s="16"/>
      <c r="DPT98" s="16"/>
      <c r="DPU98" s="16"/>
      <c r="DPV98" s="16"/>
      <c r="DPW98" s="16"/>
      <c r="DPX98" s="16"/>
      <c r="DPY98" s="16"/>
      <c r="DPZ98" s="16"/>
      <c r="DQA98" s="16"/>
      <c r="DQB98" s="16"/>
      <c r="DQC98" s="16"/>
      <c r="DQD98" s="16"/>
      <c r="DQE98" s="16"/>
      <c r="DQF98" s="16"/>
      <c r="DQG98" s="16"/>
      <c r="DQH98" s="16"/>
      <c r="DQI98" s="16"/>
      <c r="DQJ98" s="16"/>
      <c r="DQK98" s="16"/>
      <c r="DQL98" s="16"/>
      <c r="DQM98" s="16"/>
      <c r="DQN98" s="16"/>
      <c r="DQO98" s="16"/>
      <c r="DQP98" s="16"/>
      <c r="DQQ98" s="16"/>
      <c r="DQR98" s="16"/>
      <c r="DQS98" s="16"/>
      <c r="DQT98" s="16"/>
      <c r="DQU98" s="16"/>
      <c r="DQV98" s="16"/>
      <c r="DQW98" s="16"/>
      <c r="DQX98" s="16"/>
      <c r="DQY98" s="16"/>
      <c r="DQZ98" s="16"/>
      <c r="DRA98" s="16"/>
      <c r="DRB98" s="16"/>
      <c r="DRC98" s="16"/>
      <c r="DRD98" s="16"/>
      <c r="DRE98" s="16"/>
      <c r="DRF98" s="16"/>
      <c r="DRG98" s="16"/>
      <c r="DRH98" s="16"/>
      <c r="DRI98" s="16"/>
      <c r="DRJ98" s="16"/>
      <c r="DRK98" s="16"/>
      <c r="DRL98" s="16"/>
      <c r="DRM98" s="16"/>
      <c r="DRN98" s="16"/>
      <c r="DRO98" s="16"/>
      <c r="DRP98" s="16"/>
      <c r="DRQ98" s="16"/>
      <c r="DRR98" s="16"/>
      <c r="DRS98" s="16"/>
      <c r="DRT98" s="16"/>
      <c r="DRU98" s="16"/>
      <c r="DRV98" s="16"/>
      <c r="DRW98" s="16"/>
      <c r="DRX98" s="16"/>
      <c r="DRY98" s="16"/>
      <c r="DRZ98" s="16"/>
      <c r="DSA98" s="16"/>
      <c r="DSB98" s="16"/>
      <c r="DSC98" s="16"/>
      <c r="DSD98" s="16"/>
      <c r="DSE98" s="16"/>
      <c r="DSF98" s="16"/>
      <c r="DSG98" s="16"/>
      <c r="DSH98" s="16"/>
      <c r="DSI98" s="16"/>
      <c r="DSJ98" s="16"/>
      <c r="DSK98" s="16"/>
      <c r="DSL98" s="16"/>
      <c r="DSM98" s="16"/>
      <c r="DSN98" s="16"/>
      <c r="DSO98" s="16"/>
      <c r="DSP98" s="16"/>
      <c r="DSQ98" s="16"/>
      <c r="DSR98" s="16"/>
      <c r="DSS98" s="16"/>
      <c r="DST98" s="16"/>
      <c r="DSU98" s="16"/>
      <c r="DSV98" s="16"/>
      <c r="DSW98" s="16"/>
      <c r="DSX98" s="16"/>
      <c r="DSY98" s="16"/>
      <c r="DSZ98" s="16"/>
      <c r="DTA98" s="16"/>
      <c r="DTB98" s="16"/>
      <c r="DTC98" s="16"/>
      <c r="DTD98" s="16"/>
      <c r="DTE98" s="16"/>
      <c r="DTF98" s="16"/>
      <c r="DTG98" s="16"/>
      <c r="DTH98" s="16"/>
      <c r="DTI98" s="16"/>
      <c r="DTJ98" s="16"/>
      <c r="DTK98" s="16"/>
      <c r="DTL98" s="16"/>
      <c r="DTM98" s="16"/>
      <c r="DTN98" s="16"/>
      <c r="DTO98" s="16"/>
      <c r="DTP98" s="16"/>
      <c r="DTQ98" s="16"/>
      <c r="DTR98" s="16"/>
      <c r="DTS98" s="16"/>
      <c r="DTT98" s="16"/>
      <c r="DTU98" s="16"/>
      <c r="DTV98" s="16"/>
      <c r="DTW98" s="16"/>
      <c r="DTX98" s="16"/>
      <c r="DTY98" s="16"/>
      <c r="DTZ98" s="16"/>
      <c r="DUA98" s="16"/>
      <c r="DUB98" s="16"/>
      <c r="DUC98" s="16"/>
      <c r="DUD98" s="16"/>
      <c r="DUE98" s="16"/>
      <c r="DUF98" s="16"/>
      <c r="DUG98" s="16"/>
      <c r="DUH98" s="16"/>
      <c r="DUI98" s="16"/>
      <c r="DUJ98" s="16"/>
      <c r="DUK98" s="16"/>
      <c r="DUL98" s="16"/>
      <c r="DUM98" s="16"/>
      <c r="DUN98" s="16"/>
      <c r="DUO98" s="16"/>
      <c r="DUP98" s="16"/>
      <c r="DUQ98" s="16"/>
      <c r="DUR98" s="16"/>
      <c r="DUS98" s="16"/>
      <c r="DUT98" s="16"/>
      <c r="DUU98" s="16"/>
      <c r="DUV98" s="16"/>
      <c r="DUW98" s="16"/>
      <c r="DUX98" s="16"/>
      <c r="DUY98" s="16"/>
      <c r="DUZ98" s="16"/>
      <c r="DVA98" s="16"/>
      <c r="DVB98" s="16"/>
      <c r="DVC98" s="16"/>
      <c r="DVD98" s="16"/>
      <c r="DVE98" s="16"/>
      <c r="DVF98" s="16"/>
      <c r="DVG98" s="16"/>
      <c r="DVH98" s="16"/>
      <c r="DVI98" s="16"/>
      <c r="DVJ98" s="16"/>
      <c r="DVK98" s="16"/>
      <c r="DVL98" s="16"/>
      <c r="DVM98" s="16"/>
      <c r="DVN98" s="16"/>
      <c r="DVO98" s="16"/>
      <c r="DVP98" s="16"/>
      <c r="DVQ98" s="16"/>
      <c r="DVR98" s="16"/>
      <c r="DVS98" s="16"/>
      <c r="DVT98" s="16"/>
      <c r="DVU98" s="16"/>
      <c r="DVV98" s="16"/>
      <c r="DVW98" s="16"/>
      <c r="DVX98" s="16"/>
      <c r="DVY98" s="16"/>
      <c r="DVZ98" s="16"/>
      <c r="DWA98" s="16"/>
      <c r="DWB98" s="16"/>
      <c r="DWC98" s="16"/>
      <c r="DWD98" s="16"/>
      <c r="DWE98" s="16"/>
      <c r="DWF98" s="16"/>
      <c r="DWG98" s="16"/>
      <c r="DWH98" s="16"/>
      <c r="DWI98" s="16"/>
      <c r="DWJ98" s="16"/>
      <c r="DWK98" s="16"/>
      <c r="DWL98" s="16"/>
      <c r="DWM98" s="16"/>
      <c r="DWN98" s="16"/>
      <c r="DWO98" s="16"/>
      <c r="DWP98" s="16"/>
      <c r="DWQ98" s="16"/>
      <c r="DWR98" s="16"/>
      <c r="DWS98" s="16"/>
      <c r="DWT98" s="16"/>
      <c r="DWU98" s="16"/>
      <c r="DWV98" s="16"/>
      <c r="DWW98" s="16"/>
      <c r="DWX98" s="16"/>
      <c r="DWY98" s="16"/>
      <c r="DWZ98" s="16"/>
      <c r="DXA98" s="16"/>
      <c r="DXB98" s="16"/>
      <c r="DXC98" s="16"/>
      <c r="DXD98" s="16"/>
      <c r="DXE98" s="16"/>
      <c r="DXF98" s="16"/>
      <c r="DXG98" s="16"/>
      <c r="DXH98" s="16"/>
      <c r="DXI98" s="16"/>
      <c r="DXJ98" s="16"/>
      <c r="DXK98" s="16"/>
      <c r="DXL98" s="16"/>
      <c r="DXM98" s="16"/>
      <c r="DXN98" s="16"/>
      <c r="DXO98" s="16"/>
      <c r="DXP98" s="16"/>
      <c r="DXQ98" s="16"/>
      <c r="DXR98" s="16"/>
      <c r="DXS98" s="16"/>
      <c r="DXT98" s="16"/>
      <c r="DXU98" s="16"/>
      <c r="DXV98" s="16"/>
      <c r="DXW98" s="16"/>
      <c r="DXX98" s="16"/>
      <c r="DXY98" s="16"/>
      <c r="DXZ98" s="16"/>
      <c r="DYA98" s="16"/>
      <c r="DYB98" s="16"/>
      <c r="DYC98" s="16"/>
      <c r="DYD98" s="16"/>
      <c r="DYE98" s="16"/>
      <c r="DYF98" s="16"/>
      <c r="DYG98" s="16"/>
      <c r="DYH98" s="16"/>
      <c r="DYI98" s="16"/>
      <c r="DYJ98" s="16"/>
      <c r="DYK98" s="16"/>
      <c r="DYL98" s="16"/>
      <c r="DYM98" s="16"/>
      <c r="DYN98" s="16"/>
      <c r="DYO98" s="16"/>
      <c r="DYP98" s="16"/>
      <c r="DYQ98" s="16"/>
      <c r="DYR98" s="16"/>
      <c r="DYS98" s="16"/>
      <c r="DYT98" s="16"/>
      <c r="DYU98" s="16"/>
      <c r="DYV98" s="16"/>
      <c r="DYW98" s="16"/>
      <c r="DYX98" s="16"/>
      <c r="DYY98" s="16"/>
      <c r="DYZ98" s="16"/>
      <c r="DZA98" s="16"/>
      <c r="DZB98" s="16"/>
      <c r="DZC98" s="16"/>
      <c r="DZD98" s="16"/>
      <c r="DZE98" s="16"/>
      <c r="DZF98" s="16"/>
      <c r="DZG98" s="16"/>
      <c r="DZH98" s="16"/>
      <c r="DZI98" s="16"/>
      <c r="DZJ98" s="16"/>
      <c r="DZK98" s="16"/>
      <c r="DZL98" s="16"/>
      <c r="DZM98" s="16"/>
      <c r="DZN98" s="16"/>
      <c r="DZO98" s="16"/>
      <c r="DZP98" s="16"/>
      <c r="DZQ98" s="16"/>
      <c r="DZR98" s="16"/>
      <c r="DZS98" s="16"/>
      <c r="DZT98" s="16"/>
      <c r="DZU98" s="16"/>
      <c r="DZV98" s="16"/>
      <c r="DZW98" s="16"/>
      <c r="DZX98" s="16"/>
      <c r="DZY98" s="16"/>
      <c r="DZZ98" s="16"/>
      <c r="EAA98" s="16"/>
      <c r="EAB98" s="16"/>
      <c r="EAC98" s="16"/>
      <c r="EAD98" s="16"/>
      <c r="EAE98" s="16"/>
      <c r="EAF98" s="16"/>
      <c r="EAG98" s="16"/>
      <c r="EAH98" s="16"/>
      <c r="EAI98" s="16"/>
      <c r="EAJ98" s="16"/>
      <c r="EAK98" s="16"/>
      <c r="EAL98" s="16"/>
      <c r="EAM98" s="16"/>
      <c r="EAN98" s="16"/>
      <c r="EAO98" s="16"/>
      <c r="EAP98" s="16"/>
      <c r="EAQ98" s="16"/>
      <c r="EAR98" s="16"/>
      <c r="EAS98" s="16"/>
      <c r="EAT98" s="16"/>
      <c r="EAU98" s="16"/>
      <c r="EAV98" s="16"/>
      <c r="EAW98" s="16"/>
      <c r="EAX98" s="16"/>
      <c r="EAY98" s="16"/>
      <c r="EAZ98" s="16"/>
      <c r="EBA98" s="16"/>
      <c r="EBB98" s="16"/>
      <c r="EBC98" s="16"/>
      <c r="EBD98" s="16"/>
      <c r="EBE98" s="16"/>
      <c r="EBF98" s="16"/>
      <c r="EBG98" s="16"/>
      <c r="EBH98" s="16"/>
      <c r="EBI98" s="16"/>
      <c r="EBJ98" s="16"/>
      <c r="EBK98" s="16"/>
      <c r="EBL98" s="16"/>
      <c r="EBM98" s="16"/>
      <c r="EBN98" s="16"/>
      <c r="EBO98" s="16"/>
      <c r="EBP98" s="16"/>
      <c r="EBQ98" s="16"/>
      <c r="EBR98" s="16"/>
      <c r="EBS98" s="16"/>
      <c r="EBT98" s="16"/>
      <c r="EBU98" s="16"/>
      <c r="EBV98" s="16"/>
      <c r="EBW98" s="16"/>
      <c r="EBX98" s="16"/>
      <c r="EBY98" s="16"/>
      <c r="EBZ98" s="16"/>
      <c r="ECA98" s="16"/>
      <c r="ECB98" s="16"/>
      <c r="ECC98" s="16"/>
      <c r="ECD98" s="16"/>
      <c r="ECE98" s="16"/>
      <c r="ECF98" s="16"/>
      <c r="ECG98" s="16"/>
      <c r="ECH98" s="16"/>
      <c r="ECI98" s="16"/>
      <c r="ECJ98" s="16"/>
      <c r="ECK98" s="16"/>
      <c r="ECL98" s="16"/>
      <c r="ECM98" s="16"/>
      <c r="ECN98" s="16"/>
      <c r="ECO98" s="16"/>
      <c r="ECP98" s="16"/>
      <c r="ECQ98" s="16"/>
      <c r="ECR98" s="16"/>
      <c r="ECS98" s="16"/>
      <c r="ECT98" s="16"/>
      <c r="ECU98" s="16"/>
      <c r="ECV98" s="16"/>
      <c r="ECW98" s="16"/>
      <c r="ECX98" s="16"/>
      <c r="ECY98" s="16"/>
      <c r="ECZ98" s="16"/>
      <c r="EDA98" s="16"/>
      <c r="EDB98" s="16"/>
      <c r="EDC98" s="16"/>
      <c r="EDD98" s="16"/>
      <c r="EDE98" s="16"/>
      <c r="EDF98" s="16"/>
      <c r="EDG98" s="16"/>
      <c r="EDH98" s="16"/>
      <c r="EDI98" s="16"/>
      <c r="EDJ98" s="16"/>
      <c r="EDK98" s="16"/>
      <c r="EDL98" s="16"/>
      <c r="EDM98" s="16"/>
      <c r="EDN98" s="16"/>
      <c r="EDO98" s="16"/>
      <c r="EDP98" s="16"/>
      <c r="EDQ98" s="16"/>
      <c r="EDR98" s="16"/>
      <c r="EDS98" s="16"/>
      <c r="EDT98" s="16"/>
      <c r="EDU98" s="16"/>
      <c r="EDV98" s="16"/>
      <c r="EDW98" s="16"/>
      <c r="EDX98" s="16"/>
      <c r="EDY98" s="16"/>
      <c r="EDZ98" s="16"/>
      <c r="EEA98" s="16"/>
      <c r="EEB98" s="16"/>
      <c r="EEC98" s="16"/>
      <c r="EED98" s="16"/>
      <c r="EEE98" s="16"/>
      <c r="EEF98" s="16"/>
      <c r="EEG98" s="16"/>
      <c r="EEH98" s="16"/>
      <c r="EEI98" s="16"/>
      <c r="EEJ98" s="16"/>
      <c r="EEK98" s="16"/>
      <c r="EEL98" s="16"/>
      <c r="EEM98" s="16"/>
      <c r="EEN98" s="16"/>
      <c r="EEO98" s="16"/>
      <c r="EEP98" s="16"/>
      <c r="EEQ98" s="16"/>
      <c r="EER98" s="16"/>
      <c r="EES98" s="16"/>
      <c r="EET98" s="16"/>
      <c r="EEU98" s="16"/>
      <c r="EEV98" s="16"/>
      <c r="EEW98" s="16"/>
      <c r="EEX98" s="16"/>
      <c r="EEY98" s="16"/>
      <c r="EEZ98" s="16"/>
      <c r="EFA98" s="16"/>
      <c r="EFB98" s="16"/>
      <c r="EFC98" s="16"/>
      <c r="EFD98" s="16"/>
      <c r="EFE98" s="16"/>
      <c r="EFF98" s="16"/>
      <c r="EFG98" s="16"/>
      <c r="EFH98" s="16"/>
      <c r="EFI98" s="16"/>
      <c r="EFJ98" s="16"/>
      <c r="EFK98" s="16"/>
      <c r="EFL98" s="16"/>
      <c r="EFM98" s="16"/>
      <c r="EFN98" s="16"/>
      <c r="EFO98" s="16"/>
      <c r="EFP98" s="16"/>
      <c r="EFQ98" s="16"/>
      <c r="EFR98" s="16"/>
      <c r="EFS98" s="16"/>
      <c r="EFT98" s="16"/>
      <c r="EFU98" s="16"/>
      <c r="EFV98" s="16"/>
      <c r="EFW98" s="16"/>
      <c r="EFX98" s="16"/>
      <c r="EFY98" s="16"/>
      <c r="EFZ98" s="16"/>
      <c r="EGA98" s="16"/>
      <c r="EGB98" s="16"/>
      <c r="EGC98" s="16"/>
      <c r="EGD98" s="16"/>
      <c r="EGE98" s="16"/>
      <c r="EGF98" s="16"/>
      <c r="EGG98" s="16"/>
      <c r="EGH98" s="16"/>
      <c r="EGI98" s="16"/>
      <c r="EGJ98" s="16"/>
      <c r="EGK98" s="16"/>
      <c r="EGL98" s="16"/>
      <c r="EGM98" s="16"/>
      <c r="EGN98" s="16"/>
      <c r="EGO98" s="16"/>
      <c r="EGP98" s="16"/>
      <c r="EGQ98" s="16"/>
      <c r="EGR98" s="16"/>
      <c r="EGS98" s="16"/>
      <c r="EGT98" s="16"/>
      <c r="EGU98" s="16"/>
      <c r="EGV98" s="16"/>
      <c r="EGW98" s="16"/>
      <c r="EGX98" s="16"/>
      <c r="EGY98" s="16"/>
      <c r="EGZ98" s="16"/>
      <c r="EHA98" s="16"/>
      <c r="EHB98" s="16"/>
      <c r="EHC98" s="16"/>
      <c r="EHD98" s="16"/>
      <c r="EHE98" s="16"/>
      <c r="EHF98" s="16"/>
      <c r="EHG98" s="16"/>
      <c r="EHH98" s="16"/>
      <c r="EHI98" s="16"/>
      <c r="EHJ98" s="16"/>
      <c r="EHK98" s="16"/>
      <c r="EHL98" s="16"/>
      <c r="EHM98" s="16"/>
      <c r="EHN98" s="16"/>
      <c r="EHO98" s="16"/>
      <c r="EHP98" s="16"/>
      <c r="EHQ98" s="16"/>
      <c r="EHR98" s="16"/>
      <c r="EHS98" s="16"/>
      <c r="EHT98" s="16"/>
      <c r="EHU98" s="16"/>
      <c r="EHV98" s="16"/>
      <c r="EHW98" s="16"/>
      <c r="EHX98" s="16"/>
      <c r="EHY98" s="16"/>
      <c r="EHZ98" s="16"/>
      <c r="EIA98" s="16"/>
      <c r="EIB98" s="16"/>
      <c r="EIC98" s="16"/>
      <c r="EID98" s="16"/>
      <c r="EIE98" s="16"/>
      <c r="EIF98" s="16"/>
      <c r="EIG98" s="16"/>
      <c r="EIH98" s="16"/>
      <c r="EII98" s="16"/>
      <c r="EIJ98" s="16"/>
      <c r="EIK98" s="16"/>
      <c r="EIL98" s="16"/>
      <c r="EIM98" s="16"/>
      <c r="EIN98" s="16"/>
      <c r="EIO98" s="16"/>
      <c r="EIP98" s="16"/>
      <c r="EIQ98" s="16"/>
      <c r="EIR98" s="16"/>
      <c r="EIS98" s="16"/>
      <c r="EIT98" s="16"/>
      <c r="EIU98" s="16"/>
      <c r="EIV98" s="16"/>
      <c r="EIW98" s="16"/>
      <c r="EIX98" s="16"/>
      <c r="EIY98" s="16"/>
      <c r="EIZ98" s="16"/>
      <c r="EJA98" s="16"/>
      <c r="EJB98" s="16"/>
      <c r="EJC98" s="16"/>
      <c r="EJD98" s="16"/>
      <c r="EJE98" s="16"/>
      <c r="EJF98" s="16"/>
      <c r="EJG98" s="16"/>
      <c r="EJH98" s="16"/>
      <c r="EJI98" s="16"/>
      <c r="EJJ98" s="16"/>
      <c r="EJK98" s="16"/>
      <c r="EJL98" s="16"/>
      <c r="EJM98" s="16"/>
      <c r="EJN98" s="16"/>
      <c r="EJO98" s="16"/>
      <c r="EJP98" s="16"/>
      <c r="EJQ98" s="16"/>
      <c r="EJR98" s="16"/>
      <c r="EJS98" s="16"/>
      <c r="EJT98" s="16"/>
      <c r="EJU98" s="16"/>
      <c r="EJV98" s="16"/>
      <c r="EJW98" s="16"/>
      <c r="EJX98" s="16"/>
      <c r="EJY98" s="16"/>
      <c r="EJZ98" s="16"/>
      <c r="EKA98" s="16"/>
      <c r="EKB98" s="16"/>
      <c r="EKC98" s="16"/>
      <c r="EKD98" s="16"/>
      <c r="EKE98" s="16"/>
      <c r="EKF98" s="16"/>
      <c r="EKG98" s="16"/>
      <c r="EKH98" s="16"/>
      <c r="EKI98" s="16"/>
      <c r="EKJ98" s="16"/>
      <c r="EKK98" s="16"/>
      <c r="EKL98" s="16"/>
      <c r="EKM98" s="16"/>
      <c r="EKN98" s="16"/>
      <c r="EKO98" s="16"/>
      <c r="EKP98" s="16"/>
      <c r="EKQ98" s="16"/>
      <c r="EKR98" s="16"/>
      <c r="EKS98" s="16"/>
      <c r="EKT98" s="16"/>
      <c r="EKU98" s="16"/>
      <c r="EKV98" s="16"/>
      <c r="EKW98" s="16"/>
      <c r="EKX98" s="16"/>
      <c r="EKY98" s="16"/>
      <c r="EKZ98" s="16"/>
      <c r="ELA98" s="16"/>
      <c r="ELB98" s="16"/>
      <c r="ELC98" s="16"/>
      <c r="ELD98" s="16"/>
      <c r="ELE98" s="16"/>
      <c r="ELF98" s="16"/>
      <c r="ELG98" s="16"/>
      <c r="ELH98" s="16"/>
      <c r="ELI98" s="16"/>
      <c r="ELJ98" s="16"/>
      <c r="ELK98" s="16"/>
      <c r="ELL98" s="16"/>
      <c r="ELM98" s="16"/>
      <c r="ELN98" s="16"/>
      <c r="ELO98" s="16"/>
      <c r="ELP98" s="16"/>
      <c r="ELQ98" s="16"/>
      <c r="ELR98" s="16"/>
      <c r="ELS98" s="16"/>
      <c r="ELT98" s="16"/>
      <c r="ELU98" s="16"/>
      <c r="ELV98" s="16"/>
      <c r="ELW98" s="16"/>
      <c r="ELX98" s="16"/>
      <c r="ELY98" s="16"/>
      <c r="ELZ98" s="16"/>
      <c r="EMA98" s="16"/>
      <c r="EMB98" s="16"/>
      <c r="EMC98" s="16"/>
      <c r="EMD98" s="16"/>
      <c r="EME98" s="16"/>
      <c r="EMF98" s="16"/>
      <c r="EMG98" s="16"/>
      <c r="EMH98" s="16"/>
      <c r="EMI98" s="16"/>
      <c r="EMJ98" s="16"/>
      <c r="EMK98" s="16"/>
      <c r="EML98" s="16"/>
      <c r="EMM98" s="16"/>
      <c r="EMN98" s="16"/>
      <c r="EMO98" s="16"/>
      <c r="EMP98" s="16"/>
      <c r="EMQ98" s="16"/>
      <c r="EMR98" s="16"/>
      <c r="EMS98" s="16"/>
      <c r="EMT98" s="16"/>
      <c r="EMU98" s="16"/>
      <c r="EMV98" s="16"/>
      <c r="EMW98" s="16"/>
      <c r="EMX98" s="16"/>
      <c r="EMY98" s="16"/>
      <c r="EMZ98" s="16"/>
      <c r="ENA98" s="16"/>
      <c r="ENB98" s="16"/>
      <c r="ENC98" s="16"/>
      <c r="END98" s="16"/>
      <c r="ENE98" s="16"/>
      <c r="ENF98" s="16"/>
      <c r="ENG98" s="16"/>
      <c r="ENH98" s="16"/>
      <c r="ENI98" s="16"/>
      <c r="ENJ98" s="16"/>
      <c r="ENK98" s="16"/>
      <c r="ENL98" s="16"/>
      <c r="ENM98" s="16"/>
      <c r="ENN98" s="16"/>
      <c r="ENO98" s="16"/>
      <c r="ENP98" s="16"/>
      <c r="ENQ98" s="16"/>
      <c r="ENR98" s="16"/>
      <c r="ENS98" s="16"/>
      <c r="ENT98" s="16"/>
      <c r="ENU98" s="16"/>
      <c r="ENV98" s="16"/>
      <c r="ENW98" s="16"/>
      <c r="ENX98" s="16"/>
      <c r="ENY98" s="16"/>
      <c r="ENZ98" s="16"/>
      <c r="EOA98" s="16"/>
      <c r="EOB98" s="16"/>
      <c r="EOC98" s="16"/>
      <c r="EOD98" s="16"/>
      <c r="EOE98" s="16"/>
      <c r="EOF98" s="16"/>
      <c r="EOG98" s="16"/>
      <c r="EOH98" s="16"/>
      <c r="EOI98" s="16"/>
      <c r="EOJ98" s="16"/>
      <c r="EOK98" s="16"/>
      <c r="EOL98" s="16"/>
      <c r="EOM98" s="16"/>
      <c r="EON98" s="16"/>
      <c r="EOO98" s="16"/>
      <c r="EOP98" s="16"/>
      <c r="EOQ98" s="16"/>
      <c r="EOR98" s="16"/>
      <c r="EOS98" s="16"/>
      <c r="EOT98" s="16"/>
      <c r="EOU98" s="16"/>
      <c r="EOV98" s="16"/>
      <c r="EOW98" s="16"/>
      <c r="EOX98" s="16"/>
      <c r="EOY98" s="16"/>
      <c r="EOZ98" s="16"/>
      <c r="EPA98" s="16"/>
      <c r="EPB98" s="16"/>
      <c r="EPC98" s="16"/>
      <c r="EPD98" s="16"/>
      <c r="EPE98" s="16"/>
      <c r="EPF98" s="16"/>
      <c r="EPG98" s="16"/>
      <c r="EPH98" s="16"/>
      <c r="EPI98" s="16"/>
      <c r="EPJ98" s="16"/>
      <c r="EPK98" s="16"/>
      <c r="EPL98" s="16"/>
      <c r="EPM98" s="16"/>
      <c r="EPN98" s="16"/>
      <c r="EPO98" s="16"/>
      <c r="EPP98" s="16"/>
      <c r="EPQ98" s="16"/>
      <c r="EPR98" s="16"/>
      <c r="EPS98" s="16"/>
      <c r="EPT98" s="16"/>
      <c r="EPU98" s="16"/>
      <c r="EPV98" s="16"/>
      <c r="EPW98" s="16"/>
      <c r="EPX98" s="16"/>
      <c r="EPY98" s="16"/>
      <c r="EPZ98" s="16"/>
      <c r="EQA98" s="16"/>
      <c r="EQB98" s="16"/>
      <c r="EQC98" s="16"/>
      <c r="EQD98" s="16"/>
      <c r="EQE98" s="16"/>
      <c r="EQF98" s="16"/>
      <c r="EQG98" s="16"/>
      <c r="EQH98" s="16"/>
      <c r="EQI98" s="16"/>
      <c r="EQJ98" s="16"/>
      <c r="EQK98" s="16"/>
      <c r="EQL98" s="16"/>
      <c r="EQM98" s="16"/>
      <c r="EQN98" s="16"/>
      <c r="EQO98" s="16"/>
      <c r="EQP98" s="16"/>
      <c r="EQQ98" s="16"/>
      <c r="EQR98" s="16"/>
      <c r="EQS98" s="16"/>
      <c r="EQT98" s="16"/>
      <c r="EQU98" s="16"/>
      <c r="EQV98" s="16"/>
      <c r="EQW98" s="16"/>
      <c r="EQX98" s="16"/>
      <c r="EQY98" s="16"/>
      <c r="EQZ98" s="16"/>
      <c r="ERA98" s="16"/>
      <c r="ERB98" s="16"/>
      <c r="ERC98" s="16"/>
      <c r="ERD98" s="16"/>
      <c r="ERE98" s="16"/>
      <c r="ERF98" s="16"/>
      <c r="ERG98" s="16"/>
      <c r="ERH98" s="16"/>
      <c r="ERI98" s="16"/>
      <c r="ERJ98" s="16"/>
      <c r="ERK98" s="16"/>
      <c r="ERL98" s="16"/>
      <c r="ERM98" s="16"/>
      <c r="ERN98" s="16"/>
      <c r="ERO98" s="16"/>
      <c r="ERP98" s="16"/>
      <c r="ERQ98" s="16"/>
      <c r="ERR98" s="16"/>
      <c r="ERS98" s="16"/>
      <c r="ERT98" s="16"/>
      <c r="ERU98" s="16"/>
      <c r="ERV98" s="16"/>
      <c r="ERW98" s="16"/>
      <c r="ERX98" s="16"/>
      <c r="ERY98" s="16"/>
      <c r="ERZ98" s="16"/>
      <c r="ESA98" s="16"/>
      <c r="ESB98" s="16"/>
      <c r="ESC98" s="16"/>
      <c r="ESD98" s="16"/>
      <c r="ESE98" s="16"/>
      <c r="ESF98" s="16"/>
      <c r="ESG98" s="16"/>
      <c r="ESH98" s="16"/>
      <c r="ESI98" s="16"/>
      <c r="ESJ98" s="16"/>
      <c r="ESK98" s="16"/>
      <c r="ESL98" s="16"/>
      <c r="ESM98" s="16"/>
      <c r="ESN98" s="16"/>
      <c r="ESO98" s="16"/>
      <c r="ESP98" s="16"/>
      <c r="ESQ98" s="16"/>
      <c r="ESR98" s="16"/>
      <c r="ESS98" s="16"/>
      <c r="EST98" s="16"/>
      <c r="ESU98" s="16"/>
      <c r="ESV98" s="16"/>
      <c r="ESW98" s="16"/>
      <c r="ESX98" s="16"/>
      <c r="ESY98" s="16"/>
      <c r="ESZ98" s="16"/>
      <c r="ETA98" s="16"/>
      <c r="ETB98" s="16"/>
      <c r="ETC98" s="16"/>
      <c r="ETD98" s="16"/>
      <c r="ETE98" s="16"/>
      <c r="ETF98" s="16"/>
      <c r="ETG98" s="16"/>
      <c r="ETH98" s="16"/>
      <c r="ETI98" s="16"/>
      <c r="ETJ98" s="16"/>
      <c r="ETK98" s="16"/>
      <c r="ETL98" s="16"/>
      <c r="ETM98" s="16"/>
      <c r="ETN98" s="16"/>
      <c r="ETO98" s="16"/>
      <c r="ETP98" s="16"/>
      <c r="ETQ98" s="16"/>
      <c r="ETR98" s="16"/>
      <c r="ETS98" s="16"/>
      <c r="ETT98" s="16"/>
      <c r="ETU98" s="16"/>
      <c r="ETV98" s="16"/>
      <c r="ETW98" s="16"/>
      <c r="ETX98" s="16"/>
      <c r="ETY98" s="16"/>
      <c r="ETZ98" s="16"/>
      <c r="EUA98" s="16"/>
      <c r="EUB98" s="16"/>
      <c r="EUC98" s="16"/>
      <c r="EUD98" s="16"/>
      <c r="EUE98" s="16"/>
      <c r="EUF98" s="16"/>
      <c r="EUG98" s="16"/>
      <c r="EUH98" s="16"/>
      <c r="EUI98" s="16"/>
      <c r="EUJ98" s="16"/>
      <c r="EUK98" s="16"/>
      <c r="EUL98" s="16"/>
      <c r="EUM98" s="16"/>
      <c r="EUN98" s="16"/>
      <c r="EUO98" s="16"/>
      <c r="EUP98" s="16"/>
      <c r="EUQ98" s="16"/>
      <c r="EUR98" s="16"/>
      <c r="EUS98" s="16"/>
      <c r="EUT98" s="16"/>
      <c r="EUU98" s="16"/>
      <c r="EUV98" s="16"/>
      <c r="EUW98" s="16"/>
      <c r="EUX98" s="16"/>
      <c r="EUY98" s="16"/>
      <c r="EUZ98" s="16"/>
      <c r="EVA98" s="16"/>
      <c r="EVB98" s="16"/>
      <c r="EVC98" s="16"/>
      <c r="EVD98" s="16"/>
      <c r="EVE98" s="16"/>
      <c r="EVF98" s="16"/>
      <c r="EVG98" s="16"/>
      <c r="EVH98" s="16"/>
      <c r="EVI98" s="16"/>
      <c r="EVJ98" s="16"/>
      <c r="EVK98" s="16"/>
      <c r="EVL98" s="16"/>
      <c r="EVM98" s="16"/>
      <c r="EVN98" s="16"/>
      <c r="EVO98" s="16"/>
      <c r="EVP98" s="16"/>
      <c r="EVQ98" s="16"/>
      <c r="EVR98" s="16"/>
      <c r="EVS98" s="16"/>
      <c r="EVT98" s="16"/>
      <c r="EVU98" s="16"/>
      <c r="EVV98" s="16"/>
      <c r="EVW98" s="16"/>
      <c r="EVX98" s="16"/>
      <c r="EVY98" s="16"/>
      <c r="EVZ98" s="16"/>
      <c r="EWA98" s="16"/>
      <c r="EWB98" s="16"/>
      <c r="EWC98" s="16"/>
      <c r="EWD98" s="16"/>
      <c r="EWE98" s="16"/>
      <c r="EWF98" s="16"/>
      <c r="EWG98" s="16"/>
      <c r="EWH98" s="16"/>
      <c r="EWI98" s="16"/>
      <c r="EWJ98" s="16"/>
      <c r="EWK98" s="16"/>
      <c r="EWL98" s="16"/>
      <c r="EWM98" s="16"/>
      <c r="EWN98" s="16"/>
      <c r="EWO98" s="16"/>
      <c r="EWP98" s="16"/>
      <c r="EWQ98" s="16"/>
      <c r="EWR98" s="16"/>
      <c r="EWS98" s="16"/>
      <c r="EWT98" s="16"/>
      <c r="EWU98" s="16"/>
      <c r="EWV98" s="16"/>
      <c r="EWW98" s="16"/>
      <c r="EWX98" s="16"/>
      <c r="EWY98" s="16"/>
      <c r="EWZ98" s="16"/>
      <c r="EXA98" s="16"/>
      <c r="EXB98" s="16"/>
      <c r="EXC98" s="16"/>
      <c r="EXD98" s="16"/>
      <c r="EXE98" s="16"/>
      <c r="EXF98" s="16"/>
      <c r="EXG98" s="16"/>
      <c r="EXH98" s="16"/>
      <c r="EXI98" s="16"/>
      <c r="EXJ98" s="16"/>
      <c r="EXK98" s="16"/>
      <c r="EXL98" s="16"/>
      <c r="EXM98" s="16"/>
      <c r="EXN98" s="16"/>
      <c r="EXO98" s="16"/>
      <c r="EXP98" s="16"/>
      <c r="EXQ98" s="16"/>
      <c r="EXR98" s="16"/>
      <c r="EXS98" s="16"/>
      <c r="EXT98" s="16"/>
      <c r="EXU98" s="16"/>
      <c r="EXV98" s="16"/>
      <c r="EXW98" s="16"/>
      <c r="EXX98" s="16"/>
      <c r="EXY98" s="16"/>
      <c r="EXZ98" s="16"/>
      <c r="EYA98" s="16"/>
      <c r="EYB98" s="16"/>
      <c r="EYC98" s="16"/>
      <c r="EYD98" s="16"/>
      <c r="EYE98" s="16"/>
      <c r="EYF98" s="16"/>
      <c r="EYG98" s="16"/>
      <c r="EYH98" s="16"/>
      <c r="EYI98" s="16"/>
      <c r="EYJ98" s="16"/>
      <c r="EYK98" s="16"/>
      <c r="EYL98" s="16"/>
      <c r="EYM98" s="16"/>
      <c r="EYN98" s="16"/>
      <c r="EYO98" s="16"/>
      <c r="EYP98" s="16"/>
      <c r="EYQ98" s="16"/>
      <c r="EYR98" s="16"/>
      <c r="EYS98" s="16"/>
      <c r="EYT98" s="16"/>
      <c r="EYU98" s="16"/>
      <c r="EYV98" s="16"/>
      <c r="EYW98" s="16"/>
      <c r="EYX98" s="16"/>
      <c r="EYY98" s="16"/>
      <c r="EYZ98" s="16"/>
      <c r="EZA98" s="16"/>
      <c r="EZB98" s="16"/>
      <c r="EZC98" s="16"/>
      <c r="EZD98" s="16"/>
      <c r="EZE98" s="16"/>
      <c r="EZF98" s="16"/>
      <c r="EZG98" s="16"/>
      <c r="EZH98" s="16"/>
      <c r="EZI98" s="16"/>
      <c r="EZJ98" s="16"/>
      <c r="EZK98" s="16"/>
      <c r="EZL98" s="16"/>
      <c r="EZM98" s="16"/>
      <c r="EZN98" s="16"/>
      <c r="EZO98" s="16"/>
      <c r="EZP98" s="16"/>
      <c r="EZQ98" s="16"/>
      <c r="EZR98" s="16"/>
      <c r="EZS98" s="16"/>
      <c r="EZT98" s="16"/>
      <c r="EZU98" s="16"/>
      <c r="EZV98" s="16"/>
      <c r="EZW98" s="16"/>
      <c r="EZX98" s="16"/>
      <c r="EZY98" s="16"/>
      <c r="EZZ98" s="16"/>
      <c r="FAA98" s="16"/>
      <c r="FAB98" s="16"/>
      <c r="FAC98" s="16"/>
      <c r="FAD98" s="16"/>
      <c r="FAE98" s="16"/>
      <c r="FAF98" s="16"/>
      <c r="FAG98" s="16"/>
      <c r="FAH98" s="16"/>
      <c r="FAI98" s="16"/>
      <c r="FAJ98" s="16"/>
      <c r="FAK98" s="16"/>
      <c r="FAL98" s="16"/>
      <c r="FAM98" s="16"/>
      <c r="FAN98" s="16"/>
      <c r="FAO98" s="16"/>
      <c r="FAP98" s="16"/>
      <c r="FAQ98" s="16"/>
      <c r="FAR98" s="16"/>
      <c r="FAS98" s="16"/>
      <c r="FAT98" s="16"/>
      <c r="FAU98" s="16"/>
      <c r="FAV98" s="16"/>
      <c r="FAW98" s="16"/>
      <c r="FAX98" s="16"/>
      <c r="FAY98" s="16"/>
      <c r="FAZ98" s="16"/>
      <c r="FBA98" s="16"/>
      <c r="FBB98" s="16"/>
      <c r="FBC98" s="16"/>
      <c r="FBD98" s="16"/>
      <c r="FBE98" s="16"/>
      <c r="FBF98" s="16"/>
      <c r="FBG98" s="16"/>
      <c r="FBH98" s="16"/>
      <c r="FBI98" s="16"/>
      <c r="FBJ98" s="16"/>
      <c r="FBK98" s="16"/>
      <c r="FBL98" s="16"/>
      <c r="FBM98" s="16"/>
      <c r="FBN98" s="16"/>
      <c r="FBO98" s="16"/>
      <c r="FBP98" s="16"/>
      <c r="FBQ98" s="16"/>
      <c r="FBR98" s="16"/>
      <c r="FBS98" s="16"/>
      <c r="FBT98" s="16"/>
      <c r="FBU98" s="16"/>
      <c r="FBV98" s="16"/>
      <c r="FBW98" s="16"/>
      <c r="FBX98" s="16"/>
      <c r="FBY98" s="16"/>
      <c r="FBZ98" s="16"/>
      <c r="FCA98" s="16"/>
      <c r="FCB98" s="16"/>
      <c r="FCC98" s="16"/>
      <c r="FCD98" s="16"/>
      <c r="FCE98" s="16"/>
      <c r="FCF98" s="16"/>
      <c r="FCG98" s="16"/>
      <c r="FCH98" s="16"/>
      <c r="FCI98" s="16"/>
      <c r="FCJ98" s="16"/>
      <c r="FCK98" s="16"/>
      <c r="FCL98" s="16"/>
      <c r="FCM98" s="16"/>
      <c r="FCN98" s="16"/>
      <c r="FCO98" s="16"/>
      <c r="FCP98" s="16"/>
      <c r="FCQ98" s="16"/>
      <c r="FCR98" s="16"/>
      <c r="FCS98" s="16"/>
      <c r="FCT98" s="16"/>
      <c r="FCU98" s="16"/>
      <c r="FCV98" s="16"/>
      <c r="FCW98" s="16"/>
      <c r="FCX98" s="16"/>
      <c r="FCY98" s="16"/>
      <c r="FCZ98" s="16"/>
      <c r="FDA98" s="16"/>
      <c r="FDB98" s="16"/>
      <c r="FDC98" s="16"/>
      <c r="FDD98" s="16"/>
      <c r="FDE98" s="16"/>
      <c r="FDF98" s="16"/>
      <c r="FDG98" s="16"/>
      <c r="FDH98" s="16"/>
      <c r="FDI98" s="16"/>
      <c r="FDJ98" s="16"/>
      <c r="FDK98" s="16"/>
      <c r="FDL98" s="16"/>
      <c r="FDM98" s="16"/>
      <c r="FDN98" s="16"/>
      <c r="FDO98" s="16"/>
      <c r="FDP98" s="16"/>
      <c r="FDQ98" s="16"/>
      <c r="FDR98" s="16"/>
      <c r="FDS98" s="16"/>
      <c r="FDT98" s="16"/>
      <c r="FDU98" s="16"/>
      <c r="FDV98" s="16"/>
      <c r="FDW98" s="16"/>
      <c r="FDX98" s="16"/>
      <c r="FDY98" s="16"/>
      <c r="FDZ98" s="16"/>
      <c r="FEA98" s="16"/>
      <c r="FEB98" s="16"/>
      <c r="FEC98" s="16"/>
      <c r="FED98" s="16"/>
      <c r="FEE98" s="16"/>
      <c r="FEF98" s="16"/>
      <c r="FEG98" s="16"/>
      <c r="FEH98" s="16"/>
      <c r="FEI98" s="16"/>
      <c r="FEJ98" s="16"/>
      <c r="FEK98" s="16"/>
      <c r="FEL98" s="16"/>
      <c r="FEM98" s="16"/>
      <c r="FEN98" s="16"/>
      <c r="FEO98" s="16"/>
      <c r="FEP98" s="16"/>
      <c r="FEQ98" s="16"/>
      <c r="FER98" s="16"/>
      <c r="FES98" s="16"/>
      <c r="FET98" s="16"/>
      <c r="FEU98" s="16"/>
      <c r="FEV98" s="16"/>
      <c r="FEW98" s="16"/>
      <c r="FEX98" s="16"/>
      <c r="FEY98" s="16"/>
      <c r="FEZ98" s="16"/>
      <c r="FFA98" s="16"/>
      <c r="FFB98" s="16"/>
      <c r="FFC98" s="16"/>
      <c r="FFD98" s="16"/>
      <c r="FFE98" s="16"/>
      <c r="FFF98" s="16"/>
      <c r="FFG98" s="16"/>
      <c r="FFH98" s="16"/>
      <c r="FFI98" s="16"/>
      <c r="FFJ98" s="16"/>
      <c r="FFK98" s="16"/>
      <c r="FFL98" s="16"/>
      <c r="FFM98" s="16"/>
      <c r="FFN98" s="16"/>
      <c r="FFO98" s="16"/>
      <c r="FFP98" s="16"/>
      <c r="FFQ98" s="16"/>
      <c r="FFR98" s="16"/>
      <c r="FFS98" s="16"/>
      <c r="FFT98" s="16"/>
      <c r="FFU98" s="16"/>
      <c r="FFV98" s="16"/>
      <c r="FFW98" s="16"/>
      <c r="FFX98" s="16"/>
      <c r="FFY98" s="16"/>
      <c r="FFZ98" s="16"/>
      <c r="FGA98" s="16"/>
      <c r="FGB98" s="16"/>
      <c r="FGC98" s="16"/>
      <c r="FGD98" s="16"/>
      <c r="FGE98" s="16"/>
      <c r="FGF98" s="16"/>
      <c r="FGG98" s="16"/>
      <c r="FGH98" s="16"/>
      <c r="FGI98" s="16"/>
      <c r="FGJ98" s="16"/>
      <c r="FGK98" s="16"/>
      <c r="FGL98" s="16"/>
      <c r="FGM98" s="16"/>
      <c r="FGN98" s="16"/>
      <c r="FGO98" s="16"/>
      <c r="FGP98" s="16"/>
      <c r="FGQ98" s="16"/>
      <c r="FGR98" s="16"/>
      <c r="FGS98" s="16"/>
      <c r="FGT98" s="16"/>
      <c r="FGU98" s="16"/>
      <c r="FGV98" s="16"/>
      <c r="FGW98" s="16"/>
      <c r="FGX98" s="16"/>
      <c r="FGY98" s="16"/>
      <c r="FGZ98" s="16"/>
      <c r="FHA98" s="16"/>
      <c r="FHB98" s="16"/>
      <c r="FHC98" s="16"/>
      <c r="FHD98" s="16"/>
      <c r="FHE98" s="16"/>
      <c r="FHF98" s="16"/>
      <c r="FHG98" s="16"/>
      <c r="FHH98" s="16"/>
      <c r="FHI98" s="16"/>
      <c r="FHJ98" s="16"/>
      <c r="FHK98" s="16"/>
      <c r="FHL98" s="16"/>
      <c r="FHM98" s="16"/>
      <c r="FHN98" s="16"/>
      <c r="FHO98" s="16"/>
      <c r="FHP98" s="16"/>
      <c r="FHQ98" s="16"/>
      <c r="FHR98" s="16"/>
      <c r="FHS98" s="16"/>
      <c r="FHT98" s="16"/>
      <c r="FHU98" s="16"/>
      <c r="FHV98" s="16"/>
      <c r="FHW98" s="16"/>
      <c r="FHX98" s="16"/>
      <c r="FHY98" s="16"/>
      <c r="FHZ98" s="16"/>
      <c r="FIA98" s="16"/>
      <c r="FIB98" s="16"/>
      <c r="FIC98" s="16"/>
      <c r="FID98" s="16"/>
      <c r="FIE98" s="16"/>
      <c r="FIF98" s="16"/>
      <c r="FIG98" s="16"/>
      <c r="FIH98" s="16"/>
      <c r="FII98" s="16"/>
      <c r="FIJ98" s="16"/>
      <c r="FIK98" s="16"/>
      <c r="FIL98" s="16"/>
      <c r="FIM98" s="16"/>
      <c r="FIN98" s="16"/>
      <c r="FIO98" s="16"/>
      <c r="FIP98" s="16"/>
      <c r="FIQ98" s="16"/>
      <c r="FIR98" s="16"/>
      <c r="FIS98" s="16"/>
      <c r="FIT98" s="16"/>
      <c r="FIU98" s="16"/>
      <c r="FIV98" s="16"/>
      <c r="FIW98" s="16"/>
      <c r="FIX98" s="16"/>
      <c r="FIY98" s="16"/>
      <c r="FIZ98" s="16"/>
      <c r="FJA98" s="16"/>
      <c r="FJB98" s="16"/>
      <c r="FJC98" s="16"/>
      <c r="FJD98" s="16"/>
      <c r="FJE98" s="16"/>
      <c r="FJF98" s="16"/>
      <c r="FJG98" s="16"/>
      <c r="FJH98" s="16"/>
      <c r="FJI98" s="16"/>
      <c r="FJJ98" s="16"/>
      <c r="FJK98" s="16"/>
      <c r="FJL98" s="16"/>
      <c r="FJM98" s="16"/>
      <c r="FJN98" s="16"/>
      <c r="FJO98" s="16"/>
      <c r="FJP98" s="16"/>
      <c r="FJQ98" s="16"/>
      <c r="FJR98" s="16"/>
      <c r="FJS98" s="16"/>
      <c r="FJT98" s="16"/>
      <c r="FJU98" s="16"/>
      <c r="FJV98" s="16"/>
      <c r="FJW98" s="16"/>
      <c r="FJX98" s="16"/>
      <c r="FJY98" s="16"/>
      <c r="FJZ98" s="16"/>
      <c r="FKA98" s="16"/>
      <c r="FKB98" s="16"/>
      <c r="FKC98" s="16"/>
      <c r="FKD98" s="16"/>
      <c r="FKE98" s="16"/>
      <c r="FKF98" s="16"/>
      <c r="FKG98" s="16"/>
      <c r="FKH98" s="16"/>
      <c r="FKI98" s="16"/>
      <c r="FKJ98" s="16"/>
      <c r="FKK98" s="16"/>
      <c r="FKL98" s="16"/>
      <c r="FKM98" s="16"/>
      <c r="FKN98" s="16"/>
      <c r="FKO98" s="16"/>
      <c r="FKP98" s="16"/>
      <c r="FKQ98" s="16"/>
      <c r="FKR98" s="16"/>
      <c r="FKS98" s="16"/>
      <c r="FKT98" s="16"/>
      <c r="FKU98" s="16"/>
      <c r="FKV98" s="16"/>
      <c r="FKW98" s="16"/>
      <c r="FKX98" s="16"/>
      <c r="FKY98" s="16"/>
      <c r="FKZ98" s="16"/>
      <c r="FLA98" s="16"/>
      <c r="FLB98" s="16"/>
      <c r="FLC98" s="16"/>
      <c r="FLD98" s="16"/>
      <c r="FLE98" s="16"/>
      <c r="FLF98" s="16"/>
      <c r="FLG98" s="16"/>
      <c r="FLH98" s="16"/>
      <c r="FLI98" s="16"/>
      <c r="FLJ98" s="16"/>
      <c r="FLK98" s="16"/>
      <c r="FLL98" s="16"/>
      <c r="FLM98" s="16"/>
      <c r="FLN98" s="16"/>
      <c r="FLO98" s="16"/>
      <c r="FLP98" s="16"/>
      <c r="FLQ98" s="16"/>
      <c r="FLR98" s="16"/>
      <c r="FLS98" s="16"/>
      <c r="FLT98" s="16"/>
      <c r="FLU98" s="16"/>
      <c r="FLV98" s="16"/>
      <c r="FLW98" s="16"/>
      <c r="FLX98" s="16"/>
      <c r="FLY98" s="16"/>
      <c r="FLZ98" s="16"/>
      <c r="FMA98" s="16"/>
      <c r="FMB98" s="16"/>
      <c r="FMC98" s="16"/>
      <c r="FMD98" s="16"/>
      <c r="FME98" s="16"/>
      <c r="FMF98" s="16"/>
      <c r="FMG98" s="16"/>
      <c r="FMH98" s="16"/>
      <c r="FMI98" s="16"/>
      <c r="FMJ98" s="16"/>
      <c r="FMK98" s="16"/>
      <c r="FML98" s="16"/>
      <c r="FMM98" s="16"/>
      <c r="FMN98" s="16"/>
      <c r="FMO98" s="16"/>
      <c r="FMP98" s="16"/>
      <c r="FMQ98" s="16"/>
      <c r="FMR98" s="16"/>
      <c r="FMS98" s="16"/>
      <c r="FMT98" s="16"/>
      <c r="FMU98" s="16"/>
      <c r="FMV98" s="16"/>
      <c r="FMW98" s="16"/>
      <c r="FMX98" s="16"/>
      <c r="FMY98" s="16"/>
      <c r="FMZ98" s="16"/>
      <c r="FNA98" s="16"/>
      <c r="FNB98" s="16"/>
      <c r="FNC98" s="16"/>
      <c r="FND98" s="16"/>
      <c r="FNE98" s="16"/>
      <c r="FNF98" s="16"/>
      <c r="FNG98" s="16"/>
      <c r="FNH98" s="16"/>
      <c r="FNI98" s="16"/>
      <c r="FNJ98" s="16"/>
      <c r="FNK98" s="16"/>
      <c r="FNL98" s="16"/>
      <c r="FNM98" s="16"/>
      <c r="FNN98" s="16"/>
      <c r="FNO98" s="16"/>
      <c r="FNP98" s="16"/>
      <c r="FNQ98" s="16"/>
      <c r="FNR98" s="16"/>
      <c r="FNS98" s="16"/>
      <c r="FNT98" s="16"/>
      <c r="FNU98" s="16"/>
      <c r="FNV98" s="16"/>
      <c r="FNW98" s="16"/>
      <c r="FNX98" s="16"/>
      <c r="FNY98" s="16"/>
      <c r="FNZ98" s="16"/>
      <c r="FOA98" s="16"/>
      <c r="FOB98" s="16"/>
      <c r="FOC98" s="16"/>
      <c r="FOD98" s="16"/>
      <c r="FOE98" s="16"/>
      <c r="FOF98" s="16"/>
      <c r="FOG98" s="16"/>
      <c r="FOH98" s="16"/>
      <c r="FOI98" s="16"/>
      <c r="FOJ98" s="16"/>
      <c r="FOK98" s="16"/>
      <c r="FOL98" s="16"/>
      <c r="FOM98" s="16"/>
      <c r="FON98" s="16"/>
      <c r="FOO98" s="16"/>
      <c r="FOP98" s="16"/>
      <c r="FOQ98" s="16"/>
      <c r="FOR98" s="16"/>
      <c r="FOS98" s="16"/>
      <c r="FOT98" s="16"/>
      <c r="FOU98" s="16"/>
      <c r="FOV98" s="16"/>
      <c r="FOW98" s="16"/>
      <c r="FOX98" s="16"/>
      <c r="FOY98" s="16"/>
      <c r="FOZ98" s="16"/>
      <c r="FPA98" s="16"/>
      <c r="FPB98" s="16"/>
      <c r="FPC98" s="16"/>
      <c r="FPD98" s="16"/>
      <c r="FPE98" s="16"/>
      <c r="FPF98" s="16"/>
      <c r="FPG98" s="16"/>
      <c r="FPH98" s="16"/>
      <c r="FPI98" s="16"/>
      <c r="FPJ98" s="16"/>
      <c r="FPK98" s="16"/>
      <c r="FPL98" s="16"/>
      <c r="FPM98" s="16"/>
      <c r="FPN98" s="16"/>
      <c r="FPO98" s="16"/>
      <c r="FPP98" s="16"/>
      <c r="FPQ98" s="16"/>
      <c r="FPR98" s="16"/>
      <c r="FPS98" s="16"/>
      <c r="FPT98" s="16"/>
      <c r="FPU98" s="16"/>
      <c r="FPV98" s="16"/>
      <c r="FPW98" s="16"/>
      <c r="FPX98" s="16"/>
      <c r="FPY98" s="16"/>
      <c r="FPZ98" s="16"/>
      <c r="FQA98" s="16"/>
      <c r="FQB98" s="16"/>
      <c r="FQC98" s="16"/>
      <c r="FQD98" s="16"/>
      <c r="FQE98" s="16"/>
      <c r="FQF98" s="16"/>
      <c r="FQG98" s="16"/>
      <c r="FQH98" s="16"/>
      <c r="FQI98" s="16"/>
      <c r="FQJ98" s="16"/>
      <c r="FQK98" s="16"/>
      <c r="FQL98" s="16"/>
      <c r="FQM98" s="16"/>
      <c r="FQN98" s="16"/>
      <c r="FQO98" s="16"/>
      <c r="FQP98" s="16"/>
      <c r="FQQ98" s="16"/>
      <c r="FQR98" s="16"/>
      <c r="FQS98" s="16"/>
      <c r="FQT98" s="16"/>
      <c r="FQU98" s="16"/>
      <c r="FQV98" s="16"/>
      <c r="FQW98" s="16"/>
      <c r="FQX98" s="16"/>
      <c r="FQY98" s="16"/>
      <c r="FQZ98" s="16"/>
      <c r="FRA98" s="16"/>
      <c r="FRB98" s="16"/>
      <c r="FRC98" s="16"/>
      <c r="FRD98" s="16"/>
      <c r="FRE98" s="16"/>
      <c r="FRF98" s="16"/>
      <c r="FRG98" s="16"/>
      <c r="FRH98" s="16"/>
      <c r="FRI98" s="16"/>
      <c r="FRJ98" s="16"/>
      <c r="FRK98" s="16"/>
      <c r="FRL98" s="16"/>
      <c r="FRM98" s="16"/>
      <c r="FRN98" s="16"/>
      <c r="FRO98" s="16"/>
      <c r="FRP98" s="16"/>
      <c r="FRQ98" s="16"/>
      <c r="FRR98" s="16"/>
      <c r="FRS98" s="16"/>
      <c r="FRT98" s="16"/>
      <c r="FRU98" s="16"/>
      <c r="FRV98" s="16"/>
      <c r="FRW98" s="16"/>
      <c r="FRX98" s="16"/>
      <c r="FRY98" s="16"/>
      <c r="FRZ98" s="16"/>
      <c r="FSA98" s="16"/>
      <c r="FSB98" s="16"/>
      <c r="FSC98" s="16"/>
      <c r="FSD98" s="16"/>
      <c r="FSE98" s="16"/>
      <c r="FSF98" s="16"/>
      <c r="FSG98" s="16"/>
      <c r="FSH98" s="16"/>
      <c r="FSI98" s="16"/>
      <c r="FSJ98" s="16"/>
      <c r="FSK98" s="16"/>
      <c r="FSL98" s="16"/>
      <c r="FSM98" s="16"/>
      <c r="FSN98" s="16"/>
      <c r="FSO98" s="16"/>
      <c r="FSP98" s="16"/>
      <c r="FSQ98" s="16"/>
      <c r="FSR98" s="16"/>
      <c r="FSS98" s="16"/>
      <c r="FST98" s="16"/>
      <c r="FSU98" s="16"/>
      <c r="FSV98" s="16"/>
      <c r="FSW98" s="16"/>
      <c r="FSX98" s="16"/>
      <c r="FSY98" s="16"/>
      <c r="FSZ98" s="16"/>
      <c r="FTA98" s="16"/>
      <c r="FTB98" s="16"/>
      <c r="FTC98" s="16"/>
      <c r="FTD98" s="16"/>
      <c r="FTE98" s="16"/>
      <c r="FTF98" s="16"/>
      <c r="FTG98" s="16"/>
      <c r="FTH98" s="16"/>
      <c r="FTI98" s="16"/>
      <c r="FTJ98" s="16"/>
      <c r="FTK98" s="16"/>
      <c r="FTL98" s="16"/>
      <c r="FTM98" s="16"/>
      <c r="FTN98" s="16"/>
      <c r="FTO98" s="16"/>
      <c r="FTP98" s="16"/>
      <c r="FTQ98" s="16"/>
      <c r="FTR98" s="16"/>
      <c r="FTS98" s="16"/>
      <c r="FTT98" s="16"/>
      <c r="FTU98" s="16"/>
      <c r="FTV98" s="16"/>
      <c r="FTW98" s="16"/>
      <c r="FTX98" s="16"/>
      <c r="FTY98" s="16"/>
      <c r="FTZ98" s="16"/>
      <c r="FUA98" s="16"/>
      <c r="FUB98" s="16"/>
      <c r="FUC98" s="16"/>
      <c r="FUD98" s="16"/>
      <c r="FUE98" s="16"/>
      <c r="FUF98" s="16"/>
      <c r="FUG98" s="16"/>
      <c r="FUH98" s="16"/>
      <c r="FUI98" s="16"/>
      <c r="FUJ98" s="16"/>
      <c r="FUK98" s="16"/>
      <c r="FUL98" s="16"/>
      <c r="FUM98" s="16"/>
      <c r="FUN98" s="16"/>
      <c r="FUO98" s="16"/>
      <c r="FUP98" s="16"/>
      <c r="FUQ98" s="16"/>
      <c r="FUR98" s="16"/>
      <c r="FUS98" s="16"/>
      <c r="FUT98" s="16"/>
      <c r="FUU98" s="16"/>
      <c r="FUV98" s="16"/>
      <c r="FUW98" s="16"/>
      <c r="FUX98" s="16"/>
      <c r="FUY98" s="16"/>
      <c r="FUZ98" s="16"/>
      <c r="FVA98" s="16"/>
      <c r="FVB98" s="16"/>
      <c r="FVC98" s="16"/>
      <c r="FVD98" s="16"/>
      <c r="FVE98" s="16"/>
      <c r="FVF98" s="16"/>
      <c r="FVG98" s="16"/>
      <c r="FVH98" s="16"/>
      <c r="FVI98" s="16"/>
      <c r="FVJ98" s="16"/>
      <c r="FVK98" s="16"/>
      <c r="FVL98" s="16"/>
      <c r="FVM98" s="16"/>
      <c r="FVN98" s="16"/>
      <c r="FVO98" s="16"/>
      <c r="FVP98" s="16"/>
      <c r="FVQ98" s="16"/>
      <c r="FVR98" s="16"/>
      <c r="FVS98" s="16"/>
      <c r="FVT98" s="16"/>
      <c r="FVU98" s="16"/>
      <c r="FVV98" s="16"/>
      <c r="FVW98" s="16"/>
      <c r="FVX98" s="16"/>
      <c r="FVY98" s="16"/>
      <c r="FVZ98" s="16"/>
      <c r="FWA98" s="16"/>
      <c r="FWB98" s="16"/>
      <c r="FWC98" s="16"/>
      <c r="FWD98" s="16"/>
      <c r="FWE98" s="16"/>
      <c r="FWF98" s="16"/>
      <c r="FWG98" s="16"/>
      <c r="FWH98" s="16"/>
      <c r="FWI98" s="16"/>
      <c r="FWJ98" s="16"/>
      <c r="FWK98" s="16"/>
      <c r="FWL98" s="16"/>
      <c r="FWM98" s="16"/>
      <c r="FWN98" s="16"/>
      <c r="FWO98" s="16"/>
      <c r="FWP98" s="16"/>
      <c r="FWQ98" s="16"/>
      <c r="FWR98" s="16"/>
      <c r="FWS98" s="16"/>
      <c r="FWT98" s="16"/>
      <c r="FWU98" s="16"/>
      <c r="FWV98" s="16"/>
      <c r="FWW98" s="16"/>
      <c r="FWX98" s="16"/>
      <c r="FWY98" s="16"/>
      <c r="FWZ98" s="16"/>
      <c r="FXA98" s="16"/>
      <c r="FXB98" s="16"/>
      <c r="FXC98" s="16"/>
      <c r="FXD98" s="16"/>
      <c r="FXE98" s="16"/>
      <c r="FXF98" s="16"/>
      <c r="FXG98" s="16"/>
      <c r="FXH98" s="16"/>
      <c r="FXI98" s="16"/>
      <c r="FXJ98" s="16"/>
      <c r="FXK98" s="16"/>
      <c r="FXL98" s="16"/>
      <c r="FXM98" s="16"/>
      <c r="FXN98" s="16"/>
      <c r="FXO98" s="16"/>
      <c r="FXP98" s="16"/>
      <c r="FXQ98" s="16"/>
      <c r="FXR98" s="16"/>
      <c r="FXS98" s="16"/>
      <c r="FXT98" s="16"/>
      <c r="FXU98" s="16"/>
      <c r="FXV98" s="16"/>
      <c r="FXW98" s="16"/>
      <c r="FXX98" s="16"/>
      <c r="FXY98" s="16"/>
      <c r="FXZ98" s="16"/>
      <c r="FYA98" s="16"/>
      <c r="FYB98" s="16"/>
      <c r="FYC98" s="16"/>
      <c r="FYD98" s="16"/>
      <c r="FYE98" s="16"/>
      <c r="FYF98" s="16"/>
      <c r="FYG98" s="16"/>
      <c r="FYH98" s="16"/>
      <c r="FYI98" s="16"/>
      <c r="FYJ98" s="16"/>
      <c r="FYK98" s="16"/>
      <c r="FYL98" s="16"/>
      <c r="FYM98" s="16"/>
      <c r="FYN98" s="16"/>
      <c r="FYO98" s="16"/>
      <c r="FYP98" s="16"/>
      <c r="FYQ98" s="16"/>
      <c r="FYR98" s="16"/>
      <c r="FYS98" s="16"/>
      <c r="FYT98" s="16"/>
      <c r="FYU98" s="16"/>
      <c r="FYV98" s="16"/>
      <c r="FYW98" s="16"/>
      <c r="FYX98" s="16"/>
      <c r="FYY98" s="16"/>
      <c r="FYZ98" s="16"/>
      <c r="FZA98" s="16"/>
      <c r="FZB98" s="16"/>
      <c r="FZC98" s="16"/>
      <c r="FZD98" s="16"/>
      <c r="FZE98" s="16"/>
      <c r="FZF98" s="16"/>
      <c r="FZG98" s="16"/>
      <c r="FZH98" s="16"/>
      <c r="FZI98" s="16"/>
      <c r="FZJ98" s="16"/>
      <c r="FZK98" s="16"/>
      <c r="FZL98" s="16"/>
      <c r="FZM98" s="16"/>
      <c r="FZN98" s="16"/>
      <c r="FZO98" s="16"/>
      <c r="FZP98" s="16"/>
      <c r="FZQ98" s="16"/>
      <c r="FZR98" s="16"/>
      <c r="FZS98" s="16"/>
      <c r="FZT98" s="16"/>
      <c r="FZU98" s="16"/>
      <c r="FZV98" s="16"/>
      <c r="FZW98" s="16"/>
      <c r="FZX98" s="16"/>
      <c r="FZY98" s="16"/>
      <c r="FZZ98" s="16"/>
      <c r="GAA98" s="16"/>
      <c r="GAB98" s="16"/>
      <c r="GAC98" s="16"/>
      <c r="GAD98" s="16"/>
      <c r="GAE98" s="16"/>
      <c r="GAF98" s="16"/>
      <c r="GAG98" s="16"/>
      <c r="GAH98" s="16"/>
      <c r="GAI98" s="16"/>
      <c r="GAJ98" s="16"/>
      <c r="GAK98" s="16"/>
      <c r="GAL98" s="16"/>
      <c r="GAM98" s="16"/>
      <c r="GAN98" s="16"/>
      <c r="GAO98" s="16"/>
      <c r="GAP98" s="16"/>
      <c r="GAQ98" s="16"/>
      <c r="GAR98" s="16"/>
      <c r="GAS98" s="16"/>
      <c r="GAT98" s="16"/>
      <c r="GAU98" s="16"/>
      <c r="GAV98" s="16"/>
      <c r="GAW98" s="16"/>
      <c r="GAX98" s="16"/>
      <c r="GAY98" s="16"/>
      <c r="GAZ98" s="16"/>
      <c r="GBA98" s="16"/>
      <c r="GBB98" s="16"/>
      <c r="GBC98" s="16"/>
      <c r="GBD98" s="16"/>
      <c r="GBE98" s="16"/>
      <c r="GBF98" s="16"/>
      <c r="GBG98" s="16"/>
      <c r="GBH98" s="16"/>
      <c r="GBI98" s="16"/>
      <c r="GBJ98" s="16"/>
      <c r="GBK98" s="16"/>
      <c r="GBL98" s="16"/>
      <c r="GBM98" s="16"/>
      <c r="GBN98" s="16"/>
      <c r="GBO98" s="16"/>
      <c r="GBP98" s="16"/>
      <c r="GBQ98" s="16"/>
      <c r="GBR98" s="16"/>
      <c r="GBS98" s="16"/>
      <c r="GBT98" s="16"/>
      <c r="GBU98" s="16"/>
      <c r="GBV98" s="16"/>
      <c r="GBW98" s="16"/>
      <c r="GBX98" s="16"/>
      <c r="GBY98" s="16"/>
      <c r="GBZ98" s="16"/>
      <c r="GCA98" s="16"/>
      <c r="GCB98" s="16"/>
      <c r="GCC98" s="16"/>
      <c r="GCD98" s="16"/>
      <c r="GCE98" s="16"/>
      <c r="GCF98" s="16"/>
      <c r="GCG98" s="16"/>
      <c r="GCH98" s="16"/>
      <c r="GCI98" s="16"/>
      <c r="GCJ98" s="16"/>
      <c r="GCK98" s="16"/>
      <c r="GCL98" s="16"/>
      <c r="GCM98" s="16"/>
      <c r="GCN98" s="16"/>
      <c r="GCO98" s="16"/>
      <c r="GCP98" s="16"/>
      <c r="GCQ98" s="16"/>
      <c r="GCR98" s="16"/>
      <c r="GCS98" s="16"/>
      <c r="GCT98" s="16"/>
      <c r="GCU98" s="16"/>
      <c r="GCV98" s="16"/>
      <c r="GCW98" s="16"/>
      <c r="GCX98" s="16"/>
      <c r="GCY98" s="16"/>
      <c r="GCZ98" s="16"/>
      <c r="GDA98" s="16"/>
      <c r="GDB98" s="16"/>
      <c r="GDC98" s="16"/>
      <c r="GDD98" s="16"/>
      <c r="GDE98" s="16"/>
      <c r="GDF98" s="16"/>
      <c r="GDG98" s="16"/>
      <c r="GDH98" s="16"/>
      <c r="GDI98" s="16"/>
      <c r="GDJ98" s="16"/>
      <c r="GDK98" s="16"/>
      <c r="GDL98" s="16"/>
      <c r="GDM98" s="16"/>
      <c r="GDN98" s="16"/>
      <c r="GDO98" s="16"/>
      <c r="GDP98" s="16"/>
      <c r="GDQ98" s="16"/>
      <c r="GDR98" s="16"/>
      <c r="GDS98" s="16"/>
      <c r="GDT98" s="16"/>
      <c r="GDU98" s="16"/>
      <c r="GDV98" s="16"/>
      <c r="GDW98" s="16"/>
      <c r="GDX98" s="16"/>
      <c r="GDY98" s="16"/>
      <c r="GDZ98" s="16"/>
      <c r="GEA98" s="16"/>
      <c r="GEB98" s="16"/>
      <c r="GEC98" s="16"/>
      <c r="GED98" s="16"/>
      <c r="GEE98" s="16"/>
      <c r="GEF98" s="16"/>
      <c r="GEG98" s="16"/>
      <c r="GEH98" s="16"/>
      <c r="GEI98" s="16"/>
      <c r="GEJ98" s="16"/>
      <c r="GEK98" s="16"/>
      <c r="GEL98" s="16"/>
      <c r="GEM98" s="16"/>
      <c r="GEN98" s="16"/>
      <c r="GEO98" s="16"/>
      <c r="GEP98" s="16"/>
      <c r="GEQ98" s="16"/>
      <c r="GER98" s="16"/>
      <c r="GES98" s="16"/>
      <c r="GET98" s="16"/>
      <c r="GEU98" s="16"/>
      <c r="GEV98" s="16"/>
      <c r="GEW98" s="16"/>
      <c r="GEX98" s="16"/>
      <c r="GEY98" s="16"/>
      <c r="GEZ98" s="16"/>
      <c r="GFA98" s="16"/>
      <c r="GFB98" s="16"/>
      <c r="GFC98" s="16"/>
      <c r="GFD98" s="16"/>
      <c r="GFE98" s="16"/>
      <c r="GFF98" s="16"/>
      <c r="GFG98" s="16"/>
      <c r="GFH98" s="16"/>
      <c r="GFI98" s="16"/>
      <c r="GFJ98" s="16"/>
      <c r="GFK98" s="16"/>
      <c r="GFL98" s="16"/>
      <c r="GFM98" s="16"/>
      <c r="GFN98" s="16"/>
      <c r="GFO98" s="16"/>
      <c r="GFP98" s="16"/>
      <c r="GFQ98" s="16"/>
      <c r="GFR98" s="16"/>
      <c r="GFS98" s="16"/>
      <c r="GFT98" s="16"/>
      <c r="GFU98" s="16"/>
      <c r="GFV98" s="16"/>
      <c r="GFW98" s="16"/>
      <c r="GFX98" s="16"/>
      <c r="GFY98" s="16"/>
      <c r="GFZ98" s="16"/>
      <c r="GGA98" s="16"/>
      <c r="GGB98" s="16"/>
      <c r="GGC98" s="16"/>
      <c r="GGD98" s="16"/>
      <c r="GGE98" s="16"/>
      <c r="GGF98" s="16"/>
      <c r="GGG98" s="16"/>
      <c r="GGH98" s="16"/>
      <c r="GGI98" s="16"/>
      <c r="GGJ98" s="16"/>
      <c r="GGK98" s="16"/>
      <c r="GGL98" s="16"/>
      <c r="GGM98" s="16"/>
      <c r="GGN98" s="16"/>
      <c r="GGO98" s="16"/>
      <c r="GGP98" s="16"/>
      <c r="GGQ98" s="16"/>
      <c r="GGR98" s="16"/>
      <c r="GGS98" s="16"/>
      <c r="GGT98" s="16"/>
      <c r="GGU98" s="16"/>
      <c r="GGV98" s="16"/>
      <c r="GGW98" s="16"/>
      <c r="GGX98" s="16"/>
      <c r="GGY98" s="16"/>
      <c r="GGZ98" s="16"/>
      <c r="GHA98" s="16"/>
      <c r="GHB98" s="16"/>
      <c r="GHC98" s="16"/>
      <c r="GHD98" s="16"/>
      <c r="GHE98" s="16"/>
      <c r="GHF98" s="16"/>
      <c r="GHG98" s="16"/>
      <c r="GHH98" s="16"/>
      <c r="GHI98" s="16"/>
      <c r="GHJ98" s="16"/>
      <c r="GHK98" s="16"/>
      <c r="GHL98" s="16"/>
      <c r="GHM98" s="16"/>
      <c r="GHN98" s="16"/>
      <c r="GHO98" s="16"/>
      <c r="GHP98" s="16"/>
      <c r="GHQ98" s="16"/>
      <c r="GHR98" s="16"/>
      <c r="GHS98" s="16"/>
      <c r="GHT98" s="16"/>
      <c r="GHU98" s="16"/>
      <c r="GHV98" s="16"/>
      <c r="GHW98" s="16"/>
      <c r="GHX98" s="16"/>
      <c r="GHY98" s="16"/>
      <c r="GHZ98" s="16"/>
      <c r="GIA98" s="16"/>
      <c r="GIB98" s="16"/>
      <c r="GIC98" s="16"/>
      <c r="GID98" s="16"/>
      <c r="GIE98" s="16"/>
      <c r="GIF98" s="16"/>
      <c r="GIG98" s="16"/>
      <c r="GIH98" s="16"/>
      <c r="GII98" s="16"/>
      <c r="GIJ98" s="16"/>
      <c r="GIK98" s="16"/>
      <c r="GIL98" s="16"/>
      <c r="GIM98" s="16"/>
      <c r="GIN98" s="16"/>
      <c r="GIO98" s="16"/>
      <c r="GIP98" s="16"/>
      <c r="GIQ98" s="16"/>
      <c r="GIR98" s="16"/>
      <c r="GIS98" s="16"/>
      <c r="GIT98" s="16"/>
      <c r="GIU98" s="16"/>
      <c r="GIV98" s="16"/>
      <c r="GIW98" s="16"/>
      <c r="GIX98" s="16"/>
      <c r="GIY98" s="16"/>
      <c r="GIZ98" s="16"/>
      <c r="GJA98" s="16"/>
      <c r="GJB98" s="16"/>
      <c r="GJC98" s="16"/>
      <c r="GJD98" s="16"/>
      <c r="GJE98" s="16"/>
      <c r="GJF98" s="16"/>
      <c r="GJG98" s="16"/>
      <c r="GJH98" s="16"/>
      <c r="GJI98" s="16"/>
      <c r="GJJ98" s="16"/>
      <c r="GJK98" s="16"/>
      <c r="GJL98" s="16"/>
      <c r="GJM98" s="16"/>
      <c r="GJN98" s="16"/>
      <c r="GJO98" s="16"/>
      <c r="GJP98" s="16"/>
      <c r="GJQ98" s="16"/>
      <c r="GJR98" s="16"/>
      <c r="GJS98" s="16"/>
      <c r="GJT98" s="16"/>
      <c r="GJU98" s="16"/>
      <c r="GJV98" s="16"/>
      <c r="GJW98" s="16"/>
      <c r="GJX98" s="16"/>
      <c r="GJY98" s="16"/>
      <c r="GJZ98" s="16"/>
      <c r="GKA98" s="16"/>
      <c r="GKB98" s="16"/>
      <c r="GKC98" s="16"/>
      <c r="GKD98" s="16"/>
      <c r="GKE98" s="16"/>
      <c r="GKF98" s="16"/>
      <c r="GKG98" s="16"/>
      <c r="GKH98" s="16"/>
      <c r="GKI98" s="16"/>
      <c r="GKJ98" s="16"/>
      <c r="GKK98" s="16"/>
      <c r="GKL98" s="16"/>
      <c r="GKM98" s="16"/>
      <c r="GKN98" s="16"/>
      <c r="GKO98" s="16"/>
      <c r="GKP98" s="16"/>
      <c r="GKQ98" s="16"/>
      <c r="GKR98" s="16"/>
      <c r="GKS98" s="16"/>
      <c r="GKT98" s="16"/>
      <c r="GKU98" s="16"/>
      <c r="GKV98" s="16"/>
      <c r="GKW98" s="16"/>
      <c r="GKX98" s="16"/>
      <c r="GKY98" s="16"/>
      <c r="GKZ98" s="16"/>
      <c r="GLA98" s="16"/>
      <c r="GLB98" s="16"/>
      <c r="GLC98" s="16"/>
      <c r="GLD98" s="16"/>
      <c r="GLE98" s="16"/>
      <c r="GLF98" s="16"/>
      <c r="GLG98" s="16"/>
      <c r="GLH98" s="16"/>
      <c r="GLI98" s="16"/>
      <c r="GLJ98" s="16"/>
      <c r="GLK98" s="16"/>
      <c r="GLL98" s="16"/>
      <c r="GLM98" s="16"/>
      <c r="GLN98" s="16"/>
      <c r="GLO98" s="16"/>
      <c r="GLP98" s="16"/>
      <c r="GLQ98" s="16"/>
      <c r="GLR98" s="16"/>
      <c r="GLS98" s="16"/>
      <c r="GLT98" s="16"/>
      <c r="GLU98" s="16"/>
      <c r="GLV98" s="16"/>
      <c r="GLW98" s="16"/>
      <c r="GLX98" s="16"/>
      <c r="GLY98" s="16"/>
      <c r="GLZ98" s="16"/>
      <c r="GMA98" s="16"/>
      <c r="GMB98" s="16"/>
      <c r="GMC98" s="16"/>
      <c r="GMD98" s="16"/>
      <c r="GME98" s="16"/>
      <c r="GMF98" s="16"/>
      <c r="GMG98" s="16"/>
      <c r="GMH98" s="16"/>
      <c r="GMI98" s="16"/>
      <c r="GMJ98" s="16"/>
      <c r="GMK98" s="16"/>
      <c r="GML98" s="16"/>
      <c r="GMM98" s="16"/>
      <c r="GMN98" s="16"/>
      <c r="GMO98" s="16"/>
      <c r="GMP98" s="16"/>
      <c r="GMQ98" s="16"/>
      <c r="GMR98" s="16"/>
      <c r="GMS98" s="16"/>
      <c r="GMT98" s="16"/>
      <c r="GMU98" s="16"/>
      <c r="GMV98" s="16"/>
      <c r="GMW98" s="16"/>
      <c r="GMX98" s="16"/>
      <c r="GMY98" s="16"/>
      <c r="GMZ98" s="16"/>
      <c r="GNA98" s="16"/>
      <c r="GNB98" s="16"/>
      <c r="GNC98" s="16"/>
      <c r="GND98" s="16"/>
      <c r="GNE98" s="16"/>
      <c r="GNF98" s="16"/>
      <c r="GNG98" s="16"/>
      <c r="GNH98" s="16"/>
      <c r="GNI98" s="16"/>
      <c r="GNJ98" s="16"/>
      <c r="GNK98" s="16"/>
      <c r="GNL98" s="16"/>
      <c r="GNM98" s="16"/>
      <c r="GNN98" s="16"/>
      <c r="GNO98" s="16"/>
      <c r="GNP98" s="16"/>
      <c r="GNQ98" s="16"/>
      <c r="GNR98" s="16"/>
      <c r="GNS98" s="16"/>
      <c r="GNT98" s="16"/>
      <c r="GNU98" s="16"/>
      <c r="GNV98" s="16"/>
      <c r="GNW98" s="16"/>
      <c r="GNX98" s="16"/>
      <c r="GNY98" s="16"/>
      <c r="GNZ98" s="16"/>
      <c r="GOA98" s="16"/>
      <c r="GOB98" s="16"/>
      <c r="GOC98" s="16"/>
      <c r="GOD98" s="16"/>
      <c r="GOE98" s="16"/>
      <c r="GOF98" s="16"/>
      <c r="GOG98" s="16"/>
      <c r="GOH98" s="16"/>
      <c r="GOI98" s="16"/>
      <c r="GOJ98" s="16"/>
      <c r="GOK98" s="16"/>
      <c r="GOL98" s="16"/>
      <c r="GOM98" s="16"/>
      <c r="GON98" s="16"/>
      <c r="GOO98" s="16"/>
      <c r="GOP98" s="16"/>
      <c r="GOQ98" s="16"/>
      <c r="GOR98" s="16"/>
      <c r="GOS98" s="16"/>
      <c r="GOT98" s="16"/>
      <c r="GOU98" s="16"/>
      <c r="GOV98" s="16"/>
      <c r="GOW98" s="16"/>
      <c r="GOX98" s="16"/>
      <c r="GOY98" s="16"/>
      <c r="GOZ98" s="16"/>
      <c r="GPA98" s="16"/>
      <c r="GPB98" s="16"/>
      <c r="GPC98" s="16"/>
      <c r="GPD98" s="16"/>
      <c r="GPE98" s="16"/>
      <c r="GPF98" s="16"/>
      <c r="GPG98" s="16"/>
      <c r="GPH98" s="16"/>
      <c r="GPI98" s="16"/>
      <c r="GPJ98" s="16"/>
      <c r="GPK98" s="16"/>
      <c r="GPL98" s="16"/>
      <c r="GPM98" s="16"/>
      <c r="GPN98" s="16"/>
      <c r="GPO98" s="16"/>
      <c r="GPP98" s="16"/>
      <c r="GPQ98" s="16"/>
      <c r="GPR98" s="16"/>
      <c r="GPS98" s="16"/>
      <c r="GPT98" s="16"/>
      <c r="GPU98" s="16"/>
      <c r="GPV98" s="16"/>
      <c r="GPW98" s="16"/>
      <c r="GPX98" s="16"/>
      <c r="GPY98" s="16"/>
      <c r="GPZ98" s="16"/>
      <c r="GQA98" s="16"/>
      <c r="GQB98" s="16"/>
      <c r="GQC98" s="16"/>
      <c r="GQD98" s="16"/>
      <c r="GQE98" s="16"/>
      <c r="GQF98" s="16"/>
      <c r="GQG98" s="16"/>
      <c r="GQH98" s="16"/>
      <c r="GQI98" s="16"/>
      <c r="GQJ98" s="16"/>
      <c r="GQK98" s="16"/>
      <c r="GQL98" s="16"/>
      <c r="GQM98" s="16"/>
      <c r="GQN98" s="16"/>
      <c r="GQO98" s="16"/>
      <c r="GQP98" s="16"/>
      <c r="GQQ98" s="16"/>
      <c r="GQR98" s="16"/>
      <c r="GQS98" s="16"/>
      <c r="GQT98" s="16"/>
      <c r="GQU98" s="16"/>
      <c r="GQV98" s="16"/>
      <c r="GQW98" s="16"/>
      <c r="GQX98" s="16"/>
      <c r="GQY98" s="16"/>
      <c r="GQZ98" s="16"/>
      <c r="GRA98" s="16"/>
      <c r="GRB98" s="16"/>
      <c r="GRC98" s="16"/>
      <c r="GRD98" s="16"/>
      <c r="GRE98" s="16"/>
      <c r="GRF98" s="16"/>
      <c r="GRG98" s="16"/>
      <c r="GRH98" s="16"/>
      <c r="GRI98" s="16"/>
      <c r="GRJ98" s="16"/>
      <c r="GRK98" s="16"/>
      <c r="GRL98" s="16"/>
      <c r="GRM98" s="16"/>
      <c r="GRN98" s="16"/>
      <c r="GRO98" s="16"/>
      <c r="GRP98" s="16"/>
      <c r="GRQ98" s="16"/>
      <c r="GRR98" s="16"/>
      <c r="GRS98" s="16"/>
      <c r="GRT98" s="16"/>
      <c r="GRU98" s="16"/>
      <c r="GRV98" s="16"/>
      <c r="GRW98" s="16"/>
      <c r="GRX98" s="16"/>
      <c r="GRY98" s="16"/>
      <c r="GRZ98" s="16"/>
      <c r="GSA98" s="16"/>
      <c r="GSB98" s="16"/>
      <c r="GSC98" s="16"/>
      <c r="GSD98" s="16"/>
      <c r="GSE98" s="16"/>
      <c r="GSF98" s="16"/>
      <c r="GSG98" s="16"/>
      <c r="GSH98" s="16"/>
      <c r="GSI98" s="16"/>
      <c r="GSJ98" s="16"/>
      <c r="GSK98" s="16"/>
      <c r="GSL98" s="16"/>
      <c r="GSM98" s="16"/>
      <c r="GSN98" s="16"/>
      <c r="GSO98" s="16"/>
      <c r="GSP98" s="16"/>
      <c r="GSQ98" s="16"/>
      <c r="GSR98" s="16"/>
      <c r="GSS98" s="16"/>
      <c r="GST98" s="16"/>
      <c r="GSU98" s="16"/>
      <c r="GSV98" s="16"/>
      <c r="GSW98" s="16"/>
      <c r="GSX98" s="16"/>
      <c r="GSY98" s="16"/>
      <c r="GSZ98" s="16"/>
      <c r="GTA98" s="16"/>
      <c r="GTB98" s="16"/>
      <c r="GTC98" s="16"/>
      <c r="GTD98" s="16"/>
      <c r="GTE98" s="16"/>
      <c r="GTF98" s="16"/>
      <c r="GTG98" s="16"/>
      <c r="GTH98" s="16"/>
      <c r="GTI98" s="16"/>
      <c r="GTJ98" s="16"/>
      <c r="GTK98" s="16"/>
      <c r="GTL98" s="16"/>
      <c r="GTM98" s="16"/>
      <c r="GTN98" s="16"/>
      <c r="GTO98" s="16"/>
      <c r="GTP98" s="16"/>
      <c r="GTQ98" s="16"/>
      <c r="GTR98" s="16"/>
      <c r="GTS98" s="16"/>
      <c r="GTT98" s="16"/>
      <c r="GTU98" s="16"/>
      <c r="GTV98" s="16"/>
      <c r="GTW98" s="16"/>
      <c r="GTX98" s="16"/>
      <c r="GTY98" s="16"/>
      <c r="GTZ98" s="16"/>
      <c r="GUA98" s="16"/>
      <c r="GUB98" s="16"/>
      <c r="GUC98" s="16"/>
      <c r="GUD98" s="16"/>
      <c r="GUE98" s="16"/>
      <c r="GUF98" s="16"/>
      <c r="GUG98" s="16"/>
      <c r="GUH98" s="16"/>
      <c r="GUI98" s="16"/>
      <c r="GUJ98" s="16"/>
      <c r="GUK98" s="16"/>
      <c r="GUL98" s="16"/>
      <c r="GUM98" s="16"/>
      <c r="GUN98" s="16"/>
      <c r="GUO98" s="16"/>
      <c r="GUP98" s="16"/>
      <c r="GUQ98" s="16"/>
      <c r="GUR98" s="16"/>
      <c r="GUS98" s="16"/>
      <c r="GUT98" s="16"/>
      <c r="GUU98" s="16"/>
      <c r="GUV98" s="16"/>
      <c r="GUW98" s="16"/>
      <c r="GUX98" s="16"/>
      <c r="GUY98" s="16"/>
      <c r="GUZ98" s="16"/>
      <c r="GVA98" s="16"/>
      <c r="GVB98" s="16"/>
      <c r="GVC98" s="16"/>
      <c r="GVD98" s="16"/>
      <c r="GVE98" s="16"/>
      <c r="GVF98" s="16"/>
      <c r="GVG98" s="16"/>
      <c r="GVH98" s="16"/>
      <c r="GVI98" s="16"/>
      <c r="GVJ98" s="16"/>
      <c r="GVK98" s="16"/>
      <c r="GVL98" s="16"/>
      <c r="GVM98" s="16"/>
      <c r="GVN98" s="16"/>
      <c r="GVO98" s="16"/>
      <c r="GVP98" s="16"/>
      <c r="GVQ98" s="16"/>
      <c r="GVR98" s="16"/>
      <c r="GVS98" s="16"/>
      <c r="GVT98" s="16"/>
      <c r="GVU98" s="16"/>
      <c r="GVV98" s="16"/>
      <c r="GVW98" s="16"/>
      <c r="GVX98" s="16"/>
      <c r="GVY98" s="16"/>
      <c r="GVZ98" s="16"/>
      <c r="GWA98" s="16"/>
      <c r="GWB98" s="16"/>
      <c r="GWC98" s="16"/>
      <c r="GWD98" s="16"/>
      <c r="GWE98" s="16"/>
      <c r="GWF98" s="16"/>
      <c r="GWG98" s="16"/>
      <c r="GWH98" s="16"/>
      <c r="GWI98" s="16"/>
      <c r="GWJ98" s="16"/>
      <c r="GWK98" s="16"/>
      <c r="GWL98" s="16"/>
      <c r="GWM98" s="16"/>
      <c r="GWN98" s="16"/>
      <c r="GWO98" s="16"/>
      <c r="GWP98" s="16"/>
      <c r="GWQ98" s="16"/>
      <c r="GWR98" s="16"/>
      <c r="GWS98" s="16"/>
      <c r="GWT98" s="16"/>
      <c r="GWU98" s="16"/>
      <c r="GWV98" s="16"/>
      <c r="GWW98" s="16"/>
      <c r="GWX98" s="16"/>
      <c r="GWY98" s="16"/>
      <c r="GWZ98" s="16"/>
      <c r="GXA98" s="16"/>
      <c r="GXB98" s="16"/>
      <c r="GXC98" s="16"/>
      <c r="GXD98" s="16"/>
      <c r="GXE98" s="16"/>
      <c r="GXF98" s="16"/>
      <c r="GXG98" s="16"/>
      <c r="GXH98" s="16"/>
      <c r="GXI98" s="16"/>
      <c r="GXJ98" s="16"/>
      <c r="GXK98" s="16"/>
      <c r="GXL98" s="16"/>
      <c r="GXM98" s="16"/>
      <c r="GXN98" s="16"/>
      <c r="GXO98" s="16"/>
      <c r="GXP98" s="16"/>
      <c r="GXQ98" s="16"/>
      <c r="GXR98" s="16"/>
      <c r="GXS98" s="16"/>
      <c r="GXT98" s="16"/>
      <c r="GXU98" s="16"/>
      <c r="GXV98" s="16"/>
      <c r="GXW98" s="16"/>
      <c r="GXX98" s="16"/>
      <c r="GXY98" s="16"/>
      <c r="GXZ98" s="16"/>
      <c r="GYA98" s="16"/>
      <c r="GYB98" s="16"/>
      <c r="GYC98" s="16"/>
      <c r="GYD98" s="16"/>
      <c r="GYE98" s="16"/>
      <c r="GYF98" s="16"/>
      <c r="GYG98" s="16"/>
      <c r="GYH98" s="16"/>
      <c r="GYI98" s="16"/>
      <c r="GYJ98" s="16"/>
      <c r="GYK98" s="16"/>
      <c r="GYL98" s="16"/>
      <c r="GYM98" s="16"/>
      <c r="GYN98" s="16"/>
      <c r="GYO98" s="16"/>
      <c r="GYP98" s="16"/>
      <c r="GYQ98" s="16"/>
      <c r="GYR98" s="16"/>
      <c r="GYS98" s="16"/>
      <c r="GYT98" s="16"/>
      <c r="GYU98" s="16"/>
      <c r="GYV98" s="16"/>
      <c r="GYW98" s="16"/>
      <c r="GYX98" s="16"/>
      <c r="GYY98" s="16"/>
      <c r="GYZ98" s="16"/>
      <c r="GZA98" s="16"/>
      <c r="GZB98" s="16"/>
      <c r="GZC98" s="16"/>
      <c r="GZD98" s="16"/>
      <c r="GZE98" s="16"/>
      <c r="GZF98" s="16"/>
      <c r="GZG98" s="16"/>
      <c r="GZH98" s="16"/>
      <c r="GZI98" s="16"/>
      <c r="GZJ98" s="16"/>
      <c r="GZK98" s="16"/>
      <c r="GZL98" s="16"/>
      <c r="GZM98" s="16"/>
      <c r="GZN98" s="16"/>
      <c r="GZO98" s="16"/>
      <c r="GZP98" s="16"/>
      <c r="GZQ98" s="16"/>
      <c r="GZR98" s="16"/>
      <c r="GZS98" s="16"/>
      <c r="GZT98" s="16"/>
      <c r="GZU98" s="16"/>
      <c r="GZV98" s="16"/>
      <c r="GZW98" s="16"/>
      <c r="GZX98" s="16"/>
      <c r="GZY98" s="16"/>
      <c r="GZZ98" s="16"/>
      <c r="HAA98" s="16"/>
      <c r="HAB98" s="16"/>
      <c r="HAC98" s="16"/>
      <c r="HAD98" s="16"/>
      <c r="HAE98" s="16"/>
      <c r="HAF98" s="16"/>
      <c r="HAG98" s="16"/>
      <c r="HAH98" s="16"/>
      <c r="HAI98" s="16"/>
      <c r="HAJ98" s="16"/>
      <c r="HAK98" s="16"/>
      <c r="HAL98" s="16"/>
      <c r="HAM98" s="16"/>
      <c r="HAN98" s="16"/>
      <c r="HAO98" s="16"/>
      <c r="HAP98" s="16"/>
      <c r="HAQ98" s="16"/>
      <c r="HAR98" s="16"/>
      <c r="HAS98" s="16"/>
      <c r="HAT98" s="16"/>
      <c r="HAU98" s="16"/>
      <c r="HAV98" s="16"/>
      <c r="HAW98" s="16"/>
      <c r="HAX98" s="16"/>
      <c r="HAY98" s="16"/>
      <c r="HAZ98" s="16"/>
      <c r="HBA98" s="16"/>
      <c r="HBB98" s="16"/>
      <c r="HBC98" s="16"/>
      <c r="HBD98" s="16"/>
      <c r="HBE98" s="16"/>
      <c r="HBF98" s="16"/>
      <c r="HBG98" s="16"/>
      <c r="HBH98" s="16"/>
      <c r="HBI98" s="16"/>
      <c r="HBJ98" s="16"/>
      <c r="HBK98" s="16"/>
      <c r="HBL98" s="16"/>
      <c r="HBM98" s="16"/>
      <c r="HBN98" s="16"/>
      <c r="HBO98" s="16"/>
      <c r="HBP98" s="16"/>
      <c r="HBQ98" s="16"/>
      <c r="HBR98" s="16"/>
      <c r="HBS98" s="16"/>
      <c r="HBT98" s="16"/>
      <c r="HBU98" s="16"/>
      <c r="HBV98" s="16"/>
      <c r="HBW98" s="16"/>
      <c r="HBX98" s="16"/>
      <c r="HBY98" s="16"/>
      <c r="HBZ98" s="16"/>
      <c r="HCA98" s="16"/>
      <c r="HCB98" s="16"/>
      <c r="HCC98" s="16"/>
      <c r="HCD98" s="16"/>
      <c r="HCE98" s="16"/>
      <c r="HCF98" s="16"/>
      <c r="HCG98" s="16"/>
      <c r="HCH98" s="16"/>
      <c r="HCI98" s="16"/>
      <c r="HCJ98" s="16"/>
      <c r="HCK98" s="16"/>
      <c r="HCL98" s="16"/>
      <c r="HCM98" s="16"/>
      <c r="HCN98" s="16"/>
      <c r="HCO98" s="16"/>
      <c r="HCP98" s="16"/>
      <c r="HCQ98" s="16"/>
      <c r="HCR98" s="16"/>
      <c r="HCS98" s="16"/>
      <c r="HCT98" s="16"/>
      <c r="HCU98" s="16"/>
      <c r="HCV98" s="16"/>
      <c r="HCW98" s="16"/>
      <c r="HCX98" s="16"/>
      <c r="HCY98" s="16"/>
      <c r="HCZ98" s="16"/>
      <c r="HDA98" s="16"/>
      <c r="HDB98" s="16"/>
      <c r="HDC98" s="16"/>
      <c r="HDD98" s="16"/>
      <c r="HDE98" s="16"/>
      <c r="HDF98" s="16"/>
      <c r="HDG98" s="16"/>
      <c r="HDH98" s="16"/>
      <c r="HDI98" s="16"/>
      <c r="HDJ98" s="16"/>
      <c r="HDK98" s="16"/>
      <c r="HDL98" s="16"/>
      <c r="HDM98" s="16"/>
      <c r="HDN98" s="16"/>
      <c r="HDO98" s="16"/>
      <c r="HDP98" s="16"/>
      <c r="HDQ98" s="16"/>
      <c r="HDR98" s="16"/>
      <c r="HDS98" s="16"/>
      <c r="HDT98" s="16"/>
      <c r="HDU98" s="16"/>
      <c r="HDV98" s="16"/>
      <c r="HDW98" s="16"/>
      <c r="HDX98" s="16"/>
      <c r="HDY98" s="16"/>
      <c r="HDZ98" s="16"/>
      <c r="HEA98" s="16"/>
      <c r="HEB98" s="16"/>
      <c r="HEC98" s="16"/>
      <c r="HED98" s="16"/>
      <c r="HEE98" s="16"/>
      <c r="HEF98" s="16"/>
      <c r="HEG98" s="16"/>
      <c r="HEH98" s="16"/>
      <c r="HEI98" s="16"/>
      <c r="HEJ98" s="16"/>
      <c r="HEK98" s="16"/>
      <c r="HEL98" s="16"/>
      <c r="HEM98" s="16"/>
      <c r="HEN98" s="16"/>
      <c r="HEO98" s="16"/>
      <c r="HEP98" s="16"/>
      <c r="HEQ98" s="16"/>
      <c r="HER98" s="16"/>
      <c r="HES98" s="16"/>
      <c r="HET98" s="16"/>
      <c r="HEU98" s="16"/>
      <c r="HEV98" s="16"/>
      <c r="HEW98" s="16"/>
      <c r="HEX98" s="16"/>
      <c r="HEY98" s="16"/>
      <c r="HEZ98" s="16"/>
      <c r="HFA98" s="16"/>
      <c r="HFB98" s="16"/>
      <c r="HFC98" s="16"/>
      <c r="HFD98" s="16"/>
      <c r="HFE98" s="16"/>
      <c r="HFF98" s="16"/>
      <c r="HFG98" s="16"/>
      <c r="HFH98" s="16"/>
      <c r="HFI98" s="16"/>
      <c r="HFJ98" s="16"/>
      <c r="HFK98" s="16"/>
      <c r="HFL98" s="16"/>
      <c r="HFM98" s="16"/>
      <c r="HFN98" s="16"/>
      <c r="HFO98" s="16"/>
      <c r="HFP98" s="16"/>
      <c r="HFQ98" s="16"/>
      <c r="HFR98" s="16"/>
      <c r="HFS98" s="16"/>
      <c r="HFT98" s="16"/>
      <c r="HFU98" s="16"/>
      <c r="HFV98" s="16"/>
      <c r="HFW98" s="16"/>
      <c r="HFX98" s="16"/>
      <c r="HFY98" s="16"/>
      <c r="HFZ98" s="16"/>
      <c r="HGA98" s="16"/>
      <c r="HGB98" s="16"/>
      <c r="HGC98" s="16"/>
      <c r="HGD98" s="16"/>
      <c r="HGE98" s="16"/>
      <c r="HGF98" s="16"/>
      <c r="HGG98" s="16"/>
      <c r="HGH98" s="16"/>
      <c r="HGI98" s="16"/>
      <c r="HGJ98" s="16"/>
      <c r="HGK98" s="16"/>
      <c r="HGL98" s="16"/>
      <c r="HGM98" s="16"/>
      <c r="HGN98" s="16"/>
      <c r="HGO98" s="16"/>
      <c r="HGP98" s="16"/>
      <c r="HGQ98" s="16"/>
      <c r="HGR98" s="16"/>
      <c r="HGS98" s="16"/>
      <c r="HGT98" s="16"/>
      <c r="HGU98" s="16"/>
      <c r="HGV98" s="16"/>
      <c r="HGW98" s="16"/>
      <c r="HGX98" s="16"/>
      <c r="HGY98" s="16"/>
      <c r="HGZ98" s="16"/>
      <c r="HHA98" s="16"/>
      <c r="HHB98" s="16"/>
      <c r="HHC98" s="16"/>
      <c r="HHD98" s="16"/>
      <c r="HHE98" s="16"/>
      <c r="HHF98" s="16"/>
      <c r="HHG98" s="16"/>
      <c r="HHH98" s="16"/>
      <c r="HHI98" s="16"/>
      <c r="HHJ98" s="16"/>
      <c r="HHK98" s="16"/>
      <c r="HHL98" s="16"/>
      <c r="HHM98" s="16"/>
      <c r="HHN98" s="16"/>
      <c r="HHO98" s="16"/>
      <c r="HHP98" s="16"/>
      <c r="HHQ98" s="16"/>
      <c r="HHR98" s="16"/>
      <c r="HHS98" s="16"/>
      <c r="HHT98" s="16"/>
      <c r="HHU98" s="16"/>
      <c r="HHV98" s="16"/>
      <c r="HHW98" s="16"/>
      <c r="HHX98" s="16"/>
      <c r="HHY98" s="16"/>
      <c r="HHZ98" s="16"/>
      <c r="HIA98" s="16"/>
      <c r="HIB98" s="16"/>
      <c r="HIC98" s="16"/>
      <c r="HID98" s="16"/>
      <c r="HIE98" s="16"/>
      <c r="HIF98" s="16"/>
      <c r="HIG98" s="16"/>
      <c r="HIH98" s="16"/>
      <c r="HII98" s="16"/>
      <c r="HIJ98" s="16"/>
      <c r="HIK98" s="16"/>
      <c r="HIL98" s="16"/>
      <c r="HIM98" s="16"/>
      <c r="HIN98" s="16"/>
      <c r="HIO98" s="16"/>
      <c r="HIP98" s="16"/>
      <c r="HIQ98" s="16"/>
      <c r="HIR98" s="16"/>
      <c r="HIS98" s="16"/>
      <c r="HIT98" s="16"/>
      <c r="HIU98" s="16"/>
      <c r="HIV98" s="16"/>
      <c r="HIW98" s="16"/>
      <c r="HIX98" s="16"/>
      <c r="HIY98" s="16"/>
      <c r="HIZ98" s="16"/>
      <c r="HJA98" s="16"/>
      <c r="HJB98" s="16"/>
      <c r="HJC98" s="16"/>
      <c r="HJD98" s="16"/>
      <c r="HJE98" s="16"/>
      <c r="HJF98" s="16"/>
      <c r="HJG98" s="16"/>
      <c r="HJH98" s="16"/>
      <c r="HJI98" s="16"/>
      <c r="HJJ98" s="16"/>
      <c r="HJK98" s="16"/>
      <c r="HJL98" s="16"/>
      <c r="HJM98" s="16"/>
      <c r="HJN98" s="16"/>
      <c r="HJO98" s="16"/>
      <c r="HJP98" s="16"/>
      <c r="HJQ98" s="16"/>
      <c r="HJR98" s="16"/>
      <c r="HJS98" s="16"/>
      <c r="HJT98" s="16"/>
      <c r="HJU98" s="16"/>
      <c r="HJV98" s="16"/>
      <c r="HJW98" s="16"/>
      <c r="HJX98" s="16"/>
      <c r="HJY98" s="16"/>
      <c r="HJZ98" s="16"/>
      <c r="HKA98" s="16"/>
      <c r="HKB98" s="16"/>
      <c r="HKC98" s="16"/>
      <c r="HKD98" s="16"/>
      <c r="HKE98" s="16"/>
      <c r="HKF98" s="16"/>
      <c r="HKG98" s="16"/>
      <c r="HKH98" s="16"/>
      <c r="HKI98" s="16"/>
      <c r="HKJ98" s="16"/>
      <c r="HKK98" s="16"/>
      <c r="HKL98" s="16"/>
      <c r="HKM98" s="16"/>
      <c r="HKN98" s="16"/>
      <c r="HKO98" s="16"/>
      <c r="HKP98" s="16"/>
      <c r="HKQ98" s="16"/>
      <c r="HKR98" s="16"/>
      <c r="HKS98" s="16"/>
      <c r="HKT98" s="16"/>
      <c r="HKU98" s="16"/>
      <c r="HKV98" s="16"/>
      <c r="HKW98" s="16"/>
      <c r="HKX98" s="16"/>
      <c r="HKY98" s="16"/>
      <c r="HKZ98" s="16"/>
      <c r="HLA98" s="16"/>
      <c r="HLB98" s="16"/>
      <c r="HLC98" s="16"/>
      <c r="HLD98" s="16"/>
      <c r="HLE98" s="16"/>
      <c r="HLF98" s="16"/>
      <c r="HLG98" s="16"/>
      <c r="HLH98" s="16"/>
      <c r="HLI98" s="16"/>
      <c r="HLJ98" s="16"/>
      <c r="HLK98" s="16"/>
      <c r="HLL98" s="16"/>
      <c r="HLM98" s="16"/>
      <c r="HLN98" s="16"/>
      <c r="HLO98" s="16"/>
      <c r="HLP98" s="16"/>
      <c r="HLQ98" s="16"/>
      <c r="HLR98" s="16"/>
      <c r="HLS98" s="16"/>
      <c r="HLT98" s="16"/>
      <c r="HLU98" s="16"/>
      <c r="HLV98" s="16"/>
      <c r="HLW98" s="16"/>
      <c r="HLX98" s="16"/>
      <c r="HLY98" s="16"/>
      <c r="HLZ98" s="16"/>
      <c r="HMA98" s="16"/>
      <c r="HMB98" s="16"/>
      <c r="HMC98" s="16"/>
      <c r="HMD98" s="16"/>
      <c r="HME98" s="16"/>
      <c r="HMF98" s="16"/>
      <c r="HMG98" s="16"/>
      <c r="HMH98" s="16"/>
      <c r="HMI98" s="16"/>
      <c r="HMJ98" s="16"/>
      <c r="HMK98" s="16"/>
      <c r="HML98" s="16"/>
      <c r="HMM98" s="16"/>
      <c r="HMN98" s="16"/>
      <c r="HMO98" s="16"/>
      <c r="HMP98" s="16"/>
      <c r="HMQ98" s="16"/>
      <c r="HMR98" s="16"/>
      <c r="HMS98" s="16"/>
      <c r="HMT98" s="16"/>
      <c r="HMU98" s="16"/>
      <c r="HMV98" s="16"/>
      <c r="HMW98" s="16"/>
      <c r="HMX98" s="16"/>
      <c r="HMY98" s="16"/>
      <c r="HMZ98" s="16"/>
      <c r="HNA98" s="16"/>
      <c r="HNB98" s="16"/>
      <c r="HNC98" s="16"/>
      <c r="HND98" s="16"/>
      <c r="HNE98" s="16"/>
      <c r="HNF98" s="16"/>
      <c r="HNG98" s="16"/>
      <c r="HNH98" s="16"/>
      <c r="HNI98" s="16"/>
      <c r="HNJ98" s="16"/>
      <c r="HNK98" s="16"/>
      <c r="HNL98" s="16"/>
      <c r="HNM98" s="16"/>
      <c r="HNN98" s="16"/>
      <c r="HNO98" s="16"/>
      <c r="HNP98" s="16"/>
      <c r="HNQ98" s="16"/>
      <c r="HNR98" s="16"/>
      <c r="HNS98" s="16"/>
      <c r="HNT98" s="16"/>
      <c r="HNU98" s="16"/>
      <c r="HNV98" s="16"/>
      <c r="HNW98" s="16"/>
      <c r="HNX98" s="16"/>
      <c r="HNY98" s="16"/>
      <c r="HNZ98" s="16"/>
      <c r="HOA98" s="16"/>
      <c r="HOB98" s="16"/>
      <c r="HOC98" s="16"/>
      <c r="HOD98" s="16"/>
      <c r="HOE98" s="16"/>
      <c r="HOF98" s="16"/>
      <c r="HOG98" s="16"/>
      <c r="HOH98" s="16"/>
      <c r="HOI98" s="16"/>
      <c r="HOJ98" s="16"/>
      <c r="HOK98" s="16"/>
      <c r="HOL98" s="16"/>
      <c r="HOM98" s="16"/>
      <c r="HON98" s="16"/>
      <c r="HOO98" s="16"/>
      <c r="HOP98" s="16"/>
      <c r="HOQ98" s="16"/>
      <c r="HOR98" s="16"/>
      <c r="HOS98" s="16"/>
      <c r="HOT98" s="16"/>
      <c r="HOU98" s="16"/>
      <c r="HOV98" s="16"/>
      <c r="HOW98" s="16"/>
      <c r="HOX98" s="16"/>
      <c r="HOY98" s="16"/>
      <c r="HOZ98" s="16"/>
      <c r="HPA98" s="16"/>
      <c r="HPB98" s="16"/>
      <c r="HPC98" s="16"/>
      <c r="HPD98" s="16"/>
      <c r="HPE98" s="16"/>
      <c r="HPF98" s="16"/>
      <c r="HPG98" s="16"/>
      <c r="HPH98" s="16"/>
      <c r="HPI98" s="16"/>
      <c r="HPJ98" s="16"/>
      <c r="HPK98" s="16"/>
      <c r="HPL98" s="16"/>
      <c r="HPM98" s="16"/>
      <c r="HPN98" s="16"/>
      <c r="HPO98" s="16"/>
      <c r="HPP98" s="16"/>
      <c r="HPQ98" s="16"/>
      <c r="HPR98" s="16"/>
      <c r="HPS98" s="16"/>
      <c r="HPT98" s="16"/>
      <c r="HPU98" s="16"/>
      <c r="HPV98" s="16"/>
      <c r="HPW98" s="16"/>
      <c r="HPX98" s="16"/>
      <c r="HPY98" s="16"/>
      <c r="HPZ98" s="16"/>
      <c r="HQA98" s="16"/>
      <c r="HQB98" s="16"/>
      <c r="HQC98" s="16"/>
      <c r="HQD98" s="16"/>
      <c r="HQE98" s="16"/>
      <c r="HQF98" s="16"/>
      <c r="HQG98" s="16"/>
      <c r="HQH98" s="16"/>
      <c r="HQI98" s="16"/>
      <c r="HQJ98" s="16"/>
      <c r="HQK98" s="16"/>
      <c r="HQL98" s="16"/>
      <c r="HQM98" s="16"/>
      <c r="HQN98" s="16"/>
      <c r="HQO98" s="16"/>
      <c r="HQP98" s="16"/>
      <c r="HQQ98" s="16"/>
      <c r="HQR98" s="16"/>
      <c r="HQS98" s="16"/>
      <c r="HQT98" s="16"/>
      <c r="HQU98" s="16"/>
      <c r="HQV98" s="16"/>
      <c r="HQW98" s="16"/>
      <c r="HQX98" s="16"/>
      <c r="HQY98" s="16"/>
      <c r="HQZ98" s="16"/>
      <c r="HRA98" s="16"/>
      <c r="HRB98" s="16"/>
      <c r="HRC98" s="16"/>
      <c r="HRD98" s="16"/>
      <c r="HRE98" s="16"/>
      <c r="HRF98" s="16"/>
      <c r="HRG98" s="16"/>
      <c r="HRH98" s="16"/>
      <c r="HRI98" s="16"/>
      <c r="HRJ98" s="16"/>
      <c r="HRK98" s="16"/>
      <c r="HRL98" s="16"/>
      <c r="HRM98" s="16"/>
      <c r="HRN98" s="16"/>
      <c r="HRO98" s="16"/>
      <c r="HRP98" s="16"/>
      <c r="HRQ98" s="16"/>
      <c r="HRR98" s="16"/>
      <c r="HRS98" s="16"/>
      <c r="HRT98" s="16"/>
      <c r="HRU98" s="16"/>
      <c r="HRV98" s="16"/>
      <c r="HRW98" s="16"/>
      <c r="HRX98" s="16"/>
      <c r="HRY98" s="16"/>
      <c r="HRZ98" s="16"/>
      <c r="HSA98" s="16"/>
      <c r="HSB98" s="16"/>
      <c r="HSC98" s="16"/>
      <c r="HSD98" s="16"/>
      <c r="HSE98" s="16"/>
      <c r="HSF98" s="16"/>
      <c r="HSG98" s="16"/>
      <c r="HSH98" s="16"/>
      <c r="HSI98" s="16"/>
      <c r="HSJ98" s="16"/>
      <c r="HSK98" s="16"/>
      <c r="HSL98" s="16"/>
      <c r="HSM98" s="16"/>
      <c r="HSN98" s="16"/>
      <c r="HSO98" s="16"/>
      <c r="HSP98" s="16"/>
      <c r="HSQ98" s="16"/>
      <c r="HSR98" s="16"/>
      <c r="HSS98" s="16"/>
      <c r="HST98" s="16"/>
      <c r="HSU98" s="16"/>
      <c r="HSV98" s="16"/>
      <c r="HSW98" s="16"/>
      <c r="HSX98" s="16"/>
      <c r="HSY98" s="16"/>
      <c r="HSZ98" s="16"/>
      <c r="HTA98" s="16"/>
      <c r="HTB98" s="16"/>
      <c r="HTC98" s="16"/>
      <c r="HTD98" s="16"/>
      <c r="HTE98" s="16"/>
      <c r="HTF98" s="16"/>
      <c r="HTG98" s="16"/>
      <c r="HTH98" s="16"/>
      <c r="HTI98" s="16"/>
      <c r="HTJ98" s="16"/>
      <c r="HTK98" s="16"/>
      <c r="HTL98" s="16"/>
      <c r="HTM98" s="16"/>
      <c r="HTN98" s="16"/>
      <c r="HTO98" s="16"/>
      <c r="HTP98" s="16"/>
      <c r="HTQ98" s="16"/>
      <c r="HTR98" s="16"/>
      <c r="HTS98" s="16"/>
      <c r="HTT98" s="16"/>
      <c r="HTU98" s="16"/>
      <c r="HTV98" s="16"/>
      <c r="HTW98" s="16"/>
      <c r="HTX98" s="16"/>
      <c r="HTY98" s="16"/>
      <c r="HTZ98" s="16"/>
      <c r="HUA98" s="16"/>
      <c r="HUB98" s="16"/>
      <c r="HUC98" s="16"/>
      <c r="HUD98" s="16"/>
      <c r="HUE98" s="16"/>
      <c r="HUF98" s="16"/>
      <c r="HUG98" s="16"/>
      <c r="HUH98" s="16"/>
      <c r="HUI98" s="16"/>
      <c r="HUJ98" s="16"/>
      <c r="HUK98" s="16"/>
      <c r="HUL98" s="16"/>
      <c r="HUM98" s="16"/>
      <c r="HUN98" s="16"/>
      <c r="HUO98" s="16"/>
      <c r="HUP98" s="16"/>
      <c r="HUQ98" s="16"/>
      <c r="HUR98" s="16"/>
      <c r="HUS98" s="16"/>
      <c r="HUT98" s="16"/>
      <c r="HUU98" s="16"/>
      <c r="HUV98" s="16"/>
      <c r="HUW98" s="16"/>
      <c r="HUX98" s="16"/>
      <c r="HUY98" s="16"/>
      <c r="HUZ98" s="16"/>
      <c r="HVA98" s="16"/>
      <c r="HVB98" s="16"/>
      <c r="HVC98" s="16"/>
      <c r="HVD98" s="16"/>
      <c r="HVE98" s="16"/>
      <c r="HVF98" s="16"/>
      <c r="HVG98" s="16"/>
      <c r="HVH98" s="16"/>
      <c r="HVI98" s="16"/>
      <c r="HVJ98" s="16"/>
      <c r="HVK98" s="16"/>
      <c r="HVL98" s="16"/>
      <c r="HVM98" s="16"/>
      <c r="HVN98" s="16"/>
      <c r="HVO98" s="16"/>
      <c r="HVP98" s="16"/>
      <c r="HVQ98" s="16"/>
      <c r="HVR98" s="16"/>
      <c r="HVS98" s="16"/>
      <c r="HVT98" s="16"/>
      <c r="HVU98" s="16"/>
      <c r="HVV98" s="16"/>
      <c r="HVW98" s="16"/>
      <c r="HVX98" s="16"/>
      <c r="HVY98" s="16"/>
      <c r="HVZ98" s="16"/>
      <c r="HWA98" s="16"/>
      <c r="HWB98" s="16"/>
      <c r="HWC98" s="16"/>
      <c r="HWD98" s="16"/>
      <c r="HWE98" s="16"/>
      <c r="HWF98" s="16"/>
      <c r="HWG98" s="16"/>
      <c r="HWH98" s="16"/>
      <c r="HWI98" s="16"/>
      <c r="HWJ98" s="16"/>
      <c r="HWK98" s="16"/>
      <c r="HWL98" s="16"/>
      <c r="HWM98" s="16"/>
      <c r="HWN98" s="16"/>
      <c r="HWO98" s="16"/>
      <c r="HWP98" s="16"/>
      <c r="HWQ98" s="16"/>
      <c r="HWR98" s="16"/>
      <c r="HWS98" s="16"/>
      <c r="HWT98" s="16"/>
      <c r="HWU98" s="16"/>
      <c r="HWV98" s="16"/>
      <c r="HWW98" s="16"/>
      <c r="HWX98" s="16"/>
      <c r="HWY98" s="16"/>
      <c r="HWZ98" s="16"/>
      <c r="HXA98" s="16"/>
      <c r="HXB98" s="16"/>
      <c r="HXC98" s="16"/>
      <c r="HXD98" s="16"/>
      <c r="HXE98" s="16"/>
      <c r="HXF98" s="16"/>
      <c r="HXG98" s="16"/>
      <c r="HXH98" s="16"/>
      <c r="HXI98" s="16"/>
      <c r="HXJ98" s="16"/>
      <c r="HXK98" s="16"/>
      <c r="HXL98" s="16"/>
      <c r="HXM98" s="16"/>
      <c r="HXN98" s="16"/>
      <c r="HXO98" s="16"/>
      <c r="HXP98" s="16"/>
      <c r="HXQ98" s="16"/>
      <c r="HXR98" s="16"/>
      <c r="HXS98" s="16"/>
      <c r="HXT98" s="16"/>
      <c r="HXU98" s="16"/>
      <c r="HXV98" s="16"/>
      <c r="HXW98" s="16"/>
      <c r="HXX98" s="16"/>
      <c r="HXY98" s="16"/>
      <c r="HXZ98" s="16"/>
      <c r="HYA98" s="16"/>
      <c r="HYB98" s="16"/>
      <c r="HYC98" s="16"/>
      <c r="HYD98" s="16"/>
      <c r="HYE98" s="16"/>
      <c r="HYF98" s="16"/>
      <c r="HYG98" s="16"/>
      <c r="HYH98" s="16"/>
      <c r="HYI98" s="16"/>
      <c r="HYJ98" s="16"/>
      <c r="HYK98" s="16"/>
      <c r="HYL98" s="16"/>
      <c r="HYM98" s="16"/>
      <c r="HYN98" s="16"/>
      <c r="HYO98" s="16"/>
      <c r="HYP98" s="16"/>
      <c r="HYQ98" s="16"/>
      <c r="HYR98" s="16"/>
      <c r="HYS98" s="16"/>
      <c r="HYT98" s="16"/>
      <c r="HYU98" s="16"/>
      <c r="HYV98" s="16"/>
      <c r="HYW98" s="16"/>
      <c r="HYX98" s="16"/>
      <c r="HYY98" s="16"/>
      <c r="HYZ98" s="16"/>
      <c r="HZA98" s="16"/>
      <c r="HZB98" s="16"/>
      <c r="HZC98" s="16"/>
      <c r="HZD98" s="16"/>
      <c r="HZE98" s="16"/>
      <c r="HZF98" s="16"/>
      <c r="HZG98" s="16"/>
      <c r="HZH98" s="16"/>
      <c r="HZI98" s="16"/>
      <c r="HZJ98" s="16"/>
      <c r="HZK98" s="16"/>
      <c r="HZL98" s="16"/>
      <c r="HZM98" s="16"/>
      <c r="HZN98" s="16"/>
      <c r="HZO98" s="16"/>
      <c r="HZP98" s="16"/>
      <c r="HZQ98" s="16"/>
      <c r="HZR98" s="16"/>
      <c r="HZS98" s="16"/>
      <c r="HZT98" s="16"/>
      <c r="HZU98" s="16"/>
      <c r="HZV98" s="16"/>
      <c r="HZW98" s="16"/>
      <c r="HZX98" s="16"/>
      <c r="HZY98" s="16"/>
      <c r="HZZ98" s="16"/>
      <c r="IAA98" s="16"/>
      <c r="IAB98" s="16"/>
      <c r="IAC98" s="16"/>
      <c r="IAD98" s="16"/>
      <c r="IAE98" s="16"/>
      <c r="IAF98" s="16"/>
      <c r="IAG98" s="16"/>
      <c r="IAH98" s="16"/>
      <c r="IAI98" s="16"/>
      <c r="IAJ98" s="16"/>
      <c r="IAK98" s="16"/>
      <c r="IAL98" s="16"/>
      <c r="IAM98" s="16"/>
      <c r="IAN98" s="16"/>
      <c r="IAO98" s="16"/>
      <c r="IAP98" s="16"/>
      <c r="IAQ98" s="16"/>
      <c r="IAR98" s="16"/>
      <c r="IAS98" s="16"/>
      <c r="IAT98" s="16"/>
      <c r="IAU98" s="16"/>
      <c r="IAV98" s="16"/>
      <c r="IAW98" s="16"/>
      <c r="IAX98" s="16"/>
      <c r="IAY98" s="16"/>
      <c r="IAZ98" s="16"/>
      <c r="IBA98" s="16"/>
      <c r="IBB98" s="16"/>
      <c r="IBC98" s="16"/>
      <c r="IBD98" s="16"/>
      <c r="IBE98" s="16"/>
      <c r="IBF98" s="16"/>
      <c r="IBG98" s="16"/>
      <c r="IBH98" s="16"/>
      <c r="IBI98" s="16"/>
      <c r="IBJ98" s="16"/>
      <c r="IBK98" s="16"/>
      <c r="IBL98" s="16"/>
      <c r="IBM98" s="16"/>
      <c r="IBN98" s="16"/>
      <c r="IBO98" s="16"/>
      <c r="IBP98" s="16"/>
      <c r="IBQ98" s="16"/>
      <c r="IBR98" s="16"/>
      <c r="IBS98" s="16"/>
      <c r="IBT98" s="16"/>
      <c r="IBU98" s="16"/>
      <c r="IBV98" s="16"/>
      <c r="IBW98" s="16"/>
      <c r="IBX98" s="16"/>
      <c r="IBY98" s="16"/>
      <c r="IBZ98" s="16"/>
      <c r="ICA98" s="16"/>
      <c r="ICB98" s="16"/>
      <c r="ICC98" s="16"/>
      <c r="ICD98" s="16"/>
      <c r="ICE98" s="16"/>
      <c r="ICF98" s="16"/>
      <c r="ICG98" s="16"/>
      <c r="ICH98" s="16"/>
      <c r="ICI98" s="16"/>
      <c r="ICJ98" s="16"/>
      <c r="ICK98" s="16"/>
      <c r="ICL98" s="16"/>
      <c r="ICM98" s="16"/>
      <c r="ICN98" s="16"/>
      <c r="ICO98" s="16"/>
      <c r="ICP98" s="16"/>
      <c r="ICQ98" s="16"/>
      <c r="ICR98" s="16"/>
      <c r="ICS98" s="16"/>
      <c r="ICT98" s="16"/>
      <c r="ICU98" s="16"/>
      <c r="ICV98" s="16"/>
      <c r="ICW98" s="16"/>
      <c r="ICX98" s="16"/>
      <c r="ICY98" s="16"/>
      <c r="ICZ98" s="16"/>
      <c r="IDA98" s="16"/>
      <c r="IDB98" s="16"/>
      <c r="IDC98" s="16"/>
      <c r="IDD98" s="16"/>
      <c r="IDE98" s="16"/>
      <c r="IDF98" s="16"/>
      <c r="IDG98" s="16"/>
      <c r="IDH98" s="16"/>
      <c r="IDI98" s="16"/>
      <c r="IDJ98" s="16"/>
      <c r="IDK98" s="16"/>
      <c r="IDL98" s="16"/>
      <c r="IDM98" s="16"/>
      <c r="IDN98" s="16"/>
      <c r="IDO98" s="16"/>
      <c r="IDP98" s="16"/>
      <c r="IDQ98" s="16"/>
      <c r="IDR98" s="16"/>
      <c r="IDS98" s="16"/>
      <c r="IDT98" s="16"/>
      <c r="IDU98" s="16"/>
      <c r="IDV98" s="16"/>
      <c r="IDW98" s="16"/>
      <c r="IDX98" s="16"/>
      <c r="IDY98" s="16"/>
      <c r="IDZ98" s="16"/>
      <c r="IEA98" s="16"/>
      <c r="IEB98" s="16"/>
      <c r="IEC98" s="16"/>
      <c r="IED98" s="16"/>
      <c r="IEE98" s="16"/>
      <c r="IEF98" s="16"/>
      <c r="IEG98" s="16"/>
      <c r="IEH98" s="16"/>
      <c r="IEI98" s="16"/>
      <c r="IEJ98" s="16"/>
      <c r="IEK98" s="16"/>
      <c r="IEL98" s="16"/>
      <c r="IEM98" s="16"/>
      <c r="IEN98" s="16"/>
      <c r="IEO98" s="16"/>
      <c r="IEP98" s="16"/>
      <c r="IEQ98" s="16"/>
      <c r="IER98" s="16"/>
      <c r="IES98" s="16"/>
      <c r="IET98" s="16"/>
      <c r="IEU98" s="16"/>
      <c r="IEV98" s="16"/>
      <c r="IEW98" s="16"/>
      <c r="IEX98" s="16"/>
      <c r="IEY98" s="16"/>
      <c r="IEZ98" s="16"/>
      <c r="IFA98" s="16"/>
      <c r="IFB98" s="16"/>
      <c r="IFC98" s="16"/>
      <c r="IFD98" s="16"/>
      <c r="IFE98" s="16"/>
      <c r="IFF98" s="16"/>
      <c r="IFG98" s="16"/>
      <c r="IFH98" s="16"/>
      <c r="IFI98" s="16"/>
      <c r="IFJ98" s="16"/>
      <c r="IFK98" s="16"/>
      <c r="IFL98" s="16"/>
      <c r="IFM98" s="16"/>
      <c r="IFN98" s="16"/>
      <c r="IFO98" s="16"/>
      <c r="IFP98" s="16"/>
      <c r="IFQ98" s="16"/>
      <c r="IFR98" s="16"/>
      <c r="IFS98" s="16"/>
      <c r="IFT98" s="16"/>
      <c r="IFU98" s="16"/>
      <c r="IFV98" s="16"/>
      <c r="IFW98" s="16"/>
      <c r="IFX98" s="16"/>
      <c r="IFY98" s="16"/>
      <c r="IFZ98" s="16"/>
      <c r="IGA98" s="16"/>
      <c r="IGB98" s="16"/>
      <c r="IGC98" s="16"/>
      <c r="IGD98" s="16"/>
      <c r="IGE98" s="16"/>
      <c r="IGF98" s="16"/>
      <c r="IGG98" s="16"/>
      <c r="IGH98" s="16"/>
      <c r="IGI98" s="16"/>
      <c r="IGJ98" s="16"/>
      <c r="IGK98" s="16"/>
      <c r="IGL98" s="16"/>
      <c r="IGM98" s="16"/>
      <c r="IGN98" s="16"/>
      <c r="IGO98" s="16"/>
      <c r="IGP98" s="16"/>
      <c r="IGQ98" s="16"/>
      <c r="IGR98" s="16"/>
      <c r="IGS98" s="16"/>
      <c r="IGT98" s="16"/>
      <c r="IGU98" s="16"/>
      <c r="IGV98" s="16"/>
      <c r="IGW98" s="16"/>
      <c r="IGX98" s="16"/>
      <c r="IGY98" s="16"/>
      <c r="IGZ98" s="16"/>
      <c r="IHA98" s="16"/>
      <c r="IHB98" s="16"/>
      <c r="IHC98" s="16"/>
      <c r="IHD98" s="16"/>
      <c r="IHE98" s="16"/>
      <c r="IHF98" s="16"/>
      <c r="IHG98" s="16"/>
      <c r="IHH98" s="16"/>
      <c r="IHI98" s="16"/>
      <c r="IHJ98" s="16"/>
      <c r="IHK98" s="16"/>
      <c r="IHL98" s="16"/>
      <c r="IHM98" s="16"/>
      <c r="IHN98" s="16"/>
      <c r="IHO98" s="16"/>
      <c r="IHP98" s="16"/>
      <c r="IHQ98" s="16"/>
      <c r="IHR98" s="16"/>
      <c r="IHS98" s="16"/>
      <c r="IHT98" s="16"/>
      <c r="IHU98" s="16"/>
      <c r="IHV98" s="16"/>
      <c r="IHW98" s="16"/>
      <c r="IHX98" s="16"/>
      <c r="IHY98" s="16"/>
      <c r="IHZ98" s="16"/>
      <c r="IIA98" s="16"/>
      <c r="IIB98" s="16"/>
      <c r="IIC98" s="16"/>
      <c r="IID98" s="16"/>
      <c r="IIE98" s="16"/>
      <c r="IIF98" s="16"/>
      <c r="IIG98" s="16"/>
      <c r="IIH98" s="16"/>
      <c r="III98" s="16"/>
      <c r="IIJ98" s="16"/>
      <c r="IIK98" s="16"/>
      <c r="IIL98" s="16"/>
      <c r="IIM98" s="16"/>
      <c r="IIN98" s="16"/>
      <c r="IIO98" s="16"/>
      <c r="IIP98" s="16"/>
      <c r="IIQ98" s="16"/>
      <c r="IIR98" s="16"/>
      <c r="IIS98" s="16"/>
      <c r="IIT98" s="16"/>
      <c r="IIU98" s="16"/>
      <c r="IIV98" s="16"/>
      <c r="IIW98" s="16"/>
      <c r="IIX98" s="16"/>
      <c r="IIY98" s="16"/>
      <c r="IIZ98" s="16"/>
      <c r="IJA98" s="16"/>
      <c r="IJB98" s="16"/>
      <c r="IJC98" s="16"/>
      <c r="IJD98" s="16"/>
      <c r="IJE98" s="16"/>
      <c r="IJF98" s="16"/>
      <c r="IJG98" s="16"/>
      <c r="IJH98" s="16"/>
      <c r="IJI98" s="16"/>
      <c r="IJJ98" s="16"/>
      <c r="IJK98" s="16"/>
      <c r="IJL98" s="16"/>
      <c r="IJM98" s="16"/>
      <c r="IJN98" s="16"/>
      <c r="IJO98" s="16"/>
      <c r="IJP98" s="16"/>
      <c r="IJQ98" s="16"/>
      <c r="IJR98" s="16"/>
      <c r="IJS98" s="16"/>
      <c r="IJT98" s="16"/>
      <c r="IJU98" s="16"/>
      <c r="IJV98" s="16"/>
      <c r="IJW98" s="16"/>
      <c r="IJX98" s="16"/>
      <c r="IJY98" s="16"/>
      <c r="IJZ98" s="16"/>
      <c r="IKA98" s="16"/>
      <c r="IKB98" s="16"/>
      <c r="IKC98" s="16"/>
      <c r="IKD98" s="16"/>
      <c r="IKE98" s="16"/>
      <c r="IKF98" s="16"/>
      <c r="IKG98" s="16"/>
      <c r="IKH98" s="16"/>
      <c r="IKI98" s="16"/>
      <c r="IKJ98" s="16"/>
      <c r="IKK98" s="16"/>
      <c r="IKL98" s="16"/>
      <c r="IKM98" s="16"/>
      <c r="IKN98" s="16"/>
      <c r="IKO98" s="16"/>
      <c r="IKP98" s="16"/>
      <c r="IKQ98" s="16"/>
      <c r="IKR98" s="16"/>
      <c r="IKS98" s="16"/>
      <c r="IKT98" s="16"/>
      <c r="IKU98" s="16"/>
      <c r="IKV98" s="16"/>
      <c r="IKW98" s="16"/>
      <c r="IKX98" s="16"/>
      <c r="IKY98" s="16"/>
      <c r="IKZ98" s="16"/>
      <c r="ILA98" s="16"/>
      <c r="ILB98" s="16"/>
      <c r="ILC98" s="16"/>
      <c r="ILD98" s="16"/>
      <c r="ILE98" s="16"/>
      <c r="ILF98" s="16"/>
      <c r="ILG98" s="16"/>
      <c r="ILH98" s="16"/>
      <c r="ILI98" s="16"/>
      <c r="ILJ98" s="16"/>
      <c r="ILK98" s="16"/>
      <c r="ILL98" s="16"/>
      <c r="ILM98" s="16"/>
      <c r="ILN98" s="16"/>
      <c r="ILO98" s="16"/>
      <c r="ILP98" s="16"/>
      <c r="ILQ98" s="16"/>
      <c r="ILR98" s="16"/>
      <c r="ILS98" s="16"/>
      <c r="ILT98" s="16"/>
      <c r="ILU98" s="16"/>
      <c r="ILV98" s="16"/>
      <c r="ILW98" s="16"/>
      <c r="ILX98" s="16"/>
      <c r="ILY98" s="16"/>
      <c r="ILZ98" s="16"/>
      <c r="IMA98" s="16"/>
      <c r="IMB98" s="16"/>
      <c r="IMC98" s="16"/>
      <c r="IMD98" s="16"/>
      <c r="IME98" s="16"/>
      <c r="IMF98" s="16"/>
      <c r="IMG98" s="16"/>
      <c r="IMH98" s="16"/>
      <c r="IMI98" s="16"/>
      <c r="IMJ98" s="16"/>
      <c r="IMK98" s="16"/>
      <c r="IML98" s="16"/>
      <c r="IMM98" s="16"/>
      <c r="IMN98" s="16"/>
      <c r="IMO98" s="16"/>
      <c r="IMP98" s="16"/>
      <c r="IMQ98" s="16"/>
      <c r="IMR98" s="16"/>
      <c r="IMS98" s="16"/>
      <c r="IMT98" s="16"/>
      <c r="IMU98" s="16"/>
      <c r="IMV98" s="16"/>
      <c r="IMW98" s="16"/>
      <c r="IMX98" s="16"/>
      <c r="IMY98" s="16"/>
      <c r="IMZ98" s="16"/>
      <c r="INA98" s="16"/>
      <c r="INB98" s="16"/>
      <c r="INC98" s="16"/>
      <c r="IND98" s="16"/>
      <c r="INE98" s="16"/>
      <c r="INF98" s="16"/>
      <c r="ING98" s="16"/>
      <c r="INH98" s="16"/>
      <c r="INI98" s="16"/>
      <c r="INJ98" s="16"/>
      <c r="INK98" s="16"/>
      <c r="INL98" s="16"/>
      <c r="INM98" s="16"/>
      <c r="INN98" s="16"/>
      <c r="INO98" s="16"/>
      <c r="INP98" s="16"/>
      <c r="INQ98" s="16"/>
      <c r="INR98" s="16"/>
      <c r="INS98" s="16"/>
      <c r="INT98" s="16"/>
      <c r="INU98" s="16"/>
      <c r="INV98" s="16"/>
      <c r="INW98" s="16"/>
      <c r="INX98" s="16"/>
      <c r="INY98" s="16"/>
      <c r="INZ98" s="16"/>
      <c r="IOA98" s="16"/>
      <c r="IOB98" s="16"/>
      <c r="IOC98" s="16"/>
      <c r="IOD98" s="16"/>
      <c r="IOE98" s="16"/>
      <c r="IOF98" s="16"/>
      <c r="IOG98" s="16"/>
      <c r="IOH98" s="16"/>
      <c r="IOI98" s="16"/>
      <c r="IOJ98" s="16"/>
      <c r="IOK98" s="16"/>
      <c r="IOL98" s="16"/>
      <c r="IOM98" s="16"/>
      <c r="ION98" s="16"/>
      <c r="IOO98" s="16"/>
      <c r="IOP98" s="16"/>
      <c r="IOQ98" s="16"/>
      <c r="IOR98" s="16"/>
      <c r="IOS98" s="16"/>
      <c r="IOT98" s="16"/>
      <c r="IOU98" s="16"/>
      <c r="IOV98" s="16"/>
      <c r="IOW98" s="16"/>
      <c r="IOX98" s="16"/>
      <c r="IOY98" s="16"/>
      <c r="IOZ98" s="16"/>
      <c r="IPA98" s="16"/>
      <c r="IPB98" s="16"/>
      <c r="IPC98" s="16"/>
      <c r="IPD98" s="16"/>
      <c r="IPE98" s="16"/>
      <c r="IPF98" s="16"/>
      <c r="IPG98" s="16"/>
      <c r="IPH98" s="16"/>
      <c r="IPI98" s="16"/>
      <c r="IPJ98" s="16"/>
      <c r="IPK98" s="16"/>
      <c r="IPL98" s="16"/>
      <c r="IPM98" s="16"/>
      <c r="IPN98" s="16"/>
      <c r="IPO98" s="16"/>
      <c r="IPP98" s="16"/>
      <c r="IPQ98" s="16"/>
      <c r="IPR98" s="16"/>
      <c r="IPS98" s="16"/>
      <c r="IPT98" s="16"/>
      <c r="IPU98" s="16"/>
      <c r="IPV98" s="16"/>
      <c r="IPW98" s="16"/>
      <c r="IPX98" s="16"/>
      <c r="IPY98" s="16"/>
      <c r="IPZ98" s="16"/>
      <c r="IQA98" s="16"/>
      <c r="IQB98" s="16"/>
      <c r="IQC98" s="16"/>
      <c r="IQD98" s="16"/>
      <c r="IQE98" s="16"/>
      <c r="IQF98" s="16"/>
      <c r="IQG98" s="16"/>
      <c r="IQH98" s="16"/>
      <c r="IQI98" s="16"/>
      <c r="IQJ98" s="16"/>
      <c r="IQK98" s="16"/>
      <c r="IQL98" s="16"/>
      <c r="IQM98" s="16"/>
      <c r="IQN98" s="16"/>
      <c r="IQO98" s="16"/>
      <c r="IQP98" s="16"/>
      <c r="IQQ98" s="16"/>
      <c r="IQR98" s="16"/>
      <c r="IQS98" s="16"/>
      <c r="IQT98" s="16"/>
      <c r="IQU98" s="16"/>
      <c r="IQV98" s="16"/>
      <c r="IQW98" s="16"/>
      <c r="IQX98" s="16"/>
      <c r="IQY98" s="16"/>
      <c r="IQZ98" s="16"/>
      <c r="IRA98" s="16"/>
      <c r="IRB98" s="16"/>
      <c r="IRC98" s="16"/>
      <c r="IRD98" s="16"/>
      <c r="IRE98" s="16"/>
      <c r="IRF98" s="16"/>
      <c r="IRG98" s="16"/>
      <c r="IRH98" s="16"/>
      <c r="IRI98" s="16"/>
      <c r="IRJ98" s="16"/>
      <c r="IRK98" s="16"/>
      <c r="IRL98" s="16"/>
      <c r="IRM98" s="16"/>
      <c r="IRN98" s="16"/>
      <c r="IRO98" s="16"/>
      <c r="IRP98" s="16"/>
      <c r="IRQ98" s="16"/>
      <c r="IRR98" s="16"/>
      <c r="IRS98" s="16"/>
      <c r="IRT98" s="16"/>
      <c r="IRU98" s="16"/>
      <c r="IRV98" s="16"/>
      <c r="IRW98" s="16"/>
      <c r="IRX98" s="16"/>
      <c r="IRY98" s="16"/>
      <c r="IRZ98" s="16"/>
      <c r="ISA98" s="16"/>
      <c r="ISB98" s="16"/>
      <c r="ISC98" s="16"/>
      <c r="ISD98" s="16"/>
      <c r="ISE98" s="16"/>
      <c r="ISF98" s="16"/>
      <c r="ISG98" s="16"/>
      <c r="ISH98" s="16"/>
      <c r="ISI98" s="16"/>
      <c r="ISJ98" s="16"/>
      <c r="ISK98" s="16"/>
      <c r="ISL98" s="16"/>
      <c r="ISM98" s="16"/>
      <c r="ISN98" s="16"/>
      <c r="ISO98" s="16"/>
      <c r="ISP98" s="16"/>
      <c r="ISQ98" s="16"/>
      <c r="ISR98" s="16"/>
      <c r="ISS98" s="16"/>
      <c r="IST98" s="16"/>
      <c r="ISU98" s="16"/>
      <c r="ISV98" s="16"/>
      <c r="ISW98" s="16"/>
      <c r="ISX98" s="16"/>
      <c r="ISY98" s="16"/>
      <c r="ISZ98" s="16"/>
      <c r="ITA98" s="16"/>
      <c r="ITB98" s="16"/>
      <c r="ITC98" s="16"/>
      <c r="ITD98" s="16"/>
      <c r="ITE98" s="16"/>
      <c r="ITF98" s="16"/>
      <c r="ITG98" s="16"/>
      <c r="ITH98" s="16"/>
      <c r="ITI98" s="16"/>
      <c r="ITJ98" s="16"/>
      <c r="ITK98" s="16"/>
      <c r="ITL98" s="16"/>
      <c r="ITM98" s="16"/>
      <c r="ITN98" s="16"/>
      <c r="ITO98" s="16"/>
      <c r="ITP98" s="16"/>
      <c r="ITQ98" s="16"/>
      <c r="ITR98" s="16"/>
      <c r="ITS98" s="16"/>
      <c r="ITT98" s="16"/>
      <c r="ITU98" s="16"/>
      <c r="ITV98" s="16"/>
      <c r="ITW98" s="16"/>
      <c r="ITX98" s="16"/>
      <c r="ITY98" s="16"/>
      <c r="ITZ98" s="16"/>
      <c r="IUA98" s="16"/>
      <c r="IUB98" s="16"/>
      <c r="IUC98" s="16"/>
      <c r="IUD98" s="16"/>
      <c r="IUE98" s="16"/>
      <c r="IUF98" s="16"/>
      <c r="IUG98" s="16"/>
      <c r="IUH98" s="16"/>
      <c r="IUI98" s="16"/>
      <c r="IUJ98" s="16"/>
      <c r="IUK98" s="16"/>
      <c r="IUL98" s="16"/>
      <c r="IUM98" s="16"/>
      <c r="IUN98" s="16"/>
      <c r="IUO98" s="16"/>
      <c r="IUP98" s="16"/>
      <c r="IUQ98" s="16"/>
      <c r="IUR98" s="16"/>
      <c r="IUS98" s="16"/>
      <c r="IUT98" s="16"/>
      <c r="IUU98" s="16"/>
      <c r="IUV98" s="16"/>
      <c r="IUW98" s="16"/>
      <c r="IUX98" s="16"/>
      <c r="IUY98" s="16"/>
      <c r="IUZ98" s="16"/>
      <c r="IVA98" s="16"/>
      <c r="IVB98" s="16"/>
      <c r="IVC98" s="16"/>
      <c r="IVD98" s="16"/>
      <c r="IVE98" s="16"/>
      <c r="IVF98" s="16"/>
      <c r="IVG98" s="16"/>
      <c r="IVH98" s="16"/>
      <c r="IVI98" s="16"/>
      <c r="IVJ98" s="16"/>
      <c r="IVK98" s="16"/>
      <c r="IVL98" s="16"/>
      <c r="IVM98" s="16"/>
      <c r="IVN98" s="16"/>
      <c r="IVO98" s="16"/>
      <c r="IVP98" s="16"/>
      <c r="IVQ98" s="16"/>
      <c r="IVR98" s="16"/>
      <c r="IVS98" s="16"/>
      <c r="IVT98" s="16"/>
      <c r="IVU98" s="16"/>
      <c r="IVV98" s="16"/>
      <c r="IVW98" s="16"/>
      <c r="IVX98" s="16"/>
      <c r="IVY98" s="16"/>
      <c r="IVZ98" s="16"/>
      <c r="IWA98" s="16"/>
      <c r="IWB98" s="16"/>
      <c r="IWC98" s="16"/>
      <c r="IWD98" s="16"/>
      <c r="IWE98" s="16"/>
      <c r="IWF98" s="16"/>
      <c r="IWG98" s="16"/>
      <c r="IWH98" s="16"/>
      <c r="IWI98" s="16"/>
      <c r="IWJ98" s="16"/>
      <c r="IWK98" s="16"/>
      <c r="IWL98" s="16"/>
      <c r="IWM98" s="16"/>
      <c r="IWN98" s="16"/>
      <c r="IWO98" s="16"/>
      <c r="IWP98" s="16"/>
      <c r="IWQ98" s="16"/>
      <c r="IWR98" s="16"/>
      <c r="IWS98" s="16"/>
      <c r="IWT98" s="16"/>
      <c r="IWU98" s="16"/>
      <c r="IWV98" s="16"/>
      <c r="IWW98" s="16"/>
      <c r="IWX98" s="16"/>
      <c r="IWY98" s="16"/>
      <c r="IWZ98" s="16"/>
      <c r="IXA98" s="16"/>
      <c r="IXB98" s="16"/>
      <c r="IXC98" s="16"/>
      <c r="IXD98" s="16"/>
      <c r="IXE98" s="16"/>
      <c r="IXF98" s="16"/>
      <c r="IXG98" s="16"/>
      <c r="IXH98" s="16"/>
      <c r="IXI98" s="16"/>
      <c r="IXJ98" s="16"/>
      <c r="IXK98" s="16"/>
      <c r="IXL98" s="16"/>
      <c r="IXM98" s="16"/>
      <c r="IXN98" s="16"/>
      <c r="IXO98" s="16"/>
      <c r="IXP98" s="16"/>
      <c r="IXQ98" s="16"/>
      <c r="IXR98" s="16"/>
      <c r="IXS98" s="16"/>
      <c r="IXT98" s="16"/>
      <c r="IXU98" s="16"/>
      <c r="IXV98" s="16"/>
      <c r="IXW98" s="16"/>
      <c r="IXX98" s="16"/>
      <c r="IXY98" s="16"/>
      <c r="IXZ98" s="16"/>
      <c r="IYA98" s="16"/>
      <c r="IYB98" s="16"/>
      <c r="IYC98" s="16"/>
      <c r="IYD98" s="16"/>
      <c r="IYE98" s="16"/>
      <c r="IYF98" s="16"/>
      <c r="IYG98" s="16"/>
      <c r="IYH98" s="16"/>
      <c r="IYI98" s="16"/>
      <c r="IYJ98" s="16"/>
      <c r="IYK98" s="16"/>
      <c r="IYL98" s="16"/>
      <c r="IYM98" s="16"/>
      <c r="IYN98" s="16"/>
      <c r="IYO98" s="16"/>
      <c r="IYP98" s="16"/>
      <c r="IYQ98" s="16"/>
      <c r="IYR98" s="16"/>
      <c r="IYS98" s="16"/>
      <c r="IYT98" s="16"/>
      <c r="IYU98" s="16"/>
      <c r="IYV98" s="16"/>
      <c r="IYW98" s="16"/>
      <c r="IYX98" s="16"/>
      <c r="IYY98" s="16"/>
      <c r="IYZ98" s="16"/>
      <c r="IZA98" s="16"/>
      <c r="IZB98" s="16"/>
      <c r="IZC98" s="16"/>
      <c r="IZD98" s="16"/>
      <c r="IZE98" s="16"/>
      <c r="IZF98" s="16"/>
      <c r="IZG98" s="16"/>
      <c r="IZH98" s="16"/>
      <c r="IZI98" s="16"/>
      <c r="IZJ98" s="16"/>
      <c r="IZK98" s="16"/>
      <c r="IZL98" s="16"/>
      <c r="IZM98" s="16"/>
      <c r="IZN98" s="16"/>
      <c r="IZO98" s="16"/>
      <c r="IZP98" s="16"/>
      <c r="IZQ98" s="16"/>
      <c r="IZR98" s="16"/>
      <c r="IZS98" s="16"/>
      <c r="IZT98" s="16"/>
      <c r="IZU98" s="16"/>
      <c r="IZV98" s="16"/>
      <c r="IZW98" s="16"/>
      <c r="IZX98" s="16"/>
      <c r="IZY98" s="16"/>
      <c r="IZZ98" s="16"/>
      <c r="JAA98" s="16"/>
      <c r="JAB98" s="16"/>
      <c r="JAC98" s="16"/>
      <c r="JAD98" s="16"/>
      <c r="JAE98" s="16"/>
      <c r="JAF98" s="16"/>
      <c r="JAG98" s="16"/>
      <c r="JAH98" s="16"/>
      <c r="JAI98" s="16"/>
      <c r="JAJ98" s="16"/>
      <c r="JAK98" s="16"/>
      <c r="JAL98" s="16"/>
      <c r="JAM98" s="16"/>
      <c r="JAN98" s="16"/>
      <c r="JAO98" s="16"/>
      <c r="JAP98" s="16"/>
      <c r="JAQ98" s="16"/>
      <c r="JAR98" s="16"/>
      <c r="JAS98" s="16"/>
      <c r="JAT98" s="16"/>
      <c r="JAU98" s="16"/>
      <c r="JAV98" s="16"/>
      <c r="JAW98" s="16"/>
      <c r="JAX98" s="16"/>
      <c r="JAY98" s="16"/>
      <c r="JAZ98" s="16"/>
      <c r="JBA98" s="16"/>
      <c r="JBB98" s="16"/>
      <c r="JBC98" s="16"/>
      <c r="JBD98" s="16"/>
      <c r="JBE98" s="16"/>
      <c r="JBF98" s="16"/>
      <c r="JBG98" s="16"/>
      <c r="JBH98" s="16"/>
      <c r="JBI98" s="16"/>
      <c r="JBJ98" s="16"/>
      <c r="JBK98" s="16"/>
      <c r="JBL98" s="16"/>
      <c r="JBM98" s="16"/>
      <c r="JBN98" s="16"/>
      <c r="JBO98" s="16"/>
      <c r="JBP98" s="16"/>
      <c r="JBQ98" s="16"/>
      <c r="JBR98" s="16"/>
      <c r="JBS98" s="16"/>
      <c r="JBT98" s="16"/>
      <c r="JBU98" s="16"/>
      <c r="JBV98" s="16"/>
      <c r="JBW98" s="16"/>
      <c r="JBX98" s="16"/>
      <c r="JBY98" s="16"/>
      <c r="JBZ98" s="16"/>
      <c r="JCA98" s="16"/>
      <c r="JCB98" s="16"/>
      <c r="JCC98" s="16"/>
      <c r="JCD98" s="16"/>
      <c r="JCE98" s="16"/>
      <c r="JCF98" s="16"/>
      <c r="JCG98" s="16"/>
      <c r="JCH98" s="16"/>
      <c r="JCI98" s="16"/>
      <c r="JCJ98" s="16"/>
      <c r="JCK98" s="16"/>
      <c r="JCL98" s="16"/>
      <c r="JCM98" s="16"/>
      <c r="JCN98" s="16"/>
      <c r="JCO98" s="16"/>
      <c r="JCP98" s="16"/>
      <c r="JCQ98" s="16"/>
      <c r="JCR98" s="16"/>
      <c r="JCS98" s="16"/>
      <c r="JCT98" s="16"/>
      <c r="JCU98" s="16"/>
      <c r="JCV98" s="16"/>
      <c r="JCW98" s="16"/>
      <c r="JCX98" s="16"/>
      <c r="JCY98" s="16"/>
      <c r="JCZ98" s="16"/>
      <c r="JDA98" s="16"/>
      <c r="JDB98" s="16"/>
      <c r="JDC98" s="16"/>
      <c r="JDD98" s="16"/>
      <c r="JDE98" s="16"/>
      <c r="JDF98" s="16"/>
      <c r="JDG98" s="16"/>
      <c r="JDH98" s="16"/>
      <c r="JDI98" s="16"/>
      <c r="JDJ98" s="16"/>
      <c r="JDK98" s="16"/>
      <c r="JDL98" s="16"/>
      <c r="JDM98" s="16"/>
      <c r="JDN98" s="16"/>
      <c r="JDO98" s="16"/>
      <c r="JDP98" s="16"/>
      <c r="JDQ98" s="16"/>
      <c r="JDR98" s="16"/>
      <c r="JDS98" s="16"/>
      <c r="JDT98" s="16"/>
      <c r="JDU98" s="16"/>
      <c r="JDV98" s="16"/>
      <c r="JDW98" s="16"/>
      <c r="JDX98" s="16"/>
      <c r="JDY98" s="16"/>
      <c r="JDZ98" s="16"/>
      <c r="JEA98" s="16"/>
      <c r="JEB98" s="16"/>
      <c r="JEC98" s="16"/>
      <c r="JED98" s="16"/>
      <c r="JEE98" s="16"/>
      <c r="JEF98" s="16"/>
      <c r="JEG98" s="16"/>
      <c r="JEH98" s="16"/>
      <c r="JEI98" s="16"/>
      <c r="JEJ98" s="16"/>
      <c r="JEK98" s="16"/>
      <c r="JEL98" s="16"/>
      <c r="JEM98" s="16"/>
      <c r="JEN98" s="16"/>
      <c r="JEO98" s="16"/>
      <c r="JEP98" s="16"/>
      <c r="JEQ98" s="16"/>
      <c r="JER98" s="16"/>
      <c r="JES98" s="16"/>
      <c r="JET98" s="16"/>
      <c r="JEU98" s="16"/>
      <c r="JEV98" s="16"/>
      <c r="JEW98" s="16"/>
      <c r="JEX98" s="16"/>
      <c r="JEY98" s="16"/>
      <c r="JEZ98" s="16"/>
      <c r="JFA98" s="16"/>
      <c r="JFB98" s="16"/>
      <c r="JFC98" s="16"/>
      <c r="JFD98" s="16"/>
      <c r="JFE98" s="16"/>
      <c r="JFF98" s="16"/>
      <c r="JFG98" s="16"/>
      <c r="JFH98" s="16"/>
      <c r="JFI98" s="16"/>
      <c r="JFJ98" s="16"/>
      <c r="JFK98" s="16"/>
      <c r="JFL98" s="16"/>
      <c r="JFM98" s="16"/>
      <c r="JFN98" s="16"/>
      <c r="JFO98" s="16"/>
      <c r="JFP98" s="16"/>
      <c r="JFQ98" s="16"/>
      <c r="JFR98" s="16"/>
      <c r="JFS98" s="16"/>
      <c r="JFT98" s="16"/>
      <c r="JFU98" s="16"/>
      <c r="JFV98" s="16"/>
      <c r="JFW98" s="16"/>
      <c r="JFX98" s="16"/>
      <c r="JFY98" s="16"/>
      <c r="JFZ98" s="16"/>
      <c r="JGA98" s="16"/>
      <c r="JGB98" s="16"/>
      <c r="JGC98" s="16"/>
      <c r="JGD98" s="16"/>
      <c r="JGE98" s="16"/>
      <c r="JGF98" s="16"/>
      <c r="JGG98" s="16"/>
      <c r="JGH98" s="16"/>
      <c r="JGI98" s="16"/>
      <c r="JGJ98" s="16"/>
      <c r="JGK98" s="16"/>
      <c r="JGL98" s="16"/>
      <c r="JGM98" s="16"/>
      <c r="JGN98" s="16"/>
      <c r="JGO98" s="16"/>
      <c r="JGP98" s="16"/>
      <c r="JGQ98" s="16"/>
      <c r="JGR98" s="16"/>
      <c r="JGS98" s="16"/>
      <c r="JGT98" s="16"/>
      <c r="JGU98" s="16"/>
      <c r="JGV98" s="16"/>
      <c r="JGW98" s="16"/>
      <c r="JGX98" s="16"/>
      <c r="JGY98" s="16"/>
      <c r="JGZ98" s="16"/>
      <c r="JHA98" s="16"/>
      <c r="JHB98" s="16"/>
      <c r="JHC98" s="16"/>
      <c r="JHD98" s="16"/>
      <c r="JHE98" s="16"/>
      <c r="JHF98" s="16"/>
      <c r="JHG98" s="16"/>
      <c r="JHH98" s="16"/>
      <c r="JHI98" s="16"/>
      <c r="JHJ98" s="16"/>
      <c r="JHK98" s="16"/>
      <c r="JHL98" s="16"/>
      <c r="JHM98" s="16"/>
      <c r="JHN98" s="16"/>
      <c r="JHO98" s="16"/>
      <c r="JHP98" s="16"/>
      <c r="JHQ98" s="16"/>
      <c r="JHR98" s="16"/>
      <c r="JHS98" s="16"/>
      <c r="JHT98" s="16"/>
      <c r="JHU98" s="16"/>
      <c r="JHV98" s="16"/>
      <c r="JHW98" s="16"/>
      <c r="JHX98" s="16"/>
      <c r="JHY98" s="16"/>
      <c r="JHZ98" s="16"/>
      <c r="JIA98" s="16"/>
      <c r="JIB98" s="16"/>
      <c r="JIC98" s="16"/>
      <c r="JID98" s="16"/>
      <c r="JIE98" s="16"/>
      <c r="JIF98" s="16"/>
      <c r="JIG98" s="16"/>
      <c r="JIH98" s="16"/>
      <c r="JII98" s="16"/>
      <c r="JIJ98" s="16"/>
      <c r="JIK98" s="16"/>
      <c r="JIL98" s="16"/>
      <c r="JIM98" s="16"/>
      <c r="JIN98" s="16"/>
      <c r="JIO98" s="16"/>
      <c r="JIP98" s="16"/>
      <c r="JIQ98" s="16"/>
      <c r="JIR98" s="16"/>
      <c r="JIS98" s="16"/>
      <c r="JIT98" s="16"/>
      <c r="JIU98" s="16"/>
      <c r="JIV98" s="16"/>
      <c r="JIW98" s="16"/>
      <c r="JIX98" s="16"/>
      <c r="JIY98" s="16"/>
      <c r="JIZ98" s="16"/>
      <c r="JJA98" s="16"/>
      <c r="JJB98" s="16"/>
      <c r="JJC98" s="16"/>
      <c r="JJD98" s="16"/>
      <c r="JJE98" s="16"/>
      <c r="JJF98" s="16"/>
      <c r="JJG98" s="16"/>
      <c r="JJH98" s="16"/>
      <c r="JJI98" s="16"/>
      <c r="JJJ98" s="16"/>
      <c r="JJK98" s="16"/>
      <c r="JJL98" s="16"/>
      <c r="JJM98" s="16"/>
      <c r="JJN98" s="16"/>
      <c r="JJO98" s="16"/>
      <c r="JJP98" s="16"/>
      <c r="JJQ98" s="16"/>
      <c r="JJR98" s="16"/>
      <c r="JJS98" s="16"/>
      <c r="JJT98" s="16"/>
      <c r="JJU98" s="16"/>
      <c r="JJV98" s="16"/>
      <c r="JJW98" s="16"/>
      <c r="JJX98" s="16"/>
      <c r="JJY98" s="16"/>
      <c r="JJZ98" s="16"/>
      <c r="JKA98" s="16"/>
      <c r="JKB98" s="16"/>
      <c r="JKC98" s="16"/>
      <c r="JKD98" s="16"/>
      <c r="JKE98" s="16"/>
      <c r="JKF98" s="16"/>
      <c r="JKG98" s="16"/>
      <c r="JKH98" s="16"/>
      <c r="JKI98" s="16"/>
      <c r="JKJ98" s="16"/>
      <c r="JKK98" s="16"/>
      <c r="JKL98" s="16"/>
      <c r="JKM98" s="16"/>
      <c r="JKN98" s="16"/>
      <c r="JKO98" s="16"/>
      <c r="JKP98" s="16"/>
      <c r="JKQ98" s="16"/>
      <c r="JKR98" s="16"/>
      <c r="JKS98" s="16"/>
      <c r="JKT98" s="16"/>
      <c r="JKU98" s="16"/>
      <c r="JKV98" s="16"/>
      <c r="JKW98" s="16"/>
      <c r="JKX98" s="16"/>
      <c r="JKY98" s="16"/>
      <c r="JKZ98" s="16"/>
      <c r="JLA98" s="16"/>
      <c r="JLB98" s="16"/>
      <c r="JLC98" s="16"/>
      <c r="JLD98" s="16"/>
      <c r="JLE98" s="16"/>
      <c r="JLF98" s="16"/>
      <c r="JLG98" s="16"/>
      <c r="JLH98" s="16"/>
      <c r="JLI98" s="16"/>
      <c r="JLJ98" s="16"/>
      <c r="JLK98" s="16"/>
      <c r="JLL98" s="16"/>
      <c r="JLM98" s="16"/>
      <c r="JLN98" s="16"/>
      <c r="JLO98" s="16"/>
      <c r="JLP98" s="16"/>
      <c r="JLQ98" s="16"/>
      <c r="JLR98" s="16"/>
      <c r="JLS98" s="16"/>
      <c r="JLT98" s="16"/>
      <c r="JLU98" s="16"/>
      <c r="JLV98" s="16"/>
      <c r="JLW98" s="16"/>
      <c r="JLX98" s="16"/>
      <c r="JLY98" s="16"/>
      <c r="JLZ98" s="16"/>
      <c r="JMA98" s="16"/>
      <c r="JMB98" s="16"/>
      <c r="JMC98" s="16"/>
      <c r="JMD98" s="16"/>
      <c r="JME98" s="16"/>
      <c r="JMF98" s="16"/>
      <c r="JMG98" s="16"/>
      <c r="JMH98" s="16"/>
      <c r="JMI98" s="16"/>
      <c r="JMJ98" s="16"/>
      <c r="JMK98" s="16"/>
      <c r="JML98" s="16"/>
      <c r="JMM98" s="16"/>
      <c r="JMN98" s="16"/>
      <c r="JMO98" s="16"/>
      <c r="JMP98" s="16"/>
      <c r="JMQ98" s="16"/>
      <c r="JMR98" s="16"/>
      <c r="JMS98" s="16"/>
      <c r="JMT98" s="16"/>
      <c r="JMU98" s="16"/>
      <c r="JMV98" s="16"/>
      <c r="JMW98" s="16"/>
      <c r="JMX98" s="16"/>
      <c r="JMY98" s="16"/>
      <c r="JMZ98" s="16"/>
      <c r="JNA98" s="16"/>
      <c r="JNB98" s="16"/>
      <c r="JNC98" s="16"/>
      <c r="JND98" s="16"/>
      <c r="JNE98" s="16"/>
      <c r="JNF98" s="16"/>
      <c r="JNG98" s="16"/>
      <c r="JNH98" s="16"/>
      <c r="JNI98" s="16"/>
      <c r="JNJ98" s="16"/>
      <c r="JNK98" s="16"/>
      <c r="JNL98" s="16"/>
      <c r="JNM98" s="16"/>
      <c r="JNN98" s="16"/>
      <c r="JNO98" s="16"/>
      <c r="JNP98" s="16"/>
      <c r="JNQ98" s="16"/>
      <c r="JNR98" s="16"/>
      <c r="JNS98" s="16"/>
      <c r="JNT98" s="16"/>
      <c r="JNU98" s="16"/>
      <c r="JNV98" s="16"/>
      <c r="JNW98" s="16"/>
      <c r="JNX98" s="16"/>
      <c r="JNY98" s="16"/>
      <c r="JNZ98" s="16"/>
      <c r="JOA98" s="16"/>
      <c r="JOB98" s="16"/>
      <c r="JOC98" s="16"/>
      <c r="JOD98" s="16"/>
      <c r="JOE98" s="16"/>
      <c r="JOF98" s="16"/>
      <c r="JOG98" s="16"/>
      <c r="JOH98" s="16"/>
      <c r="JOI98" s="16"/>
      <c r="JOJ98" s="16"/>
      <c r="JOK98" s="16"/>
      <c r="JOL98" s="16"/>
      <c r="JOM98" s="16"/>
      <c r="JON98" s="16"/>
      <c r="JOO98" s="16"/>
      <c r="JOP98" s="16"/>
      <c r="JOQ98" s="16"/>
      <c r="JOR98" s="16"/>
      <c r="JOS98" s="16"/>
      <c r="JOT98" s="16"/>
      <c r="JOU98" s="16"/>
      <c r="JOV98" s="16"/>
      <c r="JOW98" s="16"/>
      <c r="JOX98" s="16"/>
      <c r="JOY98" s="16"/>
      <c r="JOZ98" s="16"/>
      <c r="JPA98" s="16"/>
      <c r="JPB98" s="16"/>
      <c r="JPC98" s="16"/>
      <c r="JPD98" s="16"/>
      <c r="JPE98" s="16"/>
      <c r="JPF98" s="16"/>
      <c r="JPG98" s="16"/>
      <c r="JPH98" s="16"/>
      <c r="JPI98" s="16"/>
      <c r="JPJ98" s="16"/>
      <c r="JPK98" s="16"/>
      <c r="JPL98" s="16"/>
      <c r="JPM98" s="16"/>
      <c r="JPN98" s="16"/>
      <c r="JPO98" s="16"/>
      <c r="JPP98" s="16"/>
      <c r="JPQ98" s="16"/>
      <c r="JPR98" s="16"/>
      <c r="JPS98" s="16"/>
      <c r="JPT98" s="16"/>
      <c r="JPU98" s="16"/>
      <c r="JPV98" s="16"/>
      <c r="JPW98" s="16"/>
      <c r="JPX98" s="16"/>
      <c r="JPY98" s="16"/>
      <c r="JPZ98" s="16"/>
      <c r="JQA98" s="16"/>
      <c r="JQB98" s="16"/>
      <c r="JQC98" s="16"/>
      <c r="JQD98" s="16"/>
      <c r="JQE98" s="16"/>
      <c r="JQF98" s="16"/>
      <c r="JQG98" s="16"/>
      <c r="JQH98" s="16"/>
      <c r="JQI98" s="16"/>
      <c r="JQJ98" s="16"/>
      <c r="JQK98" s="16"/>
      <c r="JQL98" s="16"/>
      <c r="JQM98" s="16"/>
      <c r="JQN98" s="16"/>
      <c r="JQO98" s="16"/>
      <c r="JQP98" s="16"/>
      <c r="JQQ98" s="16"/>
      <c r="JQR98" s="16"/>
      <c r="JQS98" s="16"/>
      <c r="JQT98" s="16"/>
      <c r="JQU98" s="16"/>
      <c r="JQV98" s="16"/>
      <c r="JQW98" s="16"/>
      <c r="JQX98" s="16"/>
      <c r="JQY98" s="16"/>
      <c r="JQZ98" s="16"/>
      <c r="JRA98" s="16"/>
      <c r="JRB98" s="16"/>
      <c r="JRC98" s="16"/>
      <c r="JRD98" s="16"/>
      <c r="JRE98" s="16"/>
      <c r="JRF98" s="16"/>
      <c r="JRG98" s="16"/>
      <c r="JRH98" s="16"/>
      <c r="JRI98" s="16"/>
      <c r="JRJ98" s="16"/>
      <c r="JRK98" s="16"/>
      <c r="JRL98" s="16"/>
      <c r="JRM98" s="16"/>
      <c r="JRN98" s="16"/>
      <c r="JRO98" s="16"/>
      <c r="JRP98" s="16"/>
      <c r="JRQ98" s="16"/>
      <c r="JRR98" s="16"/>
      <c r="JRS98" s="16"/>
      <c r="JRT98" s="16"/>
      <c r="JRU98" s="16"/>
      <c r="JRV98" s="16"/>
      <c r="JRW98" s="16"/>
      <c r="JRX98" s="16"/>
      <c r="JRY98" s="16"/>
      <c r="JRZ98" s="16"/>
      <c r="JSA98" s="16"/>
      <c r="JSB98" s="16"/>
      <c r="JSC98" s="16"/>
      <c r="JSD98" s="16"/>
      <c r="JSE98" s="16"/>
      <c r="JSF98" s="16"/>
      <c r="JSG98" s="16"/>
      <c r="JSH98" s="16"/>
      <c r="JSI98" s="16"/>
      <c r="JSJ98" s="16"/>
      <c r="JSK98" s="16"/>
      <c r="JSL98" s="16"/>
      <c r="JSM98" s="16"/>
      <c r="JSN98" s="16"/>
      <c r="JSO98" s="16"/>
      <c r="JSP98" s="16"/>
      <c r="JSQ98" s="16"/>
      <c r="JSR98" s="16"/>
      <c r="JSS98" s="16"/>
      <c r="JST98" s="16"/>
      <c r="JSU98" s="16"/>
      <c r="JSV98" s="16"/>
      <c r="JSW98" s="16"/>
      <c r="JSX98" s="16"/>
      <c r="JSY98" s="16"/>
      <c r="JSZ98" s="16"/>
      <c r="JTA98" s="16"/>
      <c r="JTB98" s="16"/>
      <c r="JTC98" s="16"/>
      <c r="JTD98" s="16"/>
      <c r="JTE98" s="16"/>
      <c r="JTF98" s="16"/>
      <c r="JTG98" s="16"/>
      <c r="JTH98" s="16"/>
      <c r="JTI98" s="16"/>
      <c r="JTJ98" s="16"/>
      <c r="JTK98" s="16"/>
      <c r="JTL98" s="16"/>
      <c r="JTM98" s="16"/>
      <c r="JTN98" s="16"/>
      <c r="JTO98" s="16"/>
      <c r="JTP98" s="16"/>
      <c r="JTQ98" s="16"/>
      <c r="JTR98" s="16"/>
      <c r="JTS98" s="16"/>
      <c r="JTT98" s="16"/>
      <c r="JTU98" s="16"/>
      <c r="JTV98" s="16"/>
      <c r="JTW98" s="16"/>
      <c r="JTX98" s="16"/>
      <c r="JTY98" s="16"/>
      <c r="JTZ98" s="16"/>
      <c r="JUA98" s="16"/>
      <c r="JUB98" s="16"/>
      <c r="JUC98" s="16"/>
      <c r="JUD98" s="16"/>
      <c r="JUE98" s="16"/>
      <c r="JUF98" s="16"/>
      <c r="JUG98" s="16"/>
      <c r="JUH98" s="16"/>
      <c r="JUI98" s="16"/>
      <c r="JUJ98" s="16"/>
      <c r="JUK98" s="16"/>
      <c r="JUL98" s="16"/>
      <c r="JUM98" s="16"/>
      <c r="JUN98" s="16"/>
      <c r="JUO98" s="16"/>
      <c r="JUP98" s="16"/>
      <c r="JUQ98" s="16"/>
      <c r="JUR98" s="16"/>
      <c r="JUS98" s="16"/>
      <c r="JUT98" s="16"/>
      <c r="JUU98" s="16"/>
      <c r="JUV98" s="16"/>
      <c r="JUW98" s="16"/>
      <c r="JUX98" s="16"/>
      <c r="JUY98" s="16"/>
      <c r="JUZ98" s="16"/>
      <c r="JVA98" s="16"/>
      <c r="JVB98" s="16"/>
      <c r="JVC98" s="16"/>
      <c r="JVD98" s="16"/>
      <c r="JVE98" s="16"/>
      <c r="JVF98" s="16"/>
      <c r="JVG98" s="16"/>
      <c r="JVH98" s="16"/>
      <c r="JVI98" s="16"/>
      <c r="JVJ98" s="16"/>
      <c r="JVK98" s="16"/>
      <c r="JVL98" s="16"/>
      <c r="JVM98" s="16"/>
      <c r="JVN98" s="16"/>
      <c r="JVO98" s="16"/>
      <c r="JVP98" s="16"/>
      <c r="JVQ98" s="16"/>
      <c r="JVR98" s="16"/>
      <c r="JVS98" s="16"/>
      <c r="JVT98" s="16"/>
      <c r="JVU98" s="16"/>
      <c r="JVV98" s="16"/>
      <c r="JVW98" s="16"/>
      <c r="JVX98" s="16"/>
      <c r="JVY98" s="16"/>
      <c r="JVZ98" s="16"/>
      <c r="JWA98" s="16"/>
      <c r="JWB98" s="16"/>
      <c r="JWC98" s="16"/>
      <c r="JWD98" s="16"/>
      <c r="JWE98" s="16"/>
      <c r="JWF98" s="16"/>
      <c r="JWG98" s="16"/>
      <c r="JWH98" s="16"/>
      <c r="JWI98" s="16"/>
      <c r="JWJ98" s="16"/>
      <c r="JWK98" s="16"/>
      <c r="JWL98" s="16"/>
      <c r="JWM98" s="16"/>
      <c r="JWN98" s="16"/>
      <c r="JWO98" s="16"/>
      <c r="JWP98" s="16"/>
      <c r="JWQ98" s="16"/>
      <c r="JWR98" s="16"/>
      <c r="JWS98" s="16"/>
      <c r="JWT98" s="16"/>
      <c r="JWU98" s="16"/>
      <c r="JWV98" s="16"/>
      <c r="JWW98" s="16"/>
      <c r="JWX98" s="16"/>
      <c r="JWY98" s="16"/>
      <c r="JWZ98" s="16"/>
      <c r="JXA98" s="16"/>
      <c r="JXB98" s="16"/>
      <c r="JXC98" s="16"/>
      <c r="JXD98" s="16"/>
      <c r="JXE98" s="16"/>
      <c r="JXF98" s="16"/>
      <c r="JXG98" s="16"/>
      <c r="JXH98" s="16"/>
      <c r="JXI98" s="16"/>
      <c r="JXJ98" s="16"/>
      <c r="JXK98" s="16"/>
      <c r="JXL98" s="16"/>
      <c r="JXM98" s="16"/>
      <c r="JXN98" s="16"/>
      <c r="JXO98" s="16"/>
      <c r="JXP98" s="16"/>
      <c r="JXQ98" s="16"/>
      <c r="JXR98" s="16"/>
      <c r="JXS98" s="16"/>
      <c r="JXT98" s="16"/>
      <c r="JXU98" s="16"/>
      <c r="JXV98" s="16"/>
      <c r="JXW98" s="16"/>
      <c r="JXX98" s="16"/>
      <c r="JXY98" s="16"/>
      <c r="JXZ98" s="16"/>
      <c r="JYA98" s="16"/>
      <c r="JYB98" s="16"/>
      <c r="JYC98" s="16"/>
      <c r="JYD98" s="16"/>
      <c r="JYE98" s="16"/>
      <c r="JYF98" s="16"/>
      <c r="JYG98" s="16"/>
      <c r="JYH98" s="16"/>
      <c r="JYI98" s="16"/>
      <c r="JYJ98" s="16"/>
      <c r="JYK98" s="16"/>
      <c r="JYL98" s="16"/>
      <c r="JYM98" s="16"/>
      <c r="JYN98" s="16"/>
      <c r="JYO98" s="16"/>
      <c r="JYP98" s="16"/>
      <c r="JYQ98" s="16"/>
      <c r="JYR98" s="16"/>
      <c r="JYS98" s="16"/>
      <c r="JYT98" s="16"/>
      <c r="JYU98" s="16"/>
      <c r="JYV98" s="16"/>
      <c r="JYW98" s="16"/>
      <c r="JYX98" s="16"/>
      <c r="JYY98" s="16"/>
      <c r="JYZ98" s="16"/>
      <c r="JZA98" s="16"/>
      <c r="JZB98" s="16"/>
      <c r="JZC98" s="16"/>
      <c r="JZD98" s="16"/>
      <c r="JZE98" s="16"/>
      <c r="JZF98" s="16"/>
      <c r="JZG98" s="16"/>
      <c r="JZH98" s="16"/>
      <c r="JZI98" s="16"/>
      <c r="JZJ98" s="16"/>
      <c r="JZK98" s="16"/>
      <c r="JZL98" s="16"/>
      <c r="JZM98" s="16"/>
      <c r="JZN98" s="16"/>
      <c r="JZO98" s="16"/>
      <c r="JZP98" s="16"/>
      <c r="JZQ98" s="16"/>
      <c r="JZR98" s="16"/>
      <c r="JZS98" s="16"/>
      <c r="JZT98" s="16"/>
      <c r="JZU98" s="16"/>
      <c r="JZV98" s="16"/>
      <c r="JZW98" s="16"/>
      <c r="JZX98" s="16"/>
      <c r="JZY98" s="16"/>
      <c r="JZZ98" s="16"/>
      <c r="KAA98" s="16"/>
      <c r="KAB98" s="16"/>
      <c r="KAC98" s="16"/>
      <c r="KAD98" s="16"/>
      <c r="KAE98" s="16"/>
      <c r="KAF98" s="16"/>
      <c r="KAG98" s="16"/>
      <c r="KAH98" s="16"/>
      <c r="KAI98" s="16"/>
      <c r="KAJ98" s="16"/>
      <c r="KAK98" s="16"/>
      <c r="KAL98" s="16"/>
      <c r="KAM98" s="16"/>
      <c r="KAN98" s="16"/>
      <c r="KAO98" s="16"/>
      <c r="KAP98" s="16"/>
      <c r="KAQ98" s="16"/>
      <c r="KAR98" s="16"/>
      <c r="KAS98" s="16"/>
      <c r="KAT98" s="16"/>
      <c r="KAU98" s="16"/>
      <c r="KAV98" s="16"/>
      <c r="KAW98" s="16"/>
      <c r="KAX98" s="16"/>
      <c r="KAY98" s="16"/>
      <c r="KAZ98" s="16"/>
      <c r="KBA98" s="16"/>
      <c r="KBB98" s="16"/>
      <c r="KBC98" s="16"/>
      <c r="KBD98" s="16"/>
      <c r="KBE98" s="16"/>
      <c r="KBF98" s="16"/>
      <c r="KBG98" s="16"/>
      <c r="KBH98" s="16"/>
      <c r="KBI98" s="16"/>
      <c r="KBJ98" s="16"/>
      <c r="KBK98" s="16"/>
      <c r="KBL98" s="16"/>
      <c r="KBM98" s="16"/>
      <c r="KBN98" s="16"/>
      <c r="KBO98" s="16"/>
      <c r="KBP98" s="16"/>
      <c r="KBQ98" s="16"/>
      <c r="KBR98" s="16"/>
      <c r="KBS98" s="16"/>
      <c r="KBT98" s="16"/>
      <c r="KBU98" s="16"/>
      <c r="KBV98" s="16"/>
      <c r="KBW98" s="16"/>
      <c r="KBX98" s="16"/>
      <c r="KBY98" s="16"/>
      <c r="KBZ98" s="16"/>
      <c r="KCA98" s="16"/>
      <c r="KCB98" s="16"/>
      <c r="KCC98" s="16"/>
      <c r="KCD98" s="16"/>
      <c r="KCE98" s="16"/>
      <c r="KCF98" s="16"/>
      <c r="KCG98" s="16"/>
      <c r="KCH98" s="16"/>
      <c r="KCI98" s="16"/>
      <c r="KCJ98" s="16"/>
      <c r="KCK98" s="16"/>
      <c r="KCL98" s="16"/>
      <c r="KCM98" s="16"/>
      <c r="KCN98" s="16"/>
      <c r="KCO98" s="16"/>
      <c r="KCP98" s="16"/>
      <c r="KCQ98" s="16"/>
      <c r="KCR98" s="16"/>
      <c r="KCS98" s="16"/>
      <c r="KCT98" s="16"/>
      <c r="KCU98" s="16"/>
      <c r="KCV98" s="16"/>
      <c r="KCW98" s="16"/>
      <c r="KCX98" s="16"/>
      <c r="KCY98" s="16"/>
      <c r="KCZ98" s="16"/>
      <c r="KDA98" s="16"/>
      <c r="KDB98" s="16"/>
      <c r="KDC98" s="16"/>
      <c r="KDD98" s="16"/>
      <c r="KDE98" s="16"/>
      <c r="KDF98" s="16"/>
      <c r="KDG98" s="16"/>
      <c r="KDH98" s="16"/>
      <c r="KDI98" s="16"/>
      <c r="KDJ98" s="16"/>
      <c r="KDK98" s="16"/>
      <c r="KDL98" s="16"/>
      <c r="KDM98" s="16"/>
      <c r="KDN98" s="16"/>
      <c r="KDO98" s="16"/>
      <c r="KDP98" s="16"/>
      <c r="KDQ98" s="16"/>
      <c r="KDR98" s="16"/>
      <c r="KDS98" s="16"/>
      <c r="KDT98" s="16"/>
      <c r="KDU98" s="16"/>
      <c r="KDV98" s="16"/>
      <c r="KDW98" s="16"/>
      <c r="KDX98" s="16"/>
      <c r="KDY98" s="16"/>
      <c r="KDZ98" s="16"/>
      <c r="KEA98" s="16"/>
      <c r="KEB98" s="16"/>
      <c r="KEC98" s="16"/>
      <c r="KED98" s="16"/>
      <c r="KEE98" s="16"/>
      <c r="KEF98" s="16"/>
      <c r="KEG98" s="16"/>
      <c r="KEH98" s="16"/>
      <c r="KEI98" s="16"/>
      <c r="KEJ98" s="16"/>
      <c r="KEK98" s="16"/>
      <c r="KEL98" s="16"/>
      <c r="KEM98" s="16"/>
      <c r="KEN98" s="16"/>
      <c r="KEO98" s="16"/>
      <c r="KEP98" s="16"/>
      <c r="KEQ98" s="16"/>
      <c r="KER98" s="16"/>
      <c r="KES98" s="16"/>
      <c r="KET98" s="16"/>
      <c r="KEU98" s="16"/>
      <c r="KEV98" s="16"/>
      <c r="KEW98" s="16"/>
      <c r="KEX98" s="16"/>
      <c r="KEY98" s="16"/>
      <c r="KEZ98" s="16"/>
      <c r="KFA98" s="16"/>
      <c r="KFB98" s="16"/>
      <c r="KFC98" s="16"/>
      <c r="KFD98" s="16"/>
      <c r="KFE98" s="16"/>
      <c r="KFF98" s="16"/>
      <c r="KFG98" s="16"/>
      <c r="KFH98" s="16"/>
      <c r="KFI98" s="16"/>
      <c r="KFJ98" s="16"/>
      <c r="KFK98" s="16"/>
      <c r="KFL98" s="16"/>
      <c r="KFM98" s="16"/>
      <c r="KFN98" s="16"/>
      <c r="KFO98" s="16"/>
      <c r="KFP98" s="16"/>
      <c r="KFQ98" s="16"/>
      <c r="KFR98" s="16"/>
      <c r="KFS98" s="16"/>
      <c r="KFT98" s="16"/>
      <c r="KFU98" s="16"/>
      <c r="KFV98" s="16"/>
      <c r="KFW98" s="16"/>
      <c r="KFX98" s="16"/>
      <c r="KFY98" s="16"/>
      <c r="KFZ98" s="16"/>
      <c r="KGA98" s="16"/>
      <c r="KGB98" s="16"/>
      <c r="KGC98" s="16"/>
      <c r="KGD98" s="16"/>
      <c r="KGE98" s="16"/>
      <c r="KGF98" s="16"/>
      <c r="KGG98" s="16"/>
      <c r="KGH98" s="16"/>
      <c r="KGI98" s="16"/>
      <c r="KGJ98" s="16"/>
      <c r="KGK98" s="16"/>
      <c r="KGL98" s="16"/>
      <c r="KGM98" s="16"/>
      <c r="KGN98" s="16"/>
      <c r="KGO98" s="16"/>
      <c r="KGP98" s="16"/>
      <c r="KGQ98" s="16"/>
      <c r="KGR98" s="16"/>
      <c r="KGS98" s="16"/>
      <c r="KGT98" s="16"/>
      <c r="KGU98" s="16"/>
      <c r="KGV98" s="16"/>
      <c r="KGW98" s="16"/>
      <c r="KGX98" s="16"/>
      <c r="KGY98" s="16"/>
      <c r="KGZ98" s="16"/>
      <c r="KHA98" s="16"/>
      <c r="KHB98" s="16"/>
      <c r="KHC98" s="16"/>
      <c r="KHD98" s="16"/>
      <c r="KHE98" s="16"/>
      <c r="KHF98" s="16"/>
      <c r="KHG98" s="16"/>
      <c r="KHH98" s="16"/>
      <c r="KHI98" s="16"/>
      <c r="KHJ98" s="16"/>
      <c r="KHK98" s="16"/>
      <c r="KHL98" s="16"/>
      <c r="KHM98" s="16"/>
      <c r="KHN98" s="16"/>
      <c r="KHO98" s="16"/>
      <c r="KHP98" s="16"/>
      <c r="KHQ98" s="16"/>
      <c r="KHR98" s="16"/>
      <c r="KHS98" s="16"/>
      <c r="KHT98" s="16"/>
      <c r="KHU98" s="16"/>
      <c r="KHV98" s="16"/>
      <c r="KHW98" s="16"/>
      <c r="KHX98" s="16"/>
      <c r="KHY98" s="16"/>
      <c r="KHZ98" s="16"/>
      <c r="KIA98" s="16"/>
      <c r="KIB98" s="16"/>
      <c r="KIC98" s="16"/>
      <c r="KID98" s="16"/>
      <c r="KIE98" s="16"/>
      <c r="KIF98" s="16"/>
      <c r="KIG98" s="16"/>
      <c r="KIH98" s="16"/>
      <c r="KII98" s="16"/>
      <c r="KIJ98" s="16"/>
      <c r="KIK98" s="16"/>
      <c r="KIL98" s="16"/>
      <c r="KIM98" s="16"/>
      <c r="KIN98" s="16"/>
      <c r="KIO98" s="16"/>
      <c r="KIP98" s="16"/>
      <c r="KIQ98" s="16"/>
      <c r="KIR98" s="16"/>
      <c r="KIS98" s="16"/>
      <c r="KIT98" s="16"/>
      <c r="KIU98" s="16"/>
      <c r="KIV98" s="16"/>
      <c r="KIW98" s="16"/>
      <c r="KIX98" s="16"/>
      <c r="KIY98" s="16"/>
      <c r="KIZ98" s="16"/>
      <c r="KJA98" s="16"/>
      <c r="KJB98" s="16"/>
      <c r="KJC98" s="16"/>
      <c r="KJD98" s="16"/>
      <c r="KJE98" s="16"/>
      <c r="KJF98" s="16"/>
      <c r="KJG98" s="16"/>
      <c r="KJH98" s="16"/>
      <c r="KJI98" s="16"/>
      <c r="KJJ98" s="16"/>
      <c r="KJK98" s="16"/>
      <c r="KJL98" s="16"/>
      <c r="KJM98" s="16"/>
      <c r="KJN98" s="16"/>
      <c r="KJO98" s="16"/>
      <c r="KJP98" s="16"/>
      <c r="KJQ98" s="16"/>
      <c r="KJR98" s="16"/>
      <c r="KJS98" s="16"/>
      <c r="KJT98" s="16"/>
      <c r="KJU98" s="16"/>
      <c r="KJV98" s="16"/>
      <c r="KJW98" s="16"/>
      <c r="KJX98" s="16"/>
      <c r="KJY98" s="16"/>
      <c r="KJZ98" s="16"/>
      <c r="KKA98" s="16"/>
      <c r="KKB98" s="16"/>
      <c r="KKC98" s="16"/>
      <c r="KKD98" s="16"/>
      <c r="KKE98" s="16"/>
      <c r="KKF98" s="16"/>
      <c r="KKG98" s="16"/>
      <c r="KKH98" s="16"/>
      <c r="KKI98" s="16"/>
      <c r="KKJ98" s="16"/>
      <c r="KKK98" s="16"/>
      <c r="KKL98" s="16"/>
      <c r="KKM98" s="16"/>
      <c r="KKN98" s="16"/>
      <c r="KKO98" s="16"/>
      <c r="KKP98" s="16"/>
      <c r="KKQ98" s="16"/>
      <c r="KKR98" s="16"/>
      <c r="KKS98" s="16"/>
      <c r="KKT98" s="16"/>
      <c r="KKU98" s="16"/>
      <c r="KKV98" s="16"/>
      <c r="KKW98" s="16"/>
      <c r="KKX98" s="16"/>
      <c r="KKY98" s="16"/>
      <c r="KKZ98" s="16"/>
      <c r="KLA98" s="16"/>
      <c r="KLB98" s="16"/>
      <c r="KLC98" s="16"/>
      <c r="KLD98" s="16"/>
      <c r="KLE98" s="16"/>
      <c r="KLF98" s="16"/>
      <c r="KLG98" s="16"/>
      <c r="KLH98" s="16"/>
      <c r="KLI98" s="16"/>
      <c r="KLJ98" s="16"/>
      <c r="KLK98" s="16"/>
      <c r="KLL98" s="16"/>
      <c r="KLM98" s="16"/>
      <c r="KLN98" s="16"/>
      <c r="KLO98" s="16"/>
      <c r="KLP98" s="16"/>
      <c r="KLQ98" s="16"/>
      <c r="KLR98" s="16"/>
      <c r="KLS98" s="16"/>
      <c r="KLT98" s="16"/>
      <c r="KLU98" s="16"/>
      <c r="KLV98" s="16"/>
      <c r="KLW98" s="16"/>
      <c r="KLX98" s="16"/>
      <c r="KLY98" s="16"/>
      <c r="KLZ98" s="16"/>
      <c r="KMA98" s="16"/>
      <c r="KMB98" s="16"/>
      <c r="KMC98" s="16"/>
      <c r="KMD98" s="16"/>
      <c r="KME98" s="16"/>
      <c r="KMF98" s="16"/>
      <c r="KMG98" s="16"/>
      <c r="KMH98" s="16"/>
      <c r="KMI98" s="16"/>
      <c r="KMJ98" s="16"/>
      <c r="KMK98" s="16"/>
      <c r="KML98" s="16"/>
      <c r="KMM98" s="16"/>
      <c r="KMN98" s="16"/>
      <c r="KMO98" s="16"/>
      <c r="KMP98" s="16"/>
      <c r="KMQ98" s="16"/>
      <c r="KMR98" s="16"/>
      <c r="KMS98" s="16"/>
      <c r="KMT98" s="16"/>
      <c r="KMU98" s="16"/>
      <c r="KMV98" s="16"/>
      <c r="KMW98" s="16"/>
      <c r="KMX98" s="16"/>
      <c r="KMY98" s="16"/>
      <c r="KMZ98" s="16"/>
      <c r="KNA98" s="16"/>
      <c r="KNB98" s="16"/>
      <c r="KNC98" s="16"/>
      <c r="KND98" s="16"/>
      <c r="KNE98" s="16"/>
      <c r="KNF98" s="16"/>
      <c r="KNG98" s="16"/>
      <c r="KNH98" s="16"/>
      <c r="KNI98" s="16"/>
      <c r="KNJ98" s="16"/>
      <c r="KNK98" s="16"/>
      <c r="KNL98" s="16"/>
      <c r="KNM98" s="16"/>
      <c r="KNN98" s="16"/>
      <c r="KNO98" s="16"/>
      <c r="KNP98" s="16"/>
      <c r="KNQ98" s="16"/>
      <c r="KNR98" s="16"/>
      <c r="KNS98" s="16"/>
      <c r="KNT98" s="16"/>
      <c r="KNU98" s="16"/>
      <c r="KNV98" s="16"/>
      <c r="KNW98" s="16"/>
      <c r="KNX98" s="16"/>
      <c r="KNY98" s="16"/>
      <c r="KNZ98" s="16"/>
      <c r="KOA98" s="16"/>
      <c r="KOB98" s="16"/>
      <c r="KOC98" s="16"/>
      <c r="KOD98" s="16"/>
      <c r="KOE98" s="16"/>
      <c r="KOF98" s="16"/>
      <c r="KOG98" s="16"/>
      <c r="KOH98" s="16"/>
      <c r="KOI98" s="16"/>
      <c r="KOJ98" s="16"/>
      <c r="KOK98" s="16"/>
      <c r="KOL98" s="16"/>
      <c r="KOM98" s="16"/>
      <c r="KON98" s="16"/>
      <c r="KOO98" s="16"/>
      <c r="KOP98" s="16"/>
      <c r="KOQ98" s="16"/>
      <c r="KOR98" s="16"/>
      <c r="KOS98" s="16"/>
      <c r="KOT98" s="16"/>
      <c r="KOU98" s="16"/>
      <c r="KOV98" s="16"/>
      <c r="KOW98" s="16"/>
      <c r="KOX98" s="16"/>
      <c r="KOY98" s="16"/>
      <c r="KOZ98" s="16"/>
      <c r="KPA98" s="16"/>
      <c r="KPB98" s="16"/>
      <c r="KPC98" s="16"/>
      <c r="KPD98" s="16"/>
      <c r="KPE98" s="16"/>
      <c r="KPF98" s="16"/>
      <c r="KPG98" s="16"/>
      <c r="KPH98" s="16"/>
      <c r="KPI98" s="16"/>
      <c r="KPJ98" s="16"/>
      <c r="KPK98" s="16"/>
      <c r="KPL98" s="16"/>
      <c r="KPM98" s="16"/>
      <c r="KPN98" s="16"/>
      <c r="KPO98" s="16"/>
      <c r="KPP98" s="16"/>
      <c r="KPQ98" s="16"/>
      <c r="KPR98" s="16"/>
      <c r="KPS98" s="16"/>
      <c r="KPT98" s="16"/>
      <c r="KPU98" s="16"/>
      <c r="KPV98" s="16"/>
      <c r="KPW98" s="16"/>
      <c r="KPX98" s="16"/>
      <c r="KPY98" s="16"/>
      <c r="KPZ98" s="16"/>
      <c r="KQA98" s="16"/>
      <c r="KQB98" s="16"/>
      <c r="KQC98" s="16"/>
      <c r="KQD98" s="16"/>
      <c r="KQE98" s="16"/>
      <c r="KQF98" s="16"/>
      <c r="KQG98" s="16"/>
      <c r="KQH98" s="16"/>
      <c r="KQI98" s="16"/>
      <c r="KQJ98" s="16"/>
      <c r="KQK98" s="16"/>
      <c r="KQL98" s="16"/>
      <c r="KQM98" s="16"/>
      <c r="KQN98" s="16"/>
      <c r="KQO98" s="16"/>
      <c r="KQP98" s="16"/>
      <c r="KQQ98" s="16"/>
      <c r="KQR98" s="16"/>
      <c r="KQS98" s="16"/>
      <c r="KQT98" s="16"/>
      <c r="KQU98" s="16"/>
      <c r="KQV98" s="16"/>
      <c r="KQW98" s="16"/>
      <c r="KQX98" s="16"/>
      <c r="KQY98" s="16"/>
      <c r="KQZ98" s="16"/>
      <c r="KRA98" s="16"/>
      <c r="KRB98" s="16"/>
      <c r="KRC98" s="16"/>
      <c r="KRD98" s="16"/>
      <c r="KRE98" s="16"/>
      <c r="KRF98" s="16"/>
      <c r="KRG98" s="16"/>
      <c r="KRH98" s="16"/>
      <c r="KRI98" s="16"/>
      <c r="KRJ98" s="16"/>
      <c r="KRK98" s="16"/>
      <c r="KRL98" s="16"/>
      <c r="KRM98" s="16"/>
      <c r="KRN98" s="16"/>
      <c r="KRO98" s="16"/>
      <c r="KRP98" s="16"/>
      <c r="KRQ98" s="16"/>
      <c r="KRR98" s="16"/>
      <c r="KRS98" s="16"/>
      <c r="KRT98" s="16"/>
      <c r="KRU98" s="16"/>
      <c r="KRV98" s="16"/>
      <c r="KRW98" s="16"/>
      <c r="KRX98" s="16"/>
      <c r="KRY98" s="16"/>
      <c r="KRZ98" s="16"/>
      <c r="KSA98" s="16"/>
      <c r="KSB98" s="16"/>
      <c r="KSC98" s="16"/>
      <c r="KSD98" s="16"/>
      <c r="KSE98" s="16"/>
      <c r="KSF98" s="16"/>
      <c r="KSG98" s="16"/>
      <c r="KSH98" s="16"/>
      <c r="KSI98" s="16"/>
      <c r="KSJ98" s="16"/>
      <c r="KSK98" s="16"/>
      <c r="KSL98" s="16"/>
      <c r="KSM98" s="16"/>
      <c r="KSN98" s="16"/>
      <c r="KSO98" s="16"/>
      <c r="KSP98" s="16"/>
      <c r="KSQ98" s="16"/>
      <c r="KSR98" s="16"/>
      <c r="KSS98" s="16"/>
      <c r="KST98" s="16"/>
      <c r="KSU98" s="16"/>
      <c r="KSV98" s="16"/>
      <c r="KSW98" s="16"/>
      <c r="KSX98" s="16"/>
      <c r="KSY98" s="16"/>
      <c r="KSZ98" s="16"/>
      <c r="KTA98" s="16"/>
      <c r="KTB98" s="16"/>
      <c r="KTC98" s="16"/>
      <c r="KTD98" s="16"/>
      <c r="KTE98" s="16"/>
      <c r="KTF98" s="16"/>
      <c r="KTG98" s="16"/>
      <c r="KTH98" s="16"/>
      <c r="KTI98" s="16"/>
      <c r="KTJ98" s="16"/>
      <c r="KTK98" s="16"/>
      <c r="KTL98" s="16"/>
      <c r="KTM98" s="16"/>
      <c r="KTN98" s="16"/>
      <c r="KTO98" s="16"/>
      <c r="KTP98" s="16"/>
      <c r="KTQ98" s="16"/>
      <c r="KTR98" s="16"/>
      <c r="KTS98" s="16"/>
      <c r="KTT98" s="16"/>
      <c r="KTU98" s="16"/>
      <c r="KTV98" s="16"/>
      <c r="KTW98" s="16"/>
      <c r="KTX98" s="16"/>
      <c r="KTY98" s="16"/>
      <c r="KTZ98" s="16"/>
      <c r="KUA98" s="16"/>
      <c r="KUB98" s="16"/>
      <c r="KUC98" s="16"/>
      <c r="KUD98" s="16"/>
      <c r="KUE98" s="16"/>
      <c r="KUF98" s="16"/>
      <c r="KUG98" s="16"/>
      <c r="KUH98" s="16"/>
      <c r="KUI98" s="16"/>
      <c r="KUJ98" s="16"/>
      <c r="KUK98" s="16"/>
      <c r="KUL98" s="16"/>
      <c r="KUM98" s="16"/>
      <c r="KUN98" s="16"/>
      <c r="KUO98" s="16"/>
      <c r="KUP98" s="16"/>
      <c r="KUQ98" s="16"/>
      <c r="KUR98" s="16"/>
      <c r="KUS98" s="16"/>
      <c r="KUT98" s="16"/>
      <c r="KUU98" s="16"/>
      <c r="KUV98" s="16"/>
      <c r="KUW98" s="16"/>
      <c r="KUX98" s="16"/>
      <c r="KUY98" s="16"/>
      <c r="KUZ98" s="16"/>
      <c r="KVA98" s="16"/>
      <c r="KVB98" s="16"/>
      <c r="KVC98" s="16"/>
      <c r="KVD98" s="16"/>
      <c r="KVE98" s="16"/>
      <c r="KVF98" s="16"/>
      <c r="KVG98" s="16"/>
      <c r="KVH98" s="16"/>
      <c r="KVI98" s="16"/>
      <c r="KVJ98" s="16"/>
      <c r="KVK98" s="16"/>
      <c r="KVL98" s="16"/>
      <c r="KVM98" s="16"/>
      <c r="KVN98" s="16"/>
      <c r="KVO98" s="16"/>
      <c r="KVP98" s="16"/>
      <c r="KVQ98" s="16"/>
      <c r="KVR98" s="16"/>
      <c r="KVS98" s="16"/>
      <c r="KVT98" s="16"/>
      <c r="KVU98" s="16"/>
      <c r="KVV98" s="16"/>
      <c r="KVW98" s="16"/>
      <c r="KVX98" s="16"/>
      <c r="KVY98" s="16"/>
      <c r="KVZ98" s="16"/>
      <c r="KWA98" s="16"/>
      <c r="KWB98" s="16"/>
      <c r="KWC98" s="16"/>
      <c r="KWD98" s="16"/>
      <c r="KWE98" s="16"/>
      <c r="KWF98" s="16"/>
      <c r="KWG98" s="16"/>
      <c r="KWH98" s="16"/>
      <c r="KWI98" s="16"/>
      <c r="KWJ98" s="16"/>
      <c r="KWK98" s="16"/>
      <c r="KWL98" s="16"/>
      <c r="KWM98" s="16"/>
      <c r="KWN98" s="16"/>
      <c r="KWO98" s="16"/>
      <c r="KWP98" s="16"/>
      <c r="KWQ98" s="16"/>
      <c r="KWR98" s="16"/>
      <c r="KWS98" s="16"/>
      <c r="KWT98" s="16"/>
      <c r="KWU98" s="16"/>
      <c r="KWV98" s="16"/>
      <c r="KWW98" s="16"/>
      <c r="KWX98" s="16"/>
      <c r="KWY98" s="16"/>
      <c r="KWZ98" s="16"/>
      <c r="KXA98" s="16"/>
      <c r="KXB98" s="16"/>
      <c r="KXC98" s="16"/>
      <c r="KXD98" s="16"/>
      <c r="KXE98" s="16"/>
      <c r="KXF98" s="16"/>
      <c r="KXG98" s="16"/>
      <c r="KXH98" s="16"/>
      <c r="KXI98" s="16"/>
      <c r="KXJ98" s="16"/>
      <c r="KXK98" s="16"/>
      <c r="KXL98" s="16"/>
      <c r="KXM98" s="16"/>
      <c r="KXN98" s="16"/>
      <c r="KXO98" s="16"/>
      <c r="KXP98" s="16"/>
      <c r="KXQ98" s="16"/>
      <c r="KXR98" s="16"/>
      <c r="KXS98" s="16"/>
      <c r="KXT98" s="16"/>
      <c r="KXU98" s="16"/>
      <c r="KXV98" s="16"/>
      <c r="KXW98" s="16"/>
      <c r="KXX98" s="16"/>
      <c r="KXY98" s="16"/>
      <c r="KXZ98" s="16"/>
      <c r="KYA98" s="16"/>
      <c r="KYB98" s="16"/>
      <c r="KYC98" s="16"/>
      <c r="KYD98" s="16"/>
      <c r="KYE98" s="16"/>
      <c r="KYF98" s="16"/>
      <c r="KYG98" s="16"/>
      <c r="KYH98" s="16"/>
      <c r="KYI98" s="16"/>
      <c r="KYJ98" s="16"/>
      <c r="KYK98" s="16"/>
      <c r="KYL98" s="16"/>
      <c r="KYM98" s="16"/>
      <c r="KYN98" s="16"/>
      <c r="KYO98" s="16"/>
      <c r="KYP98" s="16"/>
      <c r="KYQ98" s="16"/>
      <c r="KYR98" s="16"/>
      <c r="KYS98" s="16"/>
      <c r="KYT98" s="16"/>
      <c r="KYU98" s="16"/>
      <c r="KYV98" s="16"/>
      <c r="KYW98" s="16"/>
      <c r="KYX98" s="16"/>
      <c r="KYY98" s="16"/>
      <c r="KYZ98" s="16"/>
      <c r="KZA98" s="16"/>
      <c r="KZB98" s="16"/>
      <c r="KZC98" s="16"/>
      <c r="KZD98" s="16"/>
      <c r="KZE98" s="16"/>
      <c r="KZF98" s="16"/>
      <c r="KZG98" s="16"/>
      <c r="KZH98" s="16"/>
      <c r="KZI98" s="16"/>
      <c r="KZJ98" s="16"/>
      <c r="KZK98" s="16"/>
      <c r="KZL98" s="16"/>
      <c r="KZM98" s="16"/>
      <c r="KZN98" s="16"/>
      <c r="KZO98" s="16"/>
      <c r="KZP98" s="16"/>
      <c r="KZQ98" s="16"/>
      <c r="KZR98" s="16"/>
      <c r="KZS98" s="16"/>
      <c r="KZT98" s="16"/>
      <c r="KZU98" s="16"/>
      <c r="KZV98" s="16"/>
      <c r="KZW98" s="16"/>
      <c r="KZX98" s="16"/>
      <c r="KZY98" s="16"/>
      <c r="KZZ98" s="16"/>
      <c r="LAA98" s="16"/>
      <c r="LAB98" s="16"/>
      <c r="LAC98" s="16"/>
      <c r="LAD98" s="16"/>
      <c r="LAE98" s="16"/>
      <c r="LAF98" s="16"/>
      <c r="LAG98" s="16"/>
      <c r="LAH98" s="16"/>
      <c r="LAI98" s="16"/>
      <c r="LAJ98" s="16"/>
      <c r="LAK98" s="16"/>
      <c r="LAL98" s="16"/>
      <c r="LAM98" s="16"/>
      <c r="LAN98" s="16"/>
      <c r="LAO98" s="16"/>
      <c r="LAP98" s="16"/>
      <c r="LAQ98" s="16"/>
      <c r="LAR98" s="16"/>
      <c r="LAS98" s="16"/>
      <c r="LAT98" s="16"/>
      <c r="LAU98" s="16"/>
      <c r="LAV98" s="16"/>
      <c r="LAW98" s="16"/>
      <c r="LAX98" s="16"/>
      <c r="LAY98" s="16"/>
      <c r="LAZ98" s="16"/>
      <c r="LBA98" s="16"/>
      <c r="LBB98" s="16"/>
      <c r="LBC98" s="16"/>
      <c r="LBD98" s="16"/>
      <c r="LBE98" s="16"/>
      <c r="LBF98" s="16"/>
      <c r="LBG98" s="16"/>
      <c r="LBH98" s="16"/>
      <c r="LBI98" s="16"/>
      <c r="LBJ98" s="16"/>
      <c r="LBK98" s="16"/>
      <c r="LBL98" s="16"/>
      <c r="LBM98" s="16"/>
      <c r="LBN98" s="16"/>
      <c r="LBO98" s="16"/>
      <c r="LBP98" s="16"/>
      <c r="LBQ98" s="16"/>
      <c r="LBR98" s="16"/>
      <c r="LBS98" s="16"/>
      <c r="LBT98" s="16"/>
      <c r="LBU98" s="16"/>
      <c r="LBV98" s="16"/>
      <c r="LBW98" s="16"/>
      <c r="LBX98" s="16"/>
      <c r="LBY98" s="16"/>
      <c r="LBZ98" s="16"/>
      <c r="LCA98" s="16"/>
      <c r="LCB98" s="16"/>
      <c r="LCC98" s="16"/>
      <c r="LCD98" s="16"/>
      <c r="LCE98" s="16"/>
      <c r="LCF98" s="16"/>
      <c r="LCG98" s="16"/>
      <c r="LCH98" s="16"/>
      <c r="LCI98" s="16"/>
      <c r="LCJ98" s="16"/>
      <c r="LCK98" s="16"/>
      <c r="LCL98" s="16"/>
      <c r="LCM98" s="16"/>
      <c r="LCN98" s="16"/>
      <c r="LCO98" s="16"/>
      <c r="LCP98" s="16"/>
      <c r="LCQ98" s="16"/>
      <c r="LCR98" s="16"/>
      <c r="LCS98" s="16"/>
      <c r="LCT98" s="16"/>
      <c r="LCU98" s="16"/>
      <c r="LCV98" s="16"/>
      <c r="LCW98" s="16"/>
      <c r="LCX98" s="16"/>
      <c r="LCY98" s="16"/>
      <c r="LCZ98" s="16"/>
      <c r="LDA98" s="16"/>
      <c r="LDB98" s="16"/>
      <c r="LDC98" s="16"/>
      <c r="LDD98" s="16"/>
      <c r="LDE98" s="16"/>
      <c r="LDF98" s="16"/>
      <c r="LDG98" s="16"/>
      <c r="LDH98" s="16"/>
      <c r="LDI98" s="16"/>
      <c r="LDJ98" s="16"/>
      <c r="LDK98" s="16"/>
      <c r="LDL98" s="16"/>
      <c r="LDM98" s="16"/>
      <c r="LDN98" s="16"/>
      <c r="LDO98" s="16"/>
      <c r="LDP98" s="16"/>
      <c r="LDQ98" s="16"/>
      <c r="LDR98" s="16"/>
      <c r="LDS98" s="16"/>
      <c r="LDT98" s="16"/>
      <c r="LDU98" s="16"/>
      <c r="LDV98" s="16"/>
      <c r="LDW98" s="16"/>
      <c r="LDX98" s="16"/>
      <c r="LDY98" s="16"/>
      <c r="LDZ98" s="16"/>
      <c r="LEA98" s="16"/>
      <c r="LEB98" s="16"/>
      <c r="LEC98" s="16"/>
      <c r="LED98" s="16"/>
      <c r="LEE98" s="16"/>
      <c r="LEF98" s="16"/>
      <c r="LEG98" s="16"/>
      <c r="LEH98" s="16"/>
      <c r="LEI98" s="16"/>
      <c r="LEJ98" s="16"/>
      <c r="LEK98" s="16"/>
      <c r="LEL98" s="16"/>
      <c r="LEM98" s="16"/>
      <c r="LEN98" s="16"/>
      <c r="LEO98" s="16"/>
      <c r="LEP98" s="16"/>
      <c r="LEQ98" s="16"/>
      <c r="LER98" s="16"/>
      <c r="LES98" s="16"/>
      <c r="LET98" s="16"/>
      <c r="LEU98" s="16"/>
      <c r="LEV98" s="16"/>
      <c r="LEW98" s="16"/>
      <c r="LEX98" s="16"/>
      <c r="LEY98" s="16"/>
      <c r="LEZ98" s="16"/>
      <c r="LFA98" s="16"/>
      <c r="LFB98" s="16"/>
      <c r="LFC98" s="16"/>
      <c r="LFD98" s="16"/>
      <c r="LFE98" s="16"/>
      <c r="LFF98" s="16"/>
      <c r="LFG98" s="16"/>
      <c r="LFH98" s="16"/>
      <c r="LFI98" s="16"/>
      <c r="LFJ98" s="16"/>
      <c r="LFK98" s="16"/>
      <c r="LFL98" s="16"/>
      <c r="LFM98" s="16"/>
      <c r="LFN98" s="16"/>
      <c r="LFO98" s="16"/>
      <c r="LFP98" s="16"/>
      <c r="LFQ98" s="16"/>
      <c r="LFR98" s="16"/>
      <c r="LFS98" s="16"/>
      <c r="LFT98" s="16"/>
      <c r="LFU98" s="16"/>
      <c r="LFV98" s="16"/>
      <c r="LFW98" s="16"/>
      <c r="LFX98" s="16"/>
      <c r="LFY98" s="16"/>
      <c r="LFZ98" s="16"/>
      <c r="LGA98" s="16"/>
      <c r="LGB98" s="16"/>
      <c r="LGC98" s="16"/>
      <c r="LGD98" s="16"/>
      <c r="LGE98" s="16"/>
      <c r="LGF98" s="16"/>
      <c r="LGG98" s="16"/>
      <c r="LGH98" s="16"/>
      <c r="LGI98" s="16"/>
      <c r="LGJ98" s="16"/>
      <c r="LGK98" s="16"/>
      <c r="LGL98" s="16"/>
      <c r="LGM98" s="16"/>
      <c r="LGN98" s="16"/>
      <c r="LGO98" s="16"/>
      <c r="LGP98" s="16"/>
      <c r="LGQ98" s="16"/>
      <c r="LGR98" s="16"/>
      <c r="LGS98" s="16"/>
      <c r="LGT98" s="16"/>
      <c r="LGU98" s="16"/>
      <c r="LGV98" s="16"/>
      <c r="LGW98" s="16"/>
      <c r="LGX98" s="16"/>
      <c r="LGY98" s="16"/>
      <c r="LGZ98" s="16"/>
      <c r="LHA98" s="16"/>
      <c r="LHB98" s="16"/>
      <c r="LHC98" s="16"/>
      <c r="LHD98" s="16"/>
      <c r="LHE98" s="16"/>
      <c r="LHF98" s="16"/>
      <c r="LHG98" s="16"/>
      <c r="LHH98" s="16"/>
      <c r="LHI98" s="16"/>
      <c r="LHJ98" s="16"/>
      <c r="LHK98" s="16"/>
      <c r="LHL98" s="16"/>
      <c r="LHM98" s="16"/>
      <c r="LHN98" s="16"/>
      <c r="LHO98" s="16"/>
      <c r="LHP98" s="16"/>
      <c r="LHQ98" s="16"/>
      <c r="LHR98" s="16"/>
      <c r="LHS98" s="16"/>
      <c r="LHT98" s="16"/>
      <c r="LHU98" s="16"/>
      <c r="LHV98" s="16"/>
      <c r="LHW98" s="16"/>
      <c r="LHX98" s="16"/>
      <c r="LHY98" s="16"/>
      <c r="LHZ98" s="16"/>
      <c r="LIA98" s="16"/>
      <c r="LIB98" s="16"/>
      <c r="LIC98" s="16"/>
      <c r="LID98" s="16"/>
      <c r="LIE98" s="16"/>
      <c r="LIF98" s="16"/>
      <c r="LIG98" s="16"/>
      <c r="LIH98" s="16"/>
      <c r="LII98" s="16"/>
      <c r="LIJ98" s="16"/>
      <c r="LIK98" s="16"/>
      <c r="LIL98" s="16"/>
      <c r="LIM98" s="16"/>
      <c r="LIN98" s="16"/>
      <c r="LIO98" s="16"/>
      <c r="LIP98" s="16"/>
      <c r="LIQ98" s="16"/>
      <c r="LIR98" s="16"/>
      <c r="LIS98" s="16"/>
      <c r="LIT98" s="16"/>
      <c r="LIU98" s="16"/>
      <c r="LIV98" s="16"/>
      <c r="LIW98" s="16"/>
      <c r="LIX98" s="16"/>
      <c r="LIY98" s="16"/>
      <c r="LIZ98" s="16"/>
      <c r="LJA98" s="16"/>
      <c r="LJB98" s="16"/>
      <c r="LJC98" s="16"/>
      <c r="LJD98" s="16"/>
      <c r="LJE98" s="16"/>
      <c r="LJF98" s="16"/>
      <c r="LJG98" s="16"/>
      <c r="LJH98" s="16"/>
      <c r="LJI98" s="16"/>
      <c r="LJJ98" s="16"/>
      <c r="LJK98" s="16"/>
      <c r="LJL98" s="16"/>
      <c r="LJM98" s="16"/>
      <c r="LJN98" s="16"/>
      <c r="LJO98" s="16"/>
      <c r="LJP98" s="16"/>
      <c r="LJQ98" s="16"/>
      <c r="LJR98" s="16"/>
      <c r="LJS98" s="16"/>
      <c r="LJT98" s="16"/>
      <c r="LJU98" s="16"/>
      <c r="LJV98" s="16"/>
      <c r="LJW98" s="16"/>
      <c r="LJX98" s="16"/>
      <c r="LJY98" s="16"/>
      <c r="LJZ98" s="16"/>
      <c r="LKA98" s="16"/>
      <c r="LKB98" s="16"/>
      <c r="LKC98" s="16"/>
      <c r="LKD98" s="16"/>
      <c r="LKE98" s="16"/>
      <c r="LKF98" s="16"/>
      <c r="LKG98" s="16"/>
      <c r="LKH98" s="16"/>
      <c r="LKI98" s="16"/>
      <c r="LKJ98" s="16"/>
      <c r="LKK98" s="16"/>
      <c r="LKL98" s="16"/>
      <c r="LKM98" s="16"/>
      <c r="LKN98" s="16"/>
      <c r="LKO98" s="16"/>
      <c r="LKP98" s="16"/>
      <c r="LKQ98" s="16"/>
      <c r="LKR98" s="16"/>
      <c r="LKS98" s="16"/>
      <c r="LKT98" s="16"/>
      <c r="LKU98" s="16"/>
      <c r="LKV98" s="16"/>
      <c r="LKW98" s="16"/>
      <c r="LKX98" s="16"/>
      <c r="LKY98" s="16"/>
      <c r="LKZ98" s="16"/>
      <c r="LLA98" s="16"/>
      <c r="LLB98" s="16"/>
      <c r="LLC98" s="16"/>
      <c r="LLD98" s="16"/>
      <c r="LLE98" s="16"/>
      <c r="LLF98" s="16"/>
      <c r="LLG98" s="16"/>
      <c r="LLH98" s="16"/>
      <c r="LLI98" s="16"/>
      <c r="LLJ98" s="16"/>
      <c r="LLK98" s="16"/>
      <c r="LLL98" s="16"/>
      <c r="LLM98" s="16"/>
      <c r="LLN98" s="16"/>
      <c r="LLO98" s="16"/>
      <c r="LLP98" s="16"/>
      <c r="LLQ98" s="16"/>
      <c r="LLR98" s="16"/>
      <c r="LLS98" s="16"/>
      <c r="LLT98" s="16"/>
      <c r="LLU98" s="16"/>
      <c r="LLV98" s="16"/>
      <c r="LLW98" s="16"/>
      <c r="LLX98" s="16"/>
      <c r="LLY98" s="16"/>
      <c r="LLZ98" s="16"/>
      <c r="LMA98" s="16"/>
      <c r="LMB98" s="16"/>
      <c r="LMC98" s="16"/>
      <c r="LMD98" s="16"/>
      <c r="LME98" s="16"/>
      <c r="LMF98" s="16"/>
      <c r="LMG98" s="16"/>
      <c r="LMH98" s="16"/>
      <c r="LMI98" s="16"/>
      <c r="LMJ98" s="16"/>
      <c r="LMK98" s="16"/>
      <c r="LML98" s="16"/>
      <c r="LMM98" s="16"/>
      <c r="LMN98" s="16"/>
      <c r="LMO98" s="16"/>
      <c r="LMP98" s="16"/>
      <c r="LMQ98" s="16"/>
      <c r="LMR98" s="16"/>
      <c r="LMS98" s="16"/>
      <c r="LMT98" s="16"/>
      <c r="LMU98" s="16"/>
      <c r="LMV98" s="16"/>
      <c r="LMW98" s="16"/>
      <c r="LMX98" s="16"/>
      <c r="LMY98" s="16"/>
      <c r="LMZ98" s="16"/>
      <c r="LNA98" s="16"/>
      <c r="LNB98" s="16"/>
      <c r="LNC98" s="16"/>
      <c r="LND98" s="16"/>
      <c r="LNE98" s="16"/>
      <c r="LNF98" s="16"/>
      <c r="LNG98" s="16"/>
      <c r="LNH98" s="16"/>
      <c r="LNI98" s="16"/>
      <c r="LNJ98" s="16"/>
      <c r="LNK98" s="16"/>
      <c r="LNL98" s="16"/>
      <c r="LNM98" s="16"/>
      <c r="LNN98" s="16"/>
      <c r="LNO98" s="16"/>
      <c r="LNP98" s="16"/>
      <c r="LNQ98" s="16"/>
      <c r="LNR98" s="16"/>
      <c r="LNS98" s="16"/>
      <c r="LNT98" s="16"/>
      <c r="LNU98" s="16"/>
      <c r="LNV98" s="16"/>
      <c r="LNW98" s="16"/>
      <c r="LNX98" s="16"/>
      <c r="LNY98" s="16"/>
      <c r="LNZ98" s="16"/>
      <c r="LOA98" s="16"/>
      <c r="LOB98" s="16"/>
      <c r="LOC98" s="16"/>
      <c r="LOD98" s="16"/>
      <c r="LOE98" s="16"/>
      <c r="LOF98" s="16"/>
      <c r="LOG98" s="16"/>
      <c r="LOH98" s="16"/>
      <c r="LOI98" s="16"/>
      <c r="LOJ98" s="16"/>
      <c r="LOK98" s="16"/>
      <c r="LOL98" s="16"/>
      <c r="LOM98" s="16"/>
      <c r="LON98" s="16"/>
      <c r="LOO98" s="16"/>
      <c r="LOP98" s="16"/>
      <c r="LOQ98" s="16"/>
      <c r="LOR98" s="16"/>
      <c r="LOS98" s="16"/>
      <c r="LOT98" s="16"/>
      <c r="LOU98" s="16"/>
      <c r="LOV98" s="16"/>
      <c r="LOW98" s="16"/>
      <c r="LOX98" s="16"/>
      <c r="LOY98" s="16"/>
      <c r="LOZ98" s="16"/>
      <c r="LPA98" s="16"/>
      <c r="LPB98" s="16"/>
      <c r="LPC98" s="16"/>
      <c r="LPD98" s="16"/>
      <c r="LPE98" s="16"/>
      <c r="LPF98" s="16"/>
      <c r="LPG98" s="16"/>
      <c r="LPH98" s="16"/>
      <c r="LPI98" s="16"/>
      <c r="LPJ98" s="16"/>
      <c r="LPK98" s="16"/>
      <c r="LPL98" s="16"/>
      <c r="LPM98" s="16"/>
      <c r="LPN98" s="16"/>
      <c r="LPO98" s="16"/>
      <c r="LPP98" s="16"/>
      <c r="LPQ98" s="16"/>
      <c r="LPR98" s="16"/>
      <c r="LPS98" s="16"/>
      <c r="LPT98" s="16"/>
      <c r="LPU98" s="16"/>
      <c r="LPV98" s="16"/>
      <c r="LPW98" s="16"/>
      <c r="LPX98" s="16"/>
      <c r="LPY98" s="16"/>
      <c r="LPZ98" s="16"/>
      <c r="LQA98" s="16"/>
      <c r="LQB98" s="16"/>
      <c r="LQC98" s="16"/>
      <c r="LQD98" s="16"/>
      <c r="LQE98" s="16"/>
      <c r="LQF98" s="16"/>
      <c r="LQG98" s="16"/>
      <c r="LQH98" s="16"/>
      <c r="LQI98" s="16"/>
      <c r="LQJ98" s="16"/>
      <c r="LQK98" s="16"/>
      <c r="LQL98" s="16"/>
      <c r="LQM98" s="16"/>
      <c r="LQN98" s="16"/>
      <c r="LQO98" s="16"/>
      <c r="LQP98" s="16"/>
      <c r="LQQ98" s="16"/>
      <c r="LQR98" s="16"/>
      <c r="LQS98" s="16"/>
      <c r="LQT98" s="16"/>
      <c r="LQU98" s="16"/>
      <c r="LQV98" s="16"/>
      <c r="LQW98" s="16"/>
      <c r="LQX98" s="16"/>
      <c r="LQY98" s="16"/>
      <c r="LQZ98" s="16"/>
      <c r="LRA98" s="16"/>
      <c r="LRB98" s="16"/>
      <c r="LRC98" s="16"/>
      <c r="LRD98" s="16"/>
      <c r="LRE98" s="16"/>
      <c r="LRF98" s="16"/>
      <c r="LRG98" s="16"/>
      <c r="LRH98" s="16"/>
      <c r="LRI98" s="16"/>
      <c r="LRJ98" s="16"/>
      <c r="LRK98" s="16"/>
      <c r="LRL98" s="16"/>
      <c r="LRM98" s="16"/>
      <c r="LRN98" s="16"/>
      <c r="LRO98" s="16"/>
      <c r="LRP98" s="16"/>
      <c r="LRQ98" s="16"/>
      <c r="LRR98" s="16"/>
      <c r="LRS98" s="16"/>
      <c r="LRT98" s="16"/>
      <c r="LRU98" s="16"/>
      <c r="LRV98" s="16"/>
      <c r="LRW98" s="16"/>
      <c r="LRX98" s="16"/>
      <c r="LRY98" s="16"/>
      <c r="LRZ98" s="16"/>
      <c r="LSA98" s="16"/>
      <c r="LSB98" s="16"/>
      <c r="LSC98" s="16"/>
      <c r="LSD98" s="16"/>
      <c r="LSE98" s="16"/>
      <c r="LSF98" s="16"/>
      <c r="LSG98" s="16"/>
      <c r="LSH98" s="16"/>
      <c r="LSI98" s="16"/>
      <c r="LSJ98" s="16"/>
      <c r="LSK98" s="16"/>
      <c r="LSL98" s="16"/>
      <c r="LSM98" s="16"/>
      <c r="LSN98" s="16"/>
      <c r="LSO98" s="16"/>
      <c r="LSP98" s="16"/>
      <c r="LSQ98" s="16"/>
      <c r="LSR98" s="16"/>
      <c r="LSS98" s="16"/>
      <c r="LST98" s="16"/>
      <c r="LSU98" s="16"/>
      <c r="LSV98" s="16"/>
      <c r="LSW98" s="16"/>
      <c r="LSX98" s="16"/>
      <c r="LSY98" s="16"/>
      <c r="LSZ98" s="16"/>
      <c r="LTA98" s="16"/>
      <c r="LTB98" s="16"/>
      <c r="LTC98" s="16"/>
      <c r="LTD98" s="16"/>
      <c r="LTE98" s="16"/>
      <c r="LTF98" s="16"/>
      <c r="LTG98" s="16"/>
      <c r="LTH98" s="16"/>
      <c r="LTI98" s="16"/>
      <c r="LTJ98" s="16"/>
      <c r="LTK98" s="16"/>
      <c r="LTL98" s="16"/>
      <c r="LTM98" s="16"/>
      <c r="LTN98" s="16"/>
      <c r="LTO98" s="16"/>
      <c r="LTP98" s="16"/>
      <c r="LTQ98" s="16"/>
      <c r="LTR98" s="16"/>
      <c r="LTS98" s="16"/>
      <c r="LTT98" s="16"/>
      <c r="LTU98" s="16"/>
      <c r="LTV98" s="16"/>
      <c r="LTW98" s="16"/>
      <c r="LTX98" s="16"/>
      <c r="LTY98" s="16"/>
      <c r="LTZ98" s="16"/>
      <c r="LUA98" s="16"/>
      <c r="LUB98" s="16"/>
      <c r="LUC98" s="16"/>
      <c r="LUD98" s="16"/>
      <c r="LUE98" s="16"/>
      <c r="LUF98" s="16"/>
      <c r="LUG98" s="16"/>
      <c r="LUH98" s="16"/>
      <c r="LUI98" s="16"/>
      <c r="LUJ98" s="16"/>
      <c r="LUK98" s="16"/>
      <c r="LUL98" s="16"/>
      <c r="LUM98" s="16"/>
      <c r="LUN98" s="16"/>
      <c r="LUO98" s="16"/>
      <c r="LUP98" s="16"/>
      <c r="LUQ98" s="16"/>
      <c r="LUR98" s="16"/>
      <c r="LUS98" s="16"/>
      <c r="LUT98" s="16"/>
      <c r="LUU98" s="16"/>
      <c r="LUV98" s="16"/>
      <c r="LUW98" s="16"/>
      <c r="LUX98" s="16"/>
      <c r="LUY98" s="16"/>
      <c r="LUZ98" s="16"/>
      <c r="LVA98" s="16"/>
      <c r="LVB98" s="16"/>
      <c r="LVC98" s="16"/>
      <c r="LVD98" s="16"/>
      <c r="LVE98" s="16"/>
      <c r="LVF98" s="16"/>
      <c r="LVG98" s="16"/>
      <c r="LVH98" s="16"/>
      <c r="LVI98" s="16"/>
      <c r="LVJ98" s="16"/>
      <c r="LVK98" s="16"/>
      <c r="LVL98" s="16"/>
      <c r="LVM98" s="16"/>
      <c r="LVN98" s="16"/>
      <c r="LVO98" s="16"/>
      <c r="LVP98" s="16"/>
      <c r="LVQ98" s="16"/>
      <c r="LVR98" s="16"/>
      <c r="LVS98" s="16"/>
      <c r="LVT98" s="16"/>
      <c r="LVU98" s="16"/>
      <c r="LVV98" s="16"/>
      <c r="LVW98" s="16"/>
      <c r="LVX98" s="16"/>
      <c r="LVY98" s="16"/>
      <c r="LVZ98" s="16"/>
      <c r="LWA98" s="16"/>
      <c r="LWB98" s="16"/>
      <c r="LWC98" s="16"/>
      <c r="LWD98" s="16"/>
      <c r="LWE98" s="16"/>
      <c r="LWF98" s="16"/>
      <c r="LWG98" s="16"/>
      <c r="LWH98" s="16"/>
      <c r="LWI98" s="16"/>
      <c r="LWJ98" s="16"/>
      <c r="LWK98" s="16"/>
      <c r="LWL98" s="16"/>
      <c r="LWM98" s="16"/>
      <c r="LWN98" s="16"/>
      <c r="LWO98" s="16"/>
      <c r="LWP98" s="16"/>
      <c r="LWQ98" s="16"/>
      <c r="LWR98" s="16"/>
      <c r="LWS98" s="16"/>
      <c r="LWT98" s="16"/>
      <c r="LWU98" s="16"/>
      <c r="LWV98" s="16"/>
      <c r="LWW98" s="16"/>
      <c r="LWX98" s="16"/>
      <c r="LWY98" s="16"/>
      <c r="LWZ98" s="16"/>
      <c r="LXA98" s="16"/>
      <c r="LXB98" s="16"/>
      <c r="LXC98" s="16"/>
      <c r="LXD98" s="16"/>
      <c r="LXE98" s="16"/>
      <c r="LXF98" s="16"/>
      <c r="LXG98" s="16"/>
      <c r="LXH98" s="16"/>
      <c r="LXI98" s="16"/>
      <c r="LXJ98" s="16"/>
      <c r="LXK98" s="16"/>
      <c r="LXL98" s="16"/>
      <c r="LXM98" s="16"/>
      <c r="LXN98" s="16"/>
      <c r="LXO98" s="16"/>
      <c r="LXP98" s="16"/>
      <c r="LXQ98" s="16"/>
      <c r="LXR98" s="16"/>
      <c r="LXS98" s="16"/>
      <c r="LXT98" s="16"/>
      <c r="LXU98" s="16"/>
      <c r="LXV98" s="16"/>
      <c r="LXW98" s="16"/>
      <c r="LXX98" s="16"/>
      <c r="LXY98" s="16"/>
      <c r="LXZ98" s="16"/>
      <c r="LYA98" s="16"/>
      <c r="LYB98" s="16"/>
      <c r="LYC98" s="16"/>
      <c r="LYD98" s="16"/>
      <c r="LYE98" s="16"/>
      <c r="LYF98" s="16"/>
      <c r="LYG98" s="16"/>
      <c r="LYH98" s="16"/>
      <c r="LYI98" s="16"/>
      <c r="LYJ98" s="16"/>
      <c r="LYK98" s="16"/>
      <c r="LYL98" s="16"/>
      <c r="LYM98" s="16"/>
      <c r="LYN98" s="16"/>
      <c r="LYO98" s="16"/>
      <c r="LYP98" s="16"/>
      <c r="LYQ98" s="16"/>
      <c r="LYR98" s="16"/>
      <c r="LYS98" s="16"/>
      <c r="LYT98" s="16"/>
      <c r="LYU98" s="16"/>
      <c r="LYV98" s="16"/>
      <c r="LYW98" s="16"/>
      <c r="LYX98" s="16"/>
      <c r="LYY98" s="16"/>
      <c r="LYZ98" s="16"/>
      <c r="LZA98" s="16"/>
      <c r="LZB98" s="16"/>
      <c r="LZC98" s="16"/>
      <c r="LZD98" s="16"/>
      <c r="LZE98" s="16"/>
      <c r="LZF98" s="16"/>
      <c r="LZG98" s="16"/>
      <c r="LZH98" s="16"/>
      <c r="LZI98" s="16"/>
      <c r="LZJ98" s="16"/>
      <c r="LZK98" s="16"/>
      <c r="LZL98" s="16"/>
      <c r="LZM98" s="16"/>
      <c r="LZN98" s="16"/>
      <c r="LZO98" s="16"/>
      <c r="LZP98" s="16"/>
      <c r="LZQ98" s="16"/>
      <c r="LZR98" s="16"/>
      <c r="LZS98" s="16"/>
      <c r="LZT98" s="16"/>
      <c r="LZU98" s="16"/>
      <c r="LZV98" s="16"/>
      <c r="LZW98" s="16"/>
      <c r="LZX98" s="16"/>
      <c r="LZY98" s="16"/>
      <c r="LZZ98" s="16"/>
      <c r="MAA98" s="16"/>
      <c r="MAB98" s="16"/>
      <c r="MAC98" s="16"/>
      <c r="MAD98" s="16"/>
      <c r="MAE98" s="16"/>
      <c r="MAF98" s="16"/>
      <c r="MAG98" s="16"/>
      <c r="MAH98" s="16"/>
      <c r="MAI98" s="16"/>
      <c r="MAJ98" s="16"/>
      <c r="MAK98" s="16"/>
      <c r="MAL98" s="16"/>
      <c r="MAM98" s="16"/>
      <c r="MAN98" s="16"/>
      <c r="MAO98" s="16"/>
      <c r="MAP98" s="16"/>
      <c r="MAQ98" s="16"/>
      <c r="MAR98" s="16"/>
      <c r="MAS98" s="16"/>
      <c r="MAT98" s="16"/>
      <c r="MAU98" s="16"/>
      <c r="MAV98" s="16"/>
      <c r="MAW98" s="16"/>
      <c r="MAX98" s="16"/>
      <c r="MAY98" s="16"/>
      <c r="MAZ98" s="16"/>
      <c r="MBA98" s="16"/>
      <c r="MBB98" s="16"/>
      <c r="MBC98" s="16"/>
      <c r="MBD98" s="16"/>
      <c r="MBE98" s="16"/>
      <c r="MBF98" s="16"/>
      <c r="MBG98" s="16"/>
      <c r="MBH98" s="16"/>
      <c r="MBI98" s="16"/>
      <c r="MBJ98" s="16"/>
      <c r="MBK98" s="16"/>
      <c r="MBL98" s="16"/>
      <c r="MBM98" s="16"/>
      <c r="MBN98" s="16"/>
      <c r="MBO98" s="16"/>
      <c r="MBP98" s="16"/>
      <c r="MBQ98" s="16"/>
      <c r="MBR98" s="16"/>
      <c r="MBS98" s="16"/>
      <c r="MBT98" s="16"/>
      <c r="MBU98" s="16"/>
      <c r="MBV98" s="16"/>
      <c r="MBW98" s="16"/>
      <c r="MBX98" s="16"/>
      <c r="MBY98" s="16"/>
      <c r="MBZ98" s="16"/>
      <c r="MCA98" s="16"/>
      <c r="MCB98" s="16"/>
      <c r="MCC98" s="16"/>
      <c r="MCD98" s="16"/>
      <c r="MCE98" s="16"/>
      <c r="MCF98" s="16"/>
      <c r="MCG98" s="16"/>
      <c r="MCH98" s="16"/>
      <c r="MCI98" s="16"/>
      <c r="MCJ98" s="16"/>
      <c r="MCK98" s="16"/>
      <c r="MCL98" s="16"/>
      <c r="MCM98" s="16"/>
      <c r="MCN98" s="16"/>
      <c r="MCO98" s="16"/>
      <c r="MCP98" s="16"/>
      <c r="MCQ98" s="16"/>
      <c r="MCR98" s="16"/>
      <c r="MCS98" s="16"/>
      <c r="MCT98" s="16"/>
      <c r="MCU98" s="16"/>
      <c r="MCV98" s="16"/>
      <c r="MCW98" s="16"/>
      <c r="MCX98" s="16"/>
      <c r="MCY98" s="16"/>
      <c r="MCZ98" s="16"/>
      <c r="MDA98" s="16"/>
      <c r="MDB98" s="16"/>
      <c r="MDC98" s="16"/>
      <c r="MDD98" s="16"/>
      <c r="MDE98" s="16"/>
      <c r="MDF98" s="16"/>
      <c r="MDG98" s="16"/>
      <c r="MDH98" s="16"/>
      <c r="MDI98" s="16"/>
      <c r="MDJ98" s="16"/>
      <c r="MDK98" s="16"/>
      <c r="MDL98" s="16"/>
      <c r="MDM98" s="16"/>
      <c r="MDN98" s="16"/>
      <c r="MDO98" s="16"/>
      <c r="MDP98" s="16"/>
      <c r="MDQ98" s="16"/>
      <c r="MDR98" s="16"/>
      <c r="MDS98" s="16"/>
      <c r="MDT98" s="16"/>
      <c r="MDU98" s="16"/>
      <c r="MDV98" s="16"/>
      <c r="MDW98" s="16"/>
      <c r="MDX98" s="16"/>
      <c r="MDY98" s="16"/>
      <c r="MDZ98" s="16"/>
      <c r="MEA98" s="16"/>
      <c r="MEB98" s="16"/>
      <c r="MEC98" s="16"/>
      <c r="MED98" s="16"/>
      <c r="MEE98" s="16"/>
      <c r="MEF98" s="16"/>
      <c r="MEG98" s="16"/>
      <c r="MEH98" s="16"/>
      <c r="MEI98" s="16"/>
      <c r="MEJ98" s="16"/>
      <c r="MEK98" s="16"/>
      <c r="MEL98" s="16"/>
      <c r="MEM98" s="16"/>
      <c r="MEN98" s="16"/>
      <c r="MEO98" s="16"/>
      <c r="MEP98" s="16"/>
      <c r="MEQ98" s="16"/>
      <c r="MER98" s="16"/>
      <c r="MES98" s="16"/>
      <c r="MET98" s="16"/>
      <c r="MEU98" s="16"/>
      <c r="MEV98" s="16"/>
      <c r="MEW98" s="16"/>
      <c r="MEX98" s="16"/>
      <c r="MEY98" s="16"/>
      <c r="MEZ98" s="16"/>
      <c r="MFA98" s="16"/>
      <c r="MFB98" s="16"/>
      <c r="MFC98" s="16"/>
      <c r="MFD98" s="16"/>
      <c r="MFE98" s="16"/>
      <c r="MFF98" s="16"/>
      <c r="MFG98" s="16"/>
      <c r="MFH98" s="16"/>
      <c r="MFI98" s="16"/>
      <c r="MFJ98" s="16"/>
      <c r="MFK98" s="16"/>
      <c r="MFL98" s="16"/>
      <c r="MFM98" s="16"/>
      <c r="MFN98" s="16"/>
      <c r="MFO98" s="16"/>
      <c r="MFP98" s="16"/>
      <c r="MFQ98" s="16"/>
      <c r="MFR98" s="16"/>
      <c r="MFS98" s="16"/>
      <c r="MFT98" s="16"/>
      <c r="MFU98" s="16"/>
      <c r="MFV98" s="16"/>
      <c r="MFW98" s="16"/>
      <c r="MFX98" s="16"/>
      <c r="MFY98" s="16"/>
      <c r="MFZ98" s="16"/>
      <c r="MGA98" s="16"/>
      <c r="MGB98" s="16"/>
      <c r="MGC98" s="16"/>
      <c r="MGD98" s="16"/>
      <c r="MGE98" s="16"/>
      <c r="MGF98" s="16"/>
      <c r="MGG98" s="16"/>
      <c r="MGH98" s="16"/>
      <c r="MGI98" s="16"/>
      <c r="MGJ98" s="16"/>
      <c r="MGK98" s="16"/>
      <c r="MGL98" s="16"/>
      <c r="MGM98" s="16"/>
      <c r="MGN98" s="16"/>
      <c r="MGO98" s="16"/>
      <c r="MGP98" s="16"/>
      <c r="MGQ98" s="16"/>
      <c r="MGR98" s="16"/>
      <c r="MGS98" s="16"/>
      <c r="MGT98" s="16"/>
      <c r="MGU98" s="16"/>
      <c r="MGV98" s="16"/>
      <c r="MGW98" s="16"/>
      <c r="MGX98" s="16"/>
      <c r="MGY98" s="16"/>
      <c r="MGZ98" s="16"/>
      <c r="MHA98" s="16"/>
      <c r="MHB98" s="16"/>
      <c r="MHC98" s="16"/>
      <c r="MHD98" s="16"/>
      <c r="MHE98" s="16"/>
      <c r="MHF98" s="16"/>
      <c r="MHG98" s="16"/>
      <c r="MHH98" s="16"/>
      <c r="MHI98" s="16"/>
      <c r="MHJ98" s="16"/>
      <c r="MHK98" s="16"/>
      <c r="MHL98" s="16"/>
      <c r="MHM98" s="16"/>
      <c r="MHN98" s="16"/>
      <c r="MHO98" s="16"/>
      <c r="MHP98" s="16"/>
      <c r="MHQ98" s="16"/>
      <c r="MHR98" s="16"/>
      <c r="MHS98" s="16"/>
      <c r="MHT98" s="16"/>
      <c r="MHU98" s="16"/>
      <c r="MHV98" s="16"/>
      <c r="MHW98" s="16"/>
      <c r="MHX98" s="16"/>
      <c r="MHY98" s="16"/>
      <c r="MHZ98" s="16"/>
      <c r="MIA98" s="16"/>
      <c r="MIB98" s="16"/>
      <c r="MIC98" s="16"/>
      <c r="MID98" s="16"/>
      <c r="MIE98" s="16"/>
      <c r="MIF98" s="16"/>
      <c r="MIG98" s="16"/>
      <c r="MIH98" s="16"/>
      <c r="MII98" s="16"/>
      <c r="MIJ98" s="16"/>
      <c r="MIK98" s="16"/>
      <c r="MIL98" s="16"/>
      <c r="MIM98" s="16"/>
      <c r="MIN98" s="16"/>
      <c r="MIO98" s="16"/>
      <c r="MIP98" s="16"/>
      <c r="MIQ98" s="16"/>
      <c r="MIR98" s="16"/>
      <c r="MIS98" s="16"/>
      <c r="MIT98" s="16"/>
      <c r="MIU98" s="16"/>
      <c r="MIV98" s="16"/>
      <c r="MIW98" s="16"/>
      <c r="MIX98" s="16"/>
      <c r="MIY98" s="16"/>
      <c r="MIZ98" s="16"/>
      <c r="MJA98" s="16"/>
      <c r="MJB98" s="16"/>
      <c r="MJC98" s="16"/>
      <c r="MJD98" s="16"/>
      <c r="MJE98" s="16"/>
      <c r="MJF98" s="16"/>
      <c r="MJG98" s="16"/>
      <c r="MJH98" s="16"/>
      <c r="MJI98" s="16"/>
      <c r="MJJ98" s="16"/>
      <c r="MJK98" s="16"/>
      <c r="MJL98" s="16"/>
      <c r="MJM98" s="16"/>
      <c r="MJN98" s="16"/>
      <c r="MJO98" s="16"/>
      <c r="MJP98" s="16"/>
      <c r="MJQ98" s="16"/>
      <c r="MJR98" s="16"/>
      <c r="MJS98" s="16"/>
      <c r="MJT98" s="16"/>
      <c r="MJU98" s="16"/>
      <c r="MJV98" s="16"/>
      <c r="MJW98" s="16"/>
      <c r="MJX98" s="16"/>
      <c r="MJY98" s="16"/>
      <c r="MJZ98" s="16"/>
      <c r="MKA98" s="16"/>
      <c r="MKB98" s="16"/>
      <c r="MKC98" s="16"/>
      <c r="MKD98" s="16"/>
      <c r="MKE98" s="16"/>
      <c r="MKF98" s="16"/>
      <c r="MKG98" s="16"/>
      <c r="MKH98" s="16"/>
      <c r="MKI98" s="16"/>
      <c r="MKJ98" s="16"/>
      <c r="MKK98" s="16"/>
      <c r="MKL98" s="16"/>
      <c r="MKM98" s="16"/>
      <c r="MKN98" s="16"/>
      <c r="MKO98" s="16"/>
      <c r="MKP98" s="16"/>
      <c r="MKQ98" s="16"/>
      <c r="MKR98" s="16"/>
      <c r="MKS98" s="16"/>
      <c r="MKT98" s="16"/>
      <c r="MKU98" s="16"/>
      <c r="MKV98" s="16"/>
      <c r="MKW98" s="16"/>
      <c r="MKX98" s="16"/>
      <c r="MKY98" s="16"/>
      <c r="MKZ98" s="16"/>
      <c r="MLA98" s="16"/>
      <c r="MLB98" s="16"/>
      <c r="MLC98" s="16"/>
      <c r="MLD98" s="16"/>
      <c r="MLE98" s="16"/>
      <c r="MLF98" s="16"/>
      <c r="MLG98" s="16"/>
      <c r="MLH98" s="16"/>
      <c r="MLI98" s="16"/>
      <c r="MLJ98" s="16"/>
      <c r="MLK98" s="16"/>
      <c r="MLL98" s="16"/>
      <c r="MLM98" s="16"/>
      <c r="MLN98" s="16"/>
      <c r="MLO98" s="16"/>
      <c r="MLP98" s="16"/>
      <c r="MLQ98" s="16"/>
      <c r="MLR98" s="16"/>
      <c r="MLS98" s="16"/>
      <c r="MLT98" s="16"/>
      <c r="MLU98" s="16"/>
      <c r="MLV98" s="16"/>
      <c r="MLW98" s="16"/>
      <c r="MLX98" s="16"/>
      <c r="MLY98" s="16"/>
      <c r="MLZ98" s="16"/>
      <c r="MMA98" s="16"/>
      <c r="MMB98" s="16"/>
      <c r="MMC98" s="16"/>
      <c r="MMD98" s="16"/>
      <c r="MME98" s="16"/>
      <c r="MMF98" s="16"/>
      <c r="MMG98" s="16"/>
      <c r="MMH98" s="16"/>
      <c r="MMI98" s="16"/>
      <c r="MMJ98" s="16"/>
      <c r="MMK98" s="16"/>
      <c r="MML98" s="16"/>
      <c r="MMM98" s="16"/>
      <c r="MMN98" s="16"/>
      <c r="MMO98" s="16"/>
      <c r="MMP98" s="16"/>
      <c r="MMQ98" s="16"/>
      <c r="MMR98" s="16"/>
      <c r="MMS98" s="16"/>
      <c r="MMT98" s="16"/>
      <c r="MMU98" s="16"/>
      <c r="MMV98" s="16"/>
      <c r="MMW98" s="16"/>
      <c r="MMX98" s="16"/>
      <c r="MMY98" s="16"/>
      <c r="MMZ98" s="16"/>
      <c r="MNA98" s="16"/>
      <c r="MNB98" s="16"/>
      <c r="MNC98" s="16"/>
      <c r="MND98" s="16"/>
      <c r="MNE98" s="16"/>
      <c r="MNF98" s="16"/>
      <c r="MNG98" s="16"/>
      <c r="MNH98" s="16"/>
      <c r="MNI98" s="16"/>
      <c r="MNJ98" s="16"/>
      <c r="MNK98" s="16"/>
      <c r="MNL98" s="16"/>
      <c r="MNM98" s="16"/>
      <c r="MNN98" s="16"/>
      <c r="MNO98" s="16"/>
      <c r="MNP98" s="16"/>
      <c r="MNQ98" s="16"/>
      <c r="MNR98" s="16"/>
      <c r="MNS98" s="16"/>
      <c r="MNT98" s="16"/>
      <c r="MNU98" s="16"/>
      <c r="MNV98" s="16"/>
      <c r="MNW98" s="16"/>
      <c r="MNX98" s="16"/>
      <c r="MNY98" s="16"/>
      <c r="MNZ98" s="16"/>
      <c r="MOA98" s="16"/>
      <c r="MOB98" s="16"/>
      <c r="MOC98" s="16"/>
      <c r="MOD98" s="16"/>
      <c r="MOE98" s="16"/>
      <c r="MOF98" s="16"/>
      <c r="MOG98" s="16"/>
      <c r="MOH98" s="16"/>
      <c r="MOI98" s="16"/>
      <c r="MOJ98" s="16"/>
      <c r="MOK98" s="16"/>
      <c r="MOL98" s="16"/>
      <c r="MOM98" s="16"/>
      <c r="MON98" s="16"/>
      <c r="MOO98" s="16"/>
      <c r="MOP98" s="16"/>
      <c r="MOQ98" s="16"/>
      <c r="MOR98" s="16"/>
      <c r="MOS98" s="16"/>
      <c r="MOT98" s="16"/>
      <c r="MOU98" s="16"/>
      <c r="MOV98" s="16"/>
      <c r="MOW98" s="16"/>
      <c r="MOX98" s="16"/>
      <c r="MOY98" s="16"/>
      <c r="MOZ98" s="16"/>
      <c r="MPA98" s="16"/>
      <c r="MPB98" s="16"/>
      <c r="MPC98" s="16"/>
      <c r="MPD98" s="16"/>
      <c r="MPE98" s="16"/>
      <c r="MPF98" s="16"/>
      <c r="MPG98" s="16"/>
      <c r="MPH98" s="16"/>
      <c r="MPI98" s="16"/>
      <c r="MPJ98" s="16"/>
      <c r="MPK98" s="16"/>
      <c r="MPL98" s="16"/>
      <c r="MPM98" s="16"/>
      <c r="MPN98" s="16"/>
      <c r="MPO98" s="16"/>
      <c r="MPP98" s="16"/>
      <c r="MPQ98" s="16"/>
      <c r="MPR98" s="16"/>
      <c r="MPS98" s="16"/>
      <c r="MPT98" s="16"/>
      <c r="MPU98" s="16"/>
      <c r="MPV98" s="16"/>
      <c r="MPW98" s="16"/>
      <c r="MPX98" s="16"/>
      <c r="MPY98" s="16"/>
      <c r="MPZ98" s="16"/>
      <c r="MQA98" s="16"/>
      <c r="MQB98" s="16"/>
      <c r="MQC98" s="16"/>
      <c r="MQD98" s="16"/>
      <c r="MQE98" s="16"/>
      <c r="MQF98" s="16"/>
      <c r="MQG98" s="16"/>
      <c r="MQH98" s="16"/>
      <c r="MQI98" s="16"/>
      <c r="MQJ98" s="16"/>
      <c r="MQK98" s="16"/>
      <c r="MQL98" s="16"/>
      <c r="MQM98" s="16"/>
      <c r="MQN98" s="16"/>
      <c r="MQO98" s="16"/>
      <c r="MQP98" s="16"/>
      <c r="MQQ98" s="16"/>
      <c r="MQR98" s="16"/>
      <c r="MQS98" s="16"/>
      <c r="MQT98" s="16"/>
      <c r="MQU98" s="16"/>
      <c r="MQV98" s="16"/>
      <c r="MQW98" s="16"/>
      <c r="MQX98" s="16"/>
      <c r="MQY98" s="16"/>
      <c r="MQZ98" s="16"/>
      <c r="MRA98" s="16"/>
      <c r="MRB98" s="16"/>
      <c r="MRC98" s="16"/>
      <c r="MRD98" s="16"/>
      <c r="MRE98" s="16"/>
      <c r="MRF98" s="16"/>
      <c r="MRG98" s="16"/>
      <c r="MRH98" s="16"/>
      <c r="MRI98" s="16"/>
      <c r="MRJ98" s="16"/>
      <c r="MRK98" s="16"/>
      <c r="MRL98" s="16"/>
      <c r="MRM98" s="16"/>
      <c r="MRN98" s="16"/>
      <c r="MRO98" s="16"/>
      <c r="MRP98" s="16"/>
      <c r="MRQ98" s="16"/>
      <c r="MRR98" s="16"/>
      <c r="MRS98" s="16"/>
      <c r="MRT98" s="16"/>
      <c r="MRU98" s="16"/>
      <c r="MRV98" s="16"/>
      <c r="MRW98" s="16"/>
      <c r="MRX98" s="16"/>
      <c r="MRY98" s="16"/>
      <c r="MRZ98" s="16"/>
      <c r="MSA98" s="16"/>
      <c r="MSB98" s="16"/>
      <c r="MSC98" s="16"/>
      <c r="MSD98" s="16"/>
      <c r="MSE98" s="16"/>
      <c r="MSF98" s="16"/>
      <c r="MSG98" s="16"/>
      <c r="MSH98" s="16"/>
      <c r="MSI98" s="16"/>
      <c r="MSJ98" s="16"/>
      <c r="MSK98" s="16"/>
      <c r="MSL98" s="16"/>
      <c r="MSM98" s="16"/>
      <c r="MSN98" s="16"/>
      <c r="MSO98" s="16"/>
      <c r="MSP98" s="16"/>
      <c r="MSQ98" s="16"/>
      <c r="MSR98" s="16"/>
      <c r="MSS98" s="16"/>
      <c r="MST98" s="16"/>
      <c r="MSU98" s="16"/>
      <c r="MSV98" s="16"/>
      <c r="MSW98" s="16"/>
      <c r="MSX98" s="16"/>
      <c r="MSY98" s="16"/>
      <c r="MSZ98" s="16"/>
      <c r="MTA98" s="16"/>
      <c r="MTB98" s="16"/>
      <c r="MTC98" s="16"/>
      <c r="MTD98" s="16"/>
      <c r="MTE98" s="16"/>
      <c r="MTF98" s="16"/>
      <c r="MTG98" s="16"/>
      <c r="MTH98" s="16"/>
      <c r="MTI98" s="16"/>
      <c r="MTJ98" s="16"/>
      <c r="MTK98" s="16"/>
      <c r="MTL98" s="16"/>
      <c r="MTM98" s="16"/>
      <c r="MTN98" s="16"/>
      <c r="MTO98" s="16"/>
      <c r="MTP98" s="16"/>
      <c r="MTQ98" s="16"/>
      <c r="MTR98" s="16"/>
      <c r="MTS98" s="16"/>
      <c r="MTT98" s="16"/>
      <c r="MTU98" s="16"/>
      <c r="MTV98" s="16"/>
      <c r="MTW98" s="16"/>
      <c r="MTX98" s="16"/>
      <c r="MTY98" s="16"/>
      <c r="MTZ98" s="16"/>
      <c r="MUA98" s="16"/>
      <c r="MUB98" s="16"/>
      <c r="MUC98" s="16"/>
      <c r="MUD98" s="16"/>
      <c r="MUE98" s="16"/>
      <c r="MUF98" s="16"/>
      <c r="MUG98" s="16"/>
      <c r="MUH98" s="16"/>
      <c r="MUI98" s="16"/>
      <c r="MUJ98" s="16"/>
      <c r="MUK98" s="16"/>
      <c r="MUL98" s="16"/>
      <c r="MUM98" s="16"/>
      <c r="MUN98" s="16"/>
      <c r="MUO98" s="16"/>
      <c r="MUP98" s="16"/>
      <c r="MUQ98" s="16"/>
      <c r="MUR98" s="16"/>
      <c r="MUS98" s="16"/>
      <c r="MUT98" s="16"/>
      <c r="MUU98" s="16"/>
      <c r="MUV98" s="16"/>
      <c r="MUW98" s="16"/>
      <c r="MUX98" s="16"/>
      <c r="MUY98" s="16"/>
      <c r="MUZ98" s="16"/>
      <c r="MVA98" s="16"/>
      <c r="MVB98" s="16"/>
      <c r="MVC98" s="16"/>
      <c r="MVD98" s="16"/>
      <c r="MVE98" s="16"/>
      <c r="MVF98" s="16"/>
      <c r="MVG98" s="16"/>
      <c r="MVH98" s="16"/>
      <c r="MVI98" s="16"/>
      <c r="MVJ98" s="16"/>
      <c r="MVK98" s="16"/>
      <c r="MVL98" s="16"/>
      <c r="MVM98" s="16"/>
      <c r="MVN98" s="16"/>
      <c r="MVO98" s="16"/>
      <c r="MVP98" s="16"/>
      <c r="MVQ98" s="16"/>
      <c r="MVR98" s="16"/>
      <c r="MVS98" s="16"/>
      <c r="MVT98" s="16"/>
      <c r="MVU98" s="16"/>
      <c r="MVV98" s="16"/>
      <c r="MVW98" s="16"/>
      <c r="MVX98" s="16"/>
      <c r="MVY98" s="16"/>
      <c r="MVZ98" s="16"/>
      <c r="MWA98" s="16"/>
      <c r="MWB98" s="16"/>
      <c r="MWC98" s="16"/>
      <c r="MWD98" s="16"/>
      <c r="MWE98" s="16"/>
      <c r="MWF98" s="16"/>
      <c r="MWG98" s="16"/>
      <c r="MWH98" s="16"/>
      <c r="MWI98" s="16"/>
      <c r="MWJ98" s="16"/>
      <c r="MWK98" s="16"/>
      <c r="MWL98" s="16"/>
      <c r="MWM98" s="16"/>
      <c r="MWN98" s="16"/>
      <c r="MWO98" s="16"/>
      <c r="MWP98" s="16"/>
      <c r="MWQ98" s="16"/>
      <c r="MWR98" s="16"/>
      <c r="MWS98" s="16"/>
      <c r="MWT98" s="16"/>
      <c r="MWU98" s="16"/>
      <c r="MWV98" s="16"/>
      <c r="MWW98" s="16"/>
      <c r="MWX98" s="16"/>
      <c r="MWY98" s="16"/>
      <c r="MWZ98" s="16"/>
      <c r="MXA98" s="16"/>
      <c r="MXB98" s="16"/>
      <c r="MXC98" s="16"/>
      <c r="MXD98" s="16"/>
      <c r="MXE98" s="16"/>
      <c r="MXF98" s="16"/>
      <c r="MXG98" s="16"/>
      <c r="MXH98" s="16"/>
      <c r="MXI98" s="16"/>
      <c r="MXJ98" s="16"/>
      <c r="MXK98" s="16"/>
      <c r="MXL98" s="16"/>
      <c r="MXM98" s="16"/>
      <c r="MXN98" s="16"/>
      <c r="MXO98" s="16"/>
      <c r="MXP98" s="16"/>
      <c r="MXQ98" s="16"/>
      <c r="MXR98" s="16"/>
      <c r="MXS98" s="16"/>
      <c r="MXT98" s="16"/>
      <c r="MXU98" s="16"/>
      <c r="MXV98" s="16"/>
      <c r="MXW98" s="16"/>
      <c r="MXX98" s="16"/>
      <c r="MXY98" s="16"/>
      <c r="MXZ98" s="16"/>
      <c r="MYA98" s="16"/>
      <c r="MYB98" s="16"/>
      <c r="MYC98" s="16"/>
      <c r="MYD98" s="16"/>
      <c r="MYE98" s="16"/>
      <c r="MYF98" s="16"/>
      <c r="MYG98" s="16"/>
      <c r="MYH98" s="16"/>
      <c r="MYI98" s="16"/>
      <c r="MYJ98" s="16"/>
      <c r="MYK98" s="16"/>
      <c r="MYL98" s="16"/>
      <c r="MYM98" s="16"/>
      <c r="MYN98" s="16"/>
      <c r="MYO98" s="16"/>
      <c r="MYP98" s="16"/>
      <c r="MYQ98" s="16"/>
      <c r="MYR98" s="16"/>
      <c r="MYS98" s="16"/>
      <c r="MYT98" s="16"/>
      <c r="MYU98" s="16"/>
      <c r="MYV98" s="16"/>
      <c r="MYW98" s="16"/>
      <c r="MYX98" s="16"/>
      <c r="MYY98" s="16"/>
      <c r="MYZ98" s="16"/>
      <c r="MZA98" s="16"/>
      <c r="MZB98" s="16"/>
      <c r="MZC98" s="16"/>
      <c r="MZD98" s="16"/>
      <c r="MZE98" s="16"/>
      <c r="MZF98" s="16"/>
      <c r="MZG98" s="16"/>
      <c r="MZH98" s="16"/>
      <c r="MZI98" s="16"/>
      <c r="MZJ98" s="16"/>
      <c r="MZK98" s="16"/>
      <c r="MZL98" s="16"/>
      <c r="MZM98" s="16"/>
      <c r="MZN98" s="16"/>
      <c r="MZO98" s="16"/>
      <c r="MZP98" s="16"/>
      <c r="MZQ98" s="16"/>
      <c r="MZR98" s="16"/>
      <c r="MZS98" s="16"/>
      <c r="MZT98" s="16"/>
      <c r="MZU98" s="16"/>
      <c r="MZV98" s="16"/>
      <c r="MZW98" s="16"/>
      <c r="MZX98" s="16"/>
      <c r="MZY98" s="16"/>
      <c r="MZZ98" s="16"/>
      <c r="NAA98" s="16"/>
      <c r="NAB98" s="16"/>
      <c r="NAC98" s="16"/>
      <c r="NAD98" s="16"/>
      <c r="NAE98" s="16"/>
      <c r="NAF98" s="16"/>
      <c r="NAG98" s="16"/>
      <c r="NAH98" s="16"/>
      <c r="NAI98" s="16"/>
      <c r="NAJ98" s="16"/>
      <c r="NAK98" s="16"/>
      <c r="NAL98" s="16"/>
      <c r="NAM98" s="16"/>
      <c r="NAN98" s="16"/>
      <c r="NAO98" s="16"/>
      <c r="NAP98" s="16"/>
      <c r="NAQ98" s="16"/>
      <c r="NAR98" s="16"/>
      <c r="NAS98" s="16"/>
      <c r="NAT98" s="16"/>
      <c r="NAU98" s="16"/>
      <c r="NAV98" s="16"/>
      <c r="NAW98" s="16"/>
      <c r="NAX98" s="16"/>
      <c r="NAY98" s="16"/>
      <c r="NAZ98" s="16"/>
      <c r="NBA98" s="16"/>
      <c r="NBB98" s="16"/>
      <c r="NBC98" s="16"/>
      <c r="NBD98" s="16"/>
      <c r="NBE98" s="16"/>
      <c r="NBF98" s="16"/>
      <c r="NBG98" s="16"/>
      <c r="NBH98" s="16"/>
      <c r="NBI98" s="16"/>
      <c r="NBJ98" s="16"/>
      <c r="NBK98" s="16"/>
      <c r="NBL98" s="16"/>
      <c r="NBM98" s="16"/>
      <c r="NBN98" s="16"/>
      <c r="NBO98" s="16"/>
      <c r="NBP98" s="16"/>
      <c r="NBQ98" s="16"/>
      <c r="NBR98" s="16"/>
      <c r="NBS98" s="16"/>
      <c r="NBT98" s="16"/>
      <c r="NBU98" s="16"/>
      <c r="NBV98" s="16"/>
      <c r="NBW98" s="16"/>
      <c r="NBX98" s="16"/>
      <c r="NBY98" s="16"/>
      <c r="NBZ98" s="16"/>
      <c r="NCA98" s="16"/>
      <c r="NCB98" s="16"/>
      <c r="NCC98" s="16"/>
      <c r="NCD98" s="16"/>
      <c r="NCE98" s="16"/>
      <c r="NCF98" s="16"/>
      <c r="NCG98" s="16"/>
      <c r="NCH98" s="16"/>
      <c r="NCI98" s="16"/>
      <c r="NCJ98" s="16"/>
      <c r="NCK98" s="16"/>
      <c r="NCL98" s="16"/>
      <c r="NCM98" s="16"/>
      <c r="NCN98" s="16"/>
      <c r="NCO98" s="16"/>
      <c r="NCP98" s="16"/>
      <c r="NCQ98" s="16"/>
      <c r="NCR98" s="16"/>
      <c r="NCS98" s="16"/>
      <c r="NCT98" s="16"/>
      <c r="NCU98" s="16"/>
      <c r="NCV98" s="16"/>
      <c r="NCW98" s="16"/>
      <c r="NCX98" s="16"/>
      <c r="NCY98" s="16"/>
      <c r="NCZ98" s="16"/>
      <c r="NDA98" s="16"/>
      <c r="NDB98" s="16"/>
      <c r="NDC98" s="16"/>
      <c r="NDD98" s="16"/>
      <c r="NDE98" s="16"/>
      <c r="NDF98" s="16"/>
      <c r="NDG98" s="16"/>
      <c r="NDH98" s="16"/>
      <c r="NDI98" s="16"/>
      <c r="NDJ98" s="16"/>
      <c r="NDK98" s="16"/>
      <c r="NDL98" s="16"/>
      <c r="NDM98" s="16"/>
      <c r="NDN98" s="16"/>
      <c r="NDO98" s="16"/>
      <c r="NDP98" s="16"/>
      <c r="NDQ98" s="16"/>
      <c r="NDR98" s="16"/>
      <c r="NDS98" s="16"/>
      <c r="NDT98" s="16"/>
      <c r="NDU98" s="16"/>
      <c r="NDV98" s="16"/>
      <c r="NDW98" s="16"/>
      <c r="NDX98" s="16"/>
      <c r="NDY98" s="16"/>
      <c r="NDZ98" s="16"/>
      <c r="NEA98" s="16"/>
      <c r="NEB98" s="16"/>
      <c r="NEC98" s="16"/>
      <c r="NED98" s="16"/>
      <c r="NEE98" s="16"/>
      <c r="NEF98" s="16"/>
      <c r="NEG98" s="16"/>
      <c r="NEH98" s="16"/>
      <c r="NEI98" s="16"/>
      <c r="NEJ98" s="16"/>
      <c r="NEK98" s="16"/>
      <c r="NEL98" s="16"/>
      <c r="NEM98" s="16"/>
      <c r="NEN98" s="16"/>
      <c r="NEO98" s="16"/>
      <c r="NEP98" s="16"/>
      <c r="NEQ98" s="16"/>
      <c r="NER98" s="16"/>
      <c r="NES98" s="16"/>
      <c r="NET98" s="16"/>
      <c r="NEU98" s="16"/>
      <c r="NEV98" s="16"/>
      <c r="NEW98" s="16"/>
      <c r="NEX98" s="16"/>
      <c r="NEY98" s="16"/>
      <c r="NEZ98" s="16"/>
      <c r="NFA98" s="16"/>
      <c r="NFB98" s="16"/>
      <c r="NFC98" s="16"/>
      <c r="NFD98" s="16"/>
      <c r="NFE98" s="16"/>
      <c r="NFF98" s="16"/>
      <c r="NFG98" s="16"/>
      <c r="NFH98" s="16"/>
      <c r="NFI98" s="16"/>
      <c r="NFJ98" s="16"/>
      <c r="NFK98" s="16"/>
      <c r="NFL98" s="16"/>
      <c r="NFM98" s="16"/>
      <c r="NFN98" s="16"/>
      <c r="NFO98" s="16"/>
      <c r="NFP98" s="16"/>
      <c r="NFQ98" s="16"/>
      <c r="NFR98" s="16"/>
      <c r="NFS98" s="16"/>
      <c r="NFT98" s="16"/>
      <c r="NFU98" s="16"/>
      <c r="NFV98" s="16"/>
      <c r="NFW98" s="16"/>
      <c r="NFX98" s="16"/>
      <c r="NFY98" s="16"/>
      <c r="NFZ98" s="16"/>
      <c r="NGA98" s="16"/>
      <c r="NGB98" s="16"/>
      <c r="NGC98" s="16"/>
      <c r="NGD98" s="16"/>
      <c r="NGE98" s="16"/>
      <c r="NGF98" s="16"/>
      <c r="NGG98" s="16"/>
      <c r="NGH98" s="16"/>
      <c r="NGI98" s="16"/>
      <c r="NGJ98" s="16"/>
      <c r="NGK98" s="16"/>
      <c r="NGL98" s="16"/>
      <c r="NGM98" s="16"/>
      <c r="NGN98" s="16"/>
      <c r="NGO98" s="16"/>
      <c r="NGP98" s="16"/>
      <c r="NGQ98" s="16"/>
      <c r="NGR98" s="16"/>
      <c r="NGS98" s="16"/>
      <c r="NGT98" s="16"/>
      <c r="NGU98" s="16"/>
      <c r="NGV98" s="16"/>
      <c r="NGW98" s="16"/>
      <c r="NGX98" s="16"/>
      <c r="NGY98" s="16"/>
      <c r="NGZ98" s="16"/>
      <c r="NHA98" s="16"/>
      <c r="NHB98" s="16"/>
      <c r="NHC98" s="16"/>
      <c r="NHD98" s="16"/>
      <c r="NHE98" s="16"/>
      <c r="NHF98" s="16"/>
      <c r="NHG98" s="16"/>
      <c r="NHH98" s="16"/>
      <c r="NHI98" s="16"/>
      <c r="NHJ98" s="16"/>
      <c r="NHK98" s="16"/>
      <c r="NHL98" s="16"/>
      <c r="NHM98" s="16"/>
      <c r="NHN98" s="16"/>
      <c r="NHO98" s="16"/>
      <c r="NHP98" s="16"/>
      <c r="NHQ98" s="16"/>
      <c r="NHR98" s="16"/>
      <c r="NHS98" s="16"/>
      <c r="NHT98" s="16"/>
      <c r="NHU98" s="16"/>
      <c r="NHV98" s="16"/>
      <c r="NHW98" s="16"/>
      <c r="NHX98" s="16"/>
      <c r="NHY98" s="16"/>
      <c r="NHZ98" s="16"/>
      <c r="NIA98" s="16"/>
      <c r="NIB98" s="16"/>
      <c r="NIC98" s="16"/>
      <c r="NID98" s="16"/>
      <c r="NIE98" s="16"/>
      <c r="NIF98" s="16"/>
      <c r="NIG98" s="16"/>
      <c r="NIH98" s="16"/>
      <c r="NII98" s="16"/>
      <c r="NIJ98" s="16"/>
      <c r="NIK98" s="16"/>
      <c r="NIL98" s="16"/>
      <c r="NIM98" s="16"/>
      <c r="NIN98" s="16"/>
      <c r="NIO98" s="16"/>
      <c r="NIP98" s="16"/>
      <c r="NIQ98" s="16"/>
      <c r="NIR98" s="16"/>
      <c r="NIS98" s="16"/>
      <c r="NIT98" s="16"/>
      <c r="NIU98" s="16"/>
      <c r="NIV98" s="16"/>
      <c r="NIW98" s="16"/>
      <c r="NIX98" s="16"/>
      <c r="NIY98" s="16"/>
      <c r="NIZ98" s="16"/>
      <c r="NJA98" s="16"/>
      <c r="NJB98" s="16"/>
      <c r="NJC98" s="16"/>
      <c r="NJD98" s="16"/>
      <c r="NJE98" s="16"/>
      <c r="NJF98" s="16"/>
      <c r="NJG98" s="16"/>
      <c r="NJH98" s="16"/>
      <c r="NJI98" s="16"/>
      <c r="NJJ98" s="16"/>
      <c r="NJK98" s="16"/>
      <c r="NJL98" s="16"/>
      <c r="NJM98" s="16"/>
      <c r="NJN98" s="16"/>
      <c r="NJO98" s="16"/>
      <c r="NJP98" s="16"/>
      <c r="NJQ98" s="16"/>
      <c r="NJR98" s="16"/>
      <c r="NJS98" s="16"/>
      <c r="NJT98" s="16"/>
      <c r="NJU98" s="16"/>
      <c r="NJV98" s="16"/>
      <c r="NJW98" s="16"/>
      <c r="NJX98" s="16"/>
      <c r="NJY98" s="16"/>
      <c r="NJZ98" s="16"/>
      <c r="NKA98" s="16"/>
      <c r="NKB98" s="16"/>
      <c r="NKC98" s="16"/>
      <c r="NKD98" s="16"/>
      <c r="NKE98" s="16"/>
      <c r="NKF98" s="16"/>
      <c r="NKG98" s="16"/>
      <c r="NKH98" s="16"/>
      <c r="NKI98" s="16"/>
      <c r="NKJ98" s="16"/>
      <c r="NKK98" s="16"/>
      <c r="NKL98" s="16"/>
      <c r="NKM98" s="16"/>
      <c r="NKN98" s="16"/>
      <c r="NKO98" s="16"/>
      <c r="NKP98" s="16"/>
      <c r="NKQ98" s="16"/>
      <c r="NKR98" s="16"/>
      <c r="NKS98" s="16"/>
      <c r="NKT98" s="16"/>
      <c r="NKU98" s="16"/>
      <c r="NKV98" s="16"/>
      <c r="NKW98" s="16"/>
      <c r="NKX98" s="16"/>
      <c r="NKY98" s="16"/>
      <c r="NKZ98" s="16"/>
      <c r="NLA98" s="16"/>
      <c r="NLB98" s="16"/>
      <c r="NLC98" s="16"/>
      <c r="NLD98" s="16"/>
      <c r="NLE98" s="16"/>
      <c r="NLF98" s="16"/>
      <c r="NLG98" s="16"/>
      <c r="NLH98" s="16"/>
      <c r="NLI98" s="16"/>
      <c r="NLJ98" s="16"/>
      <c r="NLK98" s="16"/>
      <c r="NLL98" s="16"/>
      <c r="NLM98" s="16"/>
      <c r="NLN98" s="16"/>
      <c r="NLO98" s="16"/>
      <c r="NLP98" s="16"/>
      <c r="NLQ98" s="16"/>
      <c r="NLR98" s="16"/>
      <c r="NLS98" s="16"/>
      <c r="NLT98" s="16"/>
      <c r="NLU98" s="16"/>
      <c r="NLV98" s="16"/>
      <c r="NLW98" s="16"/>
      <c r="NLX98" s="16"/>
      <c r="NLY98" s="16"/>
      <c r="NLZ98" s="16"/>
      <c r="NMA98" s="16"/>
      <c r="NMB98" s="16"/>
      <c r="NMC98" s="16"/>
      <c r="NMD98" s="16"/>
      <c r="NME98" s="16"/>
      <c r="NMF98" s="16"/>
      <c r="NMG98" s="16"/>
      <c r="NMH98" s="16"/>
      <c r="NMI98" s="16"/>
      <c r="NMJ98" s="16"/>
      <c r="NMK98" s="16"/>
      <c r="NML98" s="16"/>
      <c r="NMM98" s="16"/>
      <c r="NMN98" s="16"/>
      <c r="NMO98" s="16"/>
      <c r="NMP98" s="16"/>
      <c r="NMQ98" s="16"/>
      <c r="NMR98" s="16"/>
      <c r="NMS98" s="16"/>
      <c r="NMT98" s="16"/>
      <c r="NMU98" s="16"/>
      <c r="NMV98" s="16"/>
      <c r="NMW98" s="16"/>
      <c r="NMX98" s="16"/>
      <c r="NMY98" s="16"/>
      <c r="NMZ98" s="16"/>
      <c r="NNA98" s="16"/>
      <c r="NNB98" s="16"/>
      <c r="NNC98" s="16"/>
      <c r="NND98" s="16"/>
      <c r="NNE98" s="16"/>
      <c r="NNF98" s="16"/>
      <c r="NNG98" s="16"/>
      <c r="NNH98" s="16"/>
      <c r="NNI98" s="16"/>
      <c r="NNJ98" s="16"/>
      <c r="NNK98" s="16"/>
      <c r="NNL98" s="16"/>
      <c r="NNM98" s="16"/>
      <c r="NNN98" s="16"/>
      <c r="NNO98" s="16"/>
      <c r="NNP98" s="16"/>
      <c r="NNQ98" s="16"/>
      <c r="NNR98" s="16"/>
      <c r="NNS98" s="16"/>
      <c r="NNT98" s="16"/>
      <c r="NNU98" s="16"/>
      <c r="NNV98" s="16"/>
      <c r="NNW98" s="16"/>
      <c r="NNX98" s="16"/>
      <c r="NNY98" s="16"/>
      <c r="NNZ98" s="16"/>
      <c r="NOA98" s="16"/>
      <c r="NOB98" s="16"/>
      <c r="NOC98" s="16"/>
      <c r="NOD98" s="16"/>
      <c r="NOE98" s="16"/>
      <c r="NOF98" s="16"/>
      <c r="NOG98" s="16"/>
      <c r="NOH98" s="16"/>
      <c r="NOI98" s="16"/>
      <c r="NOJ98" s="16"/>
      <c r="NOK98" s="16"/>
      <c r="NOL98" s="16"/>
      <c r="NOM98" s="16"/>
      <c r="NON98" s="16"/>
      <c r="NOO98" s="16"/>
      <c r="NOP98" s="16"/>
      <c r="NOQ98" s="16"/>
      <c r="NOR98" s="16"/>
      <c r="NOS98" s="16"/>
      <c r="NOT98" s="16"/>
      <c r="NOU98" s="16"/>
      <c r="NOV98" s="16"/>
      <c r="NOW98" s="16"/>
      <c r="NOX98" s="16"/>
      <c r="NOY98" s="16"/>
      <c r="NOZ98" s="16"/>
      <c r="NPA98" s="16"/>
      <c r="NPB98" s="16"/>
      <c r="NPC98" s="16"/>
      <c r="NPD98" s="16"/>
      <c r="NPE98" s="16"/>
      <c r="NPF98" s="16"/>
      <c r="NPG98" s="16"/>
      <c r="NPH98" s="16"/>
      <c r="NPI98" s="16"/>
      <c r="NPJ98" s="16"/>
      <c r="NPK98" s="16"/>
      <c r="NPL98" s="16"/>
      <c r="NPM98" s="16"/>
      <c r="NPN98" s="16"/>
      <c r="NPO98" s="16"/>
      <c r="NPP98" s="16"/>
      <c r="NPQ98" s="16"/>
      <c r="NPR98" s="16"/>
      <c r="NPS98" s="16"/>
      <c r="NPT98" s="16"/>
      <c r="NPU98" s="16"/>
      <c r="NPV98" s="16"/>
      <c r="NPW98" s="16"/>
      <c r="NPX98" s="16"/>
      <c r="NPY98" s="16"/>
      <c r="NPZ98" s="16"/>
      <c r="NQA98" s="16"/>
      <c r="NQB98" s="16"/>
      <c r="NQC98" s="16"/>
      <c r="NQD98" s="16"/>
      <c r="NQE98" s="16"/>
      <c r="NQF98" s="16"/>
      <c r="NQG98" s="16"/>
      <c r="NQH98" s="16"/>
      <c r="NQI98" s="16"/>
      <c r="NQJ98" s="16"/>
      <c r="NQK98" s="16"/>
      <c r="NQL98" s="16"/>
      <c r="NQM98" s="16"/>
      <c r="NQN98" s="16"/>
      <c r="NQO98" s="16"/>
      <c r="NQP98" s="16"/>
      <c r="NQQ98" s="16"/>
      <c r="NQR98" s="16"/>
      <c r="NQS98" s="16"/>
      <c r="NQT98" s="16"/>
      <c r="NQU98" s="16"/>
      <c r="NQV98" s="16"/>
      <c r="NQW98" s="16"/>
      <c r="NQX98" s="16"/>
      <c r="NQY98" s="16"/>
      <c r="NQZ98" s="16"/>
      <c r="NRA98" s="16"/>
      <c r="NRB98" s="16"/>
      <c r="NRC98" s="16"/>
      <c r="NRD98" s="16"/>
      <c r="NRE98" s="16"/>
      <c r="NRF98" s="16"/>
      <c r="NRG98" s="16"/>
      <c r="NRH98" s="16"/>
      <c r="NRI98" s="16"/>
      <c r="NRJ98" s="16"/>
      <c r="NRK98" s="16"/>
      <c r="NRL98" s="16"/>
      <c r="NRM98" s="16"/>
      <c r="NRN98" s="16"/>
      <c r="NRO98" s="16"/>
      <c r="NRP98" s="16"/>
      <c r="NRQ98" s="16"/>
      <c r="NRR98" s="16"/>
      <c r="NRS98" s="16"/>
      <c r="NRT98" s="16"/>
      <c r="NRU98" s="16"/>
      <c r="NRV98" s="16"/>
      <c r="NRW98" s="16"/>
      <c r="NRX98" s="16"/>
      <c r="NRY98" s="16"/>
      <c r="NRZ98" s="16"/>
      <c r="NSA98" s="16"/>
      <c r="NSB98" s="16"/>
      <c r="NSC98" s="16"/>
      <c r="NSD98" s="16"/>
      <c r="NSE98" s="16"/>
      <c r="NSF98" s="16"/>
      <c r="NSG98" s="16"/>
      <c r="NSH98" s="16"/>
      <c r="NSI98" s="16"/>
      <c r="NSJ98" s="16"/>
      <c r="NSK98" s="16"/>
      <c r="NSL98" s="16"/>
      <c r="NSM98" s="16"/>
      <c r="NSN98" s="16"/>
      <c r="NSO98" s="16"/>
      <c r="NSP98" s="16"/>
      <c r="NSQ98" s="16"/>
      <c r="NSR98" s="16"/>
      <c r="NSS98" s="16"/>
      <c r="NST98" s="16"/>
      <c r="NSU98" s="16"/>
      <c r="NSV98" s="16"/>
      <c r="NSW98" s="16"/>
      <c r="NSX98" s="16"/>
      <c r="NSY98" s="16"/>
      <c r="NSZ98" s="16"/>
      <c r="NTA98" s="16"/>
      <c r="NTB98" s="16"/>
      <c r="NTC98" s="16"/>
      <c r="NTD98" s="16"/>
      <c r="NTE98" s="16"/>
      <c r="NTF98" s="16"/>
      <c r="NTG98" s="16"/>
      <c r="NTH98" s="16"/>
      <c r="NTI98" s="16"/>
      <c r="NTJ98" s="16"/>
      <c r="NTK98" s="16"/>
      <c r="NTL98" s="16"/>
      <c r="NTM98" s="16"/>
      <c r="NTN98" s="16"/>
      <c r="NTO98" s="16"/>
      <c r="NTP98" s="16"/>
      <c r="NTQ98" s="16"/>
      <c r="NTR98" s="16"/>
      <c r="NTS98" s="16"/>
      <c r="NTT98" s="16"/>
      <c r="NTU98" s="16"/>
      <c r="NTV98" s="16"/>
      <c r="NTW98" s="16"/>
      <c r="NTX98" s="16"/>
      <c r="NTY98" s="16"/>
      <c r="NTZ98" s="16"/>
      <c r="NUA98" s="16"/>
      <c r="NUB98" s="16"/>
      <c r="NUC98" s="16"/>
      <c r="NUD98" s="16"/>
      <c r="NUE98" s="16"/>
      <c r="NUF98" s="16"/>
      <c r="NUG98" s="16"/>
      <c r="NUH98" s="16"/>
      <c r="NUI98" s="16"/>
      <c r="NUJ98" s="16"/>
      <c r="NUK98" s="16"/>
      <c r="NUL98" s="16"/>
      <c r="NUM98" s="16"/>
      <c r="NUN98" s="16"/>
      <c r="NUO98" s="16"/>
      <c r="NUP98" s="16"/>
      <c r="NUQ98" s="16"/>
      <c r="NUR98" s="16"/>
      <c r="NUS98" s="16"/>
      <c r="NUT98" s="16"/>
      <c r="NUU98" s="16"/>
      <c r="NUV98" s="16"/>
      <c r="NUW98" s="16"/>
      <c r="NUX98" s="16"/>
      <c r="NUY98" s="16"/>
      <c r="NUZ98" s="16"/>
      <c r="NVA98" s="16"/>
      <c r="NVB98" s="16"/>
      <c r="NVC98" s="16"/>
      <c r="NVD98" s="16"/>
      <c r="NVE98" s="16"/>
      <c r="NVF98" s="16"/>
      <c r="NVG98" s="16"/>
      <c r="NVH98" s="16"/>
      <c r="NVI98" s="16"/>
      <c r="NVJ98" s="16"/>
      <c r="NVK98" s="16"/>
      <c r="NVL98" s="16"/>
      <c r="NVM98" s="16"/>
      <c r="NVN98" s="16"/>
      <c r="NVO98" s="16"/>
      <c r="NVP98" s="16"/>
      <c r="NVQ98" s="16"/>
      <c r="NVR98" s="16"/>
      <c r="NVS98" s="16"/>
      <c r="NVT98" s="16"/>
      <c r="NVU98" s="16"/>
      <c r="NVV98" s="16"/>
      <c r="NVW98" s="16"/>
      <c r="NVX98" s="16"/>
      <c r="NVY98" s="16"/>
      <c r="NVZ98" s="16"/>
      <c r="NWA98" s="16"/>
      <c r="NWB98" s="16"/>
      <c r="NWC98" s="16"/>
      <c r="NWD98" s="16"/>
      <c r="NWE98" s="16"/>
      <c r="NWF98" s="16"/>
      <c r="NWG98" s="16"/>
      <c r="NWH98" s="16"/>
      <c r="NWI98" s="16"/>
      <c r="NWJ98" s="16"/>
      <c r="NWK98" s="16"/>
      <c r="NWL98" s="16"/>
      <c r="NWM98" s="16"/>
      <c r="NWN98" s="16"/>
      <c r="NWO98" s="16"/>
      <c r="NWP98" s="16"/>
      <c r="NWQ98" s="16"/>
      <c r="NWR98" s="16"/>
      <c r="NWS98" s="16"/>
      <c r="NWT98" s="16"/>
      <c r="NWU98" s="16"/>
      <c r="NWV98" s="16"/>
      <c r="NWW98" s="16"/>
      <c r="NWX98" s="16"/>
      <c r="NWY98" s="16"/>
      <c r="NWZ98" s="16"/>
      <c r="NXA98" s="16"/>
      <c r="NXB98" s="16"/>
      <c r="NXC98" s="16"/>
      <c r="NXD98" s="16"/>
      <c r="NXE98" s="16"/>
      <c r="NXF98" s="16"/>
      <c r="NXG98" s="16"/>
      <c r="NXH98" s="16"/>
      <c r="NXI98" s="16"/>
      <c r="NXJ98" s="16"/>
      <c r="NXK98" s="16"/>
      <c r="NXL98" s="16"/>
      <c r="NXM98" s="16"/>
      <c r="NXN98" s="16"/>
      <c r="NXO98" s="16"/>
      <c r="NXP98" s="16"/>
      <c r="NXQ98" s="16"/>
      <c r="NXR98" s="16"/>
      <c r="NXS98" s="16"/>
      <c r="NXT98" s="16"/>
      <c r="NXU98" s="16"/>
      <c r="NXV98" s="16"/>
      <c r="NXW98" s="16"/>
      <c r="NXX98" s="16"/>
      <c r="NXY98" s="16"/>
      <c r="NXZ98" s="16"/>
      <c r="NYA98" s="16"/>
      <c r="NYB98" s="16"/>
      <c r="NYC98" s="16"/>
      <c r="NYD98" s="16"/>
      <c r="NYE98" s="16"/>
      <c r="NYF98" s="16"/>
      <c r="NYG98" s="16"/>
      <c r="NYH98" s="16"/>
      <c r="NYI98" s="16"/>
      <c r="NYJ98" s="16"/>
      <c r="NYK98" s="16"/>
      <c r="NYL98" s="16"/>
      <c r="NYM98" s="16"/>
      <c r="NYN98" s="16"/>
      <c r="NYO98" s="16"/>
      <c r="NYP98" s="16"/>
      <c r="NYQ98" s="16"/>
      <c r="NYR98" s="16"/>
      <c r="NYS98" s="16"/>
      <c r="NYT98" s="16"/>
      <c r="NYU98" s="16"/>
      <c r="NYV98" s="16"/>
      <c r="NYW98" s="16"/>
      <c r="NYX98" s="16"/>
      <c r="NYY98" s="16"/>
      <c r="NYZ98" s="16"/>
      <c r="NZA98" s="16"/>
      <c r="NZB98" s="16"/>
      <c r="NZC98" s="16"/>
      <c r="NZD98" s="16"/>
      <c r="NZE98" s="16"/>
      <c r="NZF98" s="16"/>
      <c r="NZG98" s="16"/>
      <c r="NZH98" s="16"/>
      <c r="NZI98" s="16"/>
      <c r="NZJ98" s="16"/>
      <c r="NZK98" s="16"/>
      <c r="NZL98" s="16"/>
      <c r="NZM98" s="16"/>
      <c r="NZN98" s="16"/>
      <c r="NZO98" s="16"/>
      <c r="NZP98" s="16"/>
      <c r="NZQ98" s="16"/>
      <c r="NZR98" s="16"/>
      <c r="NZS98" s="16"/>
      <c r="NZT98" s="16"/>
      <c r="NZU98" s="16"/>
      <c r="NZV98" s="16"/>
      <c r="NZW98" s="16"/>
      <c r="NZX98" s="16"/>
      <c r="NZY98" s="16"/>
      <c r="NZZ98" s="16"/>
      <c r="OAA98" s="16"/>
      <c r="OAB98" s="16"/>
      <c r="OAC98" s="16"/>
      <c r="OAD98" s="16"/>
      <c r="OAE98" s="16"/>
      <c r="OAF98" s="16"/>
      <c r="OAG98" s="16"/>
      <c r="OAH98" s="16"/>
      <c r="OAI98" s="16"/>
      <c r="OAJ98" s="16"/>
      <c r="OAK98" s="16"/>
      <c r="OAL98" s="16"/>
      <c r="OAM98" s="16"/>
      <c r="OAN98" s="16"/>
      <c r="OAO98" s="16"/>
      <c r="OAP98" s="16"/>
      <c r="OAQ98" s="16"/>
      <c r="OAR98" s="16"/>
      <c r="OAS98" s="16"/>
      <c r="OAT98" s="16"/>
      <c r="OAU98" s="16"/>
      <c r="OAV98" s="16"/>
      <c r="OAW98" s="16"/>
      <c r="OAX98" s="16"/>
      <c r="OAY98" s="16"/>
      <c r="OAZ98" s="16"/>
      <c r="OBA98" s="16"/>
      <c r="OBB98" s="16"/>
      <c r="OBC98" s="16"/>
      <c r="OBD98" s="16"/>
      <c r="OBE98" s="16"/>
      <c r="OBF98" s="16"/>
      <c r="OBG98" s="16"/>
      <c r="OBH98" s="16"/>
      <c r="OBI98" s="16"/>
      <c r="OBJ98" s="16"/>
      <c r="OBK98" s="16"/>
      <c r="OBL98" s="16"/>
      <c r="OBM98" s="16"/>
      <c r="OBN98" s="16"/>
      <c r="OBO98" s="16"/>
      <c r="OBP98" s="16"/>
      <c r="OBQ98" s="16"/>
      <c r="OBR98" s="16"/>
      <c r="OBS98" s="16"/>
      <c r="OBT98" s="16"/>
      <c r="OBU98" s="16"/>
      <c r="OBV98" s="16"/>
      <c r="OBW98" s="16"/>
      <c r="OBX98" s="16"/>
      <c r="OBY98" s="16"/>
      <c r="OBZ98" s="16"/>
      <c r="OCA98" s="16"/>
      <c r="OCB98" s="16"/>
      <c r="OCC98" s="16"/>
      <c r="OCD98" s="16"/>
      <c r="OCE98" s="16"/>
      <c r="OCF98" s="16"/>
      <c r="OCG98" s="16"/>
      <c r="OCH98" s="16"/>
      <c r="OCI98" s="16"/>
      <c r="OCJ98" s="16"/>
      <c r="OCK98" s="16"/>
      <c r="OCL98" s="16"/>
      <c r="OCM98" s="16"/>
      <c r="OCN98" s="16"/>
      <c r="OCO98" s="16"/>
      <c r="OCP98" s="16"/>
      <c r="OCQ98" s="16"/>
      <c r="OCR98" s="16"/>
      <c r="OCS98" s="16"/>
      <c r="OCT98" s="16"/>
      <c r="OCU98" s="16"/>
      <c r="OCV98" s="16"/>
      <c r="OCW98" s="16"/>
      <c r="OCX98" s="16"/>
      <c r="OCY98" s="16"/>
      <c r="OCZ98" s="16"/>
      <c r="ODA98" s="16"/>
      <c r="ODB98" s="16"/>
      <c r="ODC98" s="16"/>
      <c r="ODD98" s="16"/>
      <c r="ODE98" s="16"/>
      <c r="ODF98" s="16"/>
      <c r="ODG98" s="16"/>
      <c r="ODH98" s="16"/>
      <c r="ODI98" s="16"/>
      <c r="ODJ98" s="16"/>
      <c r="ODK98" s="16"/>
      <c r="ODL98" s="16"/>
      <c r="ODM98" s="16"/>
      <c r="ODN98" s="16"/>
      <c r="ODO98" s="16"/>
      <c r="ODP98" s="16"/>
      <c r="ODQ98" s="16"/>
      <c r="ODR98" s="16"/>
      <c r="ODS98" s="16"/>
      <c r="ODT98" s="16"/>
      <c r="ODU98" s="16"/>
      <c r="ODV98" s="16"/>
      <c r="ODW98" s="16"/>
      <c r="ODX98" s="16"/>
      <c r="ODY98" s="16"/>
      <c r="ODZ98" s="16"/>
      <c r="OEA98" s="16"/>
      <c r="OEB98" s="16"/>
      <c r="OEC98" s="16"/>
      <c r="OED98" s="16"/>
      <c r="OEE98" s="16"/>
      <c r="OEF98" s="16"/>
      <c r="OEG98" s="16"/>
      <c r="OEH98" s="16"/>
      <c r="OEI98" s="16"/>
      <c r="OEJ98" s="16"/>
      <c r="OEK98" s="16"/>
      <c r="OEL98" s="16"/>
      <c r="OEM98" s="16"/>
      <c r="OEN98" s="16"/>
      <c r="OEO98" s="16"/>
      <c r="OEP98" s="16"/>
      <c r="OEQ98" s="16"/>
      <c r="OER98" s="16"/>
      <c r="OES98" s="16"/>
      <c r="OET98" s="16"/>
      <c r="OEU98" s="16"/>
      <c r="OEV98" s="16"/>
      <c r="OEW98" s="16"/>
      <c r="OEX98" s="16"/>
      <c r="OEY98" s="16"/>
      <c r="OEZ98" s="16"/>
      <c r="OFA98" s="16"/>
      <c r="OFB98" s="16"/>
      <c r="OFC98" s="16"/>
      <c r="OFD98" s="16"/>
      <c r="OFE98" s="16"/>
      <c r="OFF98" s="16"/>
      <c r="OFG98" s="16"/>
      <c r="OFH98" s="16"/>
      <c r="OFI98" s="16"/>
      <c r="OFJ98" s="16"/>
      <c r="OFK98" s="16"/>
      <c r="OFL98" s="16"/>
      <c r="OFM98" s="16"/>
      <c r="OFN98" s="16"/>
      <c r="OFO98" s="16"/>
      <c r="OFP98" s="16"/>
      <c r="OFQ98" s="16"/>
      <c r="OFR98" s="16"/>
      <c r="OFS98" s="16"/>
      <c r="OFT98" s="16"/>
      <c r="OFU98" s="16"/>
      <c r="OFV98" s="16"/>
      <c r="OFW98" s="16"/>
      <c r="OFX98" s="16"/>
      <c r="OFY98" s="16"/>
      <c r="OFZ98" s="16"/>
      <c r="OGA98" s="16"/>
      <c r="OGB98" s="16"/>
      <c r="OGC98" s="16"/>
      <c r="OGD98" s="16"/>
      <c r="OGE98" s="16"/>
      <c r="OGF98" s="16"/>
      <c r="OGG98" s="16"/>
      <c r="OGH98" s="16"/>
      <c r="OGI98" s="16"/>
      <c r="OGJ98" s="16"/>
      <c r="OGK98" s="16"/>
      <c r="OGL98" s="16"/>
      <c r="OGM98" s="16"/>
      <c r="OGN98" s="16"/>
      <c r="OGO98" s="16"/>
      <c r="OGP98" s="16"/>
      <c r="OGQ98" s="16"/>
      <c r="OGR98" s="16"/>
      <c r="OGS98" s="16"/>
      <c r="OGT98" s="16"/>
      <c r="OGU98" s="16"/>
      <c r="OGV98" s="16"/>
      <c r="OGW98" s="16"/>
      <c r="OGX98" s="16"/>
      <c r="OGY98" s="16"/>
      <c r="OGZ98" s="16"/>
      <c r="OHA98" s="16"/>
      <c r="OHB98" s="16"/>
      <c r="OHC98" s="16"/>
      <c r="OHD98" s="16"/>
      <c r="OHE98" s="16"/>
      <c r="OHF98" s="16"/>
      <c r="OHG98" s="16"/>
      <c r="OHH98" s="16"/>
      <c r="OHI98" s="16"/>
      <c r="OHJ98" s="16"/>
      <c r="OHK98" s="16"/>
      <c r="OHL98" s="16"/>
      <c r="OHM98" s="16"/>
      <c r="OHN98" s="16"/>
      <c r="OHO98" s="16"/>
      <c r="OHP98" s="16"/>
      <c r="OHQ98" s="16"/>
      <c r="OHR98" s="16"/>
      <c r="OHS98" s="16"/>
      <c r="OHT98" s="16"/>
      <c r="OHU98" s="16"/>
      <c r="OHV98" s="16"/>
      <c r="OHW98" s="16"/>
      <c r="OHX98" s="16"/>
      <c r="OHY98" s="16"/>
      <c r="OHZ98" s="16"/>
      <c r="OIA98" s="16"/>
      <c r="OIB98" s="16"/>
      <c r="OIC98" s="16"/>
      <c r="OID98" s="16"/>
      <c r="OIE98" s="16"/>
      <c r="OIF98" s="16"/>
      <c r="OIG98" s="16"/>
      <c r="OIH98" s="16"/>
      <c r="OII98" s="16"/>
      <c r="OIJ98" s="16"/>
      <c r="OIK98" s="16"/>
      <c r="OIL98" s="16"/>
      <c r="OIM98" s="16"/>
      <c r="OIN98" s="16"/>
      <c r="OIO98" s="16"/>
      <c r="OIP98" s="16"/>
      <c r="OIQ98" s="16"/>
      <c r="OIR98" s="16"/>
      <c r="OIS98" s="16"/>
      <c r="OIT98" s="16"/>
      <c r="OIU98" s="16"/>
      <c r="OIV98" s="16"/>
      <c r="OIW98" s="16"/>
      <c r="OIX98" s="16"/>
      <c r="OIY98" s="16"/>
      <c r="OIZ98" s="16"/>
      <c r="OJA98" s="16"/>
      <c r="OJB98" s="16"/>
      <c r="OJC98" s="16"/>
      <c r="OJD98" s="16"/>
      <c r="OJE98" s="16"/>
      <c r="OJF98" s="16"/>
      <c r="OJG98" s="16"/>
      <c r="OJH98" s="16"/>
      <c r="OJI98" s="16"/>
      <c r="OJJ98" s="16"/>
      <c r="OJK98" s="16"/>
      <c r="OJL98" s="16"/>
      <c r="OJM98" s="16"/>
      <c r="OJN98" s="16"/>
      <c r="OJO98" s="16"/>
      <c r="OJP98" s="16"/>
      <c r="OJQ98" s="16"/>
      <c r="OJR98" s="16"/>
      <c r="OJS98" s="16"/>
      <c r="OJT98" s="16"/>
      <c r="OJU98" s="16"/>
      <c r="OJV98" s="16"/>
      <c r="OJW98" s="16"/>
      <c r="OJX98" s="16"/>
      <c r="OJY98" s="16"/>
      <c r="OJZ98" s="16"/>
      <c r="OKA98" s="16"/>
      <c r="OKB98" s="16"/>
      <c r="OKC98" s="16"/>
      <c r="OKD98" s="16"/>
      <c r="OKE98" s="16"/>
      <c r="OKF98" s="16"/>
      <c r="OKG98" s="16"/>
      <c r="OKH98" s="16"/>
      <c r="OKI98" s="16"/>
      <c r="OKJ98" s="16"/>
      <c r="OKK98" s="16"/>
      <c r="OKL98" s="16"/>
      <c r="OKM98" s="16"/>
      <c r="OKN98" s="16"/>
      <c r="OKO98" s="16"/>
      <c r="OKP98" s="16"/>
      <c r="OKQ98" s="16"/>
      <c r="OKR98" s="16"/>
      <c r="OKS98" s="16"/>
      <c r="OKT98" s="16"/>
      <c r="OKU98" s="16"/>
      <c r="OKV98" s="16"/>
      <c r="OKW98" s="16"/>
      <c r="OKX98" s="16"/>
      <c r="OKY98" s="16"/>
      <c r="OKZ98" s="16"/>
      <c r="OLA98" s="16"/>
      <c r="OLB98" s="16"/>
      <c r="OLC98" s="16"/>
      <c r="OLD98" s="16"/>
      <c r="OLE98" s="16"/>
      <c r="OLF98" s="16"/>
      <c r="OLG98" s="16"/>
      <c r="OLH98" s="16"/>
      <c r="OLI98" s="16"/>
      <c r="OLJ98" s="16"/>
      <c r="OLK98" s="16"/>
      <c r="OLL98" s="16"/>
      <c r="OLM98" s="16"/>
      <c r="OLN98" s="16"/>
      <c r="OLO98" s="16"/>
      <c r="OLP98" s="16"/>
      <c r="OLQ98" s="16"/>
      <c r="OLR98" s="16"/>
      <c r="OLS98" s="16"/>
      <c r="OLT98" s="16"/>
      <c r="OLU98" s="16"/>
      <c r="OLV98" s="16"/>
      <c r="OLW98" s="16"/>
      <c r="OLX98" s="16"/>
      <c r="OLY98" s="16"/>
      <c r="OLZ98" s="16"/>
      <c r="OMA98" s="16"/>
      <c r="OMB98" s="16"/>
      <c r="OMC98" s="16"/>
      <c r="OMD98" s="16"/>
      <c r="OME98" s="16"/>
      <c r="OMF98" s="16"/>
      <c r="OMG98" s="16"/>
      <c r="OMH98" s="16"/>
      <c r="OMI98" s="16"/>
      <c r="OMJ98" s="16"/>
      <c r="OMK98" s="16"/>
      <c r="OML98" s="16"/>
      <c r="OMM98" s="16"/>
      <c r="OMN98" s="16"/>
      <c r="OMO98" s="16"/>
      <c r="OMP98" s="16"/>
      <c r="OMQ98" s="16"/>
      <c r="OMR98" s="16"/>
      <c r="OMS98" s="16"/>
      <c r="OMT98" s="16"/>
      <c r="OMU98" s="16"/>
      <c r="OMV98" s="16"/>
      <c r="OMW98" s="16"/>
      <c r="OMX98" s="16"/>
      <c r="OMY98" s="16"/>
      <c r="OMZ98" s="16"/>
      <c r="ONA98" s="16"/>
      <c r="ONB98" s="16"/>
      <c r="ONC98" s="16"/>
      <c r="OND98" s="16"/>
      <c r="ONE98" s="16"/>
      <c r="ONF98" s="16"/>
      <c r="ONG98" s="16"/>
      <c r="ONH98" s="16"/>
      <c r="ONI98" s="16"/>
      <c r="ONJ98" s="16"/>
      <c r="ONK98" s="16"/>
      <c r="ONL98" s="16"/>
      <c r="ONM98" s="16"/>
      <c r="ONN98" s="16"/>
      <c r="ONO98" s="16"/>
      <c r="ONP98" s="16"/>
      <c r="ONQ98" s="16"/>
      <c r="ONR98" s="16"/>
      <c r="ONS98" s="16"/>
      <c r="ONT98" s="16"/>
      <c r="ONU98" s="16"/>
      <c r="ONV98" s="16"/>
      <c r="ONW98" s="16"/>
      <c r="ONX98" s="16"/>
      <c r="ONY98" s="16"/>
      <c r="ONZ98" s="16"/>
      <c r="OOA98" s="16"/>
      <c r="OOB98" s="16"/>
      <c r="OOC98" s="16"/>
      <c r="OOD98" s="16"/>
      <c r="OOE98" s="16"/>
      <c r="OOF98" s="16"/>
      <c r="OOG98" s="16"/>
      <c r="OOH98" s="16"/>
      <c r="OOI98" s="16"/>
      <c r="OOJ98" s="16"/>
      <c r="OOK98" s="16"/>
      <c r="OOL98" s="16"/>
      <c r="OOM98" s="16"/>
      <c r="OON98" s="16"/>
      <c r="OOO98" s="16"/>
      <c r="OOP98" s="16"/>
      <c r="OOQ98" s="16"/>
      <c r="OOR98" s="16"/>
      <c r="OOS98" s="16"/>
      <c r="OOT98" s="16"/>
      <c r="OOU98" s="16"/>
      <c r="OOV98" s="16"/>
      <c r="OOW98" s="16"/>
      <c r="OOX98" s="16"/>
      <c r="OOY98" s="16"/>
      <c r="OOZ98" s="16"/>
      <c r="OPA98" s="16"/>
      <c r="OPB98" s="16"/>
      <c r="OPC98" s="16"/>
      <c r="OPD98" s="16"/>
      <c r="OPE98" s="16"/>
      <c r="OPF98" s="16"/>
      <c r="OPG98" s="16"/>
      <c r="OPH98" s="16"/>
      <c r="OPI98" s="16"/>
      <c r="OPJ98" s="16"/>
      <c r="OPK98" s="16"/>
      <c r="OPL98" s="16"/>
      <c r="OPM98" s="16"/>
      <c r="OPN98" s="16"/>
      <c r="OPO98" s="16"/>
      <c r="OPP98" s="16"/>
      <c r="OPQ98" s="16"/>
      <c r="OPR98" s="16"/>
      <c r="OPS98" s="16"/>
      <c r="OPT98" s="16"/>
      <c r="OPU98" s="16"/>
      <c r="OPV98" s="16"/>
      <c r="OPW98" s="16"/>
      <c r="OPX98" s="16"/>
      <c r="OPY98" s="16"/>
      <c r="OPZ98" s="16"/>
      <c r="OQA98" s="16"/>
      <c r="OQB98" s="16"/>
      <c r="OQC98" s="16"/>
      <c r="OQD98" s="16"/>
      <c r="OQE98" s="16"/>
      <c r="OQF98" s="16"/>
      <c r="OQG98" s="16"/>
      <c r="OQH98" s="16"/>
      <c r="OQI98" s="16"/>
      <c r="OQJ98" s="16"/>
      <c r="OQK98" s="16"/>
      <c r="OQL98" s="16"/>
      <c r="OQM98" s="16"/>
      <c r="OQN98" s="16"/>
      <c r="OQO98" s="16"/>
      <c r="OQP98" s="16"/>
      <c r="OQQ98" s="16"/>
      <c r="OQR98" s="16"/>
      <c r="OQS98" s="16"/>
      <c r="OQT98" s="16"/>
      <c r="OQU98" s="16"/>
      <c r="OQV98" s="16"/>
      <c r="OQW98" s="16"/>
      <c r="OQX98" s="16"/>
      <c r="OQY98" s="16"/>
      <c r="OQZ98" s="16"/>
      <c r="ORA98" s="16"/>
      <c r="ORB98" s="16"/>
      <c r="ORC98" s="16"/>
      <c r="ORD98" s="16"/>
      <c r="ORE98" s="16"/>
      <c r="ORF98" s="16"/>
      <c r="ORG98" s="16"/>
      <c r="ORH98" s="16"/>
      <c r="ORI98" s="16"/>
      <c r="ORJ98" s="16"/>
      <c r="ORK98" s="16"/>
      <c r="ORL98" s="16"/>
      <c r="ORM98" s="16"/>
      <c r="ORN98" s="16"/>
      <c r="ORO98" s="16"/>
      <c r="ORP98" s="16"/>
      <c r="ORQ98" s="16"/>
      <c r="ORR98" s="16"/>
      <c r="ORS98" s="16"/>
      <c r="ORT98" s="16"/>
      <c r="ORU98" s="16"/>
      <c r="ORV98" s="16"/>
      <c r="ORW98" s="16"/>
      <c r="ORX98" s="16"/>
      <c r="ORY98" s="16"/>
      <c r="ORZ98" s="16"/>
      <c r="OSA98" s="16"/>
      <c r="OSB98" s="16"/>
      <c r="OSC98" s="16"/>
      <c r="OSD98" s="16"/>
      <c r="OSE98" s="16"/>
      <c r="OSF98" s="16"/>
      <c r="OSG98" s="16"/>
      <c r="OSH98" s="16"/>
      <c r="OSI98" s="16"/>
      <c r="OSJ98" s="16"/>
      <c r="OSK98" s="16"/>
      <c r="OSL98" s="16"/>
      <c r="OSM98" s="16"/>
      <c r="OSN98" s="16"/>
      <c r="OSO98" s="16"/>
      <c r="OSP98" s="16"/>
      <c r="OSQ98" s="16"/>
      <c r="OSR98" s="16"/>
      <c r="OSS98" s="16"/>
      <c r="OST98" s="16"/>
      <c r="OSU98" s="16"/>
      <c r="OSV98" s="16"/>
      <c r="OSW98" s="16"/>
      <c r="OSX98" s="16"/>
      <c r="OSY98" s="16"/>
      <c r="OSZ98" s="16"/>
      <c r="OTA98" s="16"/>
      <c r="OTB98" s="16"/>
      <c r="OTC98" s="16"/>
      <c r="OTD98" s="16"/>
      <c r="OTE98" s="16"/>
      <c r="OTF98" s="16"/>
      <c r="OTG98" s="16"/>
      <c r="OTH98" s="16"/>
      <c r="OTI98" s="16"/>
      <c r="OTJ98" s="16"/>
      <c r="OTK98" s="16"/>
      <c r="OTL98" s="16"/>
      <c r="OTM98" s="16"/>
      <c r="OTN98" s="16"/>
      <c r="OTO98" s="16"/>
      <c r="OTP98" s="16"/>
      <c r="OTQ98" s="16"/>
      <c r="OTR98" s="16"/>
      <c r="OTS98" s="16"/>
      <c r="OTT98" s="16"/>
      <c r="OTU98" s="16"/>
      <c r="OTV98" s="16"/>
      <c r="OTW98" s="16"/>
      <c r="OTX98" s="16"/>
      <c r="OTY98" s="16"/>
      <c r="OTZ98" s="16"/>
      <c r="OUA98" s="16"/>
      <c r="OUB98" s="16"/>
      <c r="OUC98" s="16"/>
      <c r="OUD98" s="16"/>
      <c r="OUE98" s="16"/>
      <c r="OUF98" s="16"/>
      <c r="OUG98" s="16"/>
      <c r="OUH98" s="16"/>
      <c r="OUI98" s="16"/>
      <c r="OUJ98" s="16"/>
      <c r="OUK98" s="16"/>
      <c r="OUL98" s="16"/>
      <c r="OUM98" s="16"/>
      <c r="OUN98" s="16"/>
      <c r="OUO98" s="16"/>
      <c r="OUP98" s="16"/>
      <c r="OUQ98" s="16"/>
      <c r="OUR98" s="16"/>
      <c r="OUS98" s="16"/>
      <c r="OUT98" s="16"/>
      <c r="OUU98" s="16"/>
      <c r="OUV98" s="16"/>
      <c r="OUW98" s="16"/>
      <c r="OUX98" s="16"/>
      <c r="OUY98" s="16"/>
      <c r="OUZ98" s="16"/>
      <c r="OVA98" s="16"/>
      <c r="OVB98" s="16"/>
      <c r="OVC98" s="16"/>
      <c r="OVD98" s="16"/>
      <c r="OVE98" s="16"/>
      <c r="OVF98" s="16"/>
      <c r="OVG98" s="16"/>
      <c r="OVH98" s="16"/>
      <c r="OVI98" s="16"/>
      <c r="OVJ98" s="16"/>
      <c r="OVK98" s="16"/>
      <c r="OVL98" s="16"/>
      <c r="OVM98" s="16"/>
      <c r="OVN98" s="16"/>
      <c r="OVO98" s="16"/>
      <c r="OVP98" s="16"/>
      <c r="OVQ98" s="16"/>
      <c r="OVR98" s="16"/>
      <c r="OVS98" s="16"/>
      <c r="OVT98" s="16"/>
      <c r="OVU98" s="16"/>
      <c r="OVV98" s="16"/>
      <c r="OVW98" s="16"/>
      <c r="OVX98" s="16"/>
      <c r="OVY98" s="16"/>
      <c r="OVZ98" s="16"/>
      <c r="OWA98" s="16"/>
      <c r="OWB98" s="16"/>
      <c r="OWC98" s="16"/>
      <c r="OWD98" s="16"/>
      <c r="OWE98" s="16"/>
      <c r="OWF98" s="16"/>
      <c r="OWG98" s="16"/>
      <c r="OWH98" s="16"/>
      <c r="OWI98" s="16"/>
      <c r="OWJ98" s="16"/>
      <c r="OWK98" s="16"/>
      <c r="OWL98" s="16"/>
      <c r="OWM98" s="16"/>
      <c r="OWN98" s="16"/>
      <c r="OWO98" s="16"/>
      <c r="OWP98" s="16"/>
      <c r="OWQ98" s="16"/>
      <c r="OWR98" s="16"/>
      <c r="OWS98" s="16"/>
      <c r="OWT98" s="16"/>
      <c r="OWU98" s="16"/>
      <c r="OWV98" s="16"/>
      <c r="OWW98" s="16"/>
      <c r="OWX98" s="16"/>
      <c r="OWY98" s="16"/>
      <c r="OWZ98" s="16"/>
      <c r="OXA98" s="16"/>
      <c r="OXB98" s="16"/>
      <c r="OXC98" s="16"/>
      <c r="OXD98" s="16"/>
      <c r="OXE98" s="16"/>
      <c r="OXF98" s="16"/>
      <c r="OXG98" s="16"/>
      <c r="OXH98" s="16"/>
      <c r="OXI98" s="16"/>
      <c r="OXJ98" s="16"/>
      <c r="OXK98" s="16"/>
      <c r="OXL98" s="16"/>
      <c r="OXM98" s="16"/>
      <c r="OXN98" s="16"/>
      <c r="OXO98" s="16"/>
      <c r="OXP98" s="16"/>
      <c r="OXQ98" s="16"/>
      <c r="OXR98" s="16"/>
      <c r="OXS98" s="16"/>
      <c r="OXT98" s="16"/>
      <c r="OXU98" s="16"/>
      <c r="OXV98" s="16"/>
      <c r="OXW98" s="16"/>
      <c r="OXX98" s="16"/>
      <c r="OXY98" s="16"/>
      <c r="OXZ98" s="16"/>
      <c r="OYA98" s="16"/>
      <c r="OYB98" s="16"/>
      <c r="OYC98" s="16"/>
      <c r="OYD98" s="16"/>
      <c r="OYE98" s="16"/>
      <c r="OYF98" s="16"/>
      <c r="OYG98" s="16"/>
      <c r="OYH98" s="16"/>
      <c r="OYI98" s="16"/>
      <c r="OYJ98" s="16"/>
      <c r="OYK98" s="16"/>
      <c r="OYL98" s="16"/>
      <c r="OYM98" s="16"/>
      <c r="OYN98" s="16"/>
      <c r="OYO98" s="16"/>
      <c r="OYP98" s="16"/>
      <c r="OYQ98" s="16"/>
      <c r="OYR98" s="16"/>
      <c r="OYS98" s="16"/>
      <c r="OYT98" s="16"/>
      <c r="OYU98" s="16"/>
      <c r="OYV98" s="16"/>
      <c r="OYW98" s="16"/>
      <c r="OYX98" s="16"/>
      <c r="OYY98" s="16"/>
      <c r="OYZ98" s="16"/>
      <c r="OZA98" s="16"/>
      <c r="OZB98" s="16"/>
      <c r="OZC98" s="16"/>
      <c r="OZD98" s="16"/>
      <c r="OZE98" s="16"/>
      <c r="OZF98" s="16"/>
      <c r="OZG98" s="16"/>
      <c r="OZH98" s="16"/>
      <c r="OZI98" s="16"/>
      <c r="OZJ98" s="16"/>
      <c r="OZK98" s="16"/>
      <c r="OZL98" s="16"/>
      <c r="OZM98" s="16"/>
      <c r="OZN98" s="16"/>
      <c r="OZO98" s="16"/>
      <c r="OZP98" s="16"/>
      <c r="OZQ98" s="16"/>
      <c r="OZR98" s="16"/>
      <c r="OZS98" s="16"/>
      <c r="OZT98" s="16"/>
      <c r="OZU98" s="16"/>
      <c r="OZV98" s="16"/>
      <c r="OZW98" s="16"/>
      <c r="OZX98" s="16"/>
      <c r="OZY98" s="16"/>
      <c r="OZZ98" s="16"/>
      <c r="PAA98" s="16"/>
      <c r="PAB98" s="16"/>
      <c r="PAC98" s="16"/>
      <c r="PAD98" s="16"/>
      <c r="PAE98" s="16"/>
      <c r="PAF98" s="16"/>
      <c r="PAG98" s="16"/>
      <c r="PAH98" s="16"/>
      <c r="PAI98" s="16"/>
      <c r="PAJ98" s="16"/>
      <c r="PAK98" s="16"/>
      <c r="PAL98" s="16"/>
      <c r="PAM98" s="16"/>
      <c r="PAN98" s="16"/>
      <c r="PAO98" s="16"/>
      <c r="PAP98" s="16"/>
      <c r="PAQ98" s="16"/>
      <c r="PAR98" s="16"/>
      <c r="PAS98" s="16"/>
      <c r="PAT98" s="16"/>
      <c r="PAU98" s="16"/>
      <c r="PAV98" s="16"/>
      <c r="PAW98" s="16"/>
      <c r="PAX98" s="16"/>
      <c r="PAY98" s="16"/>
      <c r="PAZ98" s="16"/>
      <c r="PBA98" s="16"/>
      <c r="PBB98" s="16"/>
      <c r="PBC98" s="16"/>
      <c r="PBD98" s="16"/>
      <c r="PBE98" s="16"/>
      <c r="PBF98" s="16"/>
      <c r="PBG98" s="16"/>
      <c r="PBH98" s="16"/>
      <c r="PBI98" s="16"/>
      <c r="PBJ98" s="16"/>
      <c r="PBK98" s="16"/>
      <c r="PBL98" s="16"/>
      <c r="PBM98" s="16"/>
      <c r="PBN98" s="16"/>
      <c r="PBO98" s="16"/>
      <c r="PBP98" s="16"/>
      <c r="PBQ98" s="16"/>
      <c r="PBR98" s="16"/>
      <c r="PBS98" s="16"/>
      <c r="PBT98" s="16"/>
      <c r="PBU98" s="16"/>
      <c r="PBV98" s="16"/>
      <c r="PBW98" s="16"/>
      <c r="PBX98" s="16"/>
      <c r="PBY98" s="16"/>
      <c r="PBZ98" s="16"/>
      <c r="PCA98" s="16"/>
      <c r="PCB98" s="16"/>
      <c r="PCC98" s="16"/>
      <c r="PCD98" s="16"/>
      <c r="PCE98" s="16"/>
      <c r="PCF98" s="16"/>
      <c r="PCG98" s="16"/>
      <c r="PCH98" s="16"/>
      <c r="PCI98" s="16"/>
      <c r="PCJ98" s="16"/>
      <c r="PCK98" s="16"/>
      <c r="PCL98" s="16"/>
      <c r="PCM98" s="16"/>
      <c r="PCN98" s="16"/>
      <c r="PCO98" s="16"/>
      <c r="PCP98" s="16"/>
      <c r="PCQ98" s="16"/>
      <c r="PCR98" s="16"/>
      <c r="PCS98" s="16"/>
      <c r="PCT98" s="16"/>
      <c r="PCU98" s="16"/>
      <c r="PCV98" s="16"/>
      <c r="PCW98" s="16"/>
      <c r="PCX98" s="16"/>
      <c r="PCY98" s="16"/>
      <c r="PCZ98" s="16"/>
      <c r="PDA98" s="16"/>
      <c r="PDB98" s="16"/>
      <c r="PDC98" s="16"/>
      <c r="PDD98" s="16"/>
      <c r="PDE98" s="16"/>
      <c r="PDF98" s="16"/>
      <c r="PDG98" s="16"/>
      <c r="PDH98" s="16"/>
      <c r="PDI98" s="16"/>
      <c r="PDJ98" s="16"/>
      <c r="PDK98" s="16"/>
      <c r="PDL98" s="16"/>
      <c r="PDM98" s="16"/>
      <c r="PDN98" s="16"/>
      <c r="PDO98" s="16"/>
      <c r="PDP98" s="16"/>
      <c r="PDQ98" s="16"/>
      <c r="PDR98" s="16"/>
      <c r="PDS98" s="16"/>
      <c r="PDT98" s="16"/>
      <c r="PDU98" s="16"/>
      <c r="PDV98" s="16"/>
      <c r="PDW98" s="16"/>
      <c r="PDX98" s="16"/>
      <c r="PDY98" s="16"/>
      <c r="PDZ98" s="16"/>
      <c r="PEA98" s="16"/>
      <c r="PEB98" s="16"/>
      <c r="PEC98" s="16"/>
      <c r="PED98" s="16"/>
      <c r="PEE98" s="16"/>
      <c r="PEF98" s="16"/>
      <c r="PEG98" s="16"/>
      <c r="PEH98" s="16"/>
      <c r="PEI98" s="16"/>
      <c r="PEJ98" s="16"/>
      <c r="PEK98" s="16"/>
      <c r="PEL98" s="16"/>
      <c r="PEM98" s="16"/>
      <c r="PEN98" s="16"/>
      <c r="PEO98" s="16"/>
      <c r="PEP98" s="16"/>
      <c r="PEQ98" s="16"/>
      <c r="PER98" s="16"/>
      <c r="PES98" s="16"/>
      <c r="PET98" s="16"/>
      <c r="PEU98" s="16"/>
      <c r="PEV98" s="16"/>
      <c r="PEW98" s="16"/>
      <c r="PEX98" s="16"/>
      <c r="PEY98" s="16"/>
      <c r="PEZ98" s="16"/>
      <c r="PFA98" s="16"/>
      <c r="PFB98" s="16"/>
      <c r="PFC98" s="16"/>
      <c r="PFD98" s="16"/>
      <c r="PFE98" s="16"/>
      <c r="PFF98" s="16"/>
      <c r="PFG98" s="16"/>
      <c r="PFH98" s="16"/>
      <c r="PFI98" s="16"/>
      <c r="PFJ98" s="16"/>
      <c r="PFK98" s="16"/>
      <c r="PFL98" s="16"/>
      <c r="PFM98" s="16"/>
      <c r="PFN98" s="16"/>
      <c r="PFO98" s="16"/>
      <c r="PFP98" s="16"/>
      <c r="PFQ98" s="16"/>
      <c r="PFR98" s="16"/>
      <c r="PFS98" s="16"/>
      <c r="PFT98" s="16"/>
      <c r="PFU98" s="16"/>
      <c r="PFV98" s="16"/>
      <c r="PFW98" s="16"/>
      <c r="PFX98" s="16"/>
      <c r="PFY98" s="16"/>
      <c r="PFZ98" s="16"/>
      <c r="PGA98" s="16"/>
      <c r="PGB98" s="16"/>
      <c r="PGC98" s="16"/>
      <c r="PGD98" s="16"/>
      <c r="PGE98" s="16"/>
      <c r="PGF98" s="16"/>
      <c r="PGG98" s="16"/>
      <c r="PGH98" s="16"/>
      <c r="PGI98" s="16"/>
      <c r="PGJ98" s="16"/>
      <c r="PGK98" s="16"/>
      <c r="PGL98" s="16"/>
      <c r="PGM98" s="16"/>
      <c r="PGN98" s="16"/>
      <c r="PGO98" s="16"/>
      <c r="PGP98" s="16"/>
      <c r="PGQ98" s="16"/>
      <c r="PGR98" s="16"/>
      <c r="PGS98" s="16"/>
      <c r="PGT98" s="16"/>
      <c r="PGU98" s="16"/>
      <c r="PGV98" s="16"/>
      <c r="PGW98" s="16"/>
      <c r="PGX98" s="16"/>
      <c r="PGY98" s="16"/>
      <c r="PGZ98" s="16"/>
      <c r="PHA98" s="16"/>
      <c r="PHB98" s="16"/>
      <c r="PHC98" s="16"/>
      <c r="PHD98" s="16"/>
      <c r="PHE98" s="16"/>
      <c r="PHF98" s="16"/>
      <c r="PHG98" s="16"/>
      <c r="PHH98" s="16"/>
      <c r="PHI98" s="16"/>
      <c r="PHJ98" s="16"/>
      <c r="PHK98" s="16"/>
      <c r="PHL98" s="16"/>
      <c r="PHM98" s="16"/>
      <c r="PHN98" s="16"/>
      <c r="PHO98" s="16"/>
      <c r="PHP98" s="16"/>
      <c r="PHQ98" s="16"/>
      <c r="PHR98" s="16"/>
      <c r="PHS98" s="16"/>
      <c r="PHT98" s="16"/>
      <c r="PHU98" s="16"/>
      <c r="PHV98" s="16"/>
      <c r="PHW98" s="16"/>
      <c r="PHX98" s="16"/>
      <c r="PHY98" s="16"/>
      <c r="PHZ98" s="16"/>
      <c r="PIA98" s="16"/>
      <c r="PIB98" s="16"/>
      <c r="PIC98" s="16"/>
      <c r="PID98" s="16"/>
      <c r="PIE98" s="16"/>
      <c r="PIF98" s="16"/>
      <c r="PIG98" s="16"/>
      <c r="PIH98" s="16"/>
      <c r="PII98" s="16"/>
      <c r="PIJ98" s="16"/>
      <c r="PIK98" s="16"/>
      <c r="PIL98" s="16"/>
      <c r="PIM98" s="16"/>
      <c r="PIN98" s="16"/>
      <c r="PIO98" s="16"/>
      <c r="PIP98" s="16"/>
      <c r="PIQ98" s="16"/>
      <c r="PIR98" s="16"/>
      <c r="PIS98" s="16"/>
      <c r="PIT98" s="16"/>
      <c r="PIU98" s="16"/>
      <c r="PIV98" s="16"/>
      <c r="PIW98" s="16"/>
      <c r="PIX98" s="16"/>
      <c r="PIY98" s="16"/>
      <c r="PIZ98" s="16"/>
      <c r="PJA98" s="16"/>
      <c r="PJB98" s="16"/>
      <c r="PJC98" s="16"/>
      <c r="PJD98" s="16"/>
      <c r="PJE98" s="16"/>
      <c r="PJF98" s="16"/>
      <c r="PJG98" s="16"/>
      <c r="PJH98" s="16"/>
      <c r="PJI98" s="16"/>
      <c r="PJJ98" s="16"/>
      <c r="PJK98" s="16"/>
      <c r="PJL98" s="16"/>
      <c r="PJM98" s="16"/>
      <c r="PJN98" s="16"/>
      <c r="PJO98" s="16"/>
      <c r="PJP98" s="16"/>
      <c r="PJQ98" s="16"/>
      <c r="PJR98" s="16"/>
      <c r="PJS98" s="16"/>
      <c r="PJT98" s="16"/>
      <c r="PJU98" s="16"/>
      <c r="PJV98" s="16"/>
      <c r="PJW98" s="16"/>
      <c r="PJX98" s="16"/>
      <c r="PJY98" s="16"/>
      <c r="PJZ98" s="16"/>
      <c r="PKA98" s="16"/>
      <c r="PKB98" s="16"/>
      <c r="PKC98" s="16"/>
      <c r="PKD98" s="16"/>
      <c r="PKE98" s="16"/>
      <c r="PKF98" s="16"/>
      <c r="PKG98" s="16"/>
      <c r="PKH98" s="16"/>
      <c r="PKI98" s="16"/>
      <c r="PKJ98" s="16"/>
      <c r="PKK98" s="16"/>
      <c r="PKL98" s="16"/>
      <c r="PKM98" s="16"/>
      <c r="PKN98" s="16"/>
      <c r="PKO98" s="16"/>
      <c r="PKP98" s="16"/>
      <c r="PKQ98" s="16"/>
      <c r="PKR98" s="16"/>
      <c r="PKS98" s="16"/>
      <c r="PKT98" s="16"/>
      <c r="PKU98" s="16"/>
      <c r="PKV98" s="16"/>
      <c r="PKW98" s="16"/>
      <c r="PKX98" s="16"/>
      <c r="PKY98" s="16"/>
      <c r="PKZ98" s="16"/>
      <c r="PLA98" s="16"/>
      <c r="PLB98" s="16"/>
      <c r="PLC98" s="16"/>
      <c r="PLD98" s="16"/>
      <c r="PLE98" s="16"/>
      <c r="PLF98" s="16"/>
      <c r="PLG98" s="16"/>
      <c r="PLH98" s="16"/>
      <c r="PLI98" s="16"/>
      <c r="PLJ98" s="16"/>
      <c r="PLK98" s="16"/>
      <c r="PLL98" s="16"/>
      <c r="PLM98" s="16"/>
      <c r="PLN98" s="16"/>
      <c r="PLO98" s="16"/>
      <c r="PLP98" s="16"/>
      <c r="PLQ98" s="16"/>
      <c r="PLR98" s="16"/>
      <c r="PLS98" s="16"/>
      <c r="PLT98" s="16"/>
      <c r="PLU98" s="16"/>
      <c r="PLV98" s="16"/>
      <c r="PLW98" s="16"/>
      <c r="PLX98" s="16"/>
      <c r="PLY98" s="16"/>
      <c r="PLZ98" s="16"/>
      <c r="PMA98" s="16"/>
      <c r="PMB98" s="16"/>
      <c r="PMC98" s="16"/>
      <c r="PMD98" s="16"/>
      <c r="PME98" s="16"/>
      <c r="PMF98" s="16"/>
      <c r="PMG98" s="16"/>
      <c r="PMH98" s="16"/>
      <c r="PMI98" s="16"/>
      <c r="PMJ98" s="16"/>
      <c r="PMK98" s="16"/>
      <c r="PML98" s="16"/>
      <c r="PMM98" s="16"/>
      <c r="PMN98" s="16"/>
      <c r="PMO98" s="16"/>
      <c r="PMP98" s="16"/>
      <c r="PMQ98" s="16"/>
      <c r="PMR98" s="16"/>
      <c r="PMS98" s="16"/>
      <c r="PMT98" s="16"/>
      <c r="PMU98" s="16"/>
      <c r="PMV98" s="16"/>
      <c r="PMW98" s="16"/>
      <c r="PMX98" s="16"/>
      <c r="PMY98" s="16"/>
      <c r="PMZ98" s="16"/>
      <c r="PNA98" s="16"/>
      <c r="PNB98" s="16"/>
      <c r="PNC98" s="16"/>
      <c r="PND98" s="16"/>
      <c r="PNE98" s="16"/>
      <c r="PNF98" s="16"/>
      <c r="PNG98" s="16"/>
      <c r="PNH98" s="16"/>
      <c r="PNI98" s="16"/>
      <c r="PNJ98" s="16"/>
      <c r="PNK98" s="16"/>
      <c r="PNL98" s="16"/>
      <c r="PNM98" s="16"/>
      <c r="PNN98" s="16"/>
      <c r="PNO98" s="16"/>
      <c r="PNP98" s="16"/>
      <c r="PNQ98" s="16"/>
      <c r="PNR98" s="16"/>
      <c r="PNS98" s="16"/>
      <c r="PNT98" s="16"/>
      <c r="PNU98" s="16"/>
      <c r="PNV98" s="16"/>
      <c r="PNW98" s="16"/>
      <c r="PNX98" s="16"/>
      <c r="PNY98" s="16"/>
      <c r="PNZ98" s="16"/>
      <c r="POA98" s="16"/>
      <c r="POB98" s="16"/>
      <c r="POC98" s="16"/>
      <c r="POD98" s="16"/>
      <c r="POE98" s="16"/>
      <c r="POF98" s="16"/>
      <c r="POG98" s="16"/>
      <c r="POH98" s="16"/>
      <c r="POI98" s="16"/>
      <c r="POJ98" s="16"/>
      <c r="POK98" s="16"/>
      <c r="POL98" s="16"/>
      <c r="POM98" s="16"/>
      <c r="PON98" s="16"/>
      <c r="POO98" s="16"/>
      <c r="POP98" s="16"/>
      <c r="POQ98" s="16"/>
      <c r="POR98" s="16"/>
      <c r="POS98" s="16"/>
      <c r="POT98" s="16"/>
      <c r="POU98" s="16"/>
      <c r="POV98" s="16"/>
      <c r="POW98" s="16"/>
      <c r="POX98" s="16"/>
      <c r="POY98" s="16"/>
      <c r="POZ98" s="16"/>
      <c r="PPA98" s="16"/>
      <c r="PPB98" s="16"/>
      <c r="PPC98" s="16"/>
      <c r="PPD98" s="16"/>
      <c r="PPE98" s="16"/>
      <c r="PPF98" s="16"/>
      <c r="PPG98" s="16"/>
      <c r="PPH98" s="16"/>
      <c r="PPI98" s="16"/>
      <c r="PPJ98" s="16"/>
      <c r="PPK98" s="16"/>
      <c r="PPL98" s="16"/>
      <c r="PPM98" s="16"/>
      <c r="PPN98" s="16"/>
      <c r="PPO98" s="16"/>
      <c r="PPP98" s="16"/>
      <c r="PPQ98" s="16"/>
      <c r="PPR98" s="16"/>
      <c r="PPS98" s="16"/>
      <c r="PPT98" s="16"/>
      <c r="PPU98" s="16"/>
      <c r="PPV98" s="16"/>
      <c r="PPW98" s="16"/>
      <c r="PPX98" s="16"/>
      <c r="PPY98" s="16"/>
      <c r="PPZ98" s="16"/>
      <c r="PQA98" s="16"/>
      <c r="PQB98" s="16"/>
      <c r="PQC98" s="16"/>
      <c r="PQD98" s="16"/>
      <c r="PQE98" s="16"/>
      <c r="PQF98" s="16"/>
      <c r="PQG98" s="16"/>
      <c r="PQH98" s="16"/>
      <c r="PQI98" s="16"/>
      <c r="PQJ98" s="16"/>
      <c r="PQK98" s="16"/>
      <c r="PQL98" s="16"/>
      <c r="PQM98" s="16"/>
      <c r="PQN98" s="16"/>
      <c r="PQO98" s="16"/>
      <c r="PQP98" s="16"/>
      <c r="PQQ98" s="16"/>
      <c r="PQR98" s="16"/>
      <c r="PQS98" s="16"/>
      <c r="PQT98" s="16"/>
      <c r="PQU98" s="16"/>
      <c r="PQV98" s="16"/>
      <c r="PQW98" s="16"/>
      <c r="PQX98" s="16"/>
      <c r="PQY98" s="16"/>
      <c r="PQZ98" s="16"/>
      <c r="PRA98" s="16"/>
      <c r="PRB98" s="16"/>
      <c r="PRC98" s="16"/>
      <c r="PRD98" s="16"/>
      <c r="PRE98" s="16"/>
      <c r="PRF98" s="16"/>
      <c r="PRG98" s="16"/>
      <c r="PRH98" s="16"/>
      <c r="PRI98" s="16"/>
      <c r="PRJ98" s="16"/>
      <c r="PRK98" s="16"/>
      <c r="PRL98" s="16"/>
      <c r="PRM98" s="16"/>
      <c r="PRN98" s="16"/>
      <c r="PRO98" s="16"/>
      <c r="PRP98" s="16"/>
      <c r="PRQ98" s="16"/>
      <c r="PRR98" s="16"/>
      <c r="PRS98" s="16"/>
      <c r="PRT98" s="16"/>
      <c r="PRU98" s="16"/>
      <c r="PRV98" s="16"/>
      <c r="PRW98" s="16"/>
      <c r="PRX98" s="16"/>
      <c r="PRY98" s="16"/>
      <c r="PRZ98" s="16"/>
      <c r="PSA98" s="16"/>
      <c r="PSB98" s="16"/>
      <c r="PSC98" s="16"/>
      <c r="PSD98" s="16"/>
      <c r="PSE98" s="16"/>
      <c r="PSF98" s="16"/>
      <c r="PSG98" s="16"/>
      <c r="PSH98" s="16"/>
      <c r="PSI98" s="16"/>
      <c r="PSJ98" s="16"/>
      <c r="PSK98" s="16"/>
      <c r="PSL98" s="16"/>
      <c r="PSM98" s="16"/>
      <c r="PSN98" s="16"/>
      <c r="PSO98" s="16"/>
      <c r="PSP98" s="16"/>
      <c r="PSQ98" s="16"/>
      <c r="PSR98" s="16"/>
      <c r="PSS98" s="16"/>
      <c r="PST98" s="16"/>
      <c r="PSU98" s="16"/>
      <c r="PSV98" s="16"/>
      <c r="PSW98" s="16"/>
      <c r="PSX98" s="16"/>
      <c r="PSY98" s="16"/>
      <c r="PSZ98" s="16"/>
      <c r="PTA98" s="16"/>
      <c r="PTB98" s="16"/>
      <c r="PTC98" s="16"/>
      <c r="PTD98" s="16"/>
      <c r="PTE98" s="16"/>
      <c r="PTF98" s="16"/>
      <c r="PTG98" s="16"/>
      <c r="PTH98" s="16"/>
      <c r="PTI98" s="16"/>
      <c r="PTJ98" s="16"/>
      <c r="PTK98" s="16"/>
      <c r="PTL98" s="16"/>
      <c r="PTM98" s="16"/>
      <c r="PTN98" s="16"/>
      <c r="PTO98" s="16"/>
      <c r="PTP98" s="16"/>
      <c r="PTQ98" s="16"/>
      <c r="PTR98" s="16"/>
      <c r="PTS98" s="16"/>
      <c r="PTT98" s="16"/>
      <c r="PTU98" s="16"/>
      <c r="PTV98" s="16"/>
      <c r="PTW98" s="16"/>
      <c r="PTX98" s="16"/>
      <c r="PTY98" s="16"/>
      <c r="PTZ98" s="16"/>
      <c r="PUA98" s="16"/>
      <c r="PUB98" s="16"/>
      <c r="PUC98" s="16"/>
      <c r="PUD98" s="16"/>
      <c r="PUE98" s="16"/>
      <c r="PUF98" s="16"/>
      <c r="PUG98" s="16"/>
      <c r="PUH98" s="16"/>
      <c r="PUI98" s="16"/>
      <c r="PUJ98" s="16"/>
      <c r="PUK98" s="16"/>
      <c r="PUL98" s="16"/>
      <c r="PUM98" s="16"/>
      <c r="PUN98" s="16"/>
      <c r="PUO98" s="16"/>
      <c r="PUP98" s="16"/>
      <c r="PUQ98" s="16"/>
      <c r="PUR98" s="16"/>
      <c r="PUS98" s="16"/>
      <c r="PUT98" s="16"/>
      <c r="PUU98" s="16"/>
      <c r="PUV98" s="16"/>
      <c r="PUW98" s="16"/>
      <c r="PUX98" s="16"/>
      <c r="PUY98" s="16"/>
      <c r="PUZ98" s="16"/>
      <c r="PVA98" s="16"/>
      <c r="PVB98" s="16"/>
      <c r="PVC98" s="16"/>
      <c r="PVD98" s="16"/>
      <c r="PVE98" s="16"/>
      <c r="PVF98" s="16"/>
      <c r="PVG98" s="16"/>
      <c r="PVH98" s="16"/>
      <c r="PVI98" s="16"/>
      <c r="PVJ98" s="16"/>
      <c r="PVK98" s="16"/>
      <c r="PVL98" s="16"/>
      <c r="PVM98" s="16"/>
      <c r="PVN98" s="16"/>
      <c r="PVO98" s="16"/>
      <c r="PVP98" s="16"/>
      <c r="PVQ98" s="16"/>
      <c r="PVR98" s="16"/>
      <c r="PVS98" s="16"/>
      <c r="PVT98" s="16"/>
      <c r="PVU98" s="16"/>
      <c r="PVV98" s="16"/>
      <c r="PVW98" s="16"/>
      <c r="PVX98" s="16"/>
      <c r="PVY98" s="16"/>
      <c r="PVZ98" s="16"/>
      <c r="PWA98" s="16"/>
      <c r="PWB98" s="16"/>
      <c r="PWC98" s="16"/>
      <c r="PWD98" s="16"/>
      <c r="PWE98" s="16"/>
      <c r="PWF98" s="16"/>
      <c r="PWG98" s="16"/>
      <c r="PWH98" s="16"/>
      <c r="PWI98" s="16"/>
      <c r="PWJ98" s="16"/>
      <c r="PWK98" s="16"/>
      <c r="PWL98" s="16"/>
      <c r="PWM98" s="16"/>
      <c r="PWN98" s="16"/>
      <c r="PWO98" s="16"/>
      <c r="PWP98" s="16"/>
      <c r="PWQ98" s="16"/>
      <c r="PWR98" s="16"/>
      <c r="PWS98" s="16"/>
      <c r="PWT98" s="16"/>
      <c r="PWU98" s="16"/>
      <c r="PWV98" s="16"/>
      <c r="PWW98" s="16"/>
      <c r="PWX98" s="16"/>
      <c r="PWY98" s="16"/>
      <c r="PWZ98" s="16"/>
      <c r="PXA98" s="16"/>
      <c r="PXB98" s="16"/>
      <c r="PXC98" s="16"/>
      <c r="PXD98" s="16"/>
      <c r="PXE98" s="16"/>
      <c r="PXF98" s="16"/>
      <c r="PXG98" s="16"/>
      <c r="PXH98" s="16"/>
      <c r="PXI98" s="16"/>
      <c r="PXJ98" s="16"/>
      <c r="PXK98" s="16"/>
      <c r="PXL98" s="16"/>
      <c r="PXM98" s="16"/>
      <c r="PXN98" s="16"/>
      <c r="PXO98" s="16"/>
      <c r="PXP98" s="16"/>
      <c r="PXQ98" s="16"/>
      <c r="PXR98" s="16"/>
      <c r="PXS98" s="16"/>
      <c r="PXT98" s="16"/>
      <c r="PXU98" s="16"/>
      <c r="PXV98" s="16"/>
      <c r="PXW98" s="16"/>
      <c r="PXX98" s="16"/>
      <c r="PXY98" s="16"/>
      <c r="PXZ98" s="16"/>
      <c r="PYA98" s="16"/>
      <c r="PYB98" s="16"/>
      <c r="PYC98" s="16"/>
      <c r="PYD98" s="16"/>
      <c r="PYE98" s="16"/>
      <c r="PYF98" s="16"/>
      <c r="PYG98" s="16"/>
      <c r="PYH98" s="16"/>
      <c r="PYI98" s="16"/>
      <c r="PYJ98" s="16"/>
      <c r="PYK98" s="16"/>
      <c r="PYL98" s="16"/>
      <c r="PYM98" s="16"/>
      <c r="PYN98" s="16"/>
      <c r="PYO98" s="16"/>
      <c r="PYP98" s="16"/>
      <c r="PYQ98" s="16"/>
      <c r="PYR98" s="16"/>
      <c r="PYS98" s="16"/>
      <c r="PYT98" s="16"/>
      <c r="PYU98" s="16"/>
      <c r="PYV98" s="16"/>
      <c r="PYW98" s="16"/>
      <c r="PYX98" s="16"/>
      <c r="PYY98" s="16"/>
      <c r="PYZ98" s="16"/>
      <c r="PZA98" s="16"/>
      <c r="PZB98" s="16"/>
      <c r="PZC98" s="16"/>
      <c r="PZD98" s="16"/>
      <c r="PZE98" s="16"/>
      <c r="PZF98" s="16"/>
      <c r="PZG98" s="16"/>
      <c r="PZH98" s="16"/>
      <c r="PZI98" s="16"/>
      <c r="PZJ98" s="16"/>
      <c r="PZK98" s="16"/>
      <c r="PZL98" s="16"/>
      <c r="PZM98" s="16"/>
      <c r="PZN98" s="16"/>
      <c r="PZO98" s="16"/>
      <c r="PZP98" s="16"/>
      <c r="PZQ98" s="16"/>
      <c r="PZR98" s="16"/>
      <c r="PZS98" s="16"/>
      <c r="PZT98" s="16"/>
      <c r="PZU98" s="16"/>
      <c r="PZV98" s="16"/>
      <c r="PZW98" s="16"/>
      <c r="PZX98" s="16"/>
      <c r="PZY98" s="16"/>
      <c r="PZZ98" s="16"/>
      <c r="QAA98" s="16"/>
      <c r="QAB98" s="16"/>
      <c r="QAC98" s="16"/>
      <c r="QAD98" s="16"/>
      <c r="QAE98" s="16"/>
      <c r="QAF98" s="16"/>
      <c r="QAG98" s="16"/>
      <c r="QAH98" s="16"/>
      <c r="QAI98" s="16"/>
      <c r="QAJ98" s="16"/>
      <c r="QAK98" s="16"/>
      <c r="QAL98" s="16"/>
      <c r="QAM98" s="16"/>
      <c r="QAN98" s="16"/>
      <c r="QAO98" s="16"/>
      <c r="QAP98" s="16"/>
      <c r="QAQ98" s="16"/>
      <c r="QAR98" s="16"/>
      <c r="QAS98" s="16"/>
      <c r="QAT98" s="16"/>
      <c r="QAU98" s="16"/>
      <c r="QAV98" s="16"/>
      <c r="QAW98" s="16"/>
      <c r="QAX98" s="16"/>
      <c r="QAY98" s="16"/>
      <c r="QAZ98" s="16"/>
      <c r="QBA98" s="16"/>
      <c r="QBB98" s="16"/>
      <c r="QBC98" s="16"/>
      <c r="QBD98" s="16"/>
      <c r="QBE98" s="16"/>
      <c r="QBF98" s="16"/>
      <c r="QBG98" s="16"/>
      <c r="QBH98" s="16"/>
      <c r="QBI98" s="16"/>
      <c r="QBJ98" s="16"/>
      <c r="QBK98" s="16"/>
      <c r="QBL98" s="16"/>
      <c r="QBM98" s="16"/>
      <c r="QBN98" s="16"/>
      <c r="QBO98" s="16"/>
      <c r="QBP98" s="16"/>
      <c r="QBQ98" s="16"/>
      <c r="QBR98" s="16"/>
      <c r="QBS98" s="16"/>
      <c r="QBT98" s="16"/>
      <c r="QBU98" s="16"/>
      <c r="QBV98" s="16"/>
      <c r="QBW98" s="16"/>
      <c r="QBX98" s="16"/>
      <c r="QBY98" s="16"/>
      <c r="QBZ98" s="16"/>
      <c r="QCA98" s="16"/>
      <c r="QCB98" s="16"/>
      <c r="QCC98" s="16"/>
      <c r="QCD98" s="16"/>
      <c r="QCE98" s="16"/>
      <c r="QCF98" s="16"/>
      <c r="QCG98" s="16"/>
      <c r="QCH98" s="16"/>
      <c r="QCI98" s="16"/>
      <c r="QCJ98" s="16"/>
      <c r="QCK98" s="16"/>
      <c r="QCL98" s="16"/>
      <c r="QCM98" s="16"/>
      <c r="QCN98" s="16"/>
      <c r="QCO98" s="16"/>
      <c r="QCP98" s="16"/>
      <c r="QCQ98" s="16"/>
      <c r="QCR98" s="16"/>
      <c r="QCS98" s="16"/>
      <c r="QCT98" s="16"/>
      <c r="QCU98" s="16"/>
      <c r="QCV98" s="16"/>
      <c r="QCW98" s="16"/>
      <c r="QCX98" s="16"/>
      <c r="QCY98" s="16"/>
      <c r="QCZ98" s="16"/>
      <c r="QDA98" s="16"/>
      <c r="QDB98" s="16"/>
      <c r="QDC98" s="16"/>
      <c r="QDD98" s="16"/>
      <c r="QDE98" s="16"/>
      <c r="QDF98" s="16"/>
      <c r="QDG98" s="16"/>
      <c r="QDH98" s="16"/>
      <c r="QDI98" s="16"/>
      <c r="QDJ98" s="16"/>
      <c r="QDK98" s="16"/>
      <c r="QDL98" s="16"/>
      <c r="QDM98" s="16"/>
      <c r="QDN98" s="16"/>
      <c r="QDO98" s="16"/>
      <c r="QDP98" s="16"/>
      <c r="QDQ98" s="16"/>
      <c r="QDR98" s="16"/>
      <c r="QDS98" s="16"/>
      <c r="QDT98" s="16"/>
      <c r="QDU98" s="16"/>
      <c r="QDV98" s="16"/>
      <c r="QDW98" s="16"/>
      <c r="QDX98" s="16"/>
      <c r="QDY98" s="16"/>
      <c r="QDZ98" s="16"/>
      <c r="QEA98" s="16"/>
      <c r="QEB98" s="16"/>
      <c r="QEC98" s="16"/>
      <c r="QED98" s="16"/>
      <c r="QEE98" s="16"/>
      <c r="QEF98" s="16"/>
      <c r="QEG98" s="16"/>
      <c r="QEH98" s="16"/>
      <c r="QEI98" s="16"/>
      <c r="QEJ98" s="16"/>
      <c r="QEK98" s="16"/>
      <c r="QEL98" s="16"/>
      <c r="QEM98" s="16"/>
      <c r="QEN98" s="16"/>
      <c r="QEO98" s="16"/>
      <c r="QEP98" s="16"/>
      <c r="QEQ98" s="16"/>
      <c r="QER98" s="16"/>
      <c r="QES98" s="16"/>
      <c r="QET98" s="16"/>
      <c r="QEU98" s="16"/>
      <c r="QEV98" s="16"/>
      <c r="QEW98" s="16"/>
      <c r="QEX98" s="16"/>
      <c r="QEY98" s="16"/>
      <c r="QEZ98" s="16"/>
      <c r="QFA98" s="16"/>
      <c r="QFB98" s="16"/>
      <c r="QFC98" s="16"/>
      <c r="QFD98" s="16"/>
      <c r="QFE98" s="16"/>
      <c r="QFF98" s="16"/>
      <c r="QFG98" s="16"/>
      <c r="QFH98" s="16"/>
      <c r="QFI98" s="16"/>
      <c r="QFJ98" s="16"/>
      <c r="QFK98" s="16"/>
      <c r="QFL98" s="16"/>
      <c r="QFM98" s="16"/>
      <c r="QFN98" s="16"/>
      <c r="QFO98" s="16"/>
      <c r="QFP98" s="16"/>
      <c r="QFQ98" s="16"/>
      <c r="QFR98" s="16"/>
      <c r="QFS98" s="16"/>
      <c r="QFT98" s="16"/>
      <c r="QFU98" s="16"/>
      <c r="QFV98" s="16"/>
      <c r="QFW98" s="16"/>
      <c r="QFX98" s="16"/>
      <c r="QFY98" s="16"/>
      <c r="QFZ98" s="16"/>
      <c r="QGA98" s="16"/>
      <c r="QGB98" s="16"/>
      <c r="QGC98" s="16"/>
      <c r="QGD98" s="16"/>
      <c r="QGE98" s="16"/>
      <c r="QGF98" s="16"/>
      <c r="QGG98" s="16"/>
      <c r="QGH98" s="16"/>
      <c r="QGI98" s="16"/>
      <c r="QGJ98" s="16"/>
      <c r="QGK98" s="16"/>
      <c r="QGL98" s="16"/>
      <c r="QGM98" s="16"/>
      <c r="QGN98" s="16"/>
      <c r="QGO98" s="16"/>
      <c r="QGP98" s="16"/>
      <c r="QGQ98" s="16"/>
      <c r="QGR98" s="16"/>
      <c r="QGS98" s="16"/>
      <c r="QGT98" s="16"/>
      <c r="QGU98" s="16"/>
      <c r="QGV98" s="16"/>
      <c r="QGW98" s="16"/>
      <c r="QGX98" s="16"/>
      <c r="QGY98" s="16"/>
      <c r="QGZ98" s="16"/>
      <c r="QHA98" s="16"/>
      <c r="QHB98" s="16"/>
      <c r="QHC98" s="16"/>
      <c r="QHD98" s="16"/>
      <c r="QHE98" s="16"/>
      <c r="QHF98" s="16"/>
      <c r="QHG98" s="16"/>
      <c r="QHH98" s="16"/>
      <c r="QHI98" s="16"/>
      <c r="QHJ98" s="16"/>
      <c r="QHK98" s="16"/>
      <c r="QHL98" s="16"/>
      <c r="QHM98" s="16"/>
      <c r="QHN98" s="16"/>
      <c r="QHO98" s="16"/>
      <c r="QHP98" s="16"/>
      <c r="QHQ98" s="16"/>
      <c r="QHR98" s="16"/>
      <c r="QHS98" s="16"/>
      <c r="QHT98" s="16"/>
      <c r="QHU98" s="16"/>
      <c r="QHV98" s="16"/>
      <c r="QHW98" s="16"/>
      <c r="QHX98" s="16"/>
      <c r="QHY98" s="16"/>
      <c r="QHZ98" s="16"/>
      <c r="QIA98" s="16"/>
      <c r="QIB98" s="16"/>
      <c r="QIC98" s="16"/>
      <c r="QID98" s="16"/>
      <c r="QIE98" s="16"/>
      <c r="QIF98" s="16"/>
      <c r="QIG98" s="16"/>
      <c r="QIH98" s="16"/>
      <c r="QII98" s="16"/>
      <c r="QIJ98" s="16"/>
      <c r="QIK98" s="16"/>
      <c r="QIL98" s="16"/>
      <c r="QIM98" s="16"/>
      <c r="QIN98" s="16"/>
      <c r="QIO98" s="16"/>
      <c r="QIP98" s="16"/>
      <c r="QIQ98" s="16"/>
      <c r="QIR98" s="16"/>
      <c r="QIS98" s="16"/>
      <c r="QIT98" s="16"/>
      <c r="QIU98" s="16"/>
      <c r="QIV98" s="16"/>
      <c r="QIW98" s="16"/>
      <c r="QIX98" s="16"/>
      <c r="QIY98" s="16"/>
      <c r="QIZ98" s="16"/>
      <c r="QJA98" s="16"/>
      <c r="QJB98" s="16"/>
      <c r="QJC98" s="16"/>
      <c r="QJD98" s="16"/>
      <c r="QJE98" s="16"/>
      <c r="QJF98" s="16"/>
      <c r="QJG98" s="16"/>
      <c r="QJH98" s="16"/>
      <c r="QJI98" s="16"/>
      <c r="QJJ98" s="16"/>
      <c r="QJK98" s="16"/>
      <c r="QJL98" s="16"/>
      <c r="QJM98" s="16"/>
      <c r="QJN98" s="16"/>
      <c r="QJO98" s="16"/>
      <c r="QJP98" s="16"/>
      <c r="QJQ98" s="16"/>
      <c r="QJR98" s="16"/>
      <c r="QJS98" s="16"/>
      <c r="QJT98" s="16"/>
      <c r="QJU98" s="16"/>
      <c r="QJV98" s="16"/>
      <c r="QJW98" s="16"/>
      <c r="QJX98" s="16"/>
      <c r="QJY98" s="16"/>
      <c r="QJZ98" s="16"/>
      <c r="QKA98" s="16"/>
      <c r="QKB98" s="16"/>
      <c r="QKC98" s="16"/>
      <c r="QKD98" s="16"/>
      <c r="QKE98" s="16"/>
      <c r="QKF98" s="16"/>
      <c r="QKG98" s="16"/>
      <c r="QKH98" s="16"/>
      <c r="QKI98" s="16"/>
      <c r="QKJ98" s="16"/>
      <c r="QKK98" s="16"/>
      <c r="QKL98" s="16"/>
      <c r="QKM98" s="16"/>
      <c r="QKN98" s="16"/>
      <c r="QKO98" s="16"/>
      <c r="QKP98" s="16"/>
      <c r="QKQ98" s="16"/>
      <c r="QKR98" s="16"/>
      <c r="QKS98" s="16"/>
      <c r="QKT98" s="16"/>
      <c r="QKU98" s="16"/>
      <c r="QKV98" s="16"/>
      <c r="QKW98" s="16"/>
      <c r="QKX98" s="16"/>
      <c r="QKY98" s="16"/>
      <c r="QKZ98" s="16"/>
      <c r="QLA98" s="16"/>
      <c r="QLB98" s="16"/>
      <c r="QLC98" s="16"/>
      <c r="QLD98" s="16"/>
      <c r="QLE98" s="16"/>
      <c r="QLF98" s="16"/>
      <c r="QLG98" s="16"/>
      <c r="QLH98" s="16"/>
      <c r="QLI98" s="16"/>
      <c r="QLJ98" s="16"/>
      <c r="QLK98" s="16"/>
      <c r="QLL98" s="16"/>
      <c r="QLM98" s="16"/>
      <c r="QLN98" s="16"/>
      <c r="QLO98" s="16"/>
      <c r="QLP98" s="16"/>
      <c r="QLQ98" s="16"/>
      <c r="QLR98" s="16"/>
      <c r="QLS98" s="16"/>
      <c r="QLT98" s="16"/>
      <c r="QLU98" s="16"/>
      <c r="QLV98" s="16"/>
      <c r="QLW98" s="16"/>
      <c r="QLX98" s="16"/>
      <c r="QLY98" s="16"/>
      <c r="QLZ98" s="16"/>
      <c r="QMA98" s="16"/>
      <c r="QMB98" s="16"/>
      <c r="QMC98" s="16"/>
      <c r="QMD98" s="16"/>
      <c r="QME98" s="16"/>
      <c r="QMF98" s="16"/>
      <c r="QMG98" s="16"/>
      <c r="QMH98" s="16"/>
      <c r="QMI98" s="16"/>
      <c r="QMJ98" s="16"/>
      <c r="QMK98" s="16"/>
      <c r="QML98" s="16"/>
      <c r="QMM98" s="16"/>
      <c r="QMN98" s="16"/>
      <c r="QMO98" s="16"/>
      <c r="QMP98" s="16"/>
      <c r="QMQ98" s="16"/>
      <c r="QMR98" s="16"/>
      <c r="QMS98" s="16"/>
      <c r="QMT98" s="16"/>
      <c r="QMU98" s="16"/>
      <c r="QMV98" s="16"/>
      <c r="QMW98" s="16"/>
      <c r="QMX98" s="16"/>
      <c r="QMY98" s="16"/>
      <c r="QMZ98" s="16"/>
      <c r="QNA98" s="16"/>
      <c r="QNB98" s="16"/>
      <c r="QNC98" s="16"/>
      <c r="QND98" s="16"/>
      <c r="QNE98" s="16"/>
      <c r="QNF98" s="16"/>
      <c r="QNG98" s="16"/>
      <c r="QNH98" s="16"/>
      <c r="QNI98" s="16"/>
      <c r="QNJ98" s="16"/>
      <c r="QNK98" s="16"/>
      <c r="QNL98" s="16"/>
      <c r="QNM98" s="16"/>
      <c r="QNN98" s="16"/>
      <c r="QNO98" s="16"/>
      <c r="QNP98" s="16"/>
      <c r="QNQ98" s="16"/>
      <c r="QNR98" s="16"/>
      <c r="QNS98" s="16"/>
      <c r="QNT98" s="16"/>
      <c r="QNU98" s="16"/>
      <c r="QNV98" s="16"/>
      <c r="QNW98" s="16"/>
      <c r="QNX98" s="16"/>
      <c r="QNY98" s="16"/>
      <c r="QNZ98" s="16"/>
      <c r="QOA98" s="16"/>
      <c r="QOB98" s="16"/>
      <c r="QOC98" s="16"/>
      <c r="QOD98" s="16"/>
      <c r="QOE98" s="16"/>
      <c r="QOF98" s="16"/>
      <c r="QOG98" s="16"/>
      <c r="QOH98" s="16"/>
      <c r="QOI98" s="16"/>
      <c r="QOJ98" s="16"/>
      <c r="QOK98" s="16"/>
      <c r="QOL98" s="16"/>
      <c r="QOM98" s="16"/>
      <c r="QON98" s="16"/>
      <c r="QOO98" s="16"/>
      <c r="QOP98" s="16"/>
      <c r="QOQ98" s="16"/>
      <c r="QOR98" s="16"/>
      <c r="QOS98" s="16"/>
      <c r="QOT98" s="16"/>
      <c r="QOU98" s="16"/>
      <c r="QOV98" s="16"/>
      <c r="QOW98" s="16"/>
      <c r="QOX98" s="16"/>
      <c r="QOY98" s="16"/>
      <c r="QOZ98" s="16"/>
      <c r="QPA98" s="16"/>
      <c r="QPB98" s="16"/>
      <c r="QPC98" s="16"/>
      <c r="QPD98" s="16"/>
      <c r="QPE98" s="16"/>
      <c r="QPF98" s="16"/>
      <c r="QPG98" s="16"/>
      <c r="QPH98" s="16"/>
      <c r="QPI98" s="16"/>
      <c r="QPJ98" s="16"/>
      <c r="QPK98" s="16"/>
      <c r="QPL98" s="16"/>
      <c r="QPM98" s="16"/>
      <c r="QPN98" s="16"/>
      <c r="QPO98" s="16"/>
      <c r="QPP98" s="16"/>
      <c r="QPQ98" s="16"/>
      <c r="QPR98" s="16"/>
      <c r="QPS98" s="16"/>
      <c r="QPT98" s="16"/>
      <c r="QPU98" s="16"/>
      <c r="QPV98" s="16"/>
      <c r="QPW98" s="16"/>
      <c r="QPX98" s="16"/>
      <c r="QPY98" s="16"/>
      <c r="QPZ98" s="16"/>
      <c r="QQA98" s="16"/>
      <c r="QQB98" s="16"/>
      <c r="QQC98" s="16"/>
      <c r="QQD98" s="16"/>
      <c r="QQE98" s="16"/>
      <c r="QQF98" s="16"/>
      <c r="QQG98" s="16"/>
      <c r="QQH98" s="16"/>
      <c r="QQI98" s="16"/>
      <c r="QQJ98" s="16"/>
      <c r="QQK98" s="16"/>
      <c r="QQL98" s="16"/>
      <c r="QQM98" s="16"/>
      <c r="QQN98" s="16"/>
      <c r="QQO98" s="16"/>
      <c r="QQP98" s="16"/>
      <c r="QQQ98" s="16"/>
      <c r="QQR98" s="16"/>
      <c r="QQS98" s="16"/>
      <c r="QQT98" s="16"/>
      <c r="QQU98" s="16"/>
      <c r="QQV98" s="16"/>
      <c r="QQW98" s="16"/>
      <c r="QQX98" s="16"/>
      <c r="QQY98" s="16"/>
      <c r="QQZ98" s="16"/>
      <c r="QRA98" s="16"/>
      <c r="QRB98" s="16"/>
      <c r="QRC98" s="16"/>
      <c r="QRD98" s="16"/>
      <c r="QRE98" s="16"/>
      <c r="QRF98" s="16"/>
      <c r="QRG98" s="16"/>
      <c r="QRH98" s="16"/>
      <c r="QRI98" s="16"/>
      <c r="QRJ98" s="16"/>
      <c r="QRK98" s="16"/>
      <c r="QRL98" s="16"/>
      <c r="QRM98" s="16"/>
      <c r="QRN98" s="16"/>
      <c r="QRO98" s="16"/>
      <c r="QRP98" s="16"/>
      <c r="QRQ98" s="16"/>
      <c r="QRR98" s="16"/>
      <c r="QRS98" s="16"/>
      <c r="QRT98" s="16"/>
      <c r="QRU98" s="16"/>
      <c r="QRV98" s="16"/>
      <c r="QRW98" s="16"/>
      <c r="QRX98" s="16"/>
      <c r="QRY98" s="16"/>
      <c r="QRZ98" s="16"/>
      <c r="QSA98" s="16"/>
      <c r="QSB98" s="16"/>
      <c r="QSC98" s="16"/>
      <c r="QSD98" s="16"/>
      <c r="QSE98" s="16"/>
      <c r="QSF98" s="16"/>
      <c r="QSG98" s="16"/>
      <c r="QSH98" s="16"/>
      <c r="QSI98" s="16"/>
      <c r="QSJ98" s="16"/>
      <c r="QSK98" s="16"/>
      <c r="QSL98" s="16"/>
      <c r="QSM98" s="16"/>
      <c r="QSN98" s="16"/>
      <c r="QSO98" s="16"/>
      <c r="QSP98" s="16"/>
      <c r="QSQ98" s="16"/>
      <c r="QSR98" s="16"/>
      <c r="QSS98" s="16"/>
      <c r="QST98" s="16"/>
      <c r="QSU98" s="16"/>
      <c r="QSV98" s="16"/>
      <c r="QSW98" s="16"/>
      <c r="QSX98" s="16"/>
      <c r="QSY98" s="16"/>
      <c r="QSZ98" s="16"/>
      <c r="QTA98" s="16"/>
      <c r="QTB98" s="16"/>
      <c r="QTC98" s="16"/>
      <c r="QTD98" s="16"/>
      <c r="QTE98" s="16"/>
      <c r="QTF98" s="16"/>
      <c r="QTG98" s="16"/>
      <c r="QTH98" s="16"/>
      <c r="QTI98" s="16"/>
      <c r="QTJ98" s="16"/>
      <c r="QTK98" s="16"/>
      <c r="QTL98" s="16"/>
      <c r="QTM98" s="16"/>
      <c r="QTN98" s="16"/>
      <c r="QTO98" s="16"/>
      <c r="QTP98" s="16"/>
      <c r="QTQ98" s="16"/>
      <c r="QTR98" s="16"/>
      <c r="QTS98" s="16"/>
      <c r="QTT98" s="16"/>
      <c r="QTU98" s="16"/>
      <c r="QTV98" s="16"/>
      <c r="QTW98" s="16"/>
      <c r="QTX98" s="16"/>
      <c r="QTY98" s="16"/>
      <c r="QTZ98" s="16"/>
      <c r="QUA98" s="16"/>
      <c r="QUB98" s="16"/>
      <c r="QUC98" s="16"/>
      <c r="QUD98" s="16"/>
      <c r="QUE98" s="16"/>
      <c r="QUF98" s="16"/>
      <c r="QUG98" s="16"/>
      <c r="QUH98" s="16"/>
      <c r="QUI98" s="16"/>
      <c r="QUJ98" s="16"/>
      <c r="QUK98" s="16"/>
      <c r="QUL98" s="16"/>
      <c r="QUM98" s="16"/>
      <c r="QUN98" s="16"/>
      <c r="QUO98" s="16"/>
      <c r="QUP98" s="16"/>
      <c r="QUQ98" s="16"/>
      <c r="QUR98" s="16"/>
      <c r="QUS98" s="16"/>
      <c r="QUT98" s="16"/>
      <c r="QUU98" s="16"/>
      <c r="QUV98" s="16"/>
      <c r="QUW98" s="16"/>
      <c r="QUX98" s="16"/>
      <c r="QUY98" s="16"/>
      <c r="QUZ98" s="16"/>
      <c r="QVA98" s="16"/>
      <c r="QVB98" s="16"/>
      <c r="QVC98" s="16"/>
      <c r="QVD98" s="16"/>
      <c r="QVE98" s="16"/>
      <c r="QVF98" s="16"/>
      <c r="QVG98" s="16"/>
      <c r="QVH98" s="16"/>
      <c r="QVI98" s="16"/>
      <c r="QVJ98" s="16"/>
      <c r="QVK98" s="16"/>
      <c r="QVL98" s="16"/>
      <c r="QVM98" s="16"/>
      <c r="QVN98" s="16"/>
      <c r="QVO98" s="16"/>
      <c r="QVP98" s="16"/>
      <c r="QVQ98" s="16"/>
      <c r="QVR98" s="16"/>
      <c r="QVS98" s="16"/>
      <c r="QVT98" s="16"/>
      <c r="QVU98" s="16"/>
      <c r="QVV98" s="16"/>
      <c r="QVW98" s="16"/>
      <c r="QVX98" s="16"/>
      <c r="QVY98" s="16"/>
      <c r="QVZ98" s="16"/>
      <c r="QWA98" s="16"/>
      <c r="QWB98" s="16"/>
      <c r="QWC98" s="16"/>
      <c r="QWD98" s="16"/>
      <c r="QWE98" s="16"/>
      <c r="QWF98" s="16"/>
      <c r="QWG98" s="16"/>
      <c r="QWH98" s="16"/>
      <c r="QWI98" s="16"/>
      <c r="QWJ98" s="16"/>
      <c r="QWK98" s="16"/>
      <c r="QWL98" s="16"/>
      <c r="QWM98" s="16"/>
      <c r="QWN98" s="16"/>
      <c r="QWO98" s="16"/>
      <c r="QWP98" s="16"/>
      <c r="QWQ98" s="16"/>
      <c r="QWR98" s="16"/>
      <c r="QWS98" s="16"/>
      <c r="QWT98" s="16"/>
      <c r="QWU98" s="16"/>
      <c r="QWV98" s="16"/>
      <c r="QWW98" s="16"/>
      <c r="QWX98" s="16"/>
      <c r="QWY98" s="16"/>
      <c r="QWZ98" s="16"/>
      <c r="QXA98" s="16"/>
      <c r="QXB98" s="16"/>
      <c r="QXC98" s="16"/>
      <c r="QXD98" s="16"/>
      <c r="QXE98" s="16"/>
      <c r="QXF98" s="16"/>
      <c r="QXG98" s="16"/>
      <c r="QXH98" s="16"/>
      <c r="QXI98" s="16"/>
      <c r="QXJ98" s="16"/>
      <c r="QXK98" s="16"/>
      <c r="QXL98" s="16"/>
      <c r="QXM98" s="16"/>
      <c r="QXN98" s="16"/>
      <c r="QXO98" s="16"/>
      <c r="QXP98" s="16"/>
      <c r="QXQ98" s="16"/>
      <c r="QXR98" s="16"/>
      <c r="QXS98" s="16"/>
      <c r="QXT98" s="16"/>
      <c r="QXU98" s="16"/>
      <c r="QXV98" s="16"/>
      <c r="QXW98" s="16"/>
      <c r="QXX98" s="16"/>
      <c r="QXY98" s="16"/>
      <c r="QXZ98" s="16"/>
      <c r="QYA98" s="16"/>
      <c r="QYB98" s="16"/>
      <c r="QYC98" s="16"/>
      <c r="QYD98" s="16"/>
      <c r="QYE98" s="16"/>
      <c r="QYF98" s="16"/>
      <c r="QYG98" s="16"/>
      <c r="QYH98" s="16"/>
      <c r="QYI98" s="16"/>
      <c r="QYJ98" s="16"/>
      <c r="QYK98" s="16"/>
      <c r="QYL98" s="16"/>
      <c r="QYM98" s="16"/>
      <c r="QYN98" s="16"/>
      <c r="QYO98" s="16"/>
      <c r="QYP98" s="16"/>
      <c r="QYQ98" s="16"/>
      <c r="QYR98" s="16"/>
      <c r="QYS98" s="16"/>
      <c r="QYT98" s="16"/>
      <c r="QYU98" s="16"/>
      <c r="QYV98" s="16"/>
      <c r="QYW98" s="16"/>
      <c r="QYX98" s="16"/>
      <c r="QYY98" s="16"/>
      <c r="QYZ98" s="16"/>
      <c r="QZA98" s="16"/>
      <c r="QZB98" s="16"/>
      <c r="QZC98" s="16"/>
      <c r="QZD98" s="16"/>
      <c r="QZE98" s="16"/>
      <c r="QZF98" s="16"/>
      <c r="QZG98" s="16"/>
      <c r="QZH98" s="16"/>
      <c r="QZI98" s="16"/>
      <c r="QZJ98" s="16"/>
      <c r="QZK98" s="16"/>
      <c r="QZL98" s="16"/>
      <c r="QZM98" s="16"/>
      <c r="QZN98" s="16"/>
      <c r="QZO98" s="16"/>
      <c r="QZP98" s="16"/>
      <c r="QZQ98" s="16"/>
      <c r="QZR98" s="16"/>
      <c r="QZS98" s="16"/>
      <c r="QZT98" s="16"/>
      <c r="QZU98" s="16"/>
      <c r="QZV98" s="16"/>
      <c r="QZW98" s="16"/>
      <c r="QZX98" s="16"/>
      <c r="QZY98" s="16"/>
      <c r="QZZ98" s="16"/>
      <c r="RAA98" s="16"/>
      <c r="RAB98" s="16"/>
      <c r="RAC98" s="16"/>
      <c r="RAD98" s="16"/>
      <c r="RAE98" s="16"/>
      <c r="RAF98" s="16"/>
      <c r="RAG98" s="16"/>
      <c r="RAH98" s="16"/>
      <c r="RAI98" s="16"/>
      <c r="RAJ98" s="16"/>
      <c r="RAK98" s="16"/>
      <c r="RAL98" s="16"/>
      <c r="RAM98" s="16"/>
      <c r="RAN98" s="16"/>
      <c r="RAO98" s="16"/>
      <c r="RAP98" s="16"/>
      <c r="RAQ98" s="16"/>
      <c r="RAR98" s="16"/>
      <c r="RAS98" s="16"/>
      <c r="RAT98" s="16"/>
      <c r="RAU98" s="16"/>
      <c r="RAV98" s="16"/>
      <c r="RAW98" s="16"/>
      <c r="RAX98" s="16"/>
      <c r="RAY98" s="16"/>
      <c r="RAZ98" s="16"/>
      <c r="RBA98" s="16"/>
      <c r="RBB98" s="16"/>
      <c r="RBC98" s="16"/>
      <c r="RBD98" s="16"/>
      <c r="RBE98" s="16"/>
      <c r="RBF98" s="16"/>
      <c r="RBG98" s="16"/>
      <c r="RBH98" s="16"/>
      <c r="RBI98" s="16"/>
      <c r="RBJ98" s="16"/>
      <c r="RBK98" s="16"/>
      <c r="RBL98" s="16"/>
      <c r="RBM98" s="16"/>
      <c r="RBN98" s="16"/>
      <c r="RBO98" s="16"/>
      <c r="RBP98" s="16"/>
      <c r="RBQ98" s="16"/>
      <c r="RBR98" s="16"/>
      <c r="RBS98" s="16"/>
      <c r="RBT98" s="16"/>
      <c r="RBU98" s="16"/>
      <c r="RBV98" s="16"/>
      <c r="RBW98" s="16"/>
      <c r="RBX98" s="16"/>
      <c r="RBY98" s="16"/>
      <c r="RBZ98" s="16"/>
      <c r="RCA98" s="16"/>
      <c r="RCB98" s="16"/>
      <c r="RCC98" s="16"/>
      <c r="RCD98" s="16"/>
      <c r="RCE98" s="16"/>
      <c r="RCF98" s="16"/>
      <c r="RCG98" s="16"/>
      <c r="RCH98" s="16"/>
      <c r="RCI98" s="16"/>
      <c r="RCJ98" s="16"/>
      <c r="RCK98" s="16"/>
      <c r="RCL98" s="16"/>
      <c r="RCM98" s="16"/>
      <c r="RCN98" s="16"/>
      <c r="RCO98" s="16"/>
      <c r="RCP98" s="16"/>
      <c r="RCQ98" s="16"/>
      <c r="RCR98" s="16"/>
      <c r="RCS98" s="16"/>
      <c r="RCT98" s="16"/>
      <c r="RCU98" s="16"/>
      <c r="RCV98" s="16"/>
      <c r="RCW98" s="16"/>
      <c r="RCX98" s="16"/>
      <c r="RCY98" s="16"/>
      <c r="RCZ98" s="16"/>
      <c r="RDA98" s="16"/>
      <c r="RDB98" s="16"/>
      <c r="RDC98" s="16"/>
      <c r="RDD98" s="16"/>
      <c r="RDE98" s="16"/>
      <c r="RDF98" s="16"/>
      <c r="RDG98" s="16"/>
      <c r="RDH98" s="16"/>
      <c r="RDI98" s="16"/>
      <c r="RDJ98" s="16"/>
      <c r="RDK98" s="16"/>
      <c r="RDL98" s="16"/>
      <c r="RDM98" s="16"/>
      <c r="RDN98" s="16"/>
      <c r="RDO98" s="16"/>
      <c r="RDP98" s="16"/>
      <c r="RDQ98" s="16"/>
      <c r="RDR98" s="16"/>
      <c r="RDS98" s="16"/>
      <c r="RDT98" s="16"/>
      <c r="RDU98" s="16"/>
      <c r="RDV98" s="16"/>
      <c r="RDW98" s="16"/>
      <c r="RDX98" s="16"/>
      <c r="RDY98" s="16"/>
      <c r="RDZ98" s="16"/>
      <c r="REA98" s="16"/>
      <c r="REB98" s="16"/>
      <c r="REC98" s="16"/>
      <c r="RED98" s="16"/>
      <c r="REE98" s="16"/>
      <c r="REF98" s="16"/>
      <c r="REG98" s="16"/>
      <c r="REH98" s="16"/>
      <c r="REI98" s="16"/>
      <c r="REJ98" s="16"/>
      <c r="REK98" s="16"/>
      <c r="REL98" s="16"/>
      <c r="REM98" s="16"/>
      <c r="REN98" s="16"/>
      <c r="REO98" s="16"/>
      <c r="REP98" s="16"/>
      <c r="REQ98" s="16"/>
      <c r="RER98" s="16"/>
      <c r="RES98" s="16"/>
      <c r="RET98" s="16"/>
      <c r="REU98" s="16"/>
      <c r="REV98" s="16"/>
      <c r="REW98" s="16"/>
      <c r="REX98" s="16"/>
      <c r="REY98" s="16"/>
      <c r="REZ98" s="16"/>
      <c r="RFA98" s="16"/>
      <c r="RFB98" s="16"/>
      <c r="RFC98" s="16"/>
      <c r="RFD98" s="16"/>
      <c r="RFE98" s="16"/>
      <c r="RFF98" s="16"/>
      <c r="RFG98" s="16"/>
      <c r="RFH98" s="16"/>
      <c r="RFI98" s="16"/>
      <c r="RFJ98" s="16"/>
      <c r="RFK98" s="16"/>
      <c r="RFL98" s="16"/>
      <c r="RFM98" s="16"/>
      <c r="RFN98" s="16"/>
      <c r="RFO98" s="16"/>
      <c r="RFP98" s="16"/>
      <c r="RFQ98" s="16"/>
      <c r="RFR98" s="16"/>
      <c r="RFS98" s="16"/>
      <c r="RFT98" s="16"/>
      <c r="RFU98" s="16"/>
      <c r="RFV98" s="16"/>
      <c r="RFW98" s="16"/>
      <c r="RFX98" s="16"/>
      <c r="RFY98" s="16"/>
      <c r="RFZ98" s="16"/>
      <c r="RGA98" s="16"/>
      <c r="RGB98" s="16"/>
      <c r="RGC98" s="16"/>
      <c r="RGD98" s="16"/>
      <c r="RGE98" s="16"/>
      <c r="RGF98" s="16"/>
      <c r="RGG98" s="16"/>
      <c r="RGH98" s="16"/>
      <c r="RGI98" s="16"/>
      <c r="RGJ98" s="16"/>
      <c r="RGK98" s="16"/>
      <c r="RGL98" s="16"/>
      <c r="RGM98" s="16"/>
      <c r="RGN98" s="16"/>
      <c r="RGO98" s="16"/>
      <c r="RGP98" s="16"/>
      <c r="RGQ98" s="16"/>
      <c r="RGR98" s="16"/>
      <c r="RGS98" s="16"/>
      <c r="RGT98" s="16"/>
      <c r="RGU98" s="16"/>
      <c r="RGV98" s="16"/>
      <c r="RGW98" s="16"/>
      <c r="RGX98" s="16"/>
      <c r="RGY98" s="16"/>
      <c r="RGZ98" s="16"/>
      <c r="RHA98" s="16"/>
      <c r="RHB98" s="16"/>
      <c r="RHC98" s="16"/>
      <c r="RHD98" s="16"/>
      <c r="RHE98" s="16"/>
      <c r="RHF98" s="16"/>
      <c r="RHG98" s="16"/>
      <c r="RHH98" s="16"/>
      <c r="RHI98" s="16"/>
      <c r="RHJ98" s="16"/>
      <c r="RHK98" s="16"/>
      <c r="RHL98" s="16"/>
      <c r="RHM98" s="16"/>
      <c r="RHN98" s="16"/>
      <c r="RHO98" s="16"/>
      <c r="RHP98" s="16"/>
      <c r="RHQ98" s="16"/>
      <c r="RHR98" s="16"/>
      <c r="RHS98" s="16"/>
      <c r="RHT98" s="16"/>
      <c r="RHU98" s="16"/>
      <c r="RHV98" s="16"/>
      <c r="RHW98" s="16"/>
      <c r="RHX98" s="16"/>
      <c r="RHY98" s="16"/>
      <c r="RHZ98" s="16"/>
      <c r="RIA98" s="16"/>
      <c r="RIB98" s="16"/>
      <c r="RIC98" s="16"/>
      <c r="RID98" s="16"/>
      <c r="RIE98" s="16"/>
      <c r="RIF98" s="16"/>
      <c r="RIG98" s="16"/>
      <c r="RIH98" s="16"/>
      <c r="RII98" s="16"/>
      <c r="RIJ98" s="16"/>
      <c r="RIK98" s="16"/>
      <c r="RIL98" s="16"/>
      <c r="RIM98" s="16"/>
      <c r="RIN98" s="16"/>
      <c r="RIO98" s="16"/>
      <c r="RIP98" s="16"/>
      <c r="RIQ98" s="16"/>
      <c r="RIR98" s="16"/>
      <c r="RIS98" s="16"/>
      <c r="RIT98" s="16"/>
      <c r="RIU98" s="16"/>
      <c r="RIV98" s="16"/>
      <c r="RIW98" s="16"/>
      <c r="RIX98" s="16"/>
      <c r="RIY98" s="16"/>
      <c r="RIZ98" s="16"/>
      <c r="RJA98" s="16"/>
      <c r="RJB98" s="16"/>
      <c r="RJC98" s="16"/>
      <c r="RJD98" s="16"/>
      <c r="RJE98" s="16"/>
      <c r="RJF98" s="16"/>
      <c r="RJG98" s="16"/>
      <c r="RJH98" s="16"/>
      <c r="RJI98" s="16"/>
      <c r="RJJ98" s="16"/>
      <c r="RJK98" s="16"/>
      <c r="RJL98" s="16"/>
      <c r="RJM98" s="16"/>
      <c r="RJN98" s="16"/>
      <c r="RJO98" s="16"/>
      <c r="RJP98" s="16"/>
      <c r="RJQ98" s="16"/>
      <c r="RJR98" s="16"/>
      <c r="RJS98" s="16"/>
      <c r="RJT98" s="16"/>
      <c r="RJU98" s="16"/>
      <c r="RJV98" s="16"/>
      <c r="RJW98" s="16"/>
      <c r="RJX98" s="16"/>
      <c r="RJY98" s="16"/>
      <c r="RJZ98" s="16"/>
      <c r="RKA98" s="16"/>
      <c r="RKB98" s="16"/>
      <c r="RKC98" s="16"/>
      <c r="RKD98" s="16"/>
      <c r="RKE98" s="16"/>
      <c r="RKF98" s="16"/>
      <c r="RKG98" s="16"/>
      <c r="RKH98" s="16"/>
      <c r="RKI98" s="16"/>
      <c r="RKJ98" s="16"/>
      <c r="RKK98" s="16"/>
      <c r="RKL98" s="16"/>
      <c r="RKM98" s="16"/>
      <c r="RKN98" s="16"/>
      <c r="RKO98" s="16"/>
      <c r="RKP98" s="16"/>
      <c r="RKQ98" s="16"/>
      <c r="RKR98" s="16"/>
      <c r="RKS98" s="16"/>
      <c r="RKT98" s="16"/>
      <c r="RKU98" s="16"/>
      <c r="RKV98" s="16"/>
      <c r="RKW98" s="16"/>
      <c r="RKX98" s="16"/>
      <c r="RKY98" s="16"/>
      <c r="RKZ98" s="16"/>
      <c r="RLA98" s="16"/>
      <c r="RLB98" s="16"/>
      <c r="RLC98" s="16"/>
      <c r="RLD98" s="16"/>
      <c r="RLE98" s="16"/>
      <c r="RLF98" s="16"/>
      <c r="RLG98" s="16"/>
      <c r="RLH98" s="16"/>
      <c r="RLI98" s="16"/>
      <c r="RLJ98" s="16"/>
      <c r="RLK98" s="16"/>
      <c r="RLL98" s="16"/>
      <c r="RLM98" s="16"/>
      <c r="RLN98" s="16"/>
      <c r="RLO98" s="16"/>
      <c r="RLP98" s="16"/>
      <c r="RLQ98" s="16"/>
      <c r="RLR98" s="16"/>
      <c r="RLS98" s="16"/>
      <c r="RLT98" s="16"/>
      <c r="RLU98" s="16"/>
      <c r="RLV98" s="16"/>
      <c r="RLW98" s="16"/>
      <c r="RLX98" s="16"/>
      <c r="RLY98" s="16"/>
      <c r="RLZ98" s="16"/>
      <c r="RMA98" s="16"/>
      <c r="RMB98" s="16"/>
      <c r="RMC98" s="16"/>
      <c r="RMD98" s="16"/>
      <c r="RME98" s="16"/>
      <c r="RMF98" s="16"/>
      <c r="RMG98" s="16"/>
      <c r="RMH98" s="16"/>
      <c r="RMI98" s="16"/>
      <c r="RMJ98" s="16"/>
      <c r="RMK98" s="16"/>
      <c r="RML98" s="16"/>
      <c r="RMM98" s="16"/>
      <c r="RMN98" s="16"/>
      <c r="RMO98" s="16"/>
      <c r="RMP98" s="16"/>
      <c r="RMQ98" s="16"/>
      <c r="RMR98" s="16"/>
      <c r="RMS98" s="16"/>
      <c r="RMT98" s="16"/>
      <c r="RMU98" s="16"/>
      <c r="RMV98" s="16"/>
      <c r="RMW98" s="16"/>
      <c r="RMX98" s="16"/>
      <c r="RMY98" s="16"/>
      <c r="RMZ98" s="16"/>
      <c r="RNA98" s="16"/>
      <c r="RNB98" s="16"/>
      <c r="RNC98" s="16"/>
      <c r="RND98" s="16"/>
      <c r="RNE98" s="16"/>
      <c r="RNF98" s="16"/>
      <c r="RNG98" s="16"/>
      <c r="RNH98" s="16"/>
      <c r="RNI98" s="16"/>
      <c r="RNJ98" s="16"/>
      <c r="RNK98" s="16"/>
      <c r="RNL98" s="16"/>
      <c r="RNM98" s="16"/>
      <c r="RNN98" s="16"/>
      <c r="RNO98" s="16"/>
      <c r="RNP98" s="16"/>
      <c r="RNQ98" s="16"/>
      <c r="RNR98" s="16"/>
      <c r="RNS98" s="16"/>
      <c r="RNT98" s="16"/>
      <c r="RNU98" s="16"/>
      <c r="RNV98" s="16"/>
      <c r="RNW98" s="16"/>
      <c r="RNX98" s="16"/>
      <c r="RNY98" s="16"/>
      <c r="RNZ98" s="16"/>
      <c r="ROA98" s="16"/>
      <c r="ROB98" s="16"/>
      <c r="ROC98" s="16"/>
      <c r="ROD98" s="16"/>
      <c r="ROE98" s="16"/>
      <c r="ROF98" s="16"/>
      <c r="ROG98" s="16"/>
      <c r="ROH98" s="16"/>
      <c r="ROI98" s="16"/>
      <c r="ROJ98" s="16"/>
      <c r="ROK98" s="16"/>
      <c r="ROL98" s="16"/>
      <c r="ROM98" s="16"/>
      <c r="RON98" s="16"/>
      <c r="ROO98" s="16"/>
      <c r="ROP98" s="16"/>
      <c r="ROQ98" s="16"/>
      <c r="ROR98" s="16"/>
      <c r="ROS98" s="16"/>
      <c r="ROT98" s="16"/>
      <c r="ROU98" s="16"/>
      <c r="ROV98" s="16"/>
      <c r="ROW98" s="16"/>
      <c r="ROX98" s="16"/>
      <c r="ROY98" s="16"/>
      <c r="ROZ98" s="16"/>
      <c r="RPA98" s="16"/>
      <c r="RPB98" s="16"/>
      <c r="RPC98" s="16"/>
      <c r="RPD98" s="16"/>
      <c r="RPE98" s="16"/>
      <c r="RPF98" s="16"/>
      <c r="RPG98" s="16"/>
      <c r="RPH98" s="16"/>
      <c r="RPI98" s="16"/>
      <c r="RPJ98" s="16"/>
      <c r="RPK98" s="16"/>
      <c r="RPL98" s="16"/>
      <c r="RPM98" s="16"/>
      <c r="RPN98" s="16"/>
      <c r="RPO98" s="16"/>
      <c r="RPP98" s="16"/>
      <c r="RPQ98" s="16"/>
      <c r="RPR98" s="16"/>
      <c r="RPS98" s="16"/>
      <c r="RPT98" s="16"/>
      <c r="RPU98" s="16"/>
      <c r="RPV98" s="16"/>
      <c r="RPW98" s="16"/>
      <c r="RPX98" s="16"/>
      <c r="RPY98" s="16"/>
      <c r="RPZ98" s="16"/>
      <c r="RQA98" s="16"/>
      <c r="RQB98" s="16"/>
      <c r="RQC98" s="16"/>
      <c r="RQD98" s="16"/>
      <c r="RQE98" s="16"/>
      <c r="RQF98" s="16"/>
      <c r="RQG98" s="16"/>
      <c r="RQH98" s="16"/>
      <c r="RQI98" s="16"/>
      <c r="RQJ98" s="16"/>
      <c r="RQK98" s="16"/>
      <c r="RQL98" s="16"/>
      <c r="RQM98" s="16"/>
      <c r="RQN98" s="16"/>
      <c r="RQO98" s="16"/>
      <c r="RQP98" s="16"/>
      <c r="RQQ98" s="16"/>
      <c r="RQR98" s="16"/>
      <c r="RQS98" s="16"/>
      <c r="RQT98" s="16"/>
      <c r="RQU98" s="16"/>
      <c r="RQV98" s="16"/>
      <c r="RQW98" s="16"/>
      <c r="RQX98" s="16"/>
      <c r="RQY98" s="16"/>
      <c r="RQZ98" s="16"/>
      <c r="RRA98" s="16"/>
      <c r="RRB98" s="16"/>
      <c r="RRC98" s="16"/>
      <c r="RRD98" s="16"/>
      <c r="RRE98" s="16"/>
      <c r="RRF98" s="16"/>
      <c r="RRG98" s="16"/>
      <c r="RRH98" s="16"/>
      <c r="RRI98" s="16"/>
      <c r="RRJ98" s="16"/>
      <c r="RRK98" s="16"/>
      <c r="RRL98" s="16"/>
      <c r="RRM98" s="16"/>
      <c r="RRN98" s="16"/>
      <c r="RRO98" s="16"/>
      <c r="RRP98" s="16"/>
      <c r="RRQ98" s="16"/>
      <c r="RRR98" s="16"/>
      <c r="RRS98" s="16"/>
      <c r="RRT98" s="16"/>
      <c r="RRU98" s="16"/>
      <c r="RRV98" s="16"/>
      <c r="RRW98" s="16"/>
      <c r="RRX98" s="16"/>
      <c r="RRY98" s="16"/>
      <c r="RRZ98" s="16"/>
      <c r="RSA98" s="16"/>
      <c r="RSB98" s="16"/>
      <c r="RSC98" s="16"/>
      <c r="RSD98" s="16"/>
      <c r="RSE98" s="16"/>
      <c r="RSF98" s="16"/>
      <c r="RSG98" s="16"/>
      <c r="RSH98" s="16"/>
      <c r="RSI98" s="16"/>
      <c r="RSJ98" s="16"/>
      <c r="RSK98" s="16"/>
      <c r="RSL98" s="16"/>
      <c r="RSM98" s="16"/>
      <c r="RSN98" s="16"/>
      <c r="RSO98" s="16"/>
      <c r="RSP98" s="16"/>
      <c r="RSQ98" s="16"/>
      <c r="RSR98" s="16"/>
      <c r="RSS98" s="16"/>
      <c r="RST98" s="16"/>
      <c r="RSU98" s="16"/>
      <c r="RSV98" s="16"/>
      <c r="RSW98" s="16"/>
      <c r="RSX98" s="16"/>
      <c r="RSY98" s="16"/>
      <c r="RSZ98" s="16"/>
      <c r="RTA98" s="16"/>
      <c r="RTB98" s="16"/>
      <c r="RTC98" s="16"/>
      <c r="RTD98" s="16"/>
      <c r="RTE98" s="16"/>
      <c r="RTF98" s="16"/>
      <c r="RTG98" s="16"/>
      <c r="RTH98" s="16"/>
      <c r="RTI98" s="16"/>
      <c r="RTJ98" s="16"/>
      <c r="RTK98" s="16"/>
      <c r="RTL98" s="16"/>
      <c r="RTM98" s="16"/>
      <c r="RTN98" s="16"/>
      <c r="RTO98" s="16"/>
      <c r="RTP98" s="16"/>
      <c r="RTQ98" s="16"/>
      <c r="RTR98" s="16"/>
      <c r="RTS98" s="16"/>
      <c r="RTT98" s="16"/>
      <c r="RTU98" s="16"/>
      <c r="RTV98" s="16"/>
      <c r="RTW98" s="16"/>
      <c r="RTX98" s="16"/>
      <c r="RTY98" s="16"/>
      <c r="RTZ98" s="16"/>
      <c r="RUA98" s="16"/>
      <c r="RUB98" s="16"/>
      <c r="RUC98" s="16"/>
      <c r="RUD98" s="16"/>
      <c r="RUE98" s="16"/>
      <c r="RUF98" s="16"/>
      <c r="RUG98" s="16"/>
      <c r="RUH98" s="16"/>
      <c r="RUI98" s="16"/>
      <c r="RUJ98" s="16"/>
      <c r="RUK98" s="16"/>
      <c r="RUL98" s="16"/>
      <c r="RUM98" s="16"/>
      <c r="RUN98" s="16"/>
      <c r="RUO98" s="16"/>
      <c r="RUP98" s="16"/>
      <c r="RUQ98" s="16"/>
      <c r="RUR98" s="16"/>
      <c r="RUS98" s="16"/>
      <c r="RUT98" s="16"/>
      <c r="RUU98" s="16"/>
      <c r="RUV98" s="16"/>
      <c r="RUW98" s="16"/>
      <c r="RUX98" s="16"/>
      <c r="RUY98" s="16"/>
      <c r="RUZ98" s="16"/>
      <c r="RVA98" s="16"/>
      <c r="RVB98" s="16"/>
      <c r="RVC98" s="16"/>
      <c r="RVD98" s="16"/>
      <c r="RVE98" s="16"/>
      <c r="RVF98" s="16"/>
      <c r="RVG98" s="16"/>
      <c r="RVH98" s="16"/>
      <c r="RVI98" s="16"/>
      <c r="RVJ98" s="16"/>
      <c r="RVK98" s="16"/>
      <c r="RVL98" s="16"/>
      <c r="RVM98" s="16"/>
      <c r="RVN98" s="16"/>
      <c r="RVO98" s="16"/>
      <c r="RVP98" s="16"/>
      <c r="RVQ98" s="16"/>
      <c r="RVR98" s="16"/>
      <c r="RVS98" s="16"/>
      <c r="RVT98" s="16"/>
      <c r="RVU98" s="16"/>
      <c r="RVV98" s="16"/>
      <c r="RVW98" s="16"/>
      <c r="RVX98" s="16"/>
      <c r="RVY98" s="16"/>
      <c r="RVZ98" s="16"/>
      <c r="RWA98" s="16"/>
      <c r="RWB98" s="16"/>
      <c r="RWC98" s="16"/>
      <c r="RWD98" s="16"/>
      <c r="RWE98" s="16"/>
      <c r="RWF98" s="16"/>
      <c r="RWG98" s="16"/>
      <c r="RWH98" s="16"/>
      <c r="RWI98" s="16"/>
      <c r="RWJ98" s="16"/>
      <c r="RWK98" s="16"/>
      <c r="RWL98" s="16"/>
      <c r="RWM98" s="16"/>
      <c r="RWN98" s="16"/>
      <c r="RWO98" s="16"/>
      <c r="RWP98" s="16"/>
      <c r="RWQ98" s="16"/>
      <c r="RWR98" s="16"/>
      <c r="RWS98" s="16"/>
      <c r="RWT98" s="16"/>
      <c r="RWU98" s="16"/>
      <c r="RWV98" s="16"/>
      <c r="RWW98" s="16"/>
      <c r="RWX98" s="16"/>
      <c r="RWY98" s="16"/>
      <c r="RWZ98" s="16"/>
      <c r="RXA98" s="16"/>
      <c r="RXB98" s="16"/>
      <c r="RXC98" s="16"/>
      <c r="RXD98" s="16"/>
      <c r="RXE98" s="16"/>
      <c r="RXF98" s="16"/>
      <c r="RXG98" s="16"/>
      <c r="RXH98" s="16"/>
      <c r="RXI98" s="16"/>
      <c r="RXJ98" s="16"/>
      <c r="RXK98" s="16"/>
      <c r="RXL98" s="16"/>
      <c r="RXM98" s="16"/>
      <c r="RXN98" s="16"/>
      <c r="RXO98" s="16"/>
      <c r="RXP98" s="16"/>
      <c r="RXQ98" s="16"/>
      <c r="RXR98" s="16"/>
      <c r="RXS98" s="16"/>
      <c r="RXT98" s="16"/>
      <c r="RXU98" s="16"/>
      <c r="RXV98" s="16"/>
      <c r="RXW98" s="16"/>
      <c r="RXX98" s="16"/>
      <c r="RXY98" s="16"/>
      <c r="RXZ98" s="16"/>
      <c r="RYA98" s="16"/>
      <c r="RYB98" s="16"/>
      <c r="RYC98" s="16"/>
      <c r="RYD98" s="16"/>
      <c r="RYE98" s="16"/>
      <c r="RYF98" s="16"/>
      <c r="RYG98" s="16"/>
      <c r="RYH98" s="16"/>
      <c r="RYI98" s="16"/>
      <c r="RYJ98" s="16"/>
      <c r="RYK98" s="16"/>
      <c r="RYL98" s="16"/>
      <c r="RYM98" s="16"/>
      <c r="RYN98" s="16"/>
      <c r="RYO98" s="16"/>
      <c r="RYP98" s="16"/>
      <c r="RYQ98" s="16"/>
      <c r="RYR98" s="16"/>
      <c r="RYS98" s="16"/>
      <c r="RYT98" s="16"/>
      <c r="RYU98" s="16"/>
      <c r="RYV98" s="16"/>
      <c r="RYW98" s="16"/>
      <c r="RYX98" s="16"/>
      <c r="RYY98" s="16"/>
      <c r="RYZ98" s="16"/>
      <c r="RZA98" s="16"/>
      <c r="RZB98" s="16"/>
      <c r="RZC98" s="16"/>
      <c r="RZD98" s="16"/>
      <c r="RZE98" s="16"/>
      <c r="RZF98" s="16"/>
      <c r="RZG98" s="16"/>
      <c r="RZH98" s="16"/>
      <c r="RZI98" s="16"/>
      <c r="RZJ98" s="16"/>
      <c r="RZK98" s="16"/>
      <c r="RZL98" s="16"/>
      <c r="RZM98" s="16"/>
      <c r="RZN98" s="16"/>
      <c r="RZO98" s="16"/>
      <c r="RZP98" s="16"/>
      <c r="RZQ98" s="16"/>
      <c r="RZR98" s="16"/>
      <c r="RZS98" s="16"/>
      <c r="RZT98" s="16"/>
      <c r="RZU98" s="16"/>
      <c r="RZV98" s="16"/>
      <c r="RZW98" s="16"/>
      <c r="RZX98" s="16"/>
      <c r="RZY98" s="16"/>
      <c r="RZZ98" s="16"/>
      <c r="SAA98" s="16"/>
      <c r="SAB98" s="16"/>
      <c r="SAC98" s="16"/>
      <c r="SAD98" s="16"/>
      <c r="SAE98" s="16"/>
      <c r="SAF98" s="16"/>
      <c r="SAG98" s="16"/>
      <c r="SAH98" s="16"/>
      <c r="SAI98" s="16"/>
      <c r="SAJ98" s="16"/>
      <c r="SAK98" s="16"/>
      <c r="SAL98" s="16"/>
      <c r="SAM98" s="16"/>
      <c r="SAN98" s="16"/>
      <c r="SAO98" s="16"/>
      <c r="SAP98" s="16"/>
      <c r="SAQ98" s="16"/>
      <c r="SAR98" s="16"/>
      <c r="SAS98" s="16"/>
      <c r="SAT98" s="16"/>
      <c r="SAU98" s="16"/>
      <c r="SAV98" s="16"/>
      <c r="SAW98" s="16"/>
      <c r="SAX98" s="16"/>
      <c r="SAY98" s="16"/>
      <c r="SAZ98" s="16"/>
      <c r="SBA98" s="16"/>
      <c r="SBB98" s="16"/>
      <c r="SBC98" s="16"/>
      <c r="SBD98" s="16"/>
      <c r="SBE98" s="16"/>
      <c r="SBF98" s="16"/>
      <c r="SBG98" s="16"/>
      <c r="SBH98" s="16"/>
      <c r="SBI98" s="16"/>
      <c r="SBJ98" s="16"/>
      <c r="SBK98" s="16"/>
      <c r="SBL98" s="16"/>
      <c r="SBM98" s="16"/>
      <c r="SBN98" s="16"/>
      <c r="SBO98" s="16"/>
      <c r="SBP98" s="16"/>
      <c r="SBQ98" s="16"/>
      <c r="SBR98" s="16"/>
      <c r="SBS98" s="16"/>
      <c r="SBT98" s="16"/>
      <c r="SBU98" s="16"/>
      <c r="SBV98" s="16"/>
      <c r="SBW98" s="16"/>
      <c r="SBX98" s="16"/>
      <c r="SBY98" s="16"/>
      <c r="SBZ98" s="16"/>
      <c r="SCA98" s="16"/>
      <c r="SCB98" s="16"/>
      <c r="SCC98" s="16"/>
      <c r="SCD98" s="16"/>
      <c r="SCE98" s="16"/>
      <c r="SCF98" s="16"/>
      <c r="SCG98" s="16"/>
      <c r="SCH98" s="16"/>
      <c r="SCI98" s="16"/>
      <c r="SCJ98" s="16"/>
      <c r="SCK98" s="16"/>
      <c r="SCL98" s="16"/>
      <c r="SCM98" s="16"/>
      <c r="SCN98" s="16"/>
      <c r="SCO98" s="16"/>
      <c r="SCP98" s="16"/>
      <c r="SCQ98" s="16"/>
      <c r="SCR98" s="16"/>
      <c r="SCS98" s="16"/>
      <c r="SCT98" s="16"/>
      <c r="SCU98" s="16"/>
      <c r="SCV98" s="16"/>
      <c r="SCW98" s="16"/>
      <c r="SCX98" s="16"/>
      <c r="SCY98" s="16"/>
      <c r="SCZ98" s="16"/>
      <c r="SDA98" s="16"/>
      <c r="SDB98" s="16"/>
      <c r="SDC98" s="16"/>
      <c r="SDD98" s="16"/>
      <c r="SDE98" s="16"/>
      <c r="SDF98" s="16"/>
      <c r="SDG98" s="16"/>
      <c r="SDH98" s="16"/>
      <c r="SDI98" s="16"/>
      <c r="SDJ98" s="16"/>
      <c r="SDK98" s="16"/>
      <c r="SDL98" s="16"/>
      <c r="SDM98" s="16"/>
      <c r="SDN98" s="16"/>
      <c r="SDO98" s="16"/>
      <c r="SDP98" s="16"/>
      <c r="SDQ98" s="16"/>
      <c r="SDR98" s="16"/>
      <c r="SDS98" s="16"/>
      <c r="SDT98" s="16"/>
      <c r="SDU98" s="16"/>
      <c r="SDV98" s="16"/>
      <c r="SDW98" s="16"/>
      <c r="SDX98" s="16"/>
      <c r="SDY98" s="16"/>
      <c r="SDZ98" s="16"/>
      <c r="SEA98" s="16"/>
      <c r="SEB98" s="16"/>
      <c r="SEC98" s="16"/>
      <c r="SED98" s="16"/>
      <c r="SEE98" s="16"/>
      <c r="SEF98" s="16"/>
      <c r="SEG98" s="16"/>
      <c r="SEH98" s="16"/>
      <c r="SEI98" s="16"/>
      <c r="SEJ98" s="16"/>
      <c r="SEK98" s="16"/>
      <c r="SEL98" s="16"/>
      <c r="SEM98" s="16"/>
      <c r="SEN98" s="16"/>
      <c r="SEO98" s="16"/>
      <c r="SEP98" s="16"/>
      <c r="SEQ98" s="16"/>
      <c r="SER98" s="16"/>
      <c r="SES98" s="16"/>
      <c r="SET98" s="16"/>
      <c r="SEU98" s="16"/>
      <c r="SEV98" s="16"/>
      <c r="SEW98" s="16"/>
      <c r="SEX98" s="16"/>
      <c r="SEY98" s="16"/>
      <c r="SEZ98" s="16"/>
      <c r="SFA98" s="16"/>
      <c r="SFB98" s="16"/>
      <c r="SFC98" s="16"/>
      <c r="SFD98" s="16"/>
      <c r="SFE98" s="16"/>
      <c r="SFF98" s="16"/>
      <c r="SFG98" s="16"/>
      <c r="SFH98" s="16"/>
      <c r="SFI98" s="16"/>
      <c r="SFJ98" s="16"/>
      <c r="SFK98" s="16"/>
      <c r="SFL98" s="16"/>
      <c r="SFM98" s="16"/>
      <c r="SFN98" s="16"/>
      <c r="SFO98" s="16"/>
      <c r="SFP98" s="16"/>
      <c r="SFQ98" s="16"/>
      <c r="SFR98" s="16"/>
      <c r="SFS98" s="16"/>
      <c r="SFT98" s="16"/>
      <c r="SFU98" s="16"/>
      <c r="SFV98" s="16"/>
      <c r="SFW98" s="16"/>
      <c r="SFX98" s="16"/>
      <c r="SFY98" s="16"/>
      <c r="SFZ98" s="16"/>
      <c r="SGA98" s="16"/>
      <c r="SGB98" s="16"/>
      <c r="SGC98" s="16"/>
      <c r="SGD98" s="16"/>
      <c r="SGE98" s="16"/>
      <c r="SGF98" s="16"/>
      <c r="SGG98" s="16"/>
      <c r="SGH98" s="16"/>
      <c r="SGI98" s="16"/>
      <c r="SGJ98" s="16"/>
      <c r="SGK98" s="16"/>
      <c r="SGL98" s="16"/>
      <c r="SGM98" s="16"/>
      <c r="SGN98" s="16"/>
      <c r="SGO98" s="16"/>
      <c r="SGP98" s="16"/>
      <c r="SGQ98" s="16"/>
      <c r="SGR98" s="16"/>
      <c r="SGS98" s="16"/>
      <c r="SGT98" s="16"/>
      <c r="SGU98" s="16"/>
      <c r="SGV98" s="16"/>
      <c r="SGW98" s="16"/>
      <c r="SGX98" s="16"/>
      <c r="SGY98" s="16"/>
      <c r="SGZ98" s="16"/>
      <c r="SHA98" s="16"/>
      <c r="SHB98" s="16"/>
      <c r="SHC98" s="16"/>
      <c r="SHD98" s="16"/>
      <c r="SHE98" s="16"/>
      <c r="SHF98" s="16"/>
      <c r="SHG98" s="16"/>
      <c r="SHH98" s="16"/>
      <c r="SHI98" s="16"/>
      <c r="SHJ98" s="16"/>
      <c r="SHK98" s="16"/>
      <c r="SHL98" s="16"/>
      <c r="SHM98" s="16"/>
      <c r="SHN98" s="16"/>
      <c r="SHO98" s="16"/>
      <c r="SHP98" s="16"/>
      <c r="SHQ98" s="16"/>
      <c r="SHR98" s="16"/>
      <c r="SHS98" s="16"/>
      <c r="SHT98" s="16"/>
      <c r="SHU98" s="16"/>
      <c r="SHV98" s="16"/>
      <c r="SHW98" s="16"/>
      <c r="SHX98" s="16"/>
      <c r="SHY98" s="16"/>
      <c r="SHZ98" s="16"/>
      <c r="SIA98" s="16"/>
      <c r="SIB98" s="16"/>
      <c r="SIC98" s="16"/>
      <c r="SID98" s="16"/>
      <c r="SIE98" s="16"/>
      <c r="SIF98" s="16"/>
      <c r="SIG98" s="16"/>
      <c r="SIH98" s="16"/>
      <c r="SII98" s="16"/>
      <c r="SIJ98" s="16"/>
      <c r="SIK98" s="16"/>
      <c r="SIL98" s="16"/>
      <c r="SIM98" s="16"/>
      <c r="SIN98" s="16"/>
      <c r="SIO98" s="16"/>
      <c r="SIP98" s="16"/>
      <c r="SIQ98" s="16"/>
      <c r="SIR98" s="16"/>
      <c r="SIS98" s="16"/>
      <c r="SIT98" s="16"/>
      <c r="SIU98" s="16"/>
      <c r="SIV98" s="16"/>
      <c r="SIW98" s="16"/>
      <c r="SIX98" s="16"/>
      <c r="SIY98" s="16"/>
      <c r="SIZ98" s="16"/>
      <c r="SJA98" s="16"/>
      <c r="SJB98" s="16"/>
      <c r="SJC98" s="16"/>
      <c r="SJD98" s="16"/>
      <c r="SJE98" s="16"/>
      <c r="SJF98" s="16"/>
      <c r="SJG98" s="16"/>
      <c r="SJH98" s="16"/>
      <c r="SJI98" s="16"/>
      <c r="SJJ98" s="16"/>
      <c r="SJK98" s="16"/>
      <c r="SJL98" s="16"/>
      <c r="SJM98" s="16"/>
      <c r="SJN98" s="16"/>
      <c r="SJO98" s="16"/>
      <c r="SJP98" s="16"/>
      <c r="SJQ98" s="16"/>
      <c r="SJR98" s="16"/>
      <c r="SJS98" s="16"/>
      <c r="SJT98" s="16"/>
      <c r="SJU98" s="16"/>
      <c r="SJV98" s="16"/>
      <c r="SJW98" s="16"/>
      <c r="SJX98" s="16"/>
      <c r="SJY98" s="16"/>
      <c r="SJZ98" s="16"/>
      <c r="SKA98" s="16"/>
      <c r="SKB98" s="16"/>
      <c r="SKC98" s="16"/>
      <c r="SKD98" s="16"/>
      <c r="SKE98" s="16"/>
      <c r="SKF98" s="16"/>
      <c r="SKG98" s="16"/>
      <c r="SKH98" s="16"/>
      <c r="SKI98" s="16"/>
      <c r="SKJ98" s="16"/>
      <c r="SKK98" s="16"/>
      <c r="SKL98" s="16"/>
      <c r="SKM98" s="16"/>
      <c r="SKN98" s="16"/>
      <c r="SKO98" s="16"/>
      <c r="SKP98" s="16"/>
      <c r="SKQ98" s="16"/>
      <c r="SKR98" s="16"/>
      <c r="SKS98" s="16"/>
      <c r="SKT98" s="16"/>
      <c r="SKU98" s="16"/>
      <c r="SKV98" s="16"/>
      <c r="SKW98" s="16"/>
      <c r="SKX98" s="16"/>
      <c r="SKY98" s="16"/>
      <c r="SKZ98" s="16"/>
      <c r="SLA98" s="16"/>
      <c r="SLB98" s="16"/>
      <c r="SLC98" s="16"/>
      <c r="SLD98" s="16"/>
      <c r="SLE98" s="16"/>
      <c r="SLF98" s="16"/>
      <c r="SLG98" s="16"/>
      <c r="SLH98" s="16"/>
      <c r="SLI98" s="16"/>
      <c r="SLJ98" s="16"/>
      <c r="SLK98" s="16"/>
      <c r="SLL98" s="16"/>
      <c r="SLM98" s="16"/>
      <c r="SLN98" s="16"/>
      <c r="SLO98" s="16"/>
      <c r="SLP98" s="16"/>
      <c r="SLQ98" s="16"/>
      <c r="SLR98" s="16"/>
      <c r="SLS98" s="16"/>
      <c r="SLT98" s="16"/>
      <c r="SLU98" s="16"/>
      <c r="SLV98" s="16"/>
      <c r="SLW98" s="16"/>
      <c r="SLX98" s="16"/>
      <c r="SLY98" s="16"/>
      <c r="SLZ98" s="16"/>
      <c r="SMA98" s="16"/>
      <c r="SMB98" s="16"/>
      <c r="SMC98" s="16"/>
      <c r="SMD98" s="16"/>
      <c r="SME98" s="16"/>
      <c r="SMF98" s="16"/>
      <c r="SMG98" s="16"/>
      <c r="SMH98" s="16"/>
      <c r="SMI98" s="16"/>
      <c r="SMJ98" s="16"/>
      <c r="SMK98" s="16"/>
      <c r="SML98" s="16"/>
      <c r="SMM98" s="16"/>
      <c r="SMN98" s="16"/>
      <c r="SMO98" s="16"/>
      <c r="SMP98" s="16"/>
      <c r="SMQ98" s="16"/>
      <c r="SMR98" s="16"/>
      <c r="SMS98" s="16"/>
      <c r="SMT98" s="16"/>
      <c r="SMU98" s="16"/>
      <c r="SMV98" s="16"/>
      <c r="SMW98" s="16"/>
      <c r="SMX98" s="16"/>
      <c r="SMY98" s="16"/>
      <c r="SMZ98" s="16"/>
      <c r="SNA98" s="16"/>
      <c r="SNB98" s="16"/>
      <c r="SNC98" s="16"/>
      <c r="SND98" s="16"/>
      <c r="SNE98" s="16"/>
      <c r="SNF98" s="16"/>
      <c r="SNG98" s="16"/>
      <c r="SNH98" s="16"/>
      <c r="SNI98" s="16"/>
      <c r="SNJ98" s="16"/>
      <c r="SNK98" s="16"/>
      <c r="SNL98" s="16"/>
      <c r="SNM98" s="16"/>
      <c r="SNN98" s="16"/>
      <c r="SNO98" s="16"/>
      <c r="SNP98" s="16"/>
      <c r="SNQ98" s="16"/>
      <c r="SNR98" s="16"/>
      <c r="SNS98" s="16"/>
      <c r="SNT98" s="16"/>
      <c r="SNU98" s="16"/>
      <c r="SNV98" s="16"/>
      <c r="SNW98" s="16"/>
      <c r="SNX98" s="16"/>
      <c r="SNY98" s="16"/>
      <c r="SNZ98" s="16"/>
      <c r="SOA98" s="16"/>
      <c r="SOB98" s="16"/>
      <c r="SOC98" s="16"/>
      <c r="SOD98" s="16"/>
      <c r="SOE98" s="16"/>
      <c r="SOF98" s="16"/>
      <c r="SOG98" s="16"/>
      <c r="SOH98" s="16"/>
      <c r="SOI98" s="16"/>
      <c r="SOJ98" s="16"/>
      <c r="SOK98" s="16"/>
      <c r="SOL98" s="16"/>
      <c r="SOM98" s="16"/>
      <c r="SON98" s="16"/>
      <c r="SOO98" s="16"/>
      <c r="SOP98" s="16"/>
      <c r="SOQ98" s="16"/>
      <c r="SOR98" s="16"/>
      <c r="SOS98" s="16"/>
      <c r="SOT98" s="16"/>
      <c r="SOU98" s="16"/>
      <c r="SOV98" s="16"/>
      <c r="SOW98" s="16"/>
      <c r="SOX98" s="16"/>
      <c r="SOY98" s="16"/>
      <c r="SOZ98" s="16"/>
      <c r="SPA98" s="16"/>
      <c r="SPB98" s="16"/>
      <c r="SPC98" s="16"/>
      <c r="SPD98" s="16"/>
      <c r="SPE98" s="16"/>
      <c r="SPF98" s="16"/>
      <c r="SPG98" s="16"/>
      <c r="SPH98" s="16"/>
      <c r="SPI98" s="16"/>
      <c r="SPJ98" s="16"/>
      <c r="SPK98" s="16"/>
      <c r="SPL98" s="16"/>
      <c r="SPM98" s="16"/>
      <c r="SPN98" s="16"/>
      <c r="SPO98" s="16"/>
      <c r="SPP98" s="16"/>
      <c r="SPQ98" s="16"/>
      <c r="SPR98" s="16"/>
      <c r="SPS98" s="16"/>
      <c r="SPT98" s="16"/>
      <c r="SPU98" s="16"/>
      <c r="SPV98" s="16"/>
      <c r="SPW98" s="16"/>
      <c r="SPX98" s="16"/>
      <c r="SPY98" s="16"/>
      <c r="SPZ98" s="16"/>
      <c r="SQA98" s="16"/>
      <c r="SQB98" s="16"/>
      <c r="SQC98" s="16"/>
      <c r="SQD98" s="16"/>
      <c r="SQE98" s="16"/>
      <c r="SQF98" s="16"/>
      <c r="SQG98" s="16"/>
      <c r="SQH98" s="16"/>
      <c r="SQI98" s="16"/>
      <c r="SQJ98" s="16"/>
      <c r="SQK98" s="16"/>
      <c r="SQL98" s="16"/>
      <c r="SQM98" s="16"/>
      <c r="SQN98" s="16"/>
      <c r="SQO98" s="16"/>
      <c r="SQP98" s="16"/>
      <c r="SQQ98" s="16"/>
      <c r="SQR98" s="16"/>
      <c r="SQS98" s="16"/>
      <c r="SQT98" s="16"/>
      <c r="SQU98" s="16"/>
      <c r="SQV98" s="16"/>
      <c r="SQW98" s="16"/>
      <c r="SQX98" s="16"/>
      <c r="SQY98" s="16"/>
      <c r="SQZ98" s="16"/>
      <c r="SRA98" s="16"/>
      <c r="SRB98" s="16"/>
      <c r="SRC98" s="16"/>
      <c r="SRD98" s="16"/>
      <c r="SRE98" s="16"/>
      <c r="SRF98" s="16"/>
      <c r="SRG98" s="16"/>
      <c r="SRH98" s="16"/>
      <c r="SRI98" s="16"/>
      <c r="SRJ98" s="16"/>
      <c r="SRK98" s="16"/>
      <c r="SRL98" s="16"/>
      <c r="SRM98" s="16"/>
      <c r="SRN98" s="16"/>
      <c r="SRO98" s="16"/>
      <c r="SRP98" s="16"/>
      <c r="SRQ98" s="16"/>
      <c r="SRR98" s="16"/>
      <c r="SRS98" s="16"/>
      <c r="SRT98" s="16"/>
      <c r="SRU98" s="16"/>
      <c r="SRV98" s="16"/>
      <c r="SRW98" s="16"/>
      <c r="SRX98" s="16"/>
      <c r="SRY98" s="16"/>
      <c r="SRZ98" s="16"/>
      <c r="SSA98" s="16"/>
      <c r="SSB98" s="16"/>
      <c r="SSC98" s="16"/>
      <c r="SSD98" s="16"/>
      <c r="SSE98" s="16"/>
      <c r="SSF98" s="16"/>
      <c r="SSG98" s="16"/>
      <c r="SSH98" s="16"/>
      <c r="SSI98" s="16"/>
      <c r="SSJ98" s="16"/>
      <c r="SSK98" s="16"/>
      <c r="SSL98" s="16"/>
      <c r="SSM98" s="16"/>
      <c r="SSN98" s="16"/>
      <c r="SSO98" s="16"/>
      <c r="SSP98" s="16"/>
      <c r="SSQ98" s="16"/>
      <c r="SSR98" s="16"/>
      <c r="SSS98" s="16"/>
      <c r="SST98" s="16"/>
      <c r="SSU98" s="16"/>
      <c r="SSV98" s="16"/>
      <c r="SSW98" s="16"/>
      <c r="SSX98" s="16"/>
      <c r="SSY98" s="16"/>
      <c r="SSZ98" s="16"/>
      <c r="STA98" s="16"/>
      <c r="STB98" s="16"/>
      <c r="STC98" s="16"/>
      <c r="STD98" s="16"/>
      <c r="STE98" s="16"/>
      <c r="STF98" s="16"/>
      <c r="STG98" s="16"/>
      <c r="STH98" s="16"/>
      <c r="STI98" s="16"/>
      <c r="STJ98" s="16"/>
      <c r="STK98" s="16"/>
      <c r="STL98" s="16"/>
      <c r="STM98" s="16"/>
      <c r="STN98" s="16"/>
      <c r="STO98" s="16"/>
      <c r="STP98" s="16"/>
      <c r="STQ98" s="16"/>
      <c r="STR98" s="16"/>
      <c r="STS98" s="16"/>
      <c r="STT98" s="16"/>
      <c r="STU98" s="16"/>
      <c r="STV98" s="16"/>
      <c r="STW98" s="16"/>
      <c r="STX98" s="16"/>
      <c r="STY98" s="16"/>
      <c r="STZ98" s="16"/>
      <c r="SUA98" s="16"/>
      <c r="SUB98" s="16"/>
      <c r="SUC98" s="16"/>
      <c r="SUD98" s="16"/>
      <c r="SUE98" s="16"/>
      <c r="SUF98" s="16"/>
      <c r="SUG98" s="16"/>
      <c r="SUH98" s="16"/>
      <c r="SUI98" s="16"/>
      <c r="SUJ98" s="16"/>
      <c r="SUK98" s="16"/>
      <c r="SUL98" s="16"/>
      <c r="SUM98" s="16"/>
      <c r="SUN98" s="16"/>
      <c r="SUO98" s="16"/>
      <c r="SUP98" s="16"/>
      <c r="SUQ98" s="16"/>
      <c r="SUR98" s="16"/>
      <c r="SUS98" s="16"/>
      <c r="SUT98" s="16"/>
      <c r="SUU98" s="16"/>
      <c r="SUV98" s="16"/>
      <c r="SUW98" s="16"/>
      <c r="SUX98" s="16"/>
      <c r="SUY98" s="16"/>
      <c r="SUZ98" s="16"/>
      <c r="SVA98" s="16"/>
      <c r="SVB98" s="16"/>
      <c r="SVC98" s="16"/>
      <c r="SVD98" s="16"/>
      <c r="SVE98" s="16"/>
      <c r="SVF98" s="16"/>
      <c r="SVG98" s="16"/>
      <c r="SVH98" s="16"/>
      <c r="SVI98" s="16"/>
      <c r="SVJ98" s="16"/>
      <c r="SVK98" s="16"/>
      <c r="SVL98" s="16"/>
      <c r="SVM98" s="16"/>
      <c r="SVN98" s="16"/>
      <c r="SVO98" s="16"/>
      <c r="SVP98" s="16"/>
      <c r="SVQ98" s="16"/>
      <c r="SVR98" s="16"/>
      <c r="SVS98" s="16"/>
      <c r="SVT98" s="16"/>
      <c r="SVU98" s="16"/>
      <c r="SVV98" s="16"/>
      <c r="SVW98" s="16"/>
      <c r="SVX98" s="16"/>
      <c r="SVY98" s="16"/>
      <c r="SVZ98" s="16"/>
      <c r="SWA98" s="16"/>
      <c r="SWB98" s="16"/>
      <c r="SWC98" s="16"/>
      <c r="SWD98" s="16"/>
      <c r="SWE98" s="16"/>
      <c r="SWF98" s="16"/>
      <c r="SWG98" s="16"/>
      <c r="SWH98" s="16"/>
      <c r="SWI98" s="16"/>
      <c r="SWJ98" s="16"/>
      <c r="SWK98" s="16"/>
      <c r="SWL98" s="16"/>
      <c r="SWM98" s="16"/>
      <c r="SWN98" s="16"/>
      <c r="SWO98" s="16"/>
      <c r="SWP98" s="16"/>
      <c r="SWQ98" s="16"/>
      <c r="SWR98" s="16"/>
      <c r="SWS98" s="16"/>
      <c r="SWT98" s="16"/>
      <c r="SWU98" s="16"/>
      <c r="SWV98" s="16"/>
      <c r="SWW98" s="16"/>
      <c r="SWX98" s="16"/>
      <c r="SWY98" s="16"/>
      <c r="SWZ98" s="16"/>
      <c r="SXA98" s="16"/>
      <c r="SXB98" s="16"/>
      <c r="SXC98" s="16"/>
      <c r="SXD98" s="16"/>
      <c r="SXE98" s="16"/>
      <c r="SXF98" s="16"/>
      <c r="SXG98" s="16"/>
      <c r="SXH98" s="16"/>
      <c r="SXI98" s="16"/>
      <c r="SXJ98" s="16"/>
      <c r="SXK98" s="16"/>
      <c r="SXL98" s="16"/>
      <c r="SXM98" s="16"/>
      <c r="SXN98" s="16"/>
      <c r="SXO98" s="16"/>
      <c r="SXP98" s="16"/>
      <c r="SXQ98" s="16"/>
      <c r="SXR98" s="16"/>
      <c r="SXS98" s="16"/>
      <c r="SXT98" s="16"/>
      <c r="SXU98" s="16"/>
      <c r="SXV98" s="16"/>
      <c r="SXW98" s="16"/>
      <c r="SXX98" s="16"/>
      <c r="SXY98" s="16"/>
      <c r="SXZ98" s="16"/>
      <c r="SYA98" s="16"/>
      <c r="SYB98" s="16"/>
      <c r="SYC98" s="16"/>
      <c r="SYD98" s="16"/>
      <c r="SYE98" s="16"/>
      <c r="SYF98" s="16"/>
      <c r="SYG98" s="16"/>
      <c r="SYH98" s="16"/>
      <c r="SYI98" s="16"/>
      <c r="SYJ98" s="16"/>
      <c r="SYK98" s="16"/>
      <c r="SYL98" s="16"/>
      <c r="SYM98" s="16"/>
      <c r="SYN98" s="16"/>
      <c r="SYO98" s="16"/>
      <c r="SYP98" s="16"/>
      <c r="SYQ98" s="16"/>
      <c r="SYR98" s="16"/>
      <c r="SYS98" s="16"/>
      <c r="SYT98" s="16"/>
      <c r="SYU98" s="16"/>
      <c r="SYV98" s="16"/>
      <c r="SYW98" s="16"/>
      <c r="SYX98" s="16"/>
      <c r="SYY98" s="16"/>
      <c r="SYZ98" s="16"/>
      <c r="SZA98" s="16"/>
      <c r="SZB98" s="16"/>
      <c r="SZC98" s="16"/>
      <c r="SZD98" s="16"/>
      <c r="SZE98" s="16"/>
      <c r="SZF98" s="16"/>
      <c r="SZG98" s="16"/>
      <c r="SZH98" s="16"/>
      <c r="SZI98" s="16"/>
      <c r="SZJ98" s="16"/>
      <c r="SZK98" s="16"/>
      <c r="SZL98" s="16"/>
      <c r="SZM98" s="16"/>
      <c r="SZN98" s="16"/>
      <c r="SZO98" s="16"/>
      <c r="SZP98" s="16"/>
      <c r="SZQ98" s="16"/>
      <c r="SZR98" s="16"/>
      <c r="SZS98" s="16"/>
      <c r="SZT98" s="16"/>
      <c r="SZU98" s="16"/>
      <c r="SZV98" s="16"/>
      <c r="SZW98" s="16"/>
      <c r="SZX98" s="16"/>
      <c r="SZY98" s="16"/>
      <c r="SZZ98" s="16"/>
      <c r="TAA98" s="16"/>
      <c r="TAB98" s="16"/>
      <c r="TAC98" s="16"/>
      <c r="TAD98" s="16"/>
      <c r="TAE98" s="16"/>
      <c r="TAF98" s="16"/>
      <c r="TAG98" s="16"/>
      <c r="TAH98" s="16"/>
      <c r="TAI98" s="16"/>
      <c r="TAJ98" s="16"/>
      <c r="TAK98" s="16"/>
      <c r="TAL98" s="16"/>
      <c r="TAM98" s="16"/>
      <c r="TAN98" s="16"/>
      <c r="TAO98" s="16"/>
      <c r="TAP98" s="16"/>
      <c r="TAQ98" s="16"/>
      <c r="TAR98" s="16"/>
      <c r="TAS98" s="16"/>
      <c r="TAT98" s="16"/>
      <c r="TAU98" s="16"/>
      <c r="TAV98" s="16"/>
      <c r="TAW98" s="16"/>
      <c r="TAX98" s="16"/>
      <c r="TAY98" s="16"/>
      <c r="TAZ98" s="16"/>
      <c r="TBA98" s="16"/>
      <c r="TBB98" s="16"/>
      <c r="TBC98" s="16"/>
      <c r="TBD98" s="16"/>
      <c r="TBE98" s="16"/>
      <c r="TBF98" s="16"/>
      <c r="TBG98" s="16"/>
      <c r="TBH98" s="16"/>
      <c r="TBI98" s="16"/>
      <c r="TBJ98" s="16"/>
      <c r="TBK98" s="16"/>
      <c r="TBL98" s="16"/>
      <c r="TBM98" s="16"/>
      <c r="TBN98" s="16"/>
      <c r="TBO98" s="16"/>
      <c r="TBP98" s="16"/>
      <c r="TBQ98" s="16"/>
      <c r="TBR98" s="16"/>
      <c r="TBS98" s="16"/>
      <c r="TBT98" s="16"/>
      <c r="TBU98" s="16"/>
      <c r="TBV98" s="16"/>
      <c r="TBW98" s="16"/>
      <c r="TBX98" s="16"/>
      <c r="TBY98" s="16"/>
      <c r="TBZ98" s="16"/>
      <c r="TCA98" s="16"/>
      <c r="TCB98" s="16"/>
      <c r="TCC98" s="16"/>
      <c r="TCD98" s="16"/>
      <c r="TCE98" s="16"/>
      <c r="TCF98" s="16"/>
      <c r="TCG98" s="16"/>
      <c r="TCH98" s="16"/>
      <c r="TCI98" s="16"/>
      <c r="TCJ98" s="16"/>
      <c r="TCK98" s="16"/>
      <c r="TCL98" s="16"/>
      <c r="TCM98" s="16"/>
      <c r="TCN98" s="16"/>
      <c r="TCO98" s="16"/>
      <c r="TCP98" s="16"/>
      <c r="TCQ98" s="16"/>
      <c r="TCR98" s="16"/>
      <c r="TCS98" s="16"/>
      <c r="TCT98" s="16"/>
      <c r="TCU98" s="16"/>
      <c r="TCV98" s="16"/>
      <c r="TCW98" s="16"/>
      <c r="TCX98" s="16"/>
      <c r="TCY98" s="16"/>
      <c r="TCZ98" s="16"/>
      <c r="TDA98" s="16"/>
      <c r="TDB98" s="16"/>
      <c r="TDC98" s="16"/>
      <c r="TDD98" s="16"/>
      <c r="TDE98" s="16"/>
      <c r="TDF98" s="16"/>
      <c r="TDG98" s="16"/>
      <c r="TDH98" s="16"/>
      <c r="TDI98" s="16"/>
      <c r="TDJ98" s="16"/>
      <c r="TDK98" s="16"/>
      <c r="TDL98" s="16"/>
      <c r="TDM98" s="16"/>
      <c r="TDN98" s="16"/>
      <c r="TDO98" s="16"/>
      <c r="TDP98" s="16"/>
      <c r="TDQ98" s="16"/>
      <c r="TDR98" s="16"/>
      <c r="TDS98" s="16"/>
      <c r="TDT98" s="16"/>
      <c r="TDU98" s="16"/>
      <c r="TDV98" s="16"/>
      <c r="TDW98" s="16"/>
      <c r="TDX98" s="16"/>
      <c r="TDY98" s="16"/>
      <c r="TDZ98" s="16"/>
      <c r="TEA98" s="16"/>
      <c r="TEB98" s="16"/>
      <c r="TEC98" s="16"/>
      <c r="TED98" s="16"/>
      <c r="TEE98" s="16"/>
      <c r="TEF98" s="16"/>
      <c r="TEG98" s="16"/>
      <c r="TEH98" s="16"/>
      <c r="TEI98" s="16"/>
      <c r="TEJ98" s="16"/>
      <c r="TEK98" s="16"/>
      <c r="TEL98" s="16"/>
      <c r="TEM98" s="16"/>
      <c r="TEN98" s="16"/>
      <c r="TEO98" s="16"/>
      <c r="TEP98" s="16"/>
      <c r="TEQ98" s="16"/>
      <c r="TER98" s="16"/>
      <c r="TES98" s="16"/>
      <c r="TET98" s="16"/>
      <c r="TEU98" s="16"/>
      <c r="TEV98" s="16"/>
      <c r="TEW98" s="16"/>
      <c r="TEX98" s="16"/>
      <c r="TEY98" s="16"/>
      <c r="TEZ98" s="16"/>
      <c r="TFA98" s="16"/>
      <c r="TFB98" s="16"/>
      <c r="TFC98" s="16"/>
      <c r="TFD98" s="16"/>
      <c r="TFE98" s="16"/>
      <c r="TFF98" s="16"/>
      <c r="TFG98" s="16"/>
      <c r="TFH98" s="16"/>
      <c r="TFI98" s="16"/>
      <c r="TFJ98" s="16"/>
      <c r="TFK98" s="16"/>
      <c r="TFL98" s="16"/>
      <c r="TFM98" s="16"/>
      <c r="TFN98" s="16"/>
      <c r="TFO98" s="16"/>
      <c r="TFP98" s="16"/>
      <c r="TFQ98" s="16"/>
      <c r="TFR98" s="16"/>
      <c r="TFS98" s="16"/>
      <c r="TFT98" s="16"/>
      <c r="TFU98" s="16"/>
      <c r="TFV98" s="16"/>
      <c r="TFW98" s="16"/>
      <c r="TFX98" s="16"/>
      <c r="TFY98" s="16"/>
      <c r="TFZ98" s="16"/>
      <c r="TGA98" s="16"/>
      <c r="TGB98" s="16"/>
      <c r="TGC98" s="16"/>
      <c r="TGD98" s="16"/>
      <c r="TGE98" s="16"/>
      <c r="TGF98" s="16"/>
      <c r="TGG98" s="16"/>
      <c r="TGH98" s="16"/>
      <c r="TGI98" s="16"/>
      <c r="TGJ98" s="16"/>
      <c r="TGK98" s="16"/>
      <c r="TGL98" s="16"/>
      <c r="TGM98" s="16"/>
      <c r="TGN98" s="16"/>
      <c r="TGO98" s="16"/>
      <c r="TGP98" s="16"/>
      <c r="TGQ98" s="16"/>
      <c r="TGR98" s="16"/>
      <c r="TGS98" s="16"/>
      <c r="TGT98" s="16"/>
      <c r="TGU98" s="16"/>
      <c r="TGV98" s="16"/>
      <c r="TGW98" s="16"/>
      <c r="TGX98" s="16"/>
      <c r="TGY98" s="16"/>
      <c r="TGZ98" s="16"/>
      <c r="THA98" s="16"/>
      <c r="THB98" s="16"/>
      <c r="THC98" s="16"/>
      <c r="THD98" s="16"/>
      <c r="THE98" s="16"/>
      <c r="THF98" s="16"/>
      <c r="THG98" s="16"/>
      <c r="THH98" s="16"/>
      <c r="THI98" s="16"/>
      <c r="THJ98" s="16"/>
      <c r="THK98" s="16"/>
      <c r="THL98" s="16"/>
      <c r="THM98" s="16"/>
      <c r="THN98" s="16"/>
      <c r="THO98" s="16"/>
      <c r="THP98" s="16"/>
      <c r="THQ98" s="16"/>
      <c r="THR98" s="16"/>
      <c r="THS98" s="16"/>
      <c r="THT98" s="16"/>
      <c r="THU98" s="16"/>
      <c r="THV98" s="16"/>
      <c r="THW98" s="16"/>
      <c r="THX98" s="16"/>
      <c r="THY98" s="16"/>
      <c r="THZ98" s="16"/>
      <c r="TIA98" s="16"/>
      <c r="TIB98" s="16"/>
      <c r="TIC98" s="16"/>
      <c r="TID98" s="16"/>
      <c r="TIE98" s="16"/>
      <c r="TIF98" s="16"/>
      <c r="TIG98" s="16"/>
      <c r="TIH98" s="16"/>
      <c r="TII98" s="16"/>
      <c r="TIJ98" s="16"/>
      <c r="TIK98" s="16"/>
      <c r="TIL98" s="16"/>
      <c r="TIM98" s="16"/>
      <c r="TIN98" s="16"/>
      <c r="TIO98" s="16"/>
      <c r="TIP98" s="16"/>
      <c r="TIQ98" s="16"/>
      <c r="TIR98" s="16"/>
      <c r="TIS98" s="16"/>
      <c r="TIT98" s="16"/>
      <c r="TIU98" s="16"/>
      <c r="TIV98" s="16"/>
      <c r="TIW98" s="16"/>
      <c r="TIX98" s="16"/>
      <c r="TIY98" s="16"/>
      <c r="TIZ98" s="16"/>
      <c r="TJA98" s="16"/>
      <c r="TJB98" s="16"/>
      <c r="TJC98" s="16"/>
      <c r="TJD98" s="16"/>
      <c r="TJE98" s="16"/>
      <c r="TJF98" s="16"/>
      <c r="TJG98" s="16"/>
      <c r="TJH98" s="16"/>
      <c r="TJI98" s="16"/>
      <c r="TJJ98" s="16"/>
      <c r="TJK98" s="16"/>
      <c r="TJL98" s="16"/>
      <c r="TJM98" s="16"/>
      <c r="TJN98" s="16"/>
      <c r="TJO98" s="16"/>
      <c r="TJP98" s="16"/>
      <c r="TJQ98" s="16"/>
      <c r="TJR98" s="16"/>
      <c r="TJS98" s="16"/>
      <c r="TJT98" s="16"/>
      <c r="TJU98" s="16"/>
      <c r="TJV98" s="16"/>
      <c r="TJW98" s="16"/>
      <c r="TJX98" s="16"/>
      <c r="TJY98" s="16"/>
      <c r="TJZ98" s="16"/>
      <c r="TKA98" s="16"/>
      <c r="TKB98" s="16"/>
      <c r="TKC98" s="16"/>
      <c r="TKD98" s="16"/>
      <c r="TKE98" s="16"/>
      <c r="TKF98" s="16"/>
      <c r="TKG98" s="16"/>
      <c r="TKH98" s="16"/>
      <c r="TKI98" s="16"/>
      <c r="TKJ98" s="16"/>
      <c r="TKK98" s="16"/>
      <c r="TKL98" s="16"/>
      <c r="TKM98" s="16"/>
      <c r="TKN98" s="16"/>
      <c r="TKO98" s="16"/>
      <c r="TKP98" s="16"/>
      <c r="TKQ98" s="16"/>
      <c r="TKR98" s="16"/>
      <c r="TKS98" s="16"/>
      <c r="TKT98" s="16"/>
      <c r="TKU98" s="16"/>
      <c r="TKV98" s="16"/>
      <c r="TKW98" s="16"/>
      <c r="TKX98" s="16"/>
      <c r="TKY98" s="16"/>
      <c r="TKZ98" s="16"/>
      <c r="TLA98" s="16"/>
      <c r="TLB98" s="16"/>
      <c r="TLC98" s="16"/>
      <c r="TLD98" s="16"/>
      <c r="TLE98" s="16"/>
      <c r="TLF98" s="16"/>
      <c r="TLG98" s="16"/>
      <c r="TLH98" s="16"/>
      <c r="TLI98" s="16"/>
      <c r="TLJ98" s="16"/>
      <c r="TLK98" s="16"/>
      <c r="TLL98" s="16"/>
      <c r="TLM98" s="16"/>
      <c r="TLN98" s="16"/>
      <c r="TLO98" s="16"/>
      <c r="TLP98" s="16"/>
      <c r="TLQ98" s="16"/>
      <c r="TLR98" s="16"/>
      <c r="TLS98" s="16"/>
      <c r="TLT98" s="16"/>
      <c r="TLU98" s="16"/>
      <c r="TLV98" s="16"/>
      <c r="TLW98" s="16"/>
      <c r="TLX98" s="16"/>
      <c r="TLY98" s="16"/>
      <c r="TLZ98" s="16"/>
      <c r="TMA98" s="16"/>
      <c r="TMB98" s="16"/>
      <c r="TMC98" s="16"/>
      <c r="TMD98" s="16"/>
      <c r="TME98" s="16"/>
      <c r="TMF98" s="16"/>
      <c r="TMG98" s="16"/>
      <c r="TMH98" s="16"/>
      <c r="TMI98" s="16"/>
      <c r="TMJ98" s="16"/>
      <c r="TMK98" s="16"/>
      <c r="TML98" s="16"/>
      <c r="TMM98" s="16"/>
      <c r="TMN98" s="16"/>
      <c r="TMO98" s="16"/>
      <c r="TMP98" s="16"/>
      <c r="TMQ98" s="16"/>
      <c r="TMR98" s="16"/>
      <c r="TMS98" s="16"/>
      <c r="TMT98" s="16"/>
      <c r="TMU98" s="16"/>
      <c r="TMV98" s="16"/>
      <c r="TMW98" s="16"/>
      <c r="TMX98" s="16"/>
      <c r="TMY98" s="16"/>
      <c r="TMZ98" s="16"/>
      <c r="TNA98" s="16"/>
      <c r="TNB98" s="16"/>
      <c r="TNC98" s="16"/>
      <c r="TND98" s="16"/>
      <c r="TNE98" s="16"/>
      <c r="TNF98" s="16"/>
      <c r="TNG98" s="16"/>
      <c r="TNH98" s="16"/>
      <c r="TNI98" s="16"/>
      <c r="TNJ98" s="16"/>
      <c r="TNK98" s="16"/>
      <c r="TNL98" s="16"/>
      <c r="TNM98" s="16"/>
      <c r="TNN98" s="16"/>
      <c r="TNO98" s="16"/>
      <c r="TNP98" s="16"/>
      <c r="TNQ98" s="16"/>
      <c r="TNR98" s="16"/>
      <c r="TNS98" s="16"/>
      <c r="TNT98" s="16"/>
      <c r="TNU98" s="16"/>
      <c r="TNV98" s="16"/>
      <c r="TNW98" s="16"/>
      <c r="TNX98" s="16"/>
      <c r="TNY98" s="16"/>
      <c r="TNZ98" s="16"/>
      <c r="TOA98" s="16"/>
      <c r="TOB98" s="16"/>
      <c r="TOC98" s="16"/>
      <c r="TOD98" s="16"/>
      <c r="TOE98" s="16"/>
      <c r="TOF98" s="16"/>
      <c r="TOG98" s="16"/>
      <c r="TOH98" s="16"/>
      <c r="TOI98" s="16"/>
      <c r="TOJ98" s="16"/>
      <c r="TOK98" s="16"/>
      <c r="TOL98" s="16"/>
      <c r="TOM98" s="16"/>
      <c r="TON98" s="16"/>
      <c r="TOO98" s="16"/>
      <c r="TOP98" s="16"/>
      <c r="TOQ98" s="16"/>
      <c r="TOR98" s="16"/>
      <c r="TOS98" s="16"/>
      <c r="TOT98" s="16"/>
      <c r="TOU98" s="16"/>
      <c r="TOV98" s="16"/>
      <c r="TOW98" s="16"/>
      <c r="TOX98" s="16"/>
      <c r="TOY98" s="16"/>
      <c r="TOZ98" s="16"/>
      <c r="TPA98" s="16"/>
      <c r="TPB98" s="16"/>
      <c r="TPC98" s="16"/>
      <c r="TPD98" s="16"/>
      <c r="TPE98" s="16"/>
      <c r="TPF98" s="16"/>
      <c r="TPG98" s="16"/>
      <c r="TPH98" s="16"/>
      <c r="TPI98" s="16"/>
      <c r="TPJ98" s="16"/>
      <c r="TPK98" s="16"/>
      <c r="TPL98" s="16"/>
      <c r="TPM98" s="16"/>
      <c r="TPN98" s="16"/>
      <c r="TPO98" s="16"/>
      <c r="TPP98" s="16"/>
      <c r="TPQ98" s="16"/>
      <c r="TPR98" s="16"/>
      <c r="TPS98" s="16"/>
      <c r="TPT98" s="16"/>
      <c r="TPU98" s="16"/>
      <c r="TPV98" s="16"/>
      <c r="TPW98" s="16"/>
      <c r="TPX98" s="16"/>
      <c r="TPY98" s="16"/>
      <c r="TPZ98" s="16"/>
      <c r="TQA98" s="16"/>
      <c r="TQB98" s="16"/>
      <c r="TQC98" s="16"/>
      <c r="TQD98" s="16"/>
      <c r="TQE98" s="16"/>
      <c r="TQF98" s="16"/>
      <c r="TQG98" s="16"/>
      <c r="TQH98" s="16"/>
      <c r="TQI98" s="16"/>
      <c r="TQJ98" s="16"/>
      <c r="TQK98" s="16"/>
      <c r="TQL98" s="16"/>
      <c r="TQM98" s="16"/>
      <c r="TQN98" s="16"/>
      <c r="TQO98" s="16"/>
      <c r="TQP98" s="16"/>
      <c r="TQQ98" s="16"/>
      <c r="TQR98" s="16"/>
      <c r="TQS98" s="16"/>
      <c r="TQT98" s="16"/>
      <c r="TQU98" s="16"/>
      <c r="TQV98" s="16"/>
      <c r="TQW98" s="16"/>
      <c r="TQX98" s="16"/>
      <c r="TQY98" s="16"/>
      <c r="TQZ98" s="16"/>
      <c r="TRA98" s="16"/>
      <c r="TRB98" s="16"/>
      <c r="TRC98" s="16"/>
      <c r="TRD98" s="16"/>
      <c r="TRE98" s="16"/>
      <c r="TRF98" s="16"/>
      <c r="TRG98" s="16"/>
      <c r="TRH98" s="16"/>
      <c r="TRI98" s="16"/>
      <c r="TRJ98" s="16"/>
      <c r="TRK98" s="16"/>
      <c r="TRL98" s="16"/>
      <c r="TRM98" s="16"/>
      <c r="TRN98" s="16"/>
      <c r="TRO98" s="16"/>
      <c r="TRP98" s="16"/>
      <c r="TRQ98" s="16"/>
      <c r="TRR98" s="16"/>
      <c r="TRS98" s="16"/>
      <c r="TRT98" s="16"/>
      <c r="TRU98" s="16"/>
      <c r="TRV98" s="16"/>
      <c r="TRW98" s="16"/>
      <c r="TRX98" s="16"/>
      <c r="TRY98" s="16"/>
      <c r="TRZ98" s="16"/>
      <c r="TSA98" s="16"/>
      <c r="TSB98" s="16"/>
      <c r="TSC98" s="16"/>
      <c r="TSD98" s="16"/>
      <c r="TSE98" s="16"/>
      <c r="TSF98" s="16"/>
      <c r="TSG98" s="16"/>
      <c r="TSH98" s="16"/>
      <c r="TSI98" s="16"/>
      <c r="TSJ98" s="16"/>
      <c r="TSK98" s="16"/>
      <c r="TSL98" s="16"/>
      <c r="TSM98" s="16"/>
      <c r="TSN98" s="16"/>
      <c r="TSO98" s="16"/>
      <c r="TSP98" s="16"/>
      <c r="TSQ98" s="16"/>
      <c r="TSR98" s="16"/>
      <c r="TSS98" s="16"/>
      <c r="TST98" s="16"/>
      <c r="TSU98" s="16"/>
      <c r="TSV98" s="16"/>
      <c r="TSW98" s="16"/>
      <c r="TSX98" s="16"/>
      <c r="TSY98" s="16"/>
      <c r="TSZ98" s="16"/>
      <c r="TTA98" s="16"/>
      <c r="TTB98" s="16"/>
      <c r="TTC98" s="16"/>
      <c r="TTD98" s="16"/>
      <c r="TTE98" s="16"/>
      <c r="TTF98" s="16"/>
      <c r="TTG98" s="16"/>
      <c r="TTH98" s="16"/>
      <c r="TTI98" s="16"/>
      <c r="TTJ98" s="16"/>
      <c r="TTK98" s="16"/>
      <c r="TTL98" s="16"/>
      <c r="TTM98" s="16"/>
      <c r="TTN98" s="16"/>
      <c r="TTO98" s="16"/>
      <c r="TTP98" s="16"/>
      <c r="TTQ98" s="16"/>
      <c r="TTR98" s="16"/>
      <c r="TTS98" s="16"/>
      <c r="TTT98" s="16"/>
      <c r="TTU98" s="16"/>
      <c r="TTV98" s="16"/>
      <c r="TTW98" s="16"/>
      <c r="TTX98" s="16"/>
      <c r="TTY98" s="16"/>
      <c r="TTZ98" s="16"/>
      <c r="TUA98" s="16"/>
      <c r="TUB98" s="16"/>
      <c r="TUC98" s="16"/>
      <c r="TUD98" s="16"/>
      <c r="TUE98" s="16"/>
      <c r="TUF98" s="16"/>
      <c r="TUG98" s="16"/>
      <c r="TUH98" s="16"/>
      <c r="TUI98" s="16"/>
      <c r="TUJ98" s="16"/>
      <c r="TUK98" s="16"/>
      <c r="TUL98" s="16"/>
      <c r="TUM98" s="16"/>
      <c r="TUN98" s="16"/>
      <c r="TUO98" s="16"/>
      <c r="TUP98" s="16"/>
      <c r="TUQ98" s="16"/>
      <c r="TUR98" s="16"/>
      <c r="TUS98" s="16"/>
      <c r="TUT98" s="16"/>
      <c r="TUU98" s="16"/>
      <c r="TUV98" s="16"/>
      <c r="TUW98" s="16"/>
      <c r="TUX98" s="16"/>
      <c r="TUY98" s="16"/>
      <c r="TUZ98" s="16"/>
      <c r="TVA98" s="16"/>
      <c r="TVB98" s="16"/>
      <c r="TVC98" s="16"/>
      <c r="TVD98" s="16"/>
      <c r="TVE98" s="16"/>
      <c r="TVF98" s="16"/>
      <c r="TVG98" s="16"/>
      <c r="TVH98" s="16"/>
      <c r="TVI98" s="16"/>
      <c r="TVJ98" s="16"/>
      <c r="TVK98" s="16"/>
      <c r="TVL98" s="16"/>
      <c r="TVM98" s="16"/>
      <c r="TVN98" s="16"/>
      <c r="TVO98" s="16"/>
      <c r="TVP98" s="16"/>
      <c r="TVQ98" s="16"/>
      <c r="TVR98" s="16"/>
      <c r="TVS98" s="16"/>
      <c r="TVT98" s="16"/>
      <c r="TVU98" s="16"/>
      <c r="TVV98" s="16"/>
      <c r="TVW98" s="16"/>
      <c r="TVX98" s="16"/>
      <c r="TVY98" s="16"/>
      <c r="TVZ98" s="16"/>
      <c r="TWA98" s="16"/>
      <c r="TWB98" s="16"/>
      <c r="TWC98" s="16"/>
      <c r="TWD98" s="16"/>
      <c r="TWE98" s="16"/>
      <c r="TWF98" s="16"/>
      <c r="TWG98" s="16"/>
      <c r="TWH98" s="16"/>
      <c r="TWI98" s="16"/>
      <c r="TWJ98" s="16"/>
      <c r="TWK98" s="16"/>
      <c r="TWL98" s="16"/>
      <c r="TWM98" s="16"/>
      <c r="TWN98" s="16"/>
      <c r="TWO98" s="16"/>
      <c r="TWP98" s="16"/>
      <c r="TWQ98" s="16"/>
      <c r="TWR98" s="16"/>
      <c r="TWS98" s="16"/>
      <c r="TWT98" s="16"/>
      <c r="TWU98" s="16"/>
      <c r="TWV98" s="16"/>
      <c r="TWW98" s="16"/>
      <c r="TWX98" s="16"/>
      <c r="TWY98" s="16"/>
      <c r="TWZ98" s="16"/>
      <c r="TXA98" s="16"/>
      <c r="TXB98" s="16"/>
      <c r="TXC98" s="16"/>
      <c r="TXD98" s="16"/>
      <c r="TXE98" s="16"/>
      <c r="TXF98" s="16"/>
      <c r="TXG98" s="16"/>
      <c r="TXH98" s="16"/>
      <c r="TXI98" s="16"/>
      <c r="TXJ98" s="16"/>
      <c r="TXK98" s="16"/>
      <c r="TXL98" s="16"/>
      <c r="TXM98" s="16"/>
      <c r="TXN98" s="16"/>
      <c r="TXO98" s="16"/>
      <c r="TXP98" s="16"/>
      <c r="TXQ98" s="16"/>
      <c r="TXR98" s="16"/>
      <c r="TXS98" s="16"/>
      <c r="TXT98" s="16"/>
      <c r="TXU98" s="16"/>
      <c r="TXV98" s="16"/>
      <c r="TXW98" s="16"/>
      <c r="TXX98" s="16"/>
      <c r="TXY98" s="16"/>
      <c r="TXZ98" s="16"/>
      <c r="TYA98" s="16"/>
      <c r="TYB98" s="16"/>
      <c r="TYC98" s="16"/>
      <c r="TYD98" s="16"/>
      <c r="TYE98" s="16"/>
      <c r="TYF98" s="16"/>
      <c r="TYG98" s="16"/>
      <c r="TYH98" s="16"/>
      <c r="TYI98" s="16"/>
      <c r="TYJ98" s="16"/>
      <c r="TYK98" s="16"/>
      <c r="TYL98" s="16"/>
      <c r="TYM98" s="16"/>
      <c r="TYN98" s="16"/>
      <c r="TYO98" s="16"/>
      <c r="TYP98" s="16"/>
      <c r="TYQ98" s="16"/>
      <c r="TYR98" s="16"/>
      <c r="TYS98" s="16"/>
      <c r="TYT98" s="16"/>
      <c r="TYU98" s="16"/>
      <c r="TYV98" s="16"/>
      <c r="TYW98" s="16"/>
      <c r="TYX98" s="16"/>
      <c r="TYY98" s="16"/>
      <c r="TYZ98" s="16"/>
      <c r="TZA98" s="16"/>
      <c r="TZB98" s="16"/>
      <c r="TZC98" s="16"/>
      <c r="TZD98" s="16"/>
      <c r="TZE98" s="16"/>
      <c r="TZF98" s="16"/>
      <c r="TZG98" s="16"/>
      <c r="TZH98" s="16"/>
      <c r="TZI98" s="16"/>
      <c r="TZJ98" s="16"/>
      <c r="TZK98" s="16"/>
      <c r="TZL98" s="16"/>
      <c r="TZM98" s="16"/>
      <c r="TZN98" s="16"/>
      <c r="TZO98" s="16"/>
      <c r="TZP98" s="16"/>
      <c r="TZQ98" s="16"/>
      <c r="TZR98" s="16"/>
      <c r="TZS98" s="16"/>
      <c r="TZT98" s="16"/>
      <c r="TZU98" s="16"/>
      <c r="TZV98" s="16"/>
      <c r="TZW98" s="16"/>
      <c r="TZX98" s="16"/>
      <c r="TZY98" s="16"/>
      <c r="TZZ98" s="16"/>
      <c r="UAA98" s="16"/>
      <c r="UAB98" s="16"/>
      <c r="UAC98" s="16"/>
      <c r="UAD98" s="16"/>
      <c r="UAE98" s="16"/>
      <c r="UAF98" s="16"/>
      <c r="UAG98" s="16"/>
      <c r="UAH98" s="16"/>
      <c r="UAI98" s="16"/>
      <c r="UAJ98" s="16"/>
      <c r="UAK98" s="16"/>
      <c r="UAL98" s="16"/>
      <c r="UAM98" s="16"/>
      <c r="UAN98" s="16"/>
      <c r="UAO98" s="16"/>
      <c r="UAP98" s="16"/>
      <c r="UAQ98" s="16"/>
      <c r="UAR98" s="16"/>
      <c r="UAS98" s="16"/>
      <c r="UAT98" s="16"/>
      <c r="UAU98" s="16"/>
      <c r="UAV98" s="16"/>
      <c r="UAW98" s="16"/>
      <c r="UAX98" s="16"/>
      <c r="UAY98" s="16"/>
      <c r="UAZ98" s="16"/>
      <c r="UBA98" s="16"/>
      <c r="UBB98" s="16"/>
      <c r="UBC98" s="16"/>
      <c r="UBD98" s="16"/>
      <c r="UBE98" s="16"/>
      <c r="UBF98" s="16"/>
      <c r="UBG98" s="16"/>
      <c r="UBH98" s="16"/>
      <c r="UBI98" s="16"/>
      <c r="UBJ98" s="16"/>
      <c r="UBK98" s="16"/>
      <c r="UBL98" s="16"/>
      <c r="UBM98" s="16"/>
      <c r="UBN98" s="16"/>
      <c r="UBO98" s="16"/>
      <c r="UBP98" s="16"/>
      <c r="UBQ98" s="16"/>
      <c r="UBR98" s="16"/>
      <c r="UBS98" s="16"/>
      <c r="UBT98" s="16"/>
      <c r="UBU98" s="16"/>
      <c r="UBV98" s="16"/>
      <c r="UBW98" s="16"/>
      <c r="UBX98" s="16"/>
      <c r="UBY98" s="16"/>
      <c r="UBZ98" s="16"/>
      <c r="UCA98" s="16"/>
      <c r="UCB98" s="16"/>
      <c r="UCC98" s="16"/>
      <c r="UCD98" s="16"/>
      <c r="UCE98" s="16"/>
      <c r="UCF98" s="16"/>
      <c r="UCG98" s="16"/>
      <c r="UCH98" s="16"/>
      <c r="UCI98" s="16"/>
      <c r="UCJ98" s="16"/>
      <c r="UCK98" s="16"/>
      <c r="UCL98" s="16"/>
      <c r="UCM98" s="16"/>
      <c r="UCN98" s="16"/>
      <c r="UCO98" s="16"/>
      <c r="UCP98" s="16"/>
      <c r="UCQ98" s="16"/>
      <c r="UCR98" s="16"/>
      <c r="UCS98" s="16"/>
      <c r="UCT98" s="16"/>
      <c r="UCU98" s="16"/>
      <c r="UCV98" s="16"/>
      <c r="UCW98" s="16"/>
      <c r="UCX98" s="16"/>
      <c r="UCY98" s="16"/>
      <c r="UCZ98" s="16"/>
      <c r="UDA98" s="16"/>
      <c r="UDB98" s="16"/>
      <c r="UDC98" s="16"/>
      <c r="UDD98" s="16"/>
      <c r="UDE98" s="16"/>
      <c r="UDF98" s="16"/>
      <c r="UDG98" s="16"/>
      <c r="UDH98" s="16"/>
      <c r="UDI98" s="16"/>
      <c r="UDJ98" s="16"/>
      <c r="UDK98" s="16"/>
      <c r="UDL98" s="16"/>
      <c r="UDM98" s="16"/>
      <c r="UDN98" s="16"/>
      <c r="UDO98" s="16"/>
      <c r="UDP98" s="16"/>
      <c r="UDQ98" s="16"/>
      <c r="UDR98" s="16"/>
      <c r="UDS98" s="16"/>
      <c r="UDT98" s="16"/>
      <c r="UDU98" s="16"/>
      <c r="UDV98" s="16"/>
      <c r="UDW98" s="16"/>
      <c r="UDX98" s="16"/>
      <c r="UDY98" s="16"/>
      <c r="UDZ98" s="16"/>
      <c r="UEA98" s="16"/>
      <c r="UEB98" s="16"/>
      <c r="UEC98" s="16"/>
      <c r="UED98" s="16"/>
      <c r="UEE98" s="16"/>
      <c r="UEF98" s="16"/>
      <c r="UEG98" s="16"/>
      <c r="UEH98" s="16"/>
      <c r="UEI98" s="16"/>
      <c r="UEJ98" s="16"/>
      <c r="UEK98" s="16"/>
      <c r="UEL98" s="16"/>
      <c r="UEM98" s="16"/>
      <c r="UEN98" s="16"/>
      <c r="UEO98" s="16"/>
      <c r="UEP98" s="16"/>
      <c r="UEQ98" s="16"/>
      <c r="UER98" s="16"/>
      <c r="UES98" s="16"/>
      <c r="UET98" s="16"/>
      <c r="UEU98" s="16"/>
      <c r="UEV98" s="16"/>
      <c r="UEW98" s="16"/>
      <c r="UEX98" s="16"/>
      <c r="UEY98" s="16"/>
      <c r="UEZ98" s="16"/>
      <c r="UFA98" s="16"/>
      <c r="UFB98" s="16"/>
      <c r="UFC98" s="16"/>
      <c r="UFD98" s="16"/>
      <c r="UFE98" s="16"/>
      <c r="UFF98" s="16"/>
      <c r="UFG98" s="16"/>
      <c r="UFH98" s="16"/>
      <c r="UFI98" s="16"/>
      <c r="UFJ98" s="16"/>
      <c r="UFK98" s="16"/>
      <c r="UFL98" s="16"/>
      <c r="UFM98" s="16"/>
      <c r="UFN98" s="16"/>
      <c r="UFO98" s="16"/>
      <c r="UFP98" s="16"/>
      <c r="UFQ98" s="16"/>
      <c r="UFR98" s="16"/>
      <c r="UFS98" s="16"/>
      <c r="UFT98" s="16"/>
      <c r="UFU98" s="16"/>
      <c r="UFV98" s="16"/>
      <c r="UFW98" s="16"/>
      <c r="UFX98" s="16"/>
      <c r="UFY98" s="16"/>
      <c r="UFZ98" s="16"/>
      <c r="UGA98" s="16"/>
      <c r="UGB98" s="16"/>
      <c r="UGC98" s="16"/>
      <c r="UGD98" s="16"/>
      <c r="UGE98" s="16"/>
      <c r="UGF98" s="16"/>
      <c r="UGG98" s="16"/>
      <c r="UGH98" s="16"/>
      <c r="UGI98" s="16"/>
      <c r="UGJ98" s="16"/>
      <c r="UGK98" s="16"/>
      <c r="UGL98" s="16"/>
      <c r="UGM98" s="16"/>
      <c r="UGN98" s="16"/>
      <c r="UGO98" s="16"/>
      <c r="UGP98" s="16"/>
      <c r="UGQ98" s="16"/>
      <c r="UGR98" s="16"/>
      <c r="UGS98" s="16"/>
      <c r="UGT98" s="16"/>
      <c r="UGU98" s="16"/>
      <c r="UGV98" s="16"/>
      <c r="UGW98" s="16"/>
      <c r="UGX98" s="16"/>
      <c r="UGY98" s="16"/>
      <c r="UGZ98" s="16"/>
      <c r="UHA98" s="16"/>
      <c r="UHB98" s="16"/>
      <c r="UHC98" s="16"/>
      <c r="UHD98" s="16"/>
      <c r="UHE98" s="16"/>
      <c r="UHF98" s="16"/>
      <c r="UHG98" s="16"/>
      <c r="UHH98" s="16"/>
      <c r="UHI98" s="16"/>
      <c r="UHJ98" s="16"/>
      <c r="UHK98" s="16"/>
      <c r="UHL98" s="16"/>
      <c r="UHM98" s="16"/>
      <c r="UHN98" s="16"/>
      <c r="UHO98" s="16"/>
      <c r="UHP98" s="16"/>
      <c r="UHQ98" s="16"/>
      <c r="UHR98" s="16"/>
      <c r="UHS98" s="16"/>
      <c r="UHT98" s="16"/>
      <c r="UHU98" s="16"/>
      <c r="UHV98" s="16"/>
      <c r="UHW98" s="16"/>
      <c r="UHX98" s="16"/>
      <c r="UHY98" s="16"/>
      <c r="UHZ98" s="16"/>
      <c r="UIA98" s="16"/>
      <c r="UIB98" s="16"/>
      <c r="UIC98" s="16"/>
      <c r="UID98" s="16"/>
      <c r="UIE98" s="16"/>
      <c r="UIF98" s="16"/>
      <c r="UIG98" s="16"/>
      <c r="UIH98" s="16"/>
      <c r="UII98" s="16"/>
      <c r="UIJ98" s="16"/>
      <c r="UIK98" s="16"/>
      <c r="UIL98" s="16"/>
      <c r="UIM98" s="16"/>
      <c r="UIN98" s="16"/>
      <c r="UIO98" s="16"/>
      <c r="UIP98" s="16"/>
      <c r="UIQ98" s="16"/>
      <c r="UIR98" s="16"/>
      <c r="UIS98" s="16"/>
      <c r="UIT98" s="16"/>
      <c r="UIU98" s="16"/>
      <c r="UIV98" s="16"/>
      <c r="UIW98" s="16"/>
      <c r="UIX98" s="16"/>
      <c r="UIY98" s="16"/>
      <c r="UIZ98" s="16"/>
      <c r="UJA98" s="16"/>
      <c r="UJB98" s="16"/>
      <c r="UJC98" s="16"/>
      <c r="UJD98" s="16"/>
      <c r="UJE98" s="16"/>
      <c r="UJF98" s="16"/>
      <c r="UJG98" s="16"/>
      <c r="UJH98" s="16"/>
      <c r="UJI98" s="16"/>
      <c r="UJJ98" s="16"/>
      <c r="UJK98" s="16"/>
      <c r="UJL98" s="16"/>
      <c r="UJM98" s="16"/>
      <c r="UJN98" s="16"/>
      <c r="UJO98" s="16"/>
      <c r="UJP98" s="16"/>
      <c r="UJQ98" s="16"/>
      <c r="UJR98" s="16"/>
      <c r="UJS98" s="16"/>
      <c r="UJT98" s="16"/>
      <c r="UJU98" s="16"/>
      <c r="UJV98" s="16"/>
      <c r="UJW98" s="16"/>
      <c r="UJX98" s="16"/>
      <c r="UJY98" s="16"/>
      <c r="UJZ98" s="16"/>
      <c r="UKA98" s="16"/>
      <c r="UKB98" s="16"/>
      <c r="UKC98" s="16"/>
      <c r="UKD98" s="16"/>
      <c r="UKE98" s="16"/>
      <c r="UKF98" s="16"/>
      <c r="UKG98" s="16"/>
      <c r="UKH98" s="16"/>
      <c r="UKI98" s="16"/>
      <c r="UKJ98" s="16"/>
      <c r="UKK98" s="16"/>
      <c r="UKL98" s="16"/>
      <c r="UKM98" s="16"/>
      <c r="UKN98" s="16"/>
      <c r="UKO98" s="16"/>
      <c r="UKP98" s="16"/>
      <c r="UKQ98" s="16"/>
      <c r="UKR98" s="16"/>
      <c r="UKS98" s="16"/>
      <c r="UKT98" s="16"/>
      <c r="UKU98" s="16"/>
      <c r="UKV98" s="16"/>
      <c r="UKW98" s="16"/>
      <c r="UKX98" s="16"/>
      <c r="UKY98" s="16"/>
      <c r="UKZ98" s="16"/>
      <c r="ULA98" s="16"/>
      <c r="ULB98" s="16"/>
      <c r="ULC98" s="16"/>
      <c r="ULD98" s="16"/>
      <c r="ULE98" s="16"/>
      <c r="ULF98" s="16"/>
      <c r="ULG98" s="16"/>
      <c r="ULH98" s="16"/>
      <c r="ULI98" s="16"/>
      <c r="ULJ98" s="16"/>
      <c r="ULK98" s="16"/>
      <c r="ULL98" s="16"/>
      <c r="ULM98" s="16"/>
      <c r="ULN98" s="16"/>
      <c r="ULO98" s="16"/>
      <c r="ULP98" s="16"/>
      <c r="ULQ98" s="16"/>
      <c r="ULR98" s="16"/>
      <c r="ULS98" s="16"/>
      <c r="ULT98" s="16"/>
      <c r="ULU98" s="16"/>
      <c r="ULV98" s="16"/>
      <c r="ULW98" s="16"/>
      <c r="ULX98" s="16"/>
      <c r="ULY98" s="16"/>
      <c r="ULZ98" s="16"/>
      <c r="UMA98" s="16"/>
      <c r="UMB98" s="16"/>
      <c r="UMC98" s="16"/>
      <c r="UMD98" s="16"/>
      <c r="UME98" s="16"/>
      <c r="UMF98" s="16"/>
      <c r="UMG98" s="16"/>
      <c r="UMH98" s="16"/>
      <c r="UMI98" s="16"/>
      <c r="UMJ98" s="16"/>
      <c r="UMK98" s="16"/>
      <c r="UML98" s="16"/>
      <c r="UMM98" s="16"/>
      <c r="UMN98" s="16"/>
      <c r="UMO98" s="16"/>
      <c r="UMP98" s="16"/>
      <c r="UMQ98" s="16"/>
      <c r="UMR98" s="16"/>
      <c r="UMS98" s="16"/>
      <c r="UMT98" s="16"/>
      <c r="UMU98" s="16"/>
      <c r="UMV98" s="16"/>
      <c r="UMW98" s="16"/>
      <c r="UMX98" s="16"/>
      <c r="UMY98" s="16"/>
      <c r="UMZ98" s="16"/>
      <c r="UNA98" s="16"/>
      <c r="UNB98" s="16"/>
      <c r="UNC98" s="16"/>
      <c r="UND98" s="16"/>
      <c r="UNE98" s="16"/>
      <c r="UNF98" s="16"/>
      <c r="UNG98" s="16"/>
      <c r="UNH98" s="16"/>
      <c r="UNI98" s="16"/>
      <c r="UNJ98" s="16"/>
      <c r="UNK98" s="16"/>
      <c r="UNL98" s="16"/>
      <c r="UNM98" s="16"/>
      <c r="UNN98" s="16"/>
      <c r="UNO98" s="16"/>
      <c r="UNP98" s="16"/>
      <c r="UNQ98" s="16"/>
      <c r="UNR98" s="16"/>
      <c r="UNS98" s="16"/>
      <c r="UNT98" s="16"/>
      <c r="UNU98" s="16"/>
      <c r="UNV98" s="16"/>
      <c r="UNW98" s="16"/>
      <c r="UNX98" s="16"/>
      <c r="UNY98" s="16"/>
      <c r="UNZ98" s="16"/>
      <c r="UOA98" s="16"/>
      <c r="UOB98" s="16"/>
      <c r="UOC98" s="16"/>
      <c r="UOD98" s="16"/>
      <c r="UOE98" s="16"/>
      <c r="UOF98" s="16"/>
      <c r="UOG98" s="16"/>
      <c r="UOH98" s="16"/>
      <c r="UOI98" s="16"/>
      <c r="UOJ98" s="16"/>
      <c r="UOK98" s="16"/>
      <c r="UOL98" s="16"/>
      <c r="UOM98" s="16"/>
      <c r="UON98" s="16"/>
      <c r="UOO98" s="16"/>
      <c r="UOP98" s="16"/>
      <c r="UOQ98" s="16"/>
      <c r="UOR98" s="16"/>
      <c r="UOS98" s="16"/>
      <c r="UOT98" s="16"/>
      <c r="UOU98" s="16"/>
      <c r="UOV98" s="16"/>
      <c r="UOW98" s="16"/>
      <c r="UOX98" s="16"/>
      <c r="UOY98" s="16"/>
      <c r="UOZ98" s="16"/>
      <c r="UPA98" s="16"/>
      <c r="UPB98" s="16"/>
      <c r="UPC98" s="16"/>
      <c r="UPD98" s="16"/>
      <c r="UPE98" s="16"/>
      <c r="UPF98" s="16"/>
      <c r="UPG98" s="16"/>
      <c r="UPH98" s="16"/>
      <c r="UPI98" s="16"/>
      <c r="UPJ98" s="16"/>
      <c r="UPK98" s="16"/>
      <c r="UPL98" s="16"/>
      <c r="UPM98" s="16"/>
      <c r="UPN98" s="16"/>
      <c r="UPO98" s="16"/>
      <c r="UPP98" s="16"/>
      <c r="UPQ98" s="16"/>
      <c r="UPR98" s="16"/>
      <c r="UPS98" s="16"/>
      <c r="UPT98" s="16"/>
      <c r="UPU98" s="16"/>
      <c r="UPV98" s="16"/>
      <c r="UPW98" s="16"/>
      <c r="UPX98" s="16"/>
      <c r="UPY98" s="16"/>
      <c r="UPZ98" s="16"/>
      <c r="UQA98" s="16"/>
      <c r="UQB98" s="16"/>
      <c r="UQC98" s="16"/>
      <c r="UQD98" s="16"/>
      <c r="UQE98" s="16"/>
      <c r="UQF98" s="16"/>
      <c r="UQG98" s="16"/>
      <c r="UQH98" s="16"/>
      <c r="UQI98" s="16"/>
      <c r="UQJ98" s="16"/>
      <c r="UQK98" s="16"/>
      <c r="UQL98" s="16"/>
      <c r="UQM98" s="16"/>
      <c r="UQN98" s="16"/>
      <c r="UQO98" s="16"/>
      <c r="UQP98" s="16"/>
      <c r="UQQ98" s="16"/>
      <c r="UQR98" s="16"/>
      <c r="UQS98" s="16"/>
      <c r="UQT98" s="16"/>
      <c r="UQU98" s="16"/>
      <c r="UQV98" s="16"/>
      <c r="UQW98" s="16"/>
      <c r="UQX98" s="16"/>
      <c r="UQY98" s="16"/>
      <c r="UQZ98" s="16"/>
      <c r="URA98" s="16"/>
      <c r="URB98" s="16"/>
      <c r="URC98" s="16"/>
      <c r="URD98" s="16"/>
      <c r="URE98" s="16"/>
      <c r="URF98" s="16"/>
      <c r="URG98" s="16"/>
      <c r="URH98" s="16"/>
      <c r="URI98" s="16"/>
      <c r="URJ98" s="16"/>
      <c r="URK98" s="16"/>
      <c r="URL98" s="16"/>
      <c r="URM98" s="16"/>
      <c r="URN98" s="16"/>
      <c r="URO98" s="16"/>
      <c r="URP98" s="16"/>
      <c r="URQ98" s="16"/>
      <c r="URR98" s="16"/>
      <c r="URS98" s="16"/>
      <c r="URT98" s="16"/>
      <c r="URU98" s="16"/>
      <c r="URV98" s="16"/>
      <c r="URW98" s="16"/>
      <c r="URX98" s="16"/>
      <c r="URY98" s="16"/>
      <c r="URZ98" s="16"/>
      <c r="USA98" s="16"/>
      <c r="USB98" s="16"/>
      <c r="USC98" s="16"/>
      <c r="USD98" s="16"/>
      <c r="USE98" s="16"/>
      <c r="USF98" s="16"/>
      <c r="USG98" s="16"/>
      <c r="USH98" s="16"/>
      <c r="USI98" s="16"/>
      <c r="USJ98" s="16"/>
      <c r="USK98" s="16"/>
      <c r="USL98" s="16"/>
      <c r="USM98" s="16"/>
      <c r="USN98" s="16"/>
      <c r="USO98" s="16"/>
      <c r="USP98" s="16"/>
      <c r="USQ98" s="16"/>
      <c r="USR98" s="16"/>
      <c r="USS98" s="16"/>
      <c r="UST98" s="16"/>
      <c r="USU98" s="16"/>
      <c r="USV98" s="16"/>
      <c r="USW98" s="16"/>
      <c r="USX98" s="16"/>
      <c r="USY98" s="16"/>
      <c r="USZ98" s="16"/>
      <c r="UTA98" s="16"/>
      <c r="UTB98" s="16"/>
      <c r="UTC98" s="16"/>
      <c r="UTD98" s="16"/>
      <c r="UTE98" s="16"/>
      <c r="UTF98" s="16"/>
      <c r="UTG98" s="16"/>
      <c r="UTH98" s="16"/>
      <c r="UTI98" s="16"/>
      <c r="UTJ98" s="16"/>
      <c r="UTK98" s="16"/>
      <c r="UTL98" s="16"/>
      <c r="UTM98" s="16"/>
      <c r="UTN98" s="16"/>
      <c r="UTO98" s="16"/>
      <c r="UTP98" s="16"/>
      <c r="UTQ98" s="16"/>
      <c r="UTR98" s="16"/>
      <c r="UTS98" s="16"/>
      <c r="UTT98" s="16"/>
      <c r="UTU98" s="16"/>
      <c r="UTV98" s="16"/>
      <c r="UTW98" s="16"/>
      <c r="UTX98" s="16"/>
      <c r="UTY98" s="16"/>
      <c r="UTZ98" s="16"/>
      <c r="UUA98" s="16"/>
      <c r="UUB98" s="16"/>
      <c r="UUC98" s="16"/>
      <c r="UUD98" s="16"/>
      <c r="UUE98" s="16"/>
      <c r="UUF98" s="16"/>
      <c r="UUG98" s="16"/>
      <c r="UUH98" s="16"/>
      <c r="UUI98" s="16"/>
      <c r="UUJ98" s="16"/>
      <c r="UUK98" s="16"/>
      <c r="UUL98" s="16"/>
      <c r="UUM98" s="16"/>
      <c r="UUN98" s="16"/>
      <c r="UUO98" s="16"/>
      <c r="UUP98" s="16"/>
      <c r="UUQ98" s="16"/>
      <c r="UUR98" s="16"/>
      <c r="UUS98" s="16"/>
      <c r="UUT98" s="16"/>
      <c r="UUU98" s="16"/>
      <c r="UUV98" s="16"/>
      <c r="UUW98" s="16"/>
      <c r="UUX98" s="16"/>
      <c r="UUY98" s="16"/>
      <c r="UUZ98" s="16"/>
      <c r="UVA98" s="16"/>
      <c r="UVB98" s="16"/>
      <c r="UVC98" s="16"/>
      <c r="UVD98" s="16"/>
      <c r="UVE98" s="16"/>
      <c r="UVF98" s="16"/>
      <c r="UVG98" s="16"/>
      <c r="UVH98" s="16"/>
      <c r="UVI98" s="16"/>
      <c r="UVJ98" s="16"/>
      <c r="UVK98" s="16"/>
      <c r="UVL98" s="16"/>
      <c r="UVM98" s="16"/>
      <c r="UVN98" s="16"/>
      <c r="UVO98" s="16"/>
      <c r="UVP98" s="16"/>
      <c r="UVQ98" s="16"/>
      <c r="UVR98" s="16"/>
      <c r="UVS98" s="16"/>
      <c r="UVT98" s="16"/>
      <c r="UVU98" s="16"/>
      <c r="UVV98" s="16"/>
      <c r="UVW98" s="16"/>
      <c r="UVX98" s="16"/>
      <c r="UVY98" s="16"/>
      <c r="UVZ98" s="16"/>
      <c r="UWA98" s="16"/>
      <c r="UWB98" s="16"/>
      <c r="UWC98" s="16"/>
      <c r="UWD98" s="16"/>
      <c r="UWE98" s="16"/>
      <c r="UWF98" s="16"/>
      <c r="UWG98" s="16"/>
      <c r="UWH98" s="16"/>
      <c r="UWI98" s="16"/>
      <c r="UWJ98" s="16"/>
      <c r="UWK98" s="16"/>
      <c r="UWL98" s="16"/>
      <c r="UWM98" s="16"/>
      <c r="UWN98" s="16"/>
      <c r="UWO98" s="16"/>
      <c r="UWP98" s="16"/>
      <c r="UWQ98" s="16"/>
      <c r="UWR98" s="16"/>
      <c r="UWS98" s="16"/>
      <c r="UWT98" s="16"/>
      <c r="UWU98" s="16"/>
      <c r="UWV98" s="16"/>
      <c r="UWW98" s="16"/>
      <c r="UWX98" s="16"/>
      <c r="UWY98" s="16"/>
      <c r="UWZ98" s="16"/>
      <c r="UXA98" s="16"/>
      <c r="UXB98" s="16"/>
      <c r="UXC98" s="16"/>
      <c r="UXD98" s="16"/>
      <c r="UXE98" s="16"/>
      <c r="UXF98" s="16"/>
      <c r="UXG98" s="16"/>
      <c r="UXH98" s="16"/>
      <c r="UXI98" s="16"/>
      <c r="UXJ98" s="16"/>
      <c r="UXK98" s="16"/>
      <c r="UXL98" s="16"/>
      <c r="UXM98" s="16"/>
      <c r="UXN98" s="16"/>
      <c r="UXO98" s="16"/>
      <c r="UXP98" s="16"/>
      <c r="UXQ98" s="16"/>
      <c r="UXR98" s="16"/>
      <c r="UXS98" s="16"/>
      <c r="UXT98" s="16"/>
      <c r="UXU98" s="16"/>
      <c r="UXV98" s="16"/>
      <c r="UXW98" s="16"/>
      <c r="UXX98" s="16"/>
      <c r="UXY98" s="16"/>
      <c r="UXZ98" s="16"/>
      <c r="UYA98" s="16"/>
      <c r="UYB98" s="16"/>
      <c r="UYC98" s="16"/>
      <c r="UYD98" s="16"/>
      <c r="UYE98" s="16"/>
      <c r="UYF98" s="16"/>
      <c r="UYG98" s="16"/>
      <c r="UYH98" s="16"/>
      <c r="UYI98" s="16"/>
      <c r="UYJ98" s="16"/>
      <c r="UYK98" s="16"/>
      <c r="UYL98" s="16"/>
      <c r="UYM98" s="16"/>
      <c r="UYN98" s="16"/>
      <c r="UYO98" s="16"/>
      <c r="UYP98" s="16"/>
      <c r="UYQ98" s="16"/>
      <c r="UYR98" s="16"/>
      <c r="UYS98" s="16"/>
      <c r="UYT98" s="16"/>
      <c r="UYU98" s="16"/>
      <c r="UYV98" s="16"/>
      <c r="UYW98" s="16"/>
      <c r="UYX98" s="16"/>
      <c r="UYY98" s="16"/>
      <c r="UYZ98" s="16"/>
      <c r="UZA98" s="16"/>
      <c r="UZB98" s="16"/>
      <c r="UZC98" s="16"/>
      <c r="UZD98" s="16"/>
      <c r="UZE98" s="16"/>
      <c r="UZF98" s="16"/>
      <c r="UZG98" s="16"/>
      <c r="UZH98" s="16"/>
      <c r="UZI98" s="16"/>
      <c r="UZJ98" s="16"/>
      <c r="UZK98" s="16"/>
      <c r="UZL98" s="16"/>
      <c r="UZM98" s="16"/>
      <c r="UZN98" s="16"/>
      <c r="UZO98" s="16"/>
      <c r="UZP98" s="16"/>
      <c r="UZQ98" s="16"/>
      <c r="UZR98" s="16"/>
      <c r="UZS98" s="16"/>
      <c r="UZT98" s="16"/>
      <c r="UZU98" s="16"/>
      <c r="UZV98" s="16"/>
      <c r="UZW98" s="16"/>
      <c r="UZX98" s="16"/>
      <c r="UZY98" s="16"/>
      <c r="UZZ98" s="16"/>
      <c r="VAA98" s="16"/>
      <c r="VAB98" s="16"/>
      <c r="VAC98" s="16"/>
      <c r="VAD98" s="16"/>
      <c r="VAE98" s="16"/>
      <c r="VAF98" s="16"/>
      <c r="VAG98" s="16"/>
      <c r="VAH98" s="16"/>
      <c r="VAI98" s="16"/>
      <c r="VAJ98" s="16"/>
      <c r="VAK98" s="16"/>
      <c r="VAL98" s="16"/>
      <c r="VAM98" s="16"/>
      <c r="VAN98" s="16"/>
      <c r="VAO98" s="16"/>
      <c r="VAP98" s="16"/>
      <c r="VAQ98" s="16"/>
      <c r="VAR98" s="16"/>
      <c r="VAS98" s="16"/>
      <c r="VAT98" s="16"/>
      <c r="VAU98" s="16"/>
      <c r="VAV98" s="16"/>
      <c r="VAW98" s="16"/>
      <c r="VAX98" s="16"/>
      <c r="VAY98" s="16"/>
      <c r="VAZ98" s="16"/>
      <c r="VBA98" s="16"/>
      <c r="VBB98" s="16"/>
      <c r="VBC98" s="16"/>
      <c r="VBD98" s="16"/>
      <c r="VBE98" s="16"/>
      <c r="VBF98" s="16"/>
      <c r="VBG98" s="16"/>
      <c r="VBH98" s="16"/>
      <c r="VBI98" s="16"/>
      <c r="VBJ98" s="16"/>
      <c r="VBK98" s="16"/>
      <c r="VBL98" s="16"/>
      <c r="VBM98" s="16"/>
      <c r="VBN98" s="16"/>
      <c r="VBO98" s="16"/>
      <c r="VBP98" s="16"/>
      <c r="VBQ98" s="16"/>
      <c r="VBR98" s="16"/>
      <c r="VBS98" s="16"/>
      <c r="VBT98" s="16"/>
      <c r="VBU98" s="16"/>
      <c r="VBV98" s="16"/>
      <c r="VBW98" s="16"/>
      <c r="VBX98" s="16"/>
      <c r="VBY98" s="16"/>
      <c r="VBZ98" s="16"/>
      <c r="VCA98" s="16"/>
      <c r="VCB98" s="16"/>
      <c r="VCC98" s="16"/>
      <c r="VCD98" s="16"/>
      <c r="VCE98" s="16"/>
      <c r="VCF98" s="16"/>
      <c r="VCG98" s="16"/>
      <c r="VCH98" s="16"/>
      <c r="VCI98" s="16"/>
      <c r="VCJ98" s="16"/>
      <c r="VCK98" s="16"/>
      <c r="VCL98" s="16"/>
      <c r="VCM98" s="16"/>
      <c r="VCN98" s="16"/>
      <c r="VCO98" s="16"/>
      <c r="VCP98" s="16"/>
      <c r="VCQ98" s="16"/>
      <c r="VCR98" s="16"/>
      <c r="VCS98" s="16"/>
      <c r="VCT98" s="16"/>
      <c r="VCU98" s="16"/>
      <c r="VCV98" s="16"/>
      <c r="VCW98" s="16"/>
      <c r="VCX98" s="16"/>
      <c r="VCY98" s="16"/>
      <c r="VCZ98" s="16"/>
      <c r="VDA98" s="16"/>
      <c r="VDB98" s="16"/>
      <c r="VDC98" s="16"/>
      <c r="VDD98" s="16"/>
      <c r="VDE98" s="16"/>
      <c r="VDF98" s="16"/>
      <c r="VDG98" s="16"/>
      <c r="VDH98" s="16"/>
      <c r="VDI98" s="16"/>
      <c r="VDJ98" s="16"/>
      <c r="VDK98" s="16"/>
      <c r="VDL98" s="16"/>
      <c r="VDM98" s="16"/>
      <c r="VDN98" s="16"/>
      <c r="VDO98" s="16"/>
      <c r="VDP98" s="16"/>
      <c r="VDQ98" s="16"/>
      <c r="VDR98" s="16"/>
      <c r="VDS98" s="16"/>
      <c r="VDT98" s="16"/>
      <c r="VDU98" s="16"/>
      <c r="VDV98" s="16"/>
      <c r="VDW98" s="16"/>
      <c r="VDX98" s="16"/>
      <c r="VDY98" s="16"/>
      <c r="VDZ98" s="16"/>
      <c r="VEA98" s="16"/>
      <c r="VEB98" s="16"/>
      <c r="VEC98" s="16"/>
      <c r="VED98" s="16"/>
      <c r="VEE98" s="16"/>
      <c r="VEF98" s="16"/>
      <c r="VEG98" s="16"/>
      <c r="VEH98" s="16"/>
      <c r="VEI98" s="16"/>
      <c r="VEJ98" s="16"/>
      <c r="VEK98" s="16"/>
      <c r="VEL98" s="16"/>
      <c r="VEM98" s="16"/>
      <c r="VEN98" s="16"/>
      <c r="VEO98" s="16"/>
      <c r="VEP98" s="16"/>
      <c r="VEQ98" s="16"/>
      <c r="VER98" s="16"/>
      <c r="VES98" s="16"/>
      <c r="VET98" s="16"/>
      <c r="VEU98" s="16"/>
      <c r="VEV98" s="16"/>
      <c r="VEW98" s="16"/>
      <c r="VEX98" s="16"/>
      <c r="VEY98" s="16"/>
      <c r="VEZ98" s="16"/>
      <c r="VFA98" s="16"/>
      <c r="VFB98" s="16"/>
      <c r="VFC98" s="16"/>
      <c r="VFD98" s="16"/>
      <c r="VFE98" s="16"/>
      <c r="VFF98" s="16"/>
      <c r="VFG98" s="16"/>
      <c r="VFH98" s="16"/>
      <c r="VFI98" s="16"/>
      <c r="VFJ98" s="16"/>
      <c r="VFK98" s="16"/>
      <c r="VFL98" s="16"/>
      <c r="VFM98" s="16"/>
      <c r="VFN98" s="16"/>
      <c r="VFO98" s="16"/>
      <c r="VFP98" s="16"/>
      <c r="VFQ98" s="16"/>
      <c r="VFR98" s="16"/>
      <c r="VFS98" s="16"/>
      <c r="VFT98" s="16"/>
      <c r="VFU98" s="16"/>
      <c r="VFV98" s="16"/>
      <c r="VFW98" s="16"/>
      <c r="VFX98" s="16"/>
      <c r="VFY98" s="16"/>
      <c r="VFZ98" s="16"/>
      <c r="VGA98" s="16"/>
      <c r="VGB98" s="16"/>
      <c r="VGC98" s="16"/>
      <c r="VGD98" s="16"/>
      <c r="VGE98" s="16"/>
      <c r="VGF98" s="16"/>
      <c r="VGG98" s="16"/>
      <c r="VGH98" s="16"/>
      <c r="VGI98" s="16"/>
      <c r="VGJ98" s="16"/>
      <c r="VGK98" s="16"/>
      <c r="VGL98" s="16"/>
      <c r="VGM98" s="16"/>
      <c r="VGN98" s="16"/>
      <c r="VGO98" s="16"/>
      <c r="VGP98" s="16"/>
      <c r="VGQ98" s="16"/>
      <c r="VGR98" s="16"/>
      <c r="VGS98" s="16"/>
      <c r="VGT98" s="16"/>
      <c r="VGU98" s="16"/>
      <c r="VGV98" s="16"/>
      <c r="VGW98" s="16"/>
      <c r="VGX98" s="16"/>
      <c r="VGY98" s="16"/>
      <c r="VGZ98" s="16"/>
      <c r="VHA98" s="16"/>
      <c r="VHB98" s="16"/>
      <c r="VHC98" s="16"/>
      <c r="VHD98" s="16"/>
      <c r="VHE98" s="16"/>
      <c r="VHF98" s="16"/>
      <c r="VHG98" s="16"/>
      <c r="VHH98" s="16"/>
      <c r="VHI98" s="16"/>
      <c r="VHJ98" s="16"/>
      <c r="VHK98" s="16"/>
      <c r="VHL98" s="16"/>
      <c r="VHM98" s="16"/>
      <c r="VHN98" s="16"/>
      <c r="VHO98" s="16"/>
      <c r="VHP98" s="16"/>
      <c r="VHQ98" s="16"/>
      <c r="VHR98" s="16"/>
      <c r="VHS98" s="16"/>
      <c r="VHT98" s="16"/>
      <c r="VHU98" s="16"/>
      <c r="VHV98" s="16"/>
      <c r="VHW98" s="16"/>
      <c r="VHX98" s="16"/>
      <c r="VHY98" s="16"/>
      <c r="VHZ98" s="16"/>
      <c r="VIA98" s="16"/>
      <c r="VIB98" s="16"/>
      <c r="VIC98" s="16"/>
      <c r="VID98" s="16"/>
      <c r="VIE98" s="16"/>
      <c r="VIF98" s="16"/>
      <c r="VIG98" s="16"/>
      <c r="VIH98" s="16"/>
      <c r="VII98" s="16"/>
      <c r="VIJ98" s="16"/>
      <c r="VIK98" s="16"/>
      <c r="VIL98" s="16"/>
      <c r="VIM98" s="16"/>
      <c r="VIN98" s="16"/>
      <c r="VIO98" s="16"/>
      <c r="VIP98" s="16"/>
      <c r="VIQ98" s="16"/>
      <c r="VIR98" s="16"/>
      <c r="VIS98" s="16"/>
      <c r="VIT98" s="16"/>
      <c r="VIU98" s="16"/>
      <c r="VIV98" s="16"/>
      <c r="VIW98" s="16"/>
      <c r="VIX98" s="16"/>
      <c r="VIY98" s="16"/>
      <c r="VIZ98" s="16"/>
      <c r="VJA98" s="16"/>
      <c r="VJB98" s="16"/>
      <c r="VJC98" s="16"/>
      <c r="VJD98" s="16"/>
      <c r="VJE98" s="16"/>
      <c r="VJF98" s="16"/>
      <c r="VJG98" s="16"/>
      <c r="VJH98" s="16"/>
      <c r="VJI98" s="16"/>
      <c r="VJJ98" s="16"/>
      <c r="VJK98" s="16"/>
      <c r="VJL98" s="16"/>
      <c r="VJM98" s="16"/>
      <c r="VJN98" s="16"/>
      <c r="VJO98" s="16"/>
      <c r="VJP98" s="16"/>
      <c r="VJQ98" s="16"/>
      <c r="VJR98" s="16"/>
      <c r="VJS98" s="16"/>
      <c r="VJT98" s="16"/>
      <c r="VJU98" s="16"/>
      <c r="VJV98" s="16"/>
      <c r="VJW98" s="16"/>
      <c r="VJX98" s="16"/>
      <c r="VJY98" s="16"/>
      <c r="VJZ98" s="16"/>
      <c r="VKA98" s="16"/>
      <c r="VKB98" s="16"/>
      <c r="VKC98" s="16"/>
      <c r="VKD98" s="16"/>
      <c r="VKE98" s="16"/>
      <c r="VKF98" s="16"/>
      <c r="VKG98" s="16"/>
      <c r="VKH98" s="16"/>
      <c r="VKI98" s="16"/>
      <c r="VKJ98" s="16"/>
      <c r="VKK98" s="16"/>
      <c r="VKL98" s="16"/>
      <c r="VKM98" s="16"/>
      <c r="VKN98" s="16"/>
      <c r="VKO98" s="16"/>
      <c r="VKP98" s="16"/>
      <c r="VKQ98" s="16"/>
      <c r="VKR98" s="16"/>
      <c r="VKS98" s="16"/>
      <c r="VKT98" s="16"/>
      <c r="VKU98" s="16"/>
      <c r="VKV98" s="16"/>
      <c r="VKW98" s="16"/>
      <c r="VKX98" s="16"/>
      <c r="VKY98" s="16"/>
      <c r="VKZ98" s="16"/>
      <c r="VLA98" s="16"/>
      <c r="VLB98" s="16"/>
      <c r="VLC98" s="16"/>
      <c r="VLD98" s="16"/>
      <c r="VLE98" s="16"/>
      <c r="VLF98" s="16"/>
      <c r="VLG98" s="16"/>
      <c r="VLH98" s="16"/>
      <c r="VLI98" s="16"/>
      <c r="VLJ98" s="16"/>
      <c r="VLK98" s="16"/>
      <c r="VLL98" s="16"/>
      <c r="VLM98" s="16"/>
      <c r="VLN98" s="16"/>
      <c r="VLO98" s="16"/>
      <c r="VLP98" s="16"/>
      <c r="VLQ98" s="16"/>
      <c r="VLR98" s="16"/>
      <c r="VLS98" s="16"/>
      <c r="VLT98" s="16"/>
      <c r="VLU98" s="16"/>
      <c r="VLV98" s="16"/>
      <c r="VLW98" s="16"/>
      <c r="VLX98" s="16"/>
      <c r="VLY98" s="16"/>
      <c r="VLZ98" s="16"/>
      <c r="VMA98" s="16"/>
      <c r="VMB98" s="16"/>
      <c r="VMC98" s="16"/>
      <c r="VMD98" s="16"/>
      <c r="VME98" s="16"/>
      <c r="VMF98" s="16"/>
      <c r="VMG98" s="16"/>
      <c r="VMH98" s="16"/>
      <c r="VMI98" s="16"/>
      <c r="VMJ98" s="16"/>
      <c r="VMK98" s="16"/>
      <c r="VML98" s="16"/>
      <c r="VMM98" s="16"/>
      <c r="VMN98" s="16"/>
      <c r="VMO98" s="16"/>
      <c r="VMP98" s="16"/>
      <c r="VMQ98" s="16"/>
      <c r="VMR98" s="16"/>
      <c r="VMS98" s="16"/>
      <c r="VMT98" s="16"/>
      <c r="VMU98" s="16"/>
      <c r="VMV98" s="16"/>
      <c r="VMW98" s="16"/>
      <c r="VMX98" s="16"/>
      <c r="VMY98" s="16"/>
      <c r="VMZ98" s="16"/>
      <c r="VNA98" s="16"/>
      <c r="VNB98" s="16"/>
      <c r="VNC98" s="16"/>
      <c r="VND98" s="16"/>
      <c r="VNE98" s="16"/>
      <c r="VNF98" s="16"/>
      <c r="VNG98" s="16"/>
      <c r="VNH98" s="16"/>
      <c r="VNI98" s="16"/>
      <c r="VNJ98" s="16"/>
      <c r="VNK98" s="16"/>
      <c r="VNL98" s="16"/>
      <c r="VNM98" s="16"/>
      <c r="VNN98" s="16"/>
      <c r="VNO98" s="16"/>
      <c r="VNP98" s="16"/>
      <c r="VNQ98" s="16"/>
      <c r="VNR98" s="16"/>
      <c r="VNS98" s="16"/>
      <c r="VNT98" s="16"/>
      <c r="VNU98" s="16"/>
      <c r="VNV98" s="16"/>
      <c r="VNW98" s="16"/>
      <c r="VNX98" s="16"/>
      <c r="VNY98" s="16"/>
      <c r="VNZ98" s="16"/>
      <c r="VOA98" s="16"/>
      <c r="VOB98" s="16"/>
      <c r="VOC98" s="16"/>
      <c r="VOD98" s="16"/>
      <c r="VOE98" s="16"/>
      <c r="VOF98" s="16"/>
      <c r="VOG98" s="16"/>
      <c r="VOH98" s="16"/>
      <c r="VOI98" s="16"/>
      <c r="VOJ98" s="16"/>
      <c r="VOK98" s="16"/>
      <c r="VOL98" s="16"/>
      <c r="VOM98" s="16"/>
      <c r="VON98" s="16"/>
      <c r="VOO98" s="16"/>
      <c r="VOP98" s="16"/>
      <c r="VOQ98" s="16"/>
      <c r="VOR98" s="16"/>
      <c r="VOS98" s="16"/>
      <c r="VOT98" s="16"/>
      <c r="VOU98" s="16"/>
      <c r="VOV98" s="16"/>
      <c r="VOW98" s="16"/>
      <c r="VOX98" s="16"/>
      <c r="VOY98" s="16"/>
      <c r="VOZ98" s="16"/>
      <c r="VPA98" s="16"/>
      <c r="VPB98" s="16"/>
      <c r="VPC98" s="16"/>
      <c r="VPD98" s="16"/>
      <c r="VPE98" s="16"/>
      <c r="VPF98" s="16"/>
      <c r="VPG98" s="16"/>
      <c r="VPH98" s="16"/>
      <c r="VPI98" s="16"/>
      <c r="VPJ98" s="16"/>
      <c r="VPK98" s="16"/>
      <c r="VPL98" s="16"/>
      <c r="VPM98" s="16"/>
      <c r="VPN98" s="16"/>
      <c r="VPO98" s="16"/>
      <c r="VPP98" s="16"/>
      <c r="VPQ98" s="16"/>
      <c r="VPR98" s="16"/>
      <c r="VPS98" s="16"/>
      <c r="VPT98" s="16"/>
      <c r="VPU98" s="16"/>
      <c r="VPV98" s="16"/>
      <c r="VPW98" s="16"/>
      <c r="VPX98" s="16"/>
      <c r="VPY98" s="16"/>
      <c r="VPZ98" s="16"/>
      <c r="VQA98" s="16"/>
      <c r="VQB98" s="16"/>
      <c r="VQC98" s="16"/>
      <c r="VQD98" s="16"/>
      <c r="VQE98" s="16"/>
      <c r="VQF98" s="16"/>
      <c r="VQG98" s="16"/>
      <c r="VQH98" s="16"/>
      <c r="VQI98" s="16"/>
      <c r="VQJ98" s="16"/>
      <c r="VQK98" s="16"/>
      <c r="VQL98" s="16"/>
      <c r="VQM98" s="16"/>
      <c r="VQN98" s="16"/>
      <c r="VQO98" s="16"/>
      <c r="VQP98" s="16"/>
      <c r="VQQ98" s="16"/>
      <c r="VQR98" s="16"/>
      <c r="VQS98" s="16"/>
      <c r="VQT98" s="16"/>
      <c r="VQU98" s="16"/>
      <c r="VQV98" s="16"/>
      <c r="VQW98" s="16"/>
      <c r="VQX98" s="16"/>
      <c r="VQY98" s="16"/>
      <c r="VQZ98" s="16"/>
      <c r="VRA98" s="16"/>
      <c r="VRB98" s="16"/>
      <c r="VRC98" s="16"/>
      <c r="VRD98" s="16"/>
      <c r="VRE98" s="16"/>
      <c r="VRF98" s="16"/>
      <c r="VRG98" s="16"/>
      <c r="VRH98" s="16"/>
      <c r="VRI98" s="16"/>
      <c r="VRJ98" s="16"/>
      <c r="VRK98" s="16"/>
      <c r="VRL98" s="16"/>
      <c r="VRM98" s="16"/>
      <c r="VRN98" s="16"/>
      <c r="VRO98" s="16"/>
      <c r="VRP98" s="16"/>
      <c r="VRQ98" s="16"/>
      <c r="VRR98" s="16"/>
      <c r="VRS98" s="16"/>
      <c r="VRT98" s="16"/>
      <c r="VRU98" s="16"/>
      <c r="VRV98" s="16"/>
      <c r="VRW98" s="16"/>
      <c r="VRX98" s="16"/>
      <c r="VRY98" s="16"/>
      <c r="VRZ98" s="16"/>
      <c r="VSA98" s="16"/>
      <c r="VSB98" s="16"/>
      <c r="VSC98" s="16"/>
      <c r="VSD98" s="16"/>
      <c r="VSE98" s="16"/>
      <c r="VSF98" s="16"/>
      <c r="VSG98" s="16"/>
      <c r="VSH98" s="16"/>
      <c r="VSI98" s="16"/>
      <c r="VSJ98" s="16"/>
      <c r="VSK98" s="16"/>
      <c r="VSL98" s="16"/>
      <c r="VSM98" s="16"/>
      <c r="VSN98" s="16"/>
      <c r="VSO98" s="16"/>
      <c r="VSP98" s="16"/>
      <c r="VSQ98" s="16"/>
      <c r="VSR98" s="16"/>
      <c r="VSS98" s="16"/>
      <c r="VST98" s="16"/>
      <c r="VSU98" s="16"/>
      <c r="VSV98" s="16"/>
      <c r="VSW98" s="16"/>
      <c r="VSX98" s="16"/>
      <c r="VSY98" s="16"/>
      <c r="VSZ98" s="16"/>
      <c r="VTA98" s="16"/>
      <c r="VTB98" s="16"/>
      <c r="VTC98" s="16"/>
      <c r="VTD98" s="16"/>
      <c r="VTE98" s="16"/>
      <c r="VTF98" s="16"/>
      <c r="VTG98" s="16"/>
      <c r="VTH98" s="16"/>
      <c r="VTI98" s="16"/>
      <c r="VTJ98" s="16"/>
      <c r="VTK98" s="16"/>
      <c r="VTL98" s="16"/>
      <c r="VTM98" s="16"/>
      <c r="VTN98" s="16"/>
      <c r="VTO98" s="16"/>
      <c r="VTP98" s="16"/>
      <c r="VTQ98" s="16"/>
      <c r="VTR98" s="16"/>
      <c r="VTS98" s="16"/>
      <c r="VTT98" s="16"/>
      <c r="VTU98" s="16"/>
      <c r="VTV98" s="16"/>
      <c r="VTW98" s="16"/>
      <c r="VTX98" s="16"/>
      <c r="VTY98" s="16"/>
      <c r="VTZ98" s="16"/>
      <c r="VUA98" s="16"/>
      <c r="VUB98" s="16"/>
      <c r="VUC98" s="16"/>
      <c r="VUD98" s="16"/>
      <c r="VUE98" s="16"/>
      <c r="VUF98" s="16"/>
      <c r="VUG98" s="16"/>
      <c r="VUH98" s="16"/>
      <c r="VUI98" s="16"/>
      <c r="VUJ98" s="16"/>
      <c r="VUK98" s="16"/>
      <c r="VUL98" s="16"/>
      <c r="VUM98" s="16"/>
      <c r="VUN98" s="16"/>
      <c r="VUO98" s="16"/>
      <c r="VUP98" s="16"/>
      <c r="VUQ98" s="16"/>
      <c r="VUR98" s="16"/>
      <c r="VUS98" s="16"/>
      <c r="VUT98" s="16"/>
      <c r="VUU98" s="16"/>
      <c r="VUV98" s="16"/>
      <c r="VUW98" s="16"/>
      <c r="VUX98" s="16"/>
      <c r="VUY98" s="16"/>
      <c r="VUZ98" s="16"/>
      <c r="VVA98" s="16"/>
      <c r="VVB98" s="16"/>
      <c r="VVC98" s="16"/>
      <c r="VVD98" s="16"/>
      <c r="VVE98" s="16"/>
      <c r="VVF98" s="16"/>
      <c r="VVG98" s="16"/>
      <c r="VVH98" s="16"/>
      <c r="VVI98" s="16"/>
      <c r="VVJ98" s="16"/>
      <c r="VVK98" s="16"/>
      <c r="VVL98" s="16"/>
      <c r="VVM98" s="16"/>
      <c r="VVN98" s="16"/>
      <c r="VVO98" s="16"/>
      <c r="VVP98" s="16"/>
      <c r="VVQ98" s="16"/>
      <c r="VVR98" s="16"/>
      <c r="VVS98" s="16"/>
      <c r="VVT98" s="16"/>
      <c r="VVU98" s="16"/>
      <c r="VVV98" s="16"/>
      <c r="VVW98" s="16"/>
      <c r="VVX98" s="16"/>
      <c r="VVY98" s="16"/>
      <c r="VVZ98" s="16"/>
      <c r="VWA98" s="16"/>
      <c r="VWB98" s="16"/>
      <c r="VWC98" s="16"/>
      <c r="VWD98" s="16"/>
      <c r="VWE98" s="16"/>
      <c r="VWF98" s="16"/>
      <c r="VWG98" s="16"/>
      <c r="VWH98" s="16"/>
      <c r="VWI98" s="16"/>
      <c r="VWJ98" s="16"/>
      <c r="VWK98" s="16"/>
      <c r="VWL98" s="16"/>
      <c r="VWM98" s="16"/>
      <c r="VWN98" s="16"/>
      <c r="VWO98" s="16"/>
      <c r="VWP98" s="16"/>
      <c r="VWQ98" s="16"/>
      <c r="VWR98" s="16"/>
      <c r="VWS98" s="16"/>
      <c r="VWT98" s="16"/>
      <c r="VWU98" s="16"/>
      <c r="VWV98" s="16"/>
      <c r="VWW98" s="16"/>
      <c r="VWX98" s="16"/>
      <c r="VWY98" s="16"/>
      <c r="VWZ98" s="16"/>
      <c r="VXA98" s="16"/>
      <c r="VXB98" s="16"/>
      <c r="VXC98" s="16"/>
      <c r="VXD98" s="16"/>
      <c r="VXE98" s="16"/>
      <c r="VXF98" s="16"/>
      <c r="VXG98" s="16"/>
      <c r="VXH98" s="16"/>
      <c r="VXI98" s="16"/>
      <c r="VXJ98" s="16"/>
      <c r="VXK98" s="16"/>
      <c r="VXL98" s="16"/>
      <c r="VXM98" s="16"/>
      <c r="VXN98" s="16"/>
      <c r="VXO98" s="16"/>
      <c r="VXP98" s="16"/>
      <c r="VXQ98" s="16"/>
      <c r="VXR98" s="16"/>
      <c r="VXS98" s="16"/>
      <c r="VXT98" s="16"/>
      <c r="VXU98" s="16"/>
      <c r="VXV98" s="16"/>
      <c r="VXW98" s="16"/>
      <c r="VXX98" s="16"/>
      <c r="VXY98" s="16"/>
      <c r="VXZ98" s="16"/>
      <c r="VYA98" s="16"/>
      <c r="VYB98" s="16"/>
      <c r="VYC98" s="16"/>
      <c r="VYD98" s="16"/>
      <c r="VYE98" s="16"/>
      <c r="VYF98" s="16"/>
      <c r="VYG98" s="16"/>
      <c r="VYH98" s="16"/>
      <c r="VYI98" s="16"/>
      <c r="VYJ98" s="16"/>
      <c r="VYK98" s="16"/>
      <c r="VYL98" s="16"/>
      <c r="VYM98" s="16"/>
      <c r="VYN98" s="16"/>
      <c r="VYO98" s="16"/>
      <c r="VYP98" s="16"/>
      <c r="VYQ98" s="16"/>
      <c r="VYR98" s="16"/>
      <c r="VYS98" s="16"/>
      <c r="VYT98" s="16"/>
      <c r="VYU98" s="16"/>
      <c r="VYV98" s="16"/>
      <c r="VYW98" s="16"/>
      <c r="VYX98" s="16"/>
      <c r="VYY98" s="16"/>
      <c r="VYZ98" s="16"/>
      <c r="VZA98" s="16"/>
      <c r="VZB98" s="16"/>
      <c r="VZC98" s="16"/>
      <c r="VZD98" s="16"/>
      <c r="VZE98" s="16"/>
      <c r="VZF98" s="16"/>
      <c r="VZG98" s="16"/>
      <c r="VZH98" s="16"/>
      <c r="VZI98" s="16"/>
      <c r="VZJ98" s="16"/>
      <c r="VZK98" s="16"/>
      <c r="VZL98" s="16"/>
      <c r="VZM98" s="16"/>
      <c r="VZN98" s="16"/>
      <c r="VZO98" s="16"/>
      <c r="VZP98" s="16"/>
      <c r="VZQ98" s="16"/>
      <c r="VZR98" s="16"/>
      <c r="VZS98" s="16"/>
      <c r="VZT98" s="16"/>
      <c r="VZU98" s="16"/>
      <c r="VZV98" s="16"/>
      <c r="VZW98" s="16"/>
      <c r="VZX98" s="16"/>
      <c r="VZY98" s="16"/>
      <c r="VZZ98" s="16"/>
      <c r="WAA98" s="16"/>
      <c r="WAB98" s="16"/>
      <c r="WAC98" s="16"/>
      <c r="WAD98" s="16"/>
      <c r="WAE98" s="16"/>
      <c r="WAF98" s="16"/>
      <c r="WAG98" s="16"/>
      <c r="WAH98" s="16"/>
      <c r="WAI98" s="16"/>
      <c r="WAJ98" s="16"/>
      <c r="WAK98" s="16"/>
      <c r="WAL98" s="16"/>
      <c r="WAM98" s="16"/>
      <c r="WAN98" s="16"/>
      <c r="WAO98" s="16"/>
      <c r="WAP98" s="16"/>
      <c r="WAQ98" s="16"/>
      <c r="WAR98" s="16"/>
      <c r="WAS98" s="16"/>
      <c r="WAT98" s="16"/>
      <c r="WAU98" s="16"/>
      <c r="WAV98" s="16"/>
      <c r="WAW98" s="16"/>
      <c r="WAX98" s="16"/>
      <c r="WAY98" s="16"/>
      <c r="WAZ98" s="16"/>
      <c r="WBA98" s="16"/>
      <c r="WBB98" s="16"/>
      <c r="WBC98" s="16"/>
      <c r="WBD98" s="16"/>
      <c r="WBE98" s="16"/>
      <c r="WBF98" s="16"/>
      <c r="WBG98" s="16"/>
      <c r="WBH98" s="16"/>
      <c r="WBI98" s="16"/>
      <c r="WBJ98" s="16"/>
      <c r="WBK98" s="16"/>
      <c r="WBL98" s="16"/>
      <c r="WBM98" s="16"/>
      <c r="WBN98" s="16"/>
      <c r="WBO98" s="16"/>
      <c r="WBP98" s="16"/>
      <c r="WBQ98" s="16"/>
      <c r="WBR98" s="16"/>
      <c r="WBS98" s="16"/>
      <c r="WBT98" s="16"/>
      <c r="WBU98" s="16"/>
      <c r="WBV98" s="16"/>
      <c r="WBW98" s="16"/>
      <c r="WBX98" s="16"/>
      <c r="WBY98" s="16"/>
      <c r="WBZ98" s="16"/>
      <c r="WCA98" s="16"/>
      <c r="WCB98" s="16"/>
      <c r="WCC98" s="16"/>
      <c r="WCD98" s="16"/>
      <c r="WCE98" s="16"/>
      <c r="WCF98" s="16"/>
      <c r="WCG98" s="16"/>
      <c r="WCH98" s="16"/>
      <c r="WCI98" s="16"/>
      <c r="WCJ98" s="16"/>
      <c r="WCK98" s="16"/>
      <c r="WCL98" s="16"/>
      <c r="WCM98" s="16"/>
      <c r="WCN98" s="16"/>
      <c r="WCO98" s="16"/>
      <c r="WCP98" s="16"/>
      <c r="WCQ98" s="16"/>
      <c r="WCR98" s="16"/>
      <c r="WCS98" s="16"/>
      <c r="WCT98" s="16"/>
      <c r="WCU98" s="16"/>
      <c r="WCV98" s="16"/>
      <c r="WCW98" s="16"/>
      <c r="WCX98" s="16"/>
      <c r="WCY98" s="16"/>
      <c r="WCZ98" s="16"/>
      <c r="WDA98" s="16"/>
      <c r="WDB98" s="16"/>
      <c r="WDC98" s="16"/>
      <c r="WDD98" s="16"/>
      <c r="WDE98" s="16"/>
      <c r="WDF98" s="16"/>
      <c r="WDG98" s="16"/>
      <c r="WDH98" s="16"/>
      <c r="WDI98" s="16"/>
      <c r="WDJ98" s="16"/>
      <c r="WDK98" s="16"/>
      <c r="WDL98" s="16"/>
      <c r="WDM98" s="16"/>
      <c r="WDN98" s="16"/>
      <c r="WDO98" s="16"/>
      <c r="WDP98" s="16"/>
      <c r="WDQ98" s="16"/>
      <c r="WDR98" s="16"/>
      <c r="WDS98" s="16"/>
      <c r="WDT98" s="16"/>
      <c r="WDU98" s="16"/>
      <c r="WDV98" s="16"/>
      <c r="WDW98" s="16"/>
      <c r="WDX98" s="16"/>
      <c r="WDY98" s="16"/>
      <c r="WDZ98" s="16"/>
      <c r="WEA98" s="16"/>
      <c r="WEB98" s="16"/>
      <c r="WEC98" s="16"/>
      <c r="WED98" s="16"/>
      <c r="WEE98" s="16"/>
      <c r="WEF98" s="16"/>
      <c r="WEG98" s="16"/>
      <c r="WEH98" s="16"/>
      <c r="WEI98" s="16"/>
      <c r="WEJ98" s="16"/>
      <c r="WEK98" s="16"/>
      <c r="WEL98" s="16"/>
      <c r="WEM98" s="16"/>
      <c r="WEN98" s="16"/>
      <c r="WEO98" s="16"/>
      <c r="WEP98" s="16"/>
      <c r="WEQ98" s="16"/>
      <c r="WER98" s="16"/>
      <c r="WES98" s="16"/>
      <c r="WET98" s="16"/>
      <c r="WEU98" s="16"/>
      <c r="WEV98" s="16"/>
      <c r="WEW98" s="16"/>
      <c r="WEX98" s="16"/>
      <c r="WEY98" s="16"/>
      <c r="WEZ98" s="16"/>
      <c r="WFA98" s="16"/>
      <c r="WFB98" s="16"/>
      <c r="WFC98" s="16"/>
      <c r="WFD98" s="16"/>
      <c r="WFE98" s="16"/>
      <c r="WFF98" s="16"/>
      <c r="WFG98" s="16"/>
      <c r="WFH98" s="16"/>
      <c r="WFI98" s="16"/>
      <c r="WFJ98" s="16"/>
      <c r="WFK98" s="16"/>
      <c r="WFL98" s="16"/>
      <c r="WFM98" s="16"/>
      <c r="WFN98" s="16"/>
      <c r="WFO98" s="16"/>
      <c r="WFP98" s="16"/>
      <c r="WFQ98" s="16"/>
      <c r="WFR98" s="16"/>
      <c r="WFS98" s="16"/>
      <c r="WFT98" s="16"/>
      <c r="WFU98" s="16"/>
      <c r="WFV98" s="16"/>
      <c r="WFW98" s="16"/>
      <c r="WFX98" s="16"/>
      <c r="WFY98" s="16"/>
      <c r="WFZ98" s="16"/>
      <c r="WGA98" s="16"/>
      <c r="WGB98" s="16"/>
      <c r="WGC98" s="16"/>
      <c r="WGD98" s="16"/>
      <c r="WGE98" s="16"/>
      <c r="WGF98" s="16"/>
      <c r="WGG98" s="16"/>
      <c r="WGH98" s="16"/>
      <c r="WGI98" s="16"/>
      <c r="WGJ98" s="16"/>
      <c r="WGK98" s="16"/>
      <c r="WGL98" s="16"/>
      <c r="WGM98" s="16"/>
      <c r="WGN98" s="16"/>
      <c r="WGO98" s="16"/>
      <c r="WGP98" s="16"/>
      <c r="WGQ98" s="16"/>
      <c r="WGR98" s="16"/>
      <c r="WGS98" s="16"/>
      <c r="WGT98" s="16"/>
      <c r="WGU98" s="16"/>
      <c r="WGV98" s="16"/>
      <c r="WGW98" s="16"/>
      <c r="WGX98" s="16"/>
      <c r="WGY98" s="16"/>
      <c r="WGZ98" s="16"/>
      <c r="WHA98" s="16"/>
      <c r="WHB98" s="16"/>
      <c r="WHC98" s="16"/>
      <c r="WHD98" s="16"/>
      <c r="WHE98" s="16"/>
      <c r="WHF98" s="16"/>
      <c r="WHG98" s="16"/>
      <c r="WHH98" s="16"/>
      <c r="WHI98" s="16"/>
      <c r="WHJ98" s="16"/>
      <c r="WHK98" s="16"/>
      <c r="WHL98" s="16"/>
      <c r="WHM98" s="16"/>
      <c r="WHN98" s="16"/>
      <c r="WHO98" s="16"/>
      <c r="WHP98" s="16"/>
      <c r="WHQ98" s="16"/>
      <c r="WHR98" s="16"/>
      <c r="WHS98" s="16"/>
      <c r="WHT98" s="16"/>
      <c r="WHU98" s="16"/>
      <c r="WHV98" s="16"/>
      <c r="WHW98" s="16"/>
      <c r="WHX98" s="16"/>
      <c r="WHY98" s="16"/>
      <c r="WHZ98" s="16"/>
      <c r="WIA98" s="16"/>
      <c r="WIB98" s="16"/>
      <c r="WIC98" s="16"/>
      <c r="WID98" s="16"/>
      <c r="WIE98" s="16"/>
      <c r="WIF98" s="16"/>
      <c r="WIG98" s="16"/>
      <c r="WIH98" s="16"/>
      <c r="WII98" s="16"/>
      <c r="WIJ98" s="16"/>
      <c r="WIK98" s="16"/>
      <c r="WIL98" s="16"/>
      <c r="WIM98" s="16"/>
      <c r="WIN98" s="16"/>
      <c r="WIO98" s="16"/>
      <c r="WIP98" s="16"/>
      <c r="WIQ98" s="16"/>
      <c r="WIR98" s="16"/>
      <c r="WIS98" s="16"/>
      <c r="WIT98" s="16"/>
      <c r="WIU98" s="16"/>
      <c r="WIV98" s="16"/>
      <c r="WIW98" s="16"/>
      <c r="WIX98" s="16"/>
      <c r="WIY98" s="16"/>
      <c r="WIZ98" s="16"/>
      <c r="WJA98" s="16"/>
      <c r="WJB98" s="16"/>
      <c r="WJC98" s="16"/>
      <c r="WJD98" s="16"/>
      <c r="WJE98" s="16"/>
      <c r="WJF98" s="16"/>
      <c r="WJG98" s="16"/>
      <c r="WJH98" s="16"/>
      <c r="WJI98" s="16"/>
      <c r="WJJ98" s="16"/>
      <c r="WJK98" s="16"/>
      <c r="WJL98" s="16"/>
      <c r="WJM98" s="16"/>
      <c r="WJN98" s="16"/>
      <c r="WJO98" s="16"/>
      <c r="WJP98" s="16"/>
      <c r="WJQ98" s="16"/>
      <c r="WJR98" s="16"/>
      <c r="WJS98" s="16"/>
      <c r="WJT98" s="16"/>
      <c r="WJU98" s="16"/>
      <c r="WJV98" s="16"/>
      <c r="WJW98" s="16"/>
      <c r="WJX98" s="16"/>
      <c r="WJY98" s="16"/>
      <c r="WJZ98" s="16"/>
      <c r="WKA98" s="16"/>
      <c r="WKB98" s="16"/>
      <c r="WKC98" s="16"/>
      <c r="WKD98" s="16"/>
      <c r="WKE98" s="16"/>
      <c r="WKF98" s="16"/>
      <c r="WKG98" s="16"/>
      <c r="WKH98" s="16"/>
      <c r="WKI98" s="16"/>
      <c r="WKJ98" s="16"/>
      <c r="WKK98" s="16"/>
      <c r="WKL98" s="16"/>
      <c r="WKM98" s="16"/>
      <c r="WKN98" s="16"/>
      <c r="WKO98" s="16"/>
      <c r="WKP98" s="16"/>
      <c r="WKQ98" s="16"/>
      <c r="WKR98" s="16"/>
      <c r="WKS98" s="16"/>
      <c r="WKT98" s="16"/>
      <c r="WKU98" s="16"/>
      <c r="WKV98" s="16"/>
      <c r="WKW98" s="16"/>
      <c r="WKX98" s="16"/>
      <c r="WKY98" s="16"/>
      <c r="WKZ98" s="16"/>
      <c r="WLA98" s="16"/>
      <c r="WLB98" s="16"/>
      <c r="WLC98" s="16"/>
      <c r="WLD98" s="16"/>
      <c r="WLE98" s="16"/>
      <c r="WLF98" s="16"/>
      <c r="WLG98" s="16"/>
      <c r="WLH98" s="16"/>
      <c r="WLI98" s="16"/>
      <c r="WLJ98" s="16"/>
      <c r="WLK98" s="16"/>
      <c r="WLL98" s="16"/>
      <c r="WLM98" s="16"/>
      <c r="WLN98" s="16"/>
      <c r="WLO98" s="16"/>
      <c r="WLP98" s="16"/>
      <c r="WLQ98" s="16"/>
      <c r="WLR98" s="16"/>
      <c r="WLS98" s="16"/>
      <c r="WLT98" s="16"/>
      <c r="WLU98" s="16"/>
      <c r="WLV98" s="16"/>
      <c r="WLW98" s="16"/>
      <c r="WLX98" s="16"/>
      <c r="WLY98" s="16"/>
      <c r="WLZ98" s="16"/>
      <c r="WMA98" s="16"/>
      <c r="WMB98" s="16"/>
      <c r="WMC98" s="16"/>
      <c r="WMD98" s="16"/>
      <c r="WME98" s="16"/>
      <c r="WMF98" s="16"/>
      <c r="WMG98" s="16"/>
      <c r="WMH98" s="16"/>
      <c r="WMI98" s="16"/>
      <c r="WMJ98" s="16"/>
      <c r="WMK98" s="16"/>
      <c r="WML98" s="16"/>
      <c r="WMM98" s="16"/>
      <c r="WMN98" s="16"/>
      <c r="WMO98" s="16"/>
      <c r="WMP98" s="16"/>
      <c r="WMQ98" s="16"/>
      <c r="WMR98" s="16"/>
      <c r="WMS98" s="16"/>
      <c r="WMT98" s="16"/>
      <c r="WMU98" s="16"/>
      <c r="WMV98" s="16"/>
      <c r="WMW98" s="16"/>
      <c r="WMX98" s="16"/>
      <c r="WMY98" s="16"/>
      <c r="WMZ98" s="16"/>
      <c r="WNA98" s="16"/>
      <c r="WNB98" s="16"/>
      <c r="WNC98" s="16"/>
      <c r="WND98" s="16"/>
      <c r="WNE98" s="16"/>
      <c r="WNF98" s="16"/>
      <c r="WNG98" s="16"/>
      <c r="WNH98" s="16"/>
      <c r="WNI98" s="16"/>
      <c r="WNJ98" s="16"/>
      <c r="WNK98" s="16"/>
      <c r="WNL98" s="16"/>
      <c r="WNM98" s="16"/>
      <c r="WNN98" s="16"/>
      <c r="WNO98" s="16"/>
      <c r="WNP98" s="16"/>
      <c r="WNQ98" s="16"/>
      <c r="WNR98" s="16"/>
      <c r="WNS98" s="16"/>
      <c r="WNT98" s="16"/>
      <c r="WNU98" s="16"/>
      <c r="WNV98" s="16"/>
      <c r="WNW98" s="16"/>
      <c r="WNX98" s="16"/>
      <c r="WNY98" s="16"/>
      <c r="WNZ98" s="16"/>
      <c r="WOA98" s="16"/>
      <c r="WOB98" s="16"/>
      <c r="WOC98" s="16"/>
      <c r="WOD98" s="16"/>
      <c r="WOE98" s="16"/>
      <c r="WOF98" s="16"/>
      <c r="WOG98" s="16"/>
      <c r="WOH98" s="16"/>
      <c r="WOI98" s="16"/>
      <c r="WOJ98" s="16"/>
      <c r="WOK98" s="16"/>
      <c r="WOL98" s="16"/>
      <c r="WOM98" s="16"/>
      <c r="WON98" s="16"/>
      <c r="WOO98" s="16"/>
      <c r="WOP98" s="16"/>
      <c r="WOQ98" s="16"/>
      <c r="WOR98" s="16"/>
      <c r="WOS98" s="16"/>
      <c r="WOT98" s="16"/>
      <c r="WOU98" s="16"/>
      <c r="WOV98" s="16"/>
      <c r="WOW98" s="16"/>
      <c r="WOX98" s="16"/>
      <c r="WOY98" s="16"/>
      <c r="WOZ98" s="16"/>
      <c r="WPA98" s="16"/>
      <c r="WPB98" s="16"/>
      <c r="WPC98" s="16"/>
      <c r="WPD98" s="16"/>
      <c r="WPE98" s="16"/>
      <c r="WPF98" s="16"/>
      <c r="WPG98" s="16"/>
      <c r="WPH98" s="16"/>
      <c r="WPI98" s="16"/>
      <c r="WPJ98" s="16"/>
      <c r="WPK98" s="16"/>
      <c r="WPL98" s="16"/>
      <c r="WPM98" s="16"/>
      <c r="WPN98" s="16"/>
      <c r="WPO98" s="16"/>
      <c r="WPP98" s="16"/>
      <c r="WPQ98" s="16"/>
      <c r="WPR98" s="16"/>
      <c r="WPS98" s="16"/>
      <c r="WPT98" s="16"/>
      <c r="WPU98" s="16"/>
      <c r="WPV98" s="16"/>
      <c r="WPW98" s="16"/>
      <c r="WPX98" s="16"/>
      <c r="WPY98" s="16"/>
      <c r="WPZ98" s="16"/>
      <c r="WQA98" s="16"/>
      <c r="WQB98" s="16"/>
      <c r="WQC98" s="16"/>
      <c r="WQD98" s="16"/>
      <c r="WQE98" s="16"/>
      <c r="WQF98" s="16"/>
      <c r="WQG98" s="16"/>
      <c r="WQH98" s="16"/>
      <c r="WQI98" s="16"/>
      <c r="WQJ98" s="16"/>
      <c r="WQK98" s="16"/>
      <c r="WQL98" s="16"/>
      <c r="WQM98" s="16"/>
      <c r="WQN98" s="16"/>
      <c r="WQO98" s="16"/>
      <c r="WQP98" s="16"/>
      <c r="WQQ98" s="16"/>
      <c r="WQR98" s="16"/>
      <c r="WQS98" s="16"/>
      <c r="WQT98" s="16"/>
      <c r="WQU98" s="16"/>
      <c r="WQV98" s="16"/>
      <c r="WQW98" s="16"/>
      <c r="WQX98" s="16"/>
      <c r="WQY98" s="16"/>
      <c r="WQZ98" s="16"/>
      <c r="WRA98" s="16"/>
      <c r="WRB98" s="16"/>
      <c r="WRC98" s="16"/>
      <c r="WRD98" s="16"/>
      <c r="WRE98" s="16"/>
      <c r="WRF98" s="16"/>
      <c r="WRG98" s="16"/>
      <c r="WRH98" s="16"/>
      <c r="WRI98" s="16"/>
      <c r="WRJ98" s="16"/>
      <c r="WRK98" s="16"/>
      <c r="WRL98" s="16"/>
      <c r="WRM98" s="16"/>
      <c r="WRN98" s="16"/>
      <c r="WRO98" s="16"/>
      <c r="WRP98" s="16"/>
      <c r="WRQ98" s="16"/>
      <c r="WRR98" s="16"/>
      <c r="WRS98" s="16"/>
      <c r="WRT98" s="16"/>
      <c r="WRU98" s="16"/>
      <c r="WRV98" s="16"/>
      <c r="WRW98" s="16"/>
      <c r="WRX98" s="16"/>
      <c r="WRY98" s="16"/>
      <c r="WRZ98" s="16"/>
      <c r="WSA98" s="16"/>
      <c r="WSB98" s="16"/>
      <c r="WSC98" s="16"/>
      <c r="WSD98" s="16"/>
      <c r="WSE98" s="16"/>
      <c r="WSF98" s="16"/>
      <c r="WSG98" s="16"/>
      <c r="WSH98" s="16"/>
      <c r="WSI98" s="16"/>
      <c r="WSJ98" s="16"/>
      <c r="WSK98" s="16"/>
      <c r="WSL98" s="16"/>
      <c r="WSM98" s="16"/>
      <c r="WSN98" s="16"/>
      <c r="WSO98" s="16"/>
      <c r="WSP98" s="16"/>
      <c r="WSQ98" s="16"/>
      <c r="WSR98" s="16"/>
      <c r="WSS98" s="16"/>
      <c r="WST98" s="16"/>
      <c r="WSU98" s="16"/>
      <c r="WSV98" s="16"/>
      <c r="WSW98" s="16"/>
      <c r="WSX98" s="16"/>
      <c r="WSY98" s="16"/>
      <c r="WSZ98" s="16"/>
      <c r="WTA98" s="16"/>
      <c r="WTB98" s="16"/>
      <c r="WTC98" s="16"/>
      <c r="WTD98" s="16"/>
      <c r="WTE98" s="16"/>
      <c r="WTF98" s="16"/>
      <c r="WTG98" s="16"/>
      <c r="WTH98" s="16"/>
      <c r="WTI98" s="16"/>
      <c r="WTJ98" s="16"/>
      <c r="WTK98" s="16"/>
      <c r="WTL98" s="16"/>
      <c r="WTM98" s="16"/>
      <c r="WTN98" s="16"/>
      <c r="WTO98" s="16"/>
      <c r="WTP98" s="16"/>
      <c r="WTQ98" s="16"/>
      <c r="WTR98" s="16"/>
      <c r="WTS98" s="16"/>
      <c r="WTT98" s="16"/>
      <c r="WTU98" s="16"/>
      <c r="WTV98" s="16"/>
      <c r="WTW98" s="16"/>
      <c r="WTX98" s="16"/>
      <c r="WTY98" s="16"/>
      <c r="WTZ98" s="16"/>
      <c r="WUA98" s="16"/>
      <c r="WUB98" s="16"/>
      <c r="WUC98" s="16"/>
      <c r="WUD98" s="16"/>
      <c r="WUE98" s="16"/>
      <c r="WUF98" s="16"/>
      <c r="WUG98" s="16"/>
      <c r="WUH98" s="16"/>
      <c r="WUI98" s="16"/>
      <c r="WUJ98" s="16"/>
      <c r="WUK98" s="16"/>
      <c r="WUL98" s="16"/>
      <c r="WUM98" s="16"/>
      <c r="WUN98" s="16"/>
      <c r="WUO98" s="16"/>
      <c r="WUP98" s="16"/>
      <c r="WUQ98" s="16"/>
      <c r="WUR98" s="16"/>
      <c r="WUS98" s="16"/>
      <c r="WUT98" s="16"/>
      <c r="WUU98" s="16"/>
      <c r="WUV98" s="16"/>
      <c r="WUW98" s="16"/>
      <c r="WUX98" s="16"/>
      <c r="WUY98" s="16"/>
      <c r="WUZ98" s="16"/>
      <c r="WVA98" s="16"/>
      <c r="WVB98" s="16"/>
      <c r="WVC98" s="16"/>
      <c r="WVD98" s="16"/>
      <c r="WVE98" s="16"/>
      <c r="WVF98" s="16"/>
      <c r="WVG98" s="16"/>
      <c r="WVH98" s="16"/>
      <c r="WVI98" s="16"/>
      <c r="WVJ98" s="16"/>
      <c r="WVK98" s="16"/>
      <c r="WVL98" s="16"/>
      <c r="WVM98" s="16"/>
      <c r="WVN98" s="16"/>
      <c r="WVO98" s="16"/>
      <c r="WVP98" s="16"/>
      <c r="WVQ98" s="16"/>
      <c r="WVR98" s="16"/>
      <c r="WVS98" s="16"/>
      <c r="WVT98" s="16"/>
      <c r="WVU98" s="16"/>
      <c r="WVV98" s="16"/>
      <c r="WVW98" s="16"/>
      <c r="WVX98" s="16"/>
      <c r="WVY98" s="16"/>
      <c r="WVZ98" s="16"/>
      <c r="WWA98" s="16"/>
      <c r="WWB98" s="16"/>
      <c r="WWC98" s="16"/>
      <c r="WWD98" s="16"/>
      <c r="WWE98" s="16"/>
      <c r="WWF98" s="16"/>
      <c r="WWG98" s="16"/>
      <c r="WWH98" s="16"/>
      <c r="WWI98" s="16"/>
      <c r="WWJ98" s="16"/>
      <c r="WWK98" s="16"/>
      <c r="WWL98" s="16"/>
      <c r="WWM98" s="16"/>
      <c r="WWN98" s="16"/>
      <c r="WWO98" s="16"/>
      <c r="WWP98" s="16"/>
      <c r="WWQ98" s="16"/>
      <c r="WWR98" s="16"/>
      <c r="WWS98" s="16"/>
      <c r="WWT98" s="16"/>
      <c r="WWU98" s="16"/>
      <c r="WWV98" s="16"/>
      <c r="WWW98" s="16"/>
      <c r="WWX98" s="16"/>
      <c r="WWY98" s="16"/>
      <c r="WWZ98" s="16"/>
      <c r="WXA98" s="16"/>
      <c r="WXB98" s="16"/>
      <c r="WXC98" s="16"/>
      <c r="WXD98" s="16"/>
      <c r="WXE98" s="16"/>
      <c r="WXF98" s="16"/>
      <c r="WXG98" s="16"/>
      <c r="WXH98" s="16"/>
      <c r="WXI98" s="16"/>
      <c r="WXJ98" s="16"/>
      <c r="WXK98" s="16"/>
      <c r="WXL98" s="16"/>
      <c r="WXM98" s="16"/>
      <c r="WXN98" s="16"/>
      <c r="WXO98" s="16"/>
      <c r="WXP98" s="16"/>
      <c r="WXQ98" s="16"/>
      <c r="WXR98" s="16"/>
      <c r="WXS98" s="16"/>
      <c r="WXT98" s="16"/>
      <c r="WXU98" s="16"/>
      <c r="WXV98" s="16"/>
      <c r="WXW98" s="16"/>
      <c r="WXX98" s="16"/>
      <c r="WXY98" s="16"/>
      <c r="WXZ98" s="16"/>
      <c r="WYA98" s="16"/>
      <c r="WYB98" s="16"/>
      <c r="WYC98" s="16"/>
      <c r="WYD98" s="16"/>
      <c r="WYE98" s="16"/>
      <c r="WYF98" s="16"/>
      <c r="WYG98" s="16"/>
      <c r="WYH98" s="16"/>
      <c r="WYI98" s="16"/>
      <c r="WYJ98" s="16"/>
      <c r="WYK98" s="16"/>
      <c r="WYL98" s="16"/>
      <c r="WYM98" s="16"/>
      <c r="WYN98" s="16"/>
      <c r="WYO98" s="16"/>
      <c r="WYP98" s="16"/>
      <c r="WYQ98" s="16"/>
      <c r="WYR98" s="16"/>
      <c r="WYS98" s="16"/>
      <c r="WYT98" s="16"/>
      <c r="WYU98" s="16"/>
      <c r="WYV98" s="16"/>
      <c r="WYW98" s="16"/>
      <c r="WYX98" s="16"/>
      <c r="WYY98" s="16"/>
      <c r="WYZ98" s="16"/>
      <c r="WZA98" s="16"/>
      <c r="WZB98" s="16"/>
      <c r="WZC98" s="16"/>
      <c r="WZD98" s="16"/>
      <c r="WZE98" s="16"/>
      <c r="WZF98" s="16"/>
      <c r="WZG98" s="16"/>
      <c r="WZH98" s="16"/>
      <c r="WZI98" s="16"/>
      <c r="WZJ98" s="16"/>
      <c r="WZK98" s="16"/>
      <c r="WZL98" s="16"/>
      <c r="WZM98" s="16"/>
      <c r="WZN98" s="16"/>
      <c r="WZO98" s="16"/>
      <c r="WZP98" s="16"/>
      <c r="WZQ98" s="16"/>
      <c r="WZR98" s="16"/>
      <c r="WZS98" s="16"/>
      <c r="WZT98" s="16"/>
      <c r="WZU98" s="16"/>
      <c r="WZV98" s="16"/>
      <c r="WZW98" s="16"/>
      <c r="WZX98" s="16"/>
      <c r="WZY98" s="16"/>
      <c r="WZZ98" s="16"/>
      <c r="XAA98" s="16"/>
      <c r="XAB98" s="16"/>
      <c r="XAC98" s="16"/>
      <c r="XAD98" s="16"/>
      <c r="XAE98" s="16"/>
      <c r="XAF98" s="16"/>
      <c r="XAG98" s="16"/>
      <c r="XAH98" s="16"/>
      <c r="XAI98" s="16"/>
      <c r="XAJ98" s="16"/>
      <c r="XAK98" s="16"/>
      <c r="XAL98" s="16"/>
      <c r="XAM98" s="16"/>
      <c r="XAN98" s="16"/>
      <c r="XAO98" s="16"/>
      <c r="XAP98" s="16"/>
      <c r="XAQ98" s="16"/>
      <c r="XAR98" s="16"/>
      <c r="XAS98" s="16"/>
      <c r="XAT98" s="16"/>
      <c r="XAU98" s="16"/>
      <c r="XAV98" s="16"/>
      <c r="XAW98" s="16"/>
      <c r="XAX98" s="16"/>
      <c r="XAY98" s="16"/>
      <c r="XAZ98" s="16"/>
      <c r="XBA98" s="16"/>
      <c r="XBB98" s="16"/>
      <c r="XBC98" s="16"/>
      <c r="XBD98" s="16"/>
      <c r="XBE98" s="16"/>
      <c r="XBF98" s="16"/>
      <c r="XBG98" s="16"/>
      <c r="XBH98" s="16"/>
      <c r="XBI98" s="16"/>
      <c r="XBJ98" s="16"/>
      <c r="XBK98" s="16"/>
      <c r="XBL98" s="16"/>
      <c r="XBM98" s="16"/>
      <c r="XBN98" s="16"/>
      <c r="XBO98" s="16"/>
      <c r="XBP98" s="16"/>
      <c r="XBQ98" s="16"/>
      <c r="XBR98" s="16"/>
      <c r="XBS98" s="16"/>
      <c r="XBT98" s="16"/>
      <c r="XBU98" s="16"/>
      <c r="XBV98" s="16"/>
      <c r="XBW98" s="16"/>
      <c r="XBX98" s="16"/>
      <c r="XBY98" s="16"/>
      <c r="XBZ98" s="16"/>
      <c r="XCA98" s="16"/>
      <c r="XCB98" s="16"/>
      <c r="XCC98" s="16"/>
      <c r="XCD98" s="16"/>
      <c r="XCE98" s="16"/>
      <c r="XCF98" s="16"/>
      <c r="XCG98" s="16"/>
      <c r="XCH98" s="16"/>
      <c r="XCI98" s="16"/>
      <c r="XCJ98" s="16"/>
      <c r="XCK98" s="16"/>
      <c r="XCL98" s="16"/>
      <c r="XCM98" s="16"/>
      <c r="XCN98" s="16"/>
      <c r="XCO98" s="16"/>
      <c r="XCP98" s="16"/>
      <c r="XCQ98" s="16"/>
      <c r="XCR98" s="16"/>
      <c r="XCS98" s="16"/>
      <c r="XCT98" s="16"/>
      <c r="XCU98" s="16"/>
      <c r="XCV98" s="16"/>
      <c r="XCW98" s="16"/>
      <c r="XCX98" s="16"/>
      <c r="XCY98" s="16"/>
      <c r="XCZ98" s="16"/>
      <c r="XDA98" s="16"/>
      <c r="XDB98" s="16"/>
      <c r="XDC98" s="16"/>
      <c r="XDD98" s="16"/>
      <c r="XDE98" s="16"/>
      <c r="XDF98" s="16"/>
      <c r="XDG98" s="16"/>
      <c r="XDH98" s="16"/>
      <c r="XDI98" s="16"/>
      <c r="XDJ98" s="16"/>
      <c r="XDK98" s="16"/>
      <c r="XDL98" s="16"/>
      <c r="XDM98" s="16"/>
      <c r="XDN98" s="16"/>
      <c r="XDO98" s="16"/>
      <c r="XDP98" s="16"/>
      <c r="XDQ98" s="16"/>
      <c r="XDR98" s="16"/>
      <c r="XDS98" s="16"/>
      <c r="XDT98" s="16"/>
      <c r="XDU98" s="16"/>
      <c r="XDV98" s="16"/>
      <c r="XDW98" s="16"/>
      <c r="XDX98" s="16"/>
      <c r="XDY98" s="16"/>
      <c r="XDZ98" s="16"/>
      <c r="XEA98" s="16"/>
      <c r="XEB98" s="16"/>
      <c r="XEC98" s="16"/>
      <c r="XED98" s="16"/>
      <c r="XEE98" s="16"/>
      <c r="XEF98" s="16"/>
      <c r="XEG98" s="16"/>
      <c r="XEH98" s="16"/>
      <c r="XEI98" s="16"/>
      <c r="XEJ98" s="16"/>
      <c r="XEK98" s="16"/>
      <c r="XEL98" s="16"/>
      <c r="XEM98" s="16"/>
      <c r="XEN98" s="16"/>
      <c r="XEO98" s="16"/>
      <c r="XEP98" s="16"/>
      <c r="XEQ98" s="16"/>
      <c r="XER98" s="16"/>
      <c r="XES98" s="16"/>
      <c r="XET98" s="16"/>
      <c r="XEU98" s="16"/>
      <c r="XEV98" s="16"/>
      <c r="XEW98" s="16"/>
      <c r="XEX98" s="16"/>
      <c r="XEY98" s="16"/>
      <c r="XEZ98" s="16"/>
      <c r="XFA98" s="16"/>
      <c r="XFB98" s="16"/>
      <c r="XFC98" s="16"/>
    </row>
    <row r="99" spans="1:16384" s="15" customFormat="1" ht="15" hidden="1" customHeight="1" x14ac:dyDescent="0.25">
      <c r="A99" s="16"/>
      <c r="B99" s="41"/>
      <c r="C99" s="41"/>
      <c r="D99" s="41"/>
      <c r="E99" s="41"/>
      <c r="F99" s="41"/>
      <c r="G99" s="41"/>
      <c r="H99" s="41"/>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c r="BTI99" s="16"/>
      <c r="BTJ99" s="16"/>
      <c r="BTK99" s="16"/>
      <c r="BTL99" s="16"/>
      <c r="BTM99" s="16"/>
      <c r="BTN99" s="16"/>
      <c r="BTO99" s="16"/>
      <c r="BTP99" s="16"/>
      <c r="BTQ99" s="16"/>
      <c r="BTR99" s="16"/>
      <c r="BTS99" s="16"/>
      <c r="BTT99" s="16"/>
      <c r="BTU99" s="16"/>
      <c r="BTV99" s="16"/>
      <c r="BTW99" s="16"/>
      <c r="BTX99" s="16"/>
      <c r="BTY99" s="16"/>
      <c r="BTZ99" s="16"/>
      <c r="BUA99" s="16"/>
      <c r="BUB99" s="16"/>
      <c r="BUC99" s="16"/>
      <c r="BUD99" s="16"/>
      <c r="BUE99" s="16"/>
      <c r="BUF99" s="16"/>
      <c r="BUG99" s="16"/>
      <c r="BUH99" s="16"/>
      <c r="BUI99" s="16"/>
      <c r="BUJ99" s="16"/>
      <c r="BUK99" s="16"/>
      <c r="BUL99" s="16"/>
      <c r="BUM99" s="16"/>
      <c r="BUN99" s="16"/>
      <c r="BUO99" s="16"/>
      <c r="BUP99" s="16"/>
      <c r="BUQ99" s="16"/>
      <c r="BUR99" s="16"/>
      <c r="BUS99" s="16"/>
      <c r="BUT99" s="16"/>
      <c r="BUU99" s="16"/>
      <c r="BUV99" s="16"/>
      <c r="BUW99" s="16"/>
      <c r="BUX99" s="16"/>
      <c r="BUY99" s="16"/>
      <c r="BUZ99" s="16"/>
      <c r="BVA99" s="16"/>
      <c r="BVB99" s="16"/>
      <c r="BVC99" s="16"/>
      <c r="BVD99" s="16"/>
      <c r="BVE99" s="16"/>
      <c r="BVF99" s="16"/>
      <c r="BVG99" s="16"/>
      <c r="BVH99" s="16"/>
      <c r="BVI99" s="16"/>
      <c r="BVJ99" s="16"/>
      <c r="BVK99" s="16"/>
      <c r="BVL99" s="16"/>
      <c r="BVM99" s="16"/>
      <c r="BVN99" s="16"/>
      <c r="BVO99" s="16"/>
      <c r="BVP99" s="16"/>
      <c r="BVQ99" s="16"/>
      <c r="BVR99" s="16"/>
      <c r="BVS99" s="16"/>
      <c r="BVT99" s="16"/>
      <c r="BVU99" s="16"/>
      <c r="BVV99" s="16"/>
      <c r="BVW99" s="16"/>
      <c r="BVX99" s="16"/>
      <c r="BVY99" s="16"/>
      <c r="BVZ99" s="16"/>
      <c r="BWA99" s="16"/>
      <c r="BWB99" s="16"/>
      <c r="BWC99" s="16"/>
      <c r="BWD99" s="16"/>
      <c r="BWE99" s="16"/>
      <c r="BWF99" s="16"/>
      <c r="BWG99" s="16"/>
      <c r="BWH99" s="16"/>
      <c r="BWI99" s="16"/>
      <c r="BWJ99" s="16"/>
      <c r="BWK99" s="16"/>
      <c r="BWL99" s="16"/>
      <c r="BWM99" s="16"/>
      <c r="BWN99" s="16"/>
      <c r="BWO99" s="16"/>
      <c r="BWP99" s="16"/>
      <c r="BWQ99" s="16"/>
      <c r="BWR99" s="16"/>
      <c r="BWS99" s="16"/>
      <c r="BWT99" s="16"/>
      <c r="BWU99" s="16"/>
      <c r="BWV99" s="16"/>
      <c r="BWW99" s="16"/>
      <c r="BWX99" s="16"/>
      <c r="BWY99" s="16"/>
      <c r="BWZ99" s="16"/>
      <c r="BXA99" s="16"/>
      <c r="BXB99" s="16"/>
      <c r="BXC99" s="16"/>
      <c r="BXD99" s="16"/>
      <c r="BXE99" s="16"/>
      <c r="BXF99" s="16"/>
      <c r="BXG99" s="16"/>
      <c r="BXH99" s="16"/>
      <c r="BXI99" s="16"/>
      <c r="BXJ99" s="16"/>
      <c r="BXK99" s="16"/>
      <c r="BXL99" s="16"/>
      <c r="BXM99" s="16"/>
      <c r="BXN99" s="16"/>
      <c r="BXO99" s="16"/>
      <c r="BXP99" s="16"/>
      <c r="BXQ99" s="16"/>
      <c r="BXR99" s="16"/>
      <c r="BXS99" s="16"/>
      <c r="BXT99" s="16"/>
      <c r="BXU99" s="16"/>
      <c r="BXV99" s="16"/>
      <c r="BXW99" s="16"/>
      <c r="BXX99" s="16"/>
      <c r="BXY99" s="16"/>
      <c r="BXZ99" s="16"/>
      <c r="BYA99" s="16"/>
      <c r="BYB99" s="16"/>
      <c r="BYC99" s="16"/>
      <c r="BYD99" s="16"/>
      <c r="BYE99" s="16"/>
      <c r="BYF99" s="16"/>
      <c r="BYG99" s="16"/>
      <c r="BYH99" s="16"/>
      <c r="BYI99" s="16"/>
      <c r="BYJ99" s="16"/>
      <c r="BYK99" s="16"/>
      <c r="BYL99" s="16"/>
      <c r="BYM99" s="16"/>
      <c r="BYN99" s="16"/>
      <c r="BYO99" s="16"/>
      <c r="BYP99" s="16"/>
      <c r="BYQ99" s="16"/>
      <c r="BYR99" s="16"/>
      <c r="BYS99" s="16"/>
      <c r="BYT99" s="16"/>
      <c r="BYU99" s="16"/>
      <c r="BYV99" s="16"/>
      <c r="BYW99" s="16"/>
      <c r="BYX99" s="16"/>
      <c r="BYY99" s="16"/>
      <c r="BYZ99" s="16"/>
      <c r="BZA99" s="16"/>
      <c r="BZB99" s="16"/>
      <c r="BZC99" s="16"/>
      <c r="BZD99" s="16"/>
      <c r="BZE99" s="16"/>
      <c r="BZF99" s="16"/>
      <c r="BZG99" s="16"/>
      <c r="BZH99" s="16"/>
      <c r="BZI99" s="16"/>
      <c r="BZJ99" s="16"/>
      <c r="BZK99" s="16"/>
      <c r="BZL99" s="16"/>
      <c r="BZM99" s="16"/>
      <c r="BZN99" s="16"/>
      <c r="BZO99" s="16"/>
      <c r="BZP99" s="16"/>
      <c r="BZQ99" s="16"/>
      <c r="BZR99" s="16"/>
      <c r="BZS99" s="16"/>
      <c r="BZT99" s="16"/>
      <c r="BZU99" s="16"/>
      <c r="BZV99" s="16"/>
      <c r="BZW99" s="16"/>
      <c r="BZX99" s="16"/>
      <c r="BZY99" s="16"/>
      <c r="BZZ99" s="16"/>
      <c r="CAA99" s="16"/>
      <c r="CAB99" s="16"/>
      <c r="CAC99" s="16"/>
      <c r="CAD99" s="16"/>
      <c r="CAE99" s="16"/>
      <c r="CAF99" s="16"/>
      <c r="CAG99" s="16"/>
      <c r="CAH99" s="16"/>
      <c r="CAI99" s="16"/>
      <c r="CAJ99" s="16"/>
      <c r="CAK99" s="16"/>
      <c r="CAL99" s="16"/>
      <c r="CAM99" s="16"/>
      <c r="CAN99" s="16"/>
      <c r="CAO99" s="16"/>
      <c r="CAP99" s="16"/>
      <c r="CAQ99" s="16"/>
      <c r="CAR99" s="16"/>
      <c r="CAS99" s="16"/>
      <c r="CAT99" s="16"/>
      <c r="CAU99" s="16"/>
      <c r="CAV99" s="16"/>
      <c r="CAW99" s="16"/>
      <c r="CAX99" s="16"/>
      <c r="CAY99" s="16"/>
      <c r="CAZ99" s="16"/>
      <c r="CBA99" s="16"/>
      <c r="CBB99" s="16"/>
      <c r="CBC99" s="16"/>
      <c r="CBD99" s="16"/>
      <c r="CBE99" s="16"/>
      <c r="CBF99" s="16"/>
      <c r="CBG99" s="16"/>
      <c r="CBH99" s="16"/>
      <c r="CBI99" s="16"/>
      <c r="CBJ99" s="16"/>
      <c r="CBK99" s="16"/>
      <c r="CBL99" s="16"/>
      <c r="CBM99" s="16"/>
      <c r="CBN99" s="16"/>
      <c r="CBO99" s="16"/>
      <c r="CBP99" s="16"/>
      <c r="CBQ99" s="16"/>
      <c r="CBR99" s="16"/>
      <c r="CBS99" s="16"/>
      <c r="CBT99" s="16"/>
      <c r="CBU99" s="16"/>
      <c r="CBV99" s="16"/>
      <c r="CBW99" s="16"/>
      <c r="CBX99" s="16"/>
      <c r="CBY99" s="16"/>
      <c r="CBZ99" s="16"/>
      <c r="CCA99" s="16"/>
      <c r="CCB99" s="16"/>
      <c r="CCC99" s="16"/>
      <c r="CCD99" s="16"/>
      <c r="CCE99" s="16"/>
      <c r="CCF99" s="16"/>
      <c r="CCG99" s="16"/>
      <c r="CCH99" s="16"/>
      <c r="CCI99" s="16"/>
      <c r="CCJ99" s="16"/>
      <c r="CCK99" s="16"/>
      <c r="CCL99" s="16"/>
      <c r="CCM99" s="16"/>
      <c r="CCN99" s="16"/>
      <c r="CCO99" s="16"/>
      <c r="CCP99" s="16"/>
      <c r="CCQ99" s="16"/>
      <c r="CCR99" s="16"/>
      <c r="CCS99" s="16"/>
      <c r="CCT99" s="16"/>
      <c r="CCU99" s="16"/>
      <c r="CCV99" s="16"/>
      <c r="CCW99" s="16"/>
      <c r="CCX99" s="16"/>
      <c r="CCY99" s="16"/>
      <c r="CCZ99" s="16"/>
      <c r="CDA99" s="16"/>
      <c r="CDB99" s="16"/>
      <c r="CDC99" s="16"/>
      <c r="CDD99" s="16"/>
      <c r="CDE99" s="16"/>
      <c r="CDF99" s="16"/>
      <c r="CDG99" s="16"/>
      <c r="CDH99" s="16"/>
      <c r="CDI99" s="16"/>
      <c r="CDJ99" s="16"/>
      <c r="CDK99" s="16"/>
      <c r="CDL99" s="16"/>
      <c r="CDM99" s="16"/>
      <c r="CDN99" s="16"/>
      <c r="CDO99" s="16"/>
      <c r="CDP99" s="16"/>
      <c r="CDQ99" s="16"/>
      <c r="CDR99" s="16"/>
      <c r="CDS99" s="16"/>
      <c r="CDT99" s="16"/>
      <c r="CDU99" s="16"/>
      <c r="CDV99" s="16"/>
      <c r="CDW99" s="16"/>
      <c r="CDX99" s="16"/>
      <c r="CDY99" s="16"/>
      <c r="CDZ99" s="16"/>
      <c r="CEA99" s="16"/>
      <c r="CEB99" s="16"/>
      <c r="CEC99" s="16"/>
      <c r="CED99" s="16"/>
      <c r="CEE99" s="16"/>
      <c r="CEF99" s="16"/>
      <c r="CEG99" s="16"/>
      <c r="CEH99" s="16"/>
      <c r="CEI99" s="16"/>
      <c r="CEJ99" s="16"/>
      <c r="CEK99" s="16"/>
      <c r="CEL99" s="16"/>
      <c r="CEM99" s="16"/>
      <c r="CEN99" s="16"/>
      <c r="CEO99" s="16"/>
      <c r="CEP99" s="16"/>
      <c r="CEQ99" s="16"/>
      <c r="CER99" s="16"/>
      <c r="CES99" s="16"/>
      <c r="CET99" s="16"/>
      <c r="CEU99" s="16"/>
      <c r="CEV99" s="16"/>
      <c r="CEW99" s="16"/>
      <c r="CEX99" s="16"/>
      <c r="CEY99" s="16"/>
      <c r="CEZ99" s="16"/>
      <c r="CFA99" s="16"/>
      <c r="CFB99" s="16"/>
      <c r="CFC99" s="16"/>
      <c r="CFD99" s="16"/>
      <c r="CFE99" s="16"/>
      <c r="CFF99" s="16"/>
      <c r="CFG99" s="16"/>
      <c r="CFH99" s="16"/>
      <c r="CFI99" s="16"/>
      <c r="CFJ99" s="16"/>
      <c r="CFK99" s="16"/>
      <c r="CFL99" s="16"/>
      <c r="CFM99" s="16"/>
      <c r="CFN99" s="16"/>
      <c r="CFO99" s="16"/>
      <c r="CFP99" s="16"/>
      <c r="CFQ99" s="16"/>
      <c r="CFR99" s="16"/>
      <c r="CFS99" s="16"/>
      <c r="CFT99" s="16"/>
      <c r="CFU99" s="16"/>
      <c r="CFV99" s="16"/>
      <c r="CFW99" s="16"/>
      <c r="CFX99" s="16"/>
      <c r="CFY99" s="16"/>
      <c r="CFZ99" s="16"/>
      <c r="CGA99" s="16"/>
      <c r="CGB99" s="16"/>
      <c r="CGC99" s="16"/>
      <c r="CGD99" s="16"/>
      <c r="CGE99" s="16"/>
      <c r="CGF99" s="16"/>
      <c r="CGG99" s="16"/>
      <c r="CGH99" s="16"/>
      <c r="CGI99" s="16"/>
      <c r="CGJ99" s="16"/>
      <c r="CGK99" s="16"/>
      <c r="CGL99" s="16"/>
      <c r="CGM99" s="16"/>
      <c r="CGN99" s="16"/>
      <c r="CGO99" s="16"/>
      <c r="CGP99" s="16"/>
      <c r="CGQ99" s="16"/>
      <c r="CGR99" s="16"/>
      <c r="CGS99" s="16"/>
      <c r="CGT99" s="16"/>
      <c r="CGU99" s="16"/>
      <c r="CGV99" s="16"/>
      <c r="CGW99" s="16"/>
      <c r="CGX99" s="16"/>
      <c r="CGY99" s="16"/>
      <c r="CGZ99" s="16"/>
      <c r="CHA99" s="16"/>
      <c r="CHB99" s="16"/>
      <c r="CHC99" s="16"/>
      <c r="CHD99" s="16"/>
      <c r="CHE99" s="16"/>
      <c r="CHF99" s="16"/>
      <c r="CHG99" s="16"/>
      <c r="CHH99" s="16"/>
      <c r="CHI99" s="16"/>
      <c r="CHJ99" s="16"/>
      <c r="CHK99" s="16"/>
      <c r="CHL99" s="16"/>
      <c r="CHM99" s="16"/>
      <c r="CHN99" s="16"/>
      <c r="CHO99" s="16"/>
      <c r="CHP99" s="16"/>
      <c r="CHQ99" s="16"/>
      <c r="CHR99" s="16"/>
      <c r="CHS99" s="16"/>
      <c r="CHT99" s="16"/>
      <c r="CHU99" s="16"/>
      <c r="CHV99" s="16"/>
      <c r="CHW99" s="16"/>
      <c r="CHX99" s="16"/>
      <c r="CHY99" s="16"/>
      <c r="CHZ99" s="16"/>
      <c r="CIA99" s="16"/>
      <c r="CIB99" s="16"/>
      <c r="CIC99" s="16"/>
      <c r="CID99" s="16"/>
      <c r="CIE99" s="16"/>
      <c r="CIF99" s="16"/>
      <c r="CIG99" s="16"/>
      <c r="CIH99" s="16"/>
      <c r="CII99" s="16"/>
      <c r="CIJ99" s="16"/>
      <c r="CIK99" s="16"/>
      <c r="CIL99" s="16"/>
      <c r="CIM99" s="16"/>
      <c r="CIN99" s="16"/>
      <c r="CIO99" s="16"/>
      <c r="CIP99" s="16"/>
      <c r="CIQ99" s="16"/>
      <c r="CIR99" s="16"/>
      <c r="CIS99" s="16"/>
      <c r="CIT99" s="16"/>
      <c r="CIU99" s="16"/>
      <c r="CIV99" s="16"/>
      <c r="CIW99" s="16"/>
      <c r="CIX99" s="16"/>
      <c r="CIY99" s="16"/>
      <c r="CIZ99" s="16"/>
      <c r="CJA99" s="16"/>
      <c r="CJB99" s="16"/>
      <c r="CJC99" s="16"/>
      <c r="CJD99" s="16"/>
      <c r="CJE99" s="16"/>
      <c r="CJF99" s="16"/>
      <c r="CJG99" s="16"/>
      <c r="CJH99" s="16"/>
      <c r="CJI99" s="16"/>
      <c r="CJJ99" s="16"/>
      <c r="CJK99" s="16"/>
      <c r="CJL99" s="16"/>
      <c r="CJM99" s="16"/>
      <c r="CJN99" s="16"/>
      <c r="CJO99" s="16"/>
      <c r="CJP99" s="16"/>
      <c r="CJQ99" s="16"/>
      <c r="CJR99" s="16"/>
      <c r="CJS99" s="16"/>
      <c r="CJT99" s="16"/>
      <c r="CJU99" s="16"/>
      <c r="CJV99" s="16"/>
      <c r="CJW99" s="16"/>
      <c r="CJX99" s="16"/>
      <c r="CJY99" s="16"/>
      <c r="CJZ99" s="16"/>
      <c r="CKA99" s="16"/>
      <c r="CKB99" s="16"/>
      <c r="CKC99" s="16"/>
      <c r="CKD99" s="16"/>
      <c r="CKE99" s="16"/>
      <c r="CKF99" s="16"/>
      <c r="CKG99" s="16"/>
      <c r="CKH99" s="16"/>
      <c r="CKI99" s="16"/>
      <c r="CKJ99" s="16"/>
      <c r="CKK99" s="16"/>
      <c r="CKL99" s="16"/>
      <c r="CKM99" s="16"/>
      <c r="CKN99" s="16"/>
      <c r="CKO99" s="16"/>
      <c r="CKP99" s="16"/>
      <c r="CKQ99" s="16"/>
      <c r="CKR99" s="16"/>
      <c r="CKS99" s="16"/>
      <c r="CKT99" s="16"/>
      <c r="CKU99" s="16"/>
      <c r="CKV99" s="16"/>
      <c r="CKW99" s="16"/>
      <c r="CKX99" s="16"/>
      <c r="CKY99" s="16"/>
      <c r="CKZ99" s="16"/>
      <c r="CLA99" s="16"/>
      <c r="CLB99" s="16"/>
      <c r="CLC99" s="16"/>
      <c r="CLD99" s="16"/>
      <c r="CLE99" s="16"/>
      <c r="CLF99" s="16"/>
      <c r="CLG99" s="16"/>
      <c r="CLH99" s="16"/>
      <c r="CLI99" s="16"/>
      <c r="CLJ99" s="16"/>
      <c r="CLK99" s="16"/>
      <c r="CLL99" s="16"/>
      <c r="CLM99" s="16"/>
      <c r="CLN99" s="16"/>
      <c r="CLO99" s="16"/>
      <c r="CLP99" s="16"/>
      <c r="CLQ99" s="16"/>
      <c r="CLR99" s="16"/>
      <c r="CLS99" s="16"/>
      <c r="CLT99" s="16"/>
      <c r="CLU99" s="16"/>
      <c r="CLV99" s="16"/>
      <c r="CLW99" s="16"/>
      <c r="CLX99" s="16"/>
      <c r="CLY99" s="16"/>
      <c r="CLZ99" s="16"/>
      <c r="CMA99" s="16"/>
      <c r="CMB99" s="16"/>
      <c r="CMC99" s="16"/>
      <c r="CMD99" s="16"/>
      <c r="CME99" s="16"/>
      <c r="CMF99" s="16"/>
      <c r="CMG99" s="16"/>
      <c r="CMH99" s="16"/>
      <c r="CMI99" s="16"/>
      <c r="CMJ99" s="16"/>
      <c r="CMK99" s="16"/>
      <c r="CML99" s="16"/>
      <c r="CMM99" s="16"/>
      <c r="CMN99" s="16"/>
      <c r="CMO99" s="16"/>
      <c r="CMP99" s="16"/>
      <c r="CMQ99" s="16"/>
      <c r="CMR99" s="16"/>
      <c r="CMS99" s="16"/>
      <c r="CMT99" s="16"/>
      <c r="CMU99" s="16"/>
      <c r="CMV99" s="16"/>
      <c r="CMW99" s="16"/>
      <c r="CMX99" s="16"/>
      <c r="CMY99" s="16"/>
      <c r="CMZ99" s="16"/>
      <c r="CNA99" s="16"/>
      <c r="CNB99" s="16"/>
      <c r="CNC99" s="16"/>
      <c r="CND99" s="16"/>
      <c r="CNE99" s="16"/>
      <c r="CNF99" s="16"/>
      <c r="CNG99" s="16"/>
      <c r="CNH99" s="16"/>
      <c r="CNI99" s="16"/>
      <c r="CNJ99" s="16"/>
      <c r="CNK99" s="16"/>
      <c r="CNL99" s="16"/>
      <c r="CNM99" s="16"/>
      <c r="CNN99" s="16"/>
      <c r="CNO99" s="16"/>
      <c r="CNP99" s="16"/>
      <c r="CNQ99" s="16"/>
      <c r="CNR99" s="16"/>
      <c r="CNS99" s="16"/>
      <c r="CNT99" s="16"/>
      <c r="CNU99" s="16"/>
      <c r="CNV99" s="16"/>
      <c r="CNW99" s="16"/>
      <c r="CNX99" s="16"/>
      <c r="CNY99" s="16"/>
      <c r="CNZ99" s="16"/>
      <c r="COA99" s="16"/>
      <c r="COB99" s="16"/>
      <c r="COC99" s="16"/>
      <c r="COD99" s="16"/>
      <c r="COE99" s="16"/>
      <c r="COF99" s="16"/>
      <c r="COG99" s="16"/>
      <c r="COH99" s="16"/>
      <c r="COI99" s="16"/>
      <c r="COJ99" s="16"/>
      <c r="COK99" s="16"/>
      <c r="COL99" s="16"/>
      <c r="COM99" s="16"/>
      <c r="CON99" s="16"/>
      <c r="COO99" s="16"/>
      <c r="COP99" s="16"/>
      <c r="COQ99" s="16"/>
      <c r="COR99" s="16"/>
      <c r="COS99" s="16"/>
      <c r="COT99" s="16"/>
      <c r="COU99" s="16"/>
      <c r="COV99" s="16"/>
      <c r="COW99" s="16"/>
      <c r="COX99" s="16"/>
      <c r="COY99" s="16"/>
      <c r="COZ99" s="16"/>
      <c r="CPA99" s="16"/>
      <c r="CPB99" s="16"/>
      <c r="CPC99" s="16"/>
      <c r="CPD99" s="16"/>
      <c r="CPE99" s="16"/>
      <c r="CPF99" s="16"/>
      <c r="CPG99" s="16"/>
      <c r="CPH99" s="16"/>
      <c r="CPI99" s="16"/>
      <c r="CPJ99" s="16"/>
      <c r="CPK99" s="16"/>
      <c r="CPL99" s="16"/>
      <c r="CPM99" s="16"/>
      <c r="CPN99" s="16"/>
      <c r="CPO99" s="16"/>
      <c r="CPP99" s="16"/>
      <c r="CPQ99" s="16"/>
      <c r="CPR99" s="16"/>
      <c r="CPS99" s="16"/>
      <c r="CPT99" s="16"/>
      <c r="CPU99" s="16"/>
      <c r="CPV99" s="16"/>
      <c r="CPW99" s="16"/>
      <c r="CPX99" s="16"/>
      <c r="CPY99" s="16"/>
      <c r="CPZ99" s="16"/>
      <c r="CQA99" s="16"/>
      <c r="CQB99" s="16"/>
      <c r="CQC99" s="16"/>
      <c r="CQD99" s="16"/>
      <c r="CQE99" s="16"/>
      <c r="CQF99" s="16"/>
      <c r="CQG99" s="16"/>
      <c r="CQH99" s="16"/>
      <c r="CQI99" s="16"/>
      <c r="CQJ99" s="16"/>
      <c r="CQK99" s="16"/>
      <c r="CQL99" s="16"/>
      <c r="CQM99" s="16"/>
      <c r="CQN99" s="16"/>
      <c r="CQO99" s="16"/>
      <c r="CQP99" s="16"/>
      <c r="CQQ99" s="16"/>
      <c r="CQR99" s="16"/>
      <c r="CQS99" s="16"/>
      <c r="CQT99" s="16"/>
      <c r="CQU99" s="16"/>
      <c r="CQV99" s="16"/>
      <c r="CQW99" s="16"/>
      <c r="CQX99" s="16"/>
      <c r="CQY99" s="16"/>
      <c r="CQZ99" s="16"/>
      <c r="CRA99" s="16"/>
      <c r="CRB99" s="16"/>
      <c r="CRC99" s="16"/>
      <c r="CRD99" s="16"/>
      <c r="CRE99" s="16"/>
      <c r="CRF99" s="16"/>
      <c r="CRG99" s="16"/>
      <c r="CRH99" s="16"/>
      <c r="CRI99" s="16"/>
      <c r="CRJ99" s="16"/>
      <c r="CRK99" s="16"/>
      <c r="CRL99" s="16"/>
      <c r="CRM99" s="16"/>
      <c r="CRN99" s="16"/>
      <c r="CRO99" s="16"/>
      <c r="CRP99" s="16"/>
      <c r="CRQ99" s="16"/>
      <c r="CRR99" s="16"/>
      <c r="CRS99" s="16"/>
      <c r="CRT99" s="16"/>
      <c r="CRU99" s="16"/>
      <c r="CRV99" s="16"/>
      <c r="CRW99" s="16"/>
      <c r="CRX99" s="16"/>
      <c r="CRY99" s="16"/>
      <c r="CRZ99" s="16"/>
      <c r="CSA99" s="16"/>
      <c r="CSB99" s="16"/>
      <c r="CSC99" s="16"/>
      <c r="CSD99" s="16"/>
      <c r="CSE99" s="16"/>
      <c r="CSF99" s="16"/>
      <c r="CSG99" s="16"/>
      <c r="CSH99" s="16"/>
      <c r="CSI99" s="16"/>
      <c r="CSJ99" s="16"/>
      <c r="CSK99" s="16"/>
      <c r="CSL99" s="16"/>
      <c r="CSM99" s="16"/>
      <c r="CSN99" s="16"/>
      <c r="CSO99" s="16"/>
      <c r="CSP99" s="16"/>
      <c r="CSQ99" s="16"/>
      <c r="CSR99" s="16"/>
      <c r="CSS99" s="16"/>
      <c r="CST99" s="16"/>
      <c r="CSU99" s="16"/>
      <c r="CSV99" s="16"/>
      <c r="CSW99" s="16"/>
      <c r="CSX99" s="16"/>
      <c r="CSY99" s="16"/>
      <c r="CSZ99" s="16"/>
      <c r="CTA99" s="16"/>
      <c r="CTB99" s="16"/>
      <c r="CTC99" s="16"/>
      <c r="CTD99" s="16"/>
      <c r="CTE99" s="16"/>
      <c r="CTF99" s="16"/>
      <c r="CTG99" s="16"/>
      <c r="CTH99" s="16"/>
      <c r="CTI99" s="16"/>
      <c r="CTJ99" s="16"/>
      <c r="CTK99" s="16"/>
      <c r="CTL99" s="16"/>
      <c r="CTM99" s="16"/>
      <c r="CTN99" s="16"/>
      <c r="CTO99" s="16"/>
      <c r="CTP99" s="16"/>
      <c r="CTQ99" s="16"/>
      <c r="CTR99" s="16"/>
      <c r="CTS99" s="16"/>
      <c r="CTT99" s="16"/>
      <c r="CTU99" s="16"/>
      <c r="CTV99" s="16"/>
      <c r="CTW99" s="16"/>
      <c r="CTX99" s="16"/>
      <c r="CTY99" s="16"/>
      <c r="CTZ99" s="16"/>
      <c r="CUA99" s="16"/>
      <c r="CUB99" s="16"/>
      <c r="CUC99" s="16"/>
      <c r="CUD99" s="16"/>
      <c r="CUE99" s="16"/>
      <c r="CUF99" s="16"/>
      <c r="CUG99" s="16"/>
      <c r="CUH99" s="16"/>
      <c r="CUI99" s="16"/>
      <c r="CUJ99" s="16"/>
      <c r="CUK99" s="16"/>
      <c r="CUL99" s="16"/>
      <c r="CUM99" s="16"/>
      <c r="CUN99" s="16"/>
      <c r="CUO99" s="16"/>
      <c r="CUP99" s="16"/>
      <c r="CUQ99" s="16"/>
      <c r="CUR99" s="16"/>
      <c r="CUS99" s="16"/>
      <c r="CUT99" s="16"/>
      <c r="CUU99" s="16"/>
      <c r="CUV99" s="16"/>
      <c r="CUW99" s="16"/>
      <c r="CUX99" s="16"/>
      <c r="CUY99" s="16"/>
      <c r="CUZ99" s="16"/>
      <c r="CVA99" s="16"/>
      <c r="CVB99" s="16"/>
      <c r="CVC99" s="16"/>
      <c r="CVD99" s="16"/>
      <c r="CVE99" s="16"/>
      <c r="CVF99" s="16"/>
      <c r="CVG99" s="16"/>
      <c r="CVH99" s="16"/>
      <c r="CVI99" s="16"/>
      <c r="CVJ99" s="16"/>
      <c r="CVK99" s="16"/>
      <c r="CVL99" s="16"/>
      <c r="CVM99" s="16"/>
      <c r="CVN99" s="16"/>
      <c r="CVO99" s="16"/>
      <c r="CVP99" s="16"/>
      <c r="CVQ99" s="16"/>
      <c r="CVR99" s="16"/>
      <c r="CVS99" s="16"/>
      <c r="CVT99" s="16"/>
      <c r="CVU99" s="16"/>
      <c r="CVV99" s="16"/>
      <c r="CVW99" s="16"/>
      <c r="CVX99" s="16"/>
      <c r="CVY99" s="16"/>
      <c r="CVZ99" s="16"/>
      <c r="CWA99" s="16"/>
      <c r="CWB99" s="16"/>
      <c r="CWC99" s="16"/>
      <c r="CWD99" s="16"/>
      <c r="CWE99" s="16"/>
      <c r="CWF99" s="16"/>
      <c r="CWG99" s="16"/>
      <c r="CWH99" s="16"/>
      <c r="CWI99" s="16"/>
      <c r="CWJ99" s="16"/>
      <c r="CWK99" s="16"/>
      <c r="CWL99" s="16"/>
      <c r="CWM99" s="16"/>
      <c r="CWN99" s="16"/>
      <c r="CWO99" s="16"/>
      <c r="CWP99" s="16"/>
      <c r="CWQ99" s="16"/>
      <c r="CWR99" s="16"/>
      <c r="CWS99" s="16"/>
      <c r="CWT99" s="16"/>
      <c r="CWU99" s="16"/>
      <c r="CWV99" s="16"/>
      <c r="CWW99" s="16"/>
      <c r="CWX99" s="16"/>
      <c r="CWY99" s="16"/>
      <c r="CWZ99" s="16"/>
      <c r="CXA99" s="16"/>
      <c r="CXB99" s="16"/>
      <c r="CXC99" s="16"/>
      <c r="CXD99" s="16"/>
      <c r="CXE99" s="16"/>
      <c r="CXF99" s="16"/>
      <c r="CXG99" s="16"/>
      <c r="CXH99" s="16"/>
      <c r="CXI99" s="16"/>
      <c r="CXJ99" s="16"/>
      <c r="CXK99" s="16"/>
      <c r="CXL99" s="16"/>
      <c r="CXM99" s="16"/>
      <c r="CXN99" s="16"/>
      <c r="CXO99" s="16"/>
      <c r="CXP99" s="16"/>
      <c r="CXQ99" s="16"/>
      <c r="CXR99" s="16"/>
      <c r="CXS99" s="16"/>
      <c r="CXT99" s="16"/>
      <c r="CXU99" s="16"/>
      <c r="CXV99" s="16"/>
      <c r="CXW99" s="16"/>
      <c r="CXX99" s="16"/>
      <c r="CXY99" s="16"/>
      <c r="CXZ99" s="16"/>
      <c r="CYA99" s="16"/>
      <c r="CYB99" s="16"/>
      <c r="CYC99" s="16"/>
      <c r="CYD99" s="16"/>
      <c r="CYE99" s="16"/>
      <c r="CYF99" s="16"/>
      <c r="CYG99" s="16"/>
      <c r="CYH99" s="16"/>
      <c r="CYI99" s="16"/>
      <c r="CYJ99" s="16"/>
      <c r="CYK99" s="16"/>
      <c r="CYL99" s="16"/>
      <c r="CYM99" s="16"/>
      <c r="CYN99" s="16"/>
      <c r="CYO99" s="16"/>
      <c r="CYP99" s="16"/>
      <c r="CYQ99" s="16"/>
      <c r="CYR99" s="16"/>
      <c r="CYS99" s="16"/>
      <c r="CYT99" s="16"/>
      <c r="CYU99" s="16"/>
      <c r="CYV99" s="16"/>
      <c r="CYW99" s="16"/>
      <c r="CYX99" s="16"/>
      <c r="CYY99" s="16"/>
      <c r="CYZ99" s="16"/>
      <c r="CZA99" s="16"/>
      <c r="CZB99" s="16"/>
      <c r="CZC99" s="16"/>
      <c r="CZD99" s="16"/>
      <c r="CZE99" s="16"/>
      <c r="CZF99" s="16"/>
      <c r="CZG99" s="16"/>
      <c r="CZH99" s="16"/>
      <c r="CZI99" s="16"/>
      <c r="CZJ99" s="16"/>
      <c r="CZK99" s="16"/>
      <c r="CZL99" s="16"/>
      <c r="CZM99" s="16"/>
      <c r="CZN99" s="16"/>
      <c r="CZO99" s="16"/>
      <c r="CZP99" s="16"/>
      <c r="CZQ99" s="16"/>
      <c r="CZR99" s="16"/>
      <c r="CZS99" s="16"/>
      <c r="CZT99" s="16"/>
      <c r="CZU99" s="16"/>
      <c r="CZV99" s="16"/>
      <c r="CZW99" s="16"/>
      <c r="CZX99" s="16"/>
      <c r="CZY99" s="16"/>
      <c r="CZZ99" s="16"/>
      <c r="DAA99" s="16"/>
      <c r="DAB99" s="16"/>
      <c r="DAC99" s="16"/>
      <c r="DAD99" s="16"/>
      <c r="DAE99" s="16"/>
      <c r="DAF99" s="16"/>
      <c r="DAG99" s="16"/>
      <c r="DAH99" s="16"/>
      <c r="DAI99" s="16"/>
      <c r="DAJ99" s="16"/>
      <c r="DAK99" s="16"/>
      <c r="DAL99" s="16"/>
      <c r="DAM99" s="16"/>
      <c r="DAN99" s="16"/>
      <c r="DAO99" s="16"/>
      <c r="DAP99" s="16"/>
      <c r="DAQ99" s="16"/>
      <c r="DAR99" s="16"/>
      <c r="DAS99" s="16"/>
      <c r="DAT99" s="16"/>
      <c r="DAU99" s="16"/>
      <c r="DAV99" s="16"/>
      <c r="DAW99" s="16"/>
      <c r="DAX99" s="16"/>
      <c r="DAY99" s="16"/>
      <c r="DAZ99" s="16"/>
      <c r="DBA99" s="16"/>
      <c r="DBB99" s="16"/>
      <c r="DBC99" s="16"/>
      <c r="DBD99" s="16"/>
      <c r="DBE99" s="16"/>
      <c r="DBF99" s="16"/>
      <c r="DBG99" s="16"/>
      <c r="DBH99" s="16"/>
      <c r="DBI99" s="16"/>
      <c r="DBJ99" s="16"/>
      <c r="DBK99" s="16"/>
      <c r="DBL99" s="16"/>
      <c r="DBM99" s="16"/>
      <c r="DBN99" s="16"/>
      <c r="DBO99" s="16"/>
      <c r="DBP99" s="16"/>
      <c r="DBQ99" s="16"/>
      <c r="DBR99" s="16"/>
      <c r="DBS99" s="16"/>
      <c r="DBT99" s="16"/>
      <c r="DBU99" s="16"/>
      <c r="DBV99" s="16"/>
      <c r="DBW99" s="16"/>
      <c r="DBX99" s="16"/>
      <c r="DBY99" s="16"/>
      <c r="DBZ99" s="16"/>
      <c r="DCA99" s="16"/>
      <c r="DCB99" s="16"/>
      <c r="DCC99" s="16"/>
      <c r="DCD99" s="16"/>
      <c r="DCE99" s="16"/>
      <c r="DCF99" s="16"/>
      <c r="DCG99" s="16"/>
      <c r="DCH99" s="16"/>
      <c r="DCI99" s="16"/>
      <c r="DCJ99" s="16"/>
      <c r="DCK99" s="16"/>
      <c r="DCL99" s="16"/>
      <c r="DCM99" s="16"/>
      <c r="DCN99" s="16"/>
      <c r="DCO99" s="16"/>
      <c r="DCP99" s="16"/>
      <c r="DCQ99" s="16"/>
      <c r="DCR99" s="16"/>
      <c r="DCS99" s="16"/>
      <c r="DCT99" s="16"/>
      <c r="DCU99" s="16"/>
      <c r="DCV99" s="16"/>
      <c r="DCW99" s="16"/>
      <c r="DCX99" s="16"/>
      <c r="DCY99" s="16"/>
      <c r="DCZ99" s="16"/>
      <c r="DDA99" s="16"/>
      <c r="DDB99" s="16"/>
      <c r="DDC99" s="16"/>
      <c r="DDD99" s="16"/>
      <c r="DDE99" s="16"/>
      <c r="DDF99" s="16"/>
      <c r="DDG99" s="16"/>
      <c r="DDH99" s="16"/>
      <c r="DDI99" s="16"/>
      <c r="DDJ99" s="16"/>
      <c r="DDK99" s="16"/>
      <c r="DDL99" s="16"/>
      <c r="DDM99" s="16"/>
      <c r="DDN99" s="16"/>
      <c r="DDO99" s="16"/>
      <c r="DDP99" s="16"/>
      <c r="DDQ99" s="16"/>
      <c r="DDR99" s="16"/>
      <c r="DDS99" s="16"/>
      <c r="DDT99" s="16"/>
      <c r="DDU99" s="16"/>
      <c r="DDV99" s="16"/>
      <c r="DDW99" s="16"/>
      <c r="DDX99" s="16"/>
      <c r="DDY99" s="16"/>
      <c r="DDZ99" s="16"/>
      <c r="DEA99" s="16"/>
      <c r="DEB99" s="16"/>
      <c r="DEC99" s="16"/>
      <c r="DED99" s="16"/>
      <c r="DEE99" s="16"/>
      <c r="DEF99" s="16"/>
      <c r="DEG99" s="16"/>
      <c r="DEH99" s="16"/>
      <c r="DEI99" s="16"/>
      <c r="DEJ99" s="16"/>
      <c r="DEK99" s="16"/>
      <c r="DEL99" s="16"/>
      <c r="DEM99" s="16"/>
      <c r="DEN99" s="16"/>
      <c r="DEO99" s="16"/>
      <c r="DEP99" s="16"/>
      <c r="DEQ99" s="16"/>
      <c r="DER99" s="16"/>
      <c r="DES99" s="16"/>
      <c r="DET99" s="16"/>
      <c r="DEU99" s="16"/>
      <c r="DEV99" s="16"/>
      <c r="DEW99" s="16"/>
      <c r="DEX99" s="16"/>
      <c r="DEY99" s="16"/>
      <c r="DEZ99" s="16"/>
      <c r="DFA99" s="16"/>
      <c r="DFB99" s="16"/>
      <c r="DFC99" s="16"/>
      <c r="DFD99" s="16"/>
      <c r="DFE99" s="16"/>
      <c r="DFF99" s="16"/>
      <c r="DFG99" s="16"/>
      <c r="DFH99" s="16"/>
      <c r="DFI99" s="16"/>
      <c r="DFJ99" s="16"/>
      <c r="DFK99" s="16"/>
      <c r="DFL99" s="16"/>
      <c r="DFM99" s="16"/>
      <c r="DFN99" s="16"/>
      <c r="DFO99" s="16"/>
      <c r="DFP99" s="16"/>
      <c r="DFQ99" s="16"/>
      <c r="DFR99" s="16"/>
      <c r="DFS99" s="16"/>
      <c r="DFT99" s="16"/>
      <c r="DFU99" s="16"/>
      <c r="DFV99" s="16"/>
      <c r="DFW99" s="16"/>
      <c r="DFX99" s="16"/>
      <c r="DFY99" s="16"/>
      <c r="DFZ99" s="16"/>
      <c r="DGA99" s="16"/>
      <c r="DGB99" s="16"/>
      <c r="DGC99" s="16"/>
      <c r="DGD99" s="16"/>
      <c r="DGE99" s="16"/>
      <c r="DGF99" s="16"/>
      <c r="DGG99" s="16"/>
      <c r="DGH99" s="16"/>
      <c r="DGI99" s="16"/>
      <c r="DGJ99" s="16"/>
      <c r="DGK99" s="16"/>
      <c r="DGL99" s="16"/>
      <c r="DGM99" s="16"/>
      <c r="DGN99" s="16"/>
      <c r="DGO99" s="16"/>
      <c r="DGP99" s="16"/>
      <c r="DGQ99" s="16"/>
      <c r="DGR99" s="16"/>
      <c r="DGS99" s="16"/>
      <c r="DGT99" s="16"/>
      <c r="DGU99" s="16"/>
      <c r="DGV99" s="16"/>
      <c r="DGW99" s="16"/>
      <c r="DGX99" s="16"/>
      <c r="DGY99" s="16"/>
      <c r="DGZ99" s="16"/>
      <c r="DHA99" s="16"/>
      <c r="DHB99" s="16"/>
      <c r="DHC99" s="16"/>
      <c r="DHD99" s="16"/>
      <c r="DHE99" s="16"/>
      <c r="DHF99" s="16"/>
      <c r="DHG99" s="16"/>
      <c r="DHH99" s="16"/>
      <c r="DHI99" s="16"/>
      <c r="DHJ99" s="16"/>
      <c r="DHK99" s="16"/>
      <c r="DHL99" s="16"/>
      <c r="DHM99" s="16"/>
      <c r="DHN99" s="16"/>
      <c r="DHO99" s="16"/>
      <c r="DHP99" s="16"/>
      <c r="DHQ99" s="16"/>
      <c r="DHR99" s="16"/>
      <c r="DHS99" s="16"/>
      <c r="DHT99" s="16"/>
      <c r="DHU99" s="16"/>
      <c r="DHV99" s="16"/>
      <c r="DHW99" s="16"/>
      <c r="DHX99" s="16"/>
      <c r="DHY99" s="16"/>
      <c r="DHZ99" s="16"/>
      <c r="DIA99" s="16"/>
      <c r="DIB99" s="16"/>
      <c r="DIC99" s="16"/>
      <c r="DID99" s="16"/>
      <c r="DIE99" s="16"/>
      <c r="DIF99" s="16"/>
      <c r="DIG99" s="16"/>
      <c r="DIH99" s="16"/>
      <c r="DII99" s="16"/>
      <c r="DIJ99" s="16"/>
      <c r="DIK99" s="16"/>
      <c r="DIL99" s="16"/>
      <c r="DIM99" s="16"/>
      <c r="DIN99" s="16"/>
      <c r="DIO99" s="16"/>
      <c r="DIP99" s="16"/>
      <c r="DIQ99" s="16"/>
      <c r="DIR99" s="16"/>
      <c r="DIS99" s="16"/>
      <c r="DIT99" s="16"/>
      <c r="DIU99" s="16"/>
      <c r="DIV99" s="16"/>
      <c r="DIW99" s="16"/>
      <c r="DIX99" s="16"/>
      <c r="DIY99" s="16"/>
      <c r="DIZ99" s="16"/>
      <c r="DJA99" s="16"/>
      <c r="DJB99" s="16"/>
      <c r="DJC99" s="16"/>
      <c r="DJD99" s="16"/>
      <c r="DJE99" s="16"/>
      <c r="DJF99" s="16"/>
      <c r="DJG99" s="16"/>
      <c r="DJH99" s="16"/>
      <c r="DJI99" s="16"/>
      <c r="DJJ99" s="16"/>
      <c r="DJK99" s="16"/>
      <c r="DJL99" s="16"/>
      <c r="DJM99" s="16"/>
      <c r="DJN99" s="16"/>
      <c r="DJO99" s="16"/>
      <c r="DJP99" s="16"/>
      <c r="DJQ99" s="16"/>
      <c r="DJR99" s="16"/>
      <c r="DJS99" s="16"/>
      <c r="DJT99" s="16"/>
      <c r="DJU99" s="16"/>
      <c r="DJV99" s="16"/>
      <c r="DJW99" s="16"/>
      <c r="DJX99" s="16"/>
      <c r="DJY99" s="16"/>
      <c r="DJZ99" s="16"/>
      <c r="DKA99" s="16"/>
      <c r="DKB99" s="16"/>
      <c r="DKC99" s="16"/>
      <c r="DKD99" s="16"/>
      <c r="DKE99" s="16"/>
      <c r="DKF99" s="16"/>
      <c r="DKG99" s="16"/>
      <c r="DKH99" s="16"/>
      <c r="DKI99" s="16"/>
      <c r="DKJ99" s="16"/>
      <c r="DKK99" s="16"/>
      <c r="DKL99" s="16"/>
      <c r="DKM99" s="16"/>
      <c r="DKN99" s="16"/>
      <c r="DKO99" s="16"/>
      <c r="DKP99" s="16"/>
      <c r="DKQ99" s="16"/>
      <c r="DKR99" s="16"/>
      <c r="DKS99" s="16"/>
      <c r="DKT99" s="16"/>
      <c r="DKU99" s="16"/>
      <c r="DKV99" s="16"/>
      <c r="DKW99" s="16"/>
      <c r="DKX99" s="16"/>
      <c r="DKY99" s="16"/>
      <c r="DKZ99" s="16"/>
      <c r="DLA99" s="16"/>
      <c r="DLB99" s="16"/>
      <c r="DLC99" s="16"/>
      <c r="DLD99" s="16"/>
      <c r="DLE99" s="16"/>
      <c r="DLF99" s="16"/>
      <c r="DLG99" s="16"/>
      <c r="DLH99" s="16"/>
      <c r="DLI99" s="16"/>
      <c r="DLJ99" s="16"/>
      <c r="DLK99" s="16"/>
      <c r="DLL99" s="16"/>
      <c r="DLM99" s="16"/>
      <c r="DLN99" s="16"/>
      <c r="DLO99" s="16"/>
      <c r="DLP99" s="16"/>
      <c r="DLQ99" s="16"/>
      <c r="DLR99" s="16"/>
      <c r="DLS99" s="16"/>
      <c r="DLT99" s="16"/>
      <c r="DLU99" s="16"/>
      <c r="DLV99" s="16"/>
      <c r="DLW99" s="16"/>
      <c r="DLX99" s="16"/>
      <c r="DLY99" s="16"/>
      <c r="DLZ99" s="16"/>
      <c r="DMA99" s="16"/>
      <c r="DMB99" s="16"/>
      <c r="DMC99" s="16"/>
      <c r="DMD99" s="16"/>
      <c r="DME99" s="16"/>
      <c r="DMF99" s="16"/>
      <c r="DMG99" s="16"/>
      <c r="DMH99" s="16"/>
      <c r="DMI99" s="16"/>
      <c r="DMJ99" s="16"/>
      <c r="DMK99" s="16"/>
      <c r="DML99" s="16"/>
      <c r="DMM99" s="16"/>
      <c r="DMN99" s="16"/>
      <c r="DMO99" s="16"/>
      <c r="DMP99" s="16"/>
      <c r="DMQ99" s="16"/>
      <c r="DMR99" s="16"/>
      <c r="DMS99" s="16"/>
      <c r="DMT99" s="16"/>
      <c r="DMU99" s="16"/>
      <c r="DMV99" s="16"/>
      <c r="DMW99" s="16"/>
      <c r="DMX99" s="16"/>
      <c r="DMY99" s="16"/>
      <c r="DMZ99" s="16"/>
      <c r="DNA99" s="16"/>
      <c r="DNB99" s="16"/>
      <c r="DNC99" s="16"/>
      <c r="DND99" s="16"/>
      <c r="DNE99" s="16"/>
      <c r="DNF99" s="16"/>
      <c r="DNG99" s="16"/>
      <c r="DNH99" s="16"/>
      <c r="DNI99" s="16"/>
      <c r="DNJ99" s="16"/>
      <c r="DNK99" s="16"/>
      <c r="DNL99" s="16"/>
      <c r="DNM99" s="16"/>
      <c r="DNN99" s="16"/>
      <c r="DNO99" s="16"/>
      <c r="DNP99" s="16"/>
      <c r="DNQ99" s="16"/>
      <c r="DNR99" s="16"/>
      <c r="DNS99" s="16"/>
      <c r="DNT99" s="16"/>
      <c r="DNU99" s="16"/>
      <c r="DNV99" s="16"/>
      <c r="DNW99" s="16"/>
      <c r="DNX99" s="16"/>
      <c r="DNY99" s="16"/>
      <c r="DNZ99" s="16"/>
      <c r="DOA99" s="16"/>
      <c r="DOB99" s="16"/>
      <c r="DOC99" s="16"/>
      <c r="DOD99" s="16"/>
      <c r="DOE99" s="16"/>
      <c r="DOF99" s="16"/>
      <c r="DOG99" s="16"/>
      <c r="DOH99" s="16"/>
      <c r="DOI99" s="16"/>
      <c r="DOJ99" s="16"/>
      <c r="DOK99" s="16"/>
      <c r="DOL99" s="16"/>
      <c r="DOM99" s="16"/>
      <c r="DON99" s="16"/>
      <c r="DOO99" s="16"/>
      <c r="DOP99" s="16"/>
      <c r="DOQ99" s="16"/>
      <c r="DOR99" s="16"/>
      <c r="DOS99" s="16"/>
      <c r="DOT99" s="16"/>
      <c r="DOU99" s="16"/>
      <c r="DOV99" s="16"/>
      <c r="DOW99" s="16"/>
      <c r="DOX99" s="16"/>
      <c r="DOY99" s="16"/>
      <c r="DOZ99" s="16"/>
      <c r="DPA99" s="16"/>
      <c r="DPB99" s="16"/>
      <c r="DPC99" s="16"/>
      <c r="DPD99" s="16"/>
      <c r="DPE99" s="16"/>
      <c r="DPF99" s="16"/>
      <c r="DPG99" s="16"/>
      <c r="DPH99" s="16"/>
      <c r="DPI99" s="16"/>
      <c r="DPJ99" s="16"/>
      <c r="DPK99" s="16"/>
      <c r="DPL99" s="16"/>
      <c r="DPM99" s="16"/>
      <c r="DPN99" s="16"/>
      <c r="DPO99" s="16"/>
      <c r="DPP99" s="16"/>
      <c r="DPQ99" s="16"/>
      <c r="DPR99" s="16"/>
      <c r="DPS99" s="16"/>
      <c r="DPT99" s="16"/>
      <c r="DPU99" s="16"/>
      <c r="DPV99" s="16"/>
      <c r="DPW99" s="16"/>
      <c r="DPX99" s="16"/>
      <c r="DPY99" s="16"/>
      <c r="DPZ99" s="16"/>
      <c r="DQA99" s="16"/>
      <c r="DQB99" s="16"/>
      <c r="DQC99" s="16"/>
      <c r="DQD99" s="16"/>
      <c r="DQE99" s="16"/>
      <c r="DQF99" s="16"/>
      <c r="DQG99" s="16"/>
      <c r="DQH99" s="16"/>
      <c r="DQI99" s="16"/>
      <c r="DQJ99" s="16"/>
      <c r="DQK99" s="16"/>
      <c r="DQL99" s="16"/>
      <c r="DQM99" s="16"/>
      <c r="DQN99" s="16"/>
      <c r="DQO99" s="16"/>
      <c r="DQP99" s="16"/>
      <c r="DQQ99" s="16"/>
      <c r="DQR99" s="16"/>
      <c r="DQS99" s="16"/>
      <c r="DQT99" s="16"/>
      <c r="DQU99" s="16"/>
      <c r="DQV99" s="16"/>
      <c r="DQW99" s="16"/>
      <c r="DQX99" s="16"/>
      <c r="DQY99" s="16"/>
      <c r="DQZ99" s="16"/>
      <c r="DRA99" s="16"/>
      <c r="DRB99" s="16"/>
      <c r="DRC99" s="16"/>
      <c r="DRD99" s="16"/>
      <c r="DRE99" s="16"/>
      <c r="DRF99" s="16"/>
      <c r="DRG99" s="16"/>
      <c r="DRH99" s="16"/>
      <c r="DRI99" s="16"/>
      <c r="DRJ99" s="16"/>
      <c r="DRK99" s="16"/>
      <c r="DRL99" s="16"/>
      <c r="DRM99" s="16"/>
      <c r="DRN99" s="16"/>
      <c r="DRO99" s="16"/>
      <c r="DRP99" s="16"/>
      <c r="DRQ99" s="16"/>
      <c r="DRR99" s="16"/>
      <c r="DRS99" s="16"/>
      <c r="DRT99" s="16"/>
      <c r="DRU99" s="16"/>
      <c r="DRV99" s="16"/>
      <c r="DRW99" s="16"/>
      <c r="DRX99" s="16"/>
      <c r="DRY99" s="16"/>
      <c r="DRZ99" s="16"/>
      <c r="DSA99" s="16"/>
      <c r="DSB99" s="16"/>
      <c r="DSC99" s="16"/>
      <c r="DSD99" s="16"/>
      <c r="DSE99" s="16"/>
      <c r="DSF99" s="16"/>
      <c r="DSG99" s="16"/>
      <c r="DSH99" s="16"/>
      <c r="DSI99" s="16"/>
      <c r="DSJ99" s="16"/>
      <c r="DSK99" s="16"/>
      <c r="DSL99" s="16"/>
      <c r="DSM99" s="16"/>
      <c r="DSN99" s="16"/>
      <c r="DSO99" s="16"/>
      <c r="DSP99" s="16"/>
      <c r="DSQ99" s="16"/>
      <c r="DSR99" s="16"/>
      <c r="DSS99" s="16"/>
      <c r="DST99" s="16"/>
      <c r="DSU99" s="16"/>
      <c r="DSV99" s="16"/>
      <c r="DSW99" s="16"/>
      <c r="DSX99" s="16"/>
      <c r="DSY99" s="16"/>
      <c r="DSZ99" s="16"/>
      <c r="DTA99" s="16"/>
      <c r="DTB99" s="16"/>
      <c r="DTC99" s="16"/>
      <c r="DTD99" s="16"/>
      <c r="DTE99" s="16"/>
      <c r="DTF99" s="16"/>
      <c r="DTG99" s="16"/>
      <c r="DTH99" s="16"/>
      <c r="DTI99" s="16"/>
      <c r="DTJ99" s="16"/>
      <c r="DTK99" s="16"/>
      <c r="DTL99" s="16"/>
      <c r="DTM99" s="16"/>
      <c r="DTN99" s="16"/>
      <c r="DTO99" s="16"/>
      <c r="DTP99" s="16"/>
      <c r="DTQ99" s="16"/>
      <c r="DTR99" s="16"/>
      <c r="DTS99" s="16"/>
      <c r="DTT99" s="16"/>
      <c r="DTU99" s="16"/>
      <c r="DTV99" s="16"/>
      <c r="DTW99" s="16"/>
      <c r="DTX99" s="16"/>
      <c r="DTY99" s="16"/>
      <c r="DTZ99" s="16"/>
      <c r="DUA99" s="16"/>
      <c r="DUB99" s="16"/>
      <c r="DUC99" s="16"/>
      <c r="DUD99" s="16"/>
      <c r="DUE99" s="16"/>
      <c r="DUF99" s="16"/>
      <c r="DUG99" s="16"/>
      <c r="DUH99" s="16"/>
      <c r="DUI99" s="16"/>
      <c r="DUJ99" s="16"/>
      <c r="DUK99" s="16"/>
      <c r="DUL99" s="16"/>
      <c r="DUM99" s="16"/>
      <c r="DUN99" s="16"/>
      <c r="DUO99" s="16"/>
      <c r="DUP99" s="16"/>
      <c r="DUQ99" s="16"/>
      <c r="DUR99" s="16"/>
      <c r="DUS99" s="16"/>
      <c r="DUT99" s="16"/>
      <c r="DUU99" s="16"/>
      <c r="DUV99" s="16"/>
      <c r="DUW99" s="16"/>
      <c r="DUX99" s="16"/>
      <c r="DUY99" s="16"/>
      <c r="DUZ99" s="16"/>
      <c r="DVA99" s="16"/>
      <c r="DVB99" s="16"/>
      <c r="DVC99" s="16"/>
      <c r="DVD99" s="16"/>
      <c r="DVE99" s="16"/>
      <c r="DVF99" s="16"/>
      <c r="DVG99" s="16"/>
      <c r="DVH99" s="16"/>
      <c r="DVI99" s="16"/>
      <c r="DVJ99" s="16"/>
      <c r="DVK99" s="16"/>
      <c r="DVL99" s="16"/>
      <c r="DVM99" s="16"/>
      <c r="DVN99" s="16"/>
      <c r="DVO99" s="16"/>
      <c r="DVP99" s="16"/>
      <c r="DVQ99" s="16"/>
      <c r="DVR99" s="16"/>
      <c r="DVS99" s="16"/>
      <c r="DVT99" s="16"/>
      <c r="DVU99" s="16"/>
      <c r="DVV99" s="16"/>
      <c r="DVW99" s="16"/>
      <c r="DVX99" s="16"/>
      <c r="DVY99" s="16"/>
      <c r="DVZ99" s="16"/>
      <c r="DWA99" s="16"/>
      <c r="DWB99" s="16"/>
      <c r="DWC99" s="16"/>
      <c r="DWD99" s="16"/>
      <c r="DWE99" s="16"/>
      <c r="DWF99" s="16"/>
      <c r="DWG99" s="16"/>
      <c r="DWH99" s="16"/>
      <c r="DWI99" s="16"/>
      <c r="DWJ99" s="16"/>
      <c r="DWK99" s="16"/>
      <c r="DWL99" s="16"/>
      <c r="DWM99" s="16"/>
      <c r="DWN99" s="16"/>
      <c r="DWO99" s="16"/>
      <c r="DWP99" s="16"/>
      <c r="DWQ99" s="16"/>
      <c r="DWR99" s="16"/>
      <c r="DWS99" s="16"/>
      <c r="DWT99" s="16"/>
      <c r="DWU99" s="16"/>
      <c r="DWV99" s="16"/>
      <c r="DWW99" s="16"/>
      <c r="DWX99" s="16"/>
      <c r="DWY99" s="16"/>
      <c r="DWZ99" s="16"/>
      <c r="DXA99" s="16"/>
      <c r="DXB99" s="16"/>
      <c r="DXC99" s="16"/>
      <c r="DXD99" s="16"/>
      <c r="DXE99" s="16"/>
      <c r="DXF99" s="16"/>
      <c r="DXG99" s="16"/>
      <c r="DXH99" s="16"/>
      <c r="DXI99" s="16"/>
      <c r="DXJ99" s="16"/>
      <c r="DXK99" s="16"/>
      <c r="DXL99" s="16"/>
      <c r="DXM99" s="16"/>
      <c r="DXN99" s="16"/>
      <c r="DXO99" s="16"/>
      <c r="DXP99" s="16"/>
      <c r="DXQ99" s="16"/>
      <c r="DXR99" s="16"/>
      <c r="DXS99" s="16"/>
      <c r="DXT99" s="16"/>
      <c r="DXU99" s="16"/>
      <c r="DXV99" s="16"/>
      <c r="DXW99" s="16"/>
      <c r="DXX99" s="16"/>
      <c r="DXY99" s="16"/>
      <c r="DXZ99" s="16"/>
      <c r="DYA99" s="16"/>
      <c r="DYB99" s="16"/>
      <c r="DYC99" s="16"/>
      <c r="DYD99" s="16"/>
      <c r="DYE99" s="16"/>
      <c r="DYF99" s="16"/>
      <c r="DYG99" s="16"/>
      <c r="DYH99" s="16"/>
      <c r="DYI99" s="16"/>
      <c r="DYJ99" s="16"/>
      <c r="DYK99" s="16"/>
      <c r="DYL99" s="16"/>
      <c r="DYM99" s="16"/>
      <c r="DYN99" s="16"/>
      <c r="DYO99" s="16"/>
      <c r="DYP99" s="16"/>
      <c r="DYQ99" s="16"/>
      <c r="DYR99" s="16"/>
      <c r="DYS99" s="16"/>
      <c r="DYT99" s="16"/>
      <c r="DYU99" s="16"/>
      <c r="DYV99" s="16"/>
      <c r="DYW99" s="16"/>
      <c r="DYX99" s="16"/>
      <c r="DYY99" s="16"/>
      <c r="DYZ99" s="16"/>
      <c r="DZA99" s="16"/>
      <c r="DZB99" s="16"/>
      <c r="DZC99" s="16"/>
      <c r="DZD99" s="16"/>
      <c r="DZE99" s="16"/>
      <c r="DZF99" s="16"/>
      <c r="DZG99" s="16"/>
      <c r="DZH99" s="16"/>
      <c r="DZI99" s="16"/>
      <c r="DZJ99" s="16"/>
      <c r="DZK99" s="16"/>
      <c r="DZL99" s="16"/>
      <c r="DZM99" s="16"/>
      <c r="DZN99" s="16"/>
      <c r="DZO99" s="16"/>
      <c r="DZP99" s="16"/>
      <c r="DZQ99" s="16"/>
      <c r="DZR99" s="16"/>
      <c r="DZS99" s="16"/>
      <c r="DZT99" s="16"/>
      <c r="DZU99" s="16"/>
      <c r="DZV99" s="16"/>
      <c r="DZW99" s="16"/>
      <c r="DZX99" s="16"/>
      <c r="DZY99" s="16"/>
      <c r="DZZ99" s="16"/>
      <c r="EAA99" s="16"/>
      <c r="EAB99" s="16"/>
      <c r="EAC99" s="16"/>
      <c r="EAD99" s="16"/>
      <c r="EAE99" s="16"/>
      <c r="EAF99" s="16"/>
      <c r="EAG99" s="16"/>
      <c r="EAH99" s="16"/>
      <c r="EAI99" s="16"/>
      <c r="EAJ99" s="16"/>
      <c r="EAK99" s="16"/>
      <c r="EAL99" s="16"/>
      <c r="EAM99" s="16"/>
      <c r="EAN99" s="16"/>
      <c r="EAO99" s="16"/>
      <c r="EAP99" s="16"/>
      <c r="EAQ99" s="16"/>
      <c r="EAR99" s="16"/>
      <c r="EAS99" s="16"/>
      <c r="EAT99" s="16"/>
      <c r="EAU99" s="16"/>
      <c r="EAV99" s="16"/>
      <c r="EAW99" s="16"/>
      <c r="EAX99" s="16"/>
      <c r="EAY99" s="16"/>
      <c r="EAZ99" s="16"/>
      <c r="EBA99" s="16"/>
      <c r="EBB99" s="16"/>
      <c r="EBC99" s="16"/>
      <c r="EBD99" s="16"/>
      <c r="EBE99" s="16"/>
      <c r="EBF99" s="16"/>
      <c r="EBG99" s="16"/>
      <c r="EBH99" s="16"/>
      <c r="EBI99" s="16"/>
      <c r="EBJ99" s="16"/>
      <c r="EBK99" s="16"/>
      <c r="EBL99" s="16"/>
      <c r="EBM99" s="16"/>
      <c r="EBN99" s="16"/>
      <c r="EBO99" s="16"/>
      <c r="EBP99" s="16"/>
      <c r="EBQ99" s="16"/>
      <c r="EBR99" s="16"/>
      <c r="EBS99" s="16"/>
      <c r="EBT99" s="16"/>
      <c r="EBU99" s="16"/>
      <c r="EBV99" s="16"/>
      <c r="EBW99" s="16"/>
      <c r="EBX99" s="16"/>
      <c r="EBY99" s="16"/>
      <c r="EBZ99" s="16"/>
      <c r="ECA99" s="16"/>
      <c r="ECB99" s="16"/>
      <c r="ECC99" s="16"/>
      <c r="ECD99" s="16"/>
      <c r="ECE99" s="16"/>
      <c r="ECF99" s="16"/>
      <c r="ECG99" s="16"/>
      <c r="ECH99" s="16"/>
      <c r="ECI99" s="16"/>
      <c r="ECJ99" s="16"/>
      <c r="ECK99" s="16"/>
      <c r="ECL99" s="16"/>
      <c r="ECM99" s="16"/>
      <c r="ECN99" s="16"/>
      <c r="ECO99" s="16"/>
      <c r="ECP99" s="16"/>
      <c r="ECQ99" s="16"/>
      <c r="ECR99" s="16"/>
      <c r="ECS99" s="16"/>
      <c r="ECT99" s="16"/>
      <c r="ECU99" s="16"/>
      <c r="ECV99" s="16"/>
      <c r="ECW99" s="16"/>
      <c r="ECX99" s="16"/>
      <c r="ECY99" s="16"/>
      <c r="ECZ99" s="16"/>
      <c r="EDA99" s="16"/>
      <c r="EDB99" s="16"/>
      <c r="EDC99" s="16"/>
      <c r="EDD99" s="16"/>
      <c r="EDE99" s="16"/>
      <c r="EDF99" s="16"/>
      <c r="EDG99" s="16"/>
      <c r="EDH99" s="16"/>
      <c r="EDI99" s="16"/>
      <c r="EDJ99" s="16"/>
      <c r="EDK99" s="16"/>
      <c r="EDL99" s="16"/>
      <c r="EDM99" s="16"/>
      <c r="EDN99" s="16"/>
      <c r="EDO99" s="16"/>
      <c r="EDP99" s="16"/>
      <c r="EDQ99" s="16"/>
      <c r="EDR99" s="16"/>
      <c r="EDS99" s="16"/>
      <c r="EDT99" s="16"/>
      <c r="EDU99" s="16"/>
      <c r="EDV99" s="16"/>
      <c r="EDW99" s="16"/>
      <c r="EDX99" s="16"/>
      <c r="EDY99" s="16"/>
      <c r="EDZ99" s="16"/>
      <c r="EEA99" s="16"/>
      <c r="EEB99" s="16"/>
      <c r="EEC99" s="16"/>
      <c r="EED99" s="16"/>
      <c r="EEE99" s="16"/>
      <c r="EEF99" s="16"/>
      <c r="EEG99" s="16"/>
      <c r="EEH99" s="16"/>
      <c r="EEI99" s="16"/>
      <c r="EEJ99" s="16"/>
      <c r="EEK99" s="16"/>
      <c r="EEL99" s="16"/>
      <c r="EEM99" s="16"/>
      <c r="EEN99" s="16"/>
      <c r="EEO99" s="16"/>
      <c r="EEP99" s="16"/>
      <c r="EEQ99" s="16"/>
      <c r="EER99" s="16"/>
      <c r="EES99" s="16"/>
      <c r="EET99" s="16"/>
      <c r="EEU99" s="16"/>
      <c r="EEV99" s="16"/>
      <c r="EEW99" s="16"/>
      <c r="EEX99" s="16"/>
      <c r="EEY99" s="16"/>
      <c r="EEZ99" s="16"/>
      <c r="EFA99" s="16"/>
      <c r="EFB99" s="16"/>
      <c r="EFC99" s="16"/>
      <c r="EFD99" s="16"/>
      <c r="EFE99" s="16"/>
      <c r="EFF99" s="16"/>
      <c r="EFG99" s="16"/>
      <c r="EFH99" s="16"/>
      <c r="EFI99" s="16"/>
      <c r="EFJ99" s="16"/>
      <c r="EFK99" s="16"/>
      <c r="EFL99" s="16"/>
      <c r="EFM99" s="16"/>
      <c r="EFN99" s="16"/>
      <c r="EFO99" s="16"/>
      <c r="EFP99" s="16"/>
      <c r="EFQ99" s="16"/>
      <c r="EFR99" s="16"/>
      <c r="EFS99" s="16"/>
      <c r="EFT99" s="16"/>
      <c r="EFU99" s="16"/>
      <c r="EFV99" s="16"/>
      <c r="EFW99" s="16"/>
      <c r="EFX99" s="16"/>
      <c r="EFY99" s="16"/>
      <c r="EFZ99" s="16"/>
      <c r="EGA99" s="16"/>
      <c r="EGB99" s="16"/>
      <c r="EGC99" s="16"/>
      <c r="EGD99" s="16"/>
      <c r="EGE99" s="16"/>
      <c r="EGF99" s="16"/>
      <c r="EGG99" s="16"/>
      <c r="EGH99" s="16"/>
      <c r="EGI99" s="16"/>
      <c r="EGJ99" s="16"/>
      <c r="EGK99" s="16"/>
      <c r="EGL99" s="16"/>
      <c r="EGM99" s="16"/>
      <c r="EGN99" s="16"/>
      <c r="EGO99" s="16"/>
      <c r="EGP99" s="16"/>
      <c r="EGQ99" s="16"/>
      <c r="EGR99" s="16"/>
      <c r="EGS99" s="16"/>
      <c r="EGT99" s="16"/>
      <c r="EGU99" s="16"/>
      <c r="EGV99" s="16"/>
      <c r="EGW99" s="16"/>
      <c r="EGX99" s="16"/>
      <c r="EGY99" s="16"/>
      <c r="EGZ99" s="16"/>
      <c r="EHA99" s="16"/>
      <c r="EHB99" s="16"/>
      <c r="EHC99" s="16"/>
      <c r="EHD99" s="16"/>
      <c r="EHE99" s="16"/>
      <c r="EHF99" s="16"/>
      <c r="EHG99" s="16"/>
      <c r="EHH99" s="16"/>
      <c r="EHI99" s="16"/>
      <c r="EHJ99" s="16"/>
      <c r="EHK99" s="16"/>
      <c r="EHL99" s="16"/>
      <c r="EHM99" s="16"/>
      <c r="EHN99" s="16"/>
      <c r="EHO99" s="16"/>
      <c r="EHP99" s="16"/>
      <c r="EHQ99" s="16"/>
      <c r="EHR99" s="16"/>
      <c r="EHS99" s="16"/>
      <c r="EHT99" s="16"/>
      <c r="EHU99" s="16"/>
      <c r="EHV99" s="16"/>
      <c r="EHW99" s="16"/>
      <c r="EHX99" s="16"/>
      <c r="EHY99" s="16"/>
      <c r="EHZ99" s="16"/>
      <c r="EIA99" s="16"/>
      <c r="EIB99" s="16"/>
      <c r="EIC99" s="16"/>
      <c r="EID99" s="16"/>
      <c r="EIE99" s="16"/>
      <c r="EIF99" s="16"/>
      <c r="EIG99" s="16"/>
      <c r="EIH99" s="16"/>
      <c r="EII99" s="16"/>
      <c r="EIJ99" s="16"/>
      <c r="EIK99" s="16"/>
      <c r="EIL99" s="16"/>
      <c r="EIM99" s="16"/>
      <c r="EIN99" s="16"/>
      <c r="EIO99" s="16"/>
      <c r="EIP99" s="16"/>
      <c r="EIQ99" s="16"/>
      <c r="EIR99" s="16"/>
      <c r="EIS99" s="16"/>
      <c r="EIT99" s="16"/>
      <c r="EIU99" s="16"/>
      <c r="EIV99" s="16"/>
      <c r="EIW99" s="16"/>
      <c r="EIX99" s="16"/>
      <c r="EIY99" s="16"/>
      <c r="EIZ99" s="16"/>
      <c r="EJA99" s="16"/>
      <c r="EJB99" s="16"/>
      <c r="EJC99" s="16"/>
      <c r="EJD99" s="16"/>
      <c r="EJE99" s="16"/>
      <c r="EJF99" s="16"/>
      <c r="EJG99" s="16"/>
      <c r="EJH99" s="16"/>
      <c r="EJI99" s="16"/>
      <c r="EJJ99" s="16"/>
      <c r="EJK99" s="16"/>
      <c r="EJL99" s="16"/>
      <c r="EJM99" s="16"/>
      <c r="EJN99" s="16"/>
      <c r="EJO99" s="16"/>
      <c r="EJP99" s="16"/>
      <c r="EJQ99" s="16"/>
      <c r="EJR99" s="16"/>
      <c r="EJS99" s="16"/>
      <c r="EJT99" s="16"/>
      <c r="EJU99" s="16"/>
      <c r="EJV99" s="16"/>
      <c r="EJW99" s="16"/>
      <c r="EJX99" s="16"/>
      <c r="EJY99" s="16"/>
      <c r="EJZ99" s="16"/>
      <c r="EKA99" s="16"/>
      <c r="EKB99" s="16"/>
      <c r="EKC99" s="16"/>
      <c r="EKD99" s="16"/>
      <c r="EKE99" s="16"/>
      <c r="EKF99" s="16"/>
      <c r="EKG99" s="16"/>
      <c r="EKH99" s="16"/>
      <c r="EKI99" s="16"/>
      <c r="EKJ99" s="16"/>
      <c r="EKK99" s="16"/>
      <c r="EKL99" s="16"/>
      <c r="EKM99" s="16"/>
      <c r="EKN99" s="16"/>
      <c r="EKO99" s="16"/>
      <c r="EKP99" s="16"/>
      <c r="EKQ99" s="16"/>
      <c r="EKR99" s="16"/>
      <c r="EKS99" s="16"/>
      <c r="EKT99" s="16"/>
      <c r="EKU99" s="16"/>
      <c r="EKV99" s="16"/>
      <c r="EKW99" s="16"/>
      <c r="EKX99" s="16"/>
      <c r="EKY99" s="16"/>
      <c r="EKZ99" s="16"/>
      <c r="ELA99" s="16"/>
      <c r="ELB99" s="16"/>
      <c r="ELC99" s="16"/>
      <c r="ELD99" s="16"/>
      <c r="ELE99" s="16"/>
      <c r="ELF99" s="16"/>
      <c r="ELG99" s="16"/>
      <c r="ELH99" s="16"/>
      <c r="ELI99" s="16"/>
      <c r="ELJ99" s="16"/>
      <c r="ELK99" s="16"/>
      <c r="ELL99" s="16"/>
      <c r="ELM99" s="16"/>
      <c r="ELN99" s="16"/>
      <c r="ELO99" s="16"/>
      <c r="ELP99" s="16"/>
      <c r="ELQ99" s="16"/>
      <c r="ELR99" s="16"/>
      <c r="ELS99" s="16"/>
      <c r="ELT99" s="16"/>
      <c r="ELU99" s="16"/>
      <c r="ELV99" s="16"/>
      <c r="ELW99" s="16"/>
      <c r="ELX99" s="16"/>
      <c r="ELY99" s="16"/>
      <c r="ELZ99" s="16"/>
      <c r="EMA99" s="16"/>
      <c r="EMB99" s="16"/>
      <c r="EMC99" s="16"/>
      <c r="EMD99" s="16"/>
      <c r="EME99" s="16"/>
      <c r="EMF99" s="16"/>
      <c r="EMG99" s="16"/>
      <c r="EMH99" s="16"/>
      <c r="EMI99" s="16"/>
      <c r="EMJ99" s="16"/>
      <c r="EMK99" s="16"/>
      <c r="EML99" s="16"/>
      <c r="EMM99" s="16"/>
      <c r="EMN99" s="16"/>
      <c r="EMO99" s="16"/>
      <c r="EMP99" s="16"/>
      <c r="EMQ99" s="16"/>
      <c r="EMR99" s="16"/>
      <c r="EMS99" s="16"/>
      <c r="EMT99" s="16"/>
      <c r="EMU99" s="16"/>
      <c r="EMV99" s="16"/>
      <c r="EMW99" s="16"/>
      <c r="EMX99" s="16"/>
      <c r="EMY99" s="16"/>
      <c r="EMZ99" s="16"/>
      <c r="ENA99" s="16"/>
      <c r="ENB99" s="16"/>
      <c r="ENC99" s="16"/>
      <c r="END99" s="16"/>
      <c r="ENE99" s="16"/>
      <c r="ENF99" s="16"/>
      <c r="ENG99" s="16"/>
      <c r="ENH99" s="16"/>
      <c r="ENI99" s="16"/>
      <c r="ENJ99" s="16"/>
      <c r="ENK99" s="16"/>
      <c r="ENL99" s="16"/>
      <c r="ENM99" s="16"/>
      <c r="ENN99" s="16"/>
      <c r="ENO99" s="16"/>
      <c r="ENP99" s="16"/>
      <c r="ENQ99" s="16"/>
      <c r="ENR99" s="16"/>
      <c r="ENS99" s="16"/>
      <c r="ENT99" s="16"/>
      <c r="ENU99" s="16"/>
      <c r="ENV99" s="16"/>
      <c r="ENW99" s="16"/>
      <c r="ENX99" s="16"/>
      <c r="ENY99" s="16"/>
      <c r="ENZ99" s="16"/>
      <c r="EOA99" s="16"/>
      <c r="EOB99" s="16"/>
      <c r="EOC99" s="16"/>
      <c r="EOD99" s="16"/>
      <c r="EOE99" s="16"/>
      <c r="EOF99" s="16"/>
      <c r="EOG99" s="16"/>
      <c r="EOH99" s="16"/>
      <c r="EOI99" s="16"/>
      <c r="EOJ99" s="16"/>
      <c r="EOK99" s="16"/>
      <c r="EOL99" s="16"/>
      <c r="EOM99" s="16"/>
      <c r="EON99" s="16"/>
      <c r="EOO99" s="16"/>
      <c r="EOP99" s="16"/>
      <c r="EOQ99" s="16"/>
      <c r="EOR99" s="16"/>
      <c r="EOS99" s="16"/>
      <c r="EOT99" s="16"/>
      <c r="EOU99" s="16"/>
      <c r="EOV99" s="16"/>
      <c r="EOW99" s="16"/>
      <c r="EOX99" s="16"/>
      <c r="EOY99" s="16"/>
      <c r="EOZ99" s="16"/>
      <c r="EPA99" s="16"/>
      <c r="EPB99" s="16"/>
      <c r="EPC99" s="16"/>
      <c r="EPD99" s="16"/>
      <c r="EPE99" s="16"/>
      <c r="EPF99" s="16"/>
      <c r="EPG99" s="16"/>
      <c r="EPH99" s="16"/>
      <c r="EPI99" s="16"/>
      <c r="EPJ99" s="16"/>
      <c r="EPK99" s="16"/>
      <c r="EPL99" s="16"/>
      <c r="EPM99" s="16"/>
      <c r="EPN99" s="16"/>
      <c r="EPO99" s="16"/>
      <c r="EPP99" s="16"/>
      <c r="EPQ99" s="16"/>
      <c r="EPR99" s="16"/>
      <c r="EPS99" s="16"/>
      <c r="EPT99" s="16"/>
      <c r="EPU99" s="16"/>
      <c r="EPV99" s="16"/>
      <c r="EPW99" s="16"/>
      <c r="EPX99" s="16"/>
      <c r="EPY99" s="16"/>
      <c r="EPZ99" s="16"/>
      <c r="EQA99" s="16"/>
      <c r="EQB99" s="16"/>
      <c r="EQC99" s="16"/>
      <c r="EQD99" s="16"/>
      <c r="EQE99" s="16"/>
      <c r="EQF99" s="16"/>
      <c r="EQG99" s="16"/>
      <c r="EQH99" s="16"/>
      <c r="EQI99" s="16"/>
      <c r="EQJ99" s="16"/>
      <c r="EQK99" s="16"/>
      <c r="EQL99" s="16"/>
      <c r="EQM99" s="16"/>
      <c r="EQN99" s="16"/>
      <c r="EQO99" s="16"/>
      <c r="EQP99" s="16"/>
      <c r="EQQ99" s="16"/>
      <c r="EQR99" s="16"/>
      <c r="EQS99" s="16"/>
      <c r="EQT99" s="16"/>
      <c r="EQU99" s="16"/>
      <c r="EQV99" s="16"/>
      <c r="EQW99" s="16"/>
      <c r="EQX99" s="16"/>
      <c r="EQY99" s="16"/>
      <c r="EQZ99" s="16"/>
      <c r="ERA99" s="16"/>
      <c r="ERB99" s="16"/>
      <c r="ERC99" s="16"/>
      <c r="ERD99" s="16"/>
      <c r="ERE99" s="16"/>
      <c r="ERF99" s="16"/>
      <c r="ERG99" s="16"/>
      <c r="ERH99" s="16"/>
      <c r="ERI99" s="16"/>
      <c r="ERJ99" s="16"/>
      <c r="ERK99" s="16"/>
      <c r="ERL99" s="16"/>
      <c r="ERM99" s="16"/>
      <c r="ERN99" s="16"/>
      <c r="ERO99" s="16"/>
      <c r="ERP99" s="16"/>
      <c r="ERQ99" s="16"/>
      <c r="ERR99" s="16"/>
      <c r="ERS99" s="16"/>
      <c r="ERT99" s="16"/>
      <c r="ERU99" s="16"/>
      <c r="ERV99" s="16"/>
      <c r="ERW99" s="16"/>
      <c r="ERX99" s="16"/>
      <c r="ERY99" s="16"/>
      <c r="ERZ99" s="16"/>
      <c r="ESA99" s="16"/>
      <c r="ESB99" s="16"/>
      <c r="ESC99" s="16"/>
      <c r="ESD99" s="16"/>
      <c r="ESE99" s="16"/>
      <c r="ESF99" s="16"/>
      <c r="ESG99" s="16"/>
      <c r="ESH99" s="16"/>
      <c r="ESI99" s="16"/>
      <c r="ESJ99" s="16"/>
      <c r="ESK99" s="16"/>
      <c r="ESL99" s="16"/>
      <c r="ESM99" s="16"/>
      <c r="ESN99" s="16"/>
      <c r="ESO99" s="16"/>
      <c r="ESP99" s="16"/>
      <c r="ESQ99" s="16"/>
      <c r="ESR99" s="16"/>
      <c r="ESS99" s="16"/>
      <c r="EST99" s="16"/>
      <c r="ESU99" s="16"/>
      <c r="ESV99" s="16"/>
      <c r="ESW99" s="16"/>
      <c r="ESX99" s="16"/>
      <c r="ESY99" s="16"/>
      <c r="ESZ99" s="16"/>
      <c r="ETA99" s="16"/>
      <c r="ETB99" s="16"/>
      <c r="ETC99" s="16"/>
      <c r="ETD99" s="16"/>
      <c r="ETE99" s="16"/>
      <c r="ETF99" s="16"/>
      <c r="ETG99" s="16"/>
      <c r="ETH99" s="16"/>
      <c r="ETI99" s="16"/>
      <c r="ETJ99" s="16"/>
      <c r="ETK99" s="16"/>
      <c r="ETL99" s="16"/>
      <c r="ETM99" s="16"/>
      <c r="ETN99" s="16"/>
      <c r="ETO99" s="16"/>
      <c r="ETP99" s="16"/>
      <c r="ETQ99" s="16"/>
      <c r="ETR99" s="16"/>
      <c r="ETS99" s="16"/>
      <c r="ETT99" s="16"/>
      <c r="ETU99" s="16"/>
      <c r="ETV99" s="16"/>
      <c r="ETW99" s="16"/>
      <c r="ETX99" s="16"/>
      <c r="ETY99" s="16"/>
      <c r="ETZ99" s="16"/>
      <c r="EUA99" s="16"/>
      <c r="EUB99" s="16"/>
      <c r="EUC99" s="16"/>
      <c r="EUD99" s="16"/>
      <c r="EUE99" s="16"/>
      <c r="EUF99" s="16"/>
      <c r="EUG99" s="16"/>
      <c r="EUH99" s="16"/>
      <c r="EUI99" s="16"/>
      <c r="EUJ99" s="16"/>
      <c r="EUK99" s="16"/>
      <c r="EUL99" s="16"/>
      <c r="EUM99" s="16"/>
      <c r="EUN99" s="16"/>
      <c r="EUO99" s="16"/>
      <c r="EUP99" s="16"/>
      <c r="EUQ99" s="16"/>
      <c r="EUR99" s="16"/>
      <c r="EUS99" s="16"/>
      <c r="EUT99" s="16"/>
      <c r="EUU99" s="16"/>
      <c r="EUV99" s="16"/>
      <c r="EUW99" s="16"/>
      <c r="EUX99" s="16"/>
      <c r="EUY99" s="16"/>
      <c r="EUZ99" s="16"/>
      <c r="EVA99" s="16"/>
      <c r="EVB99" s="16"/>
      <c r="EVC99" s="16"/>
      <c r="EVD99" s="16"/>
      <c r="EVE99" s="16"/>
      <c r="EVF99" s="16"/>
      <c r="EVG99" s="16"/>
      <c r="EVH99" s="16"/>
      <c r="EVI99" s="16"/>
      <c r="EVJ99" s="16"/>
      <c r="EVK99" s="16"/>
      <c r="EVL99" s="16"/>
      <c r="EVM99" s="16"/>
      <c r="EVN99" s="16"/>
      <c r="EVO99" s="16"/>
      <c r="EVP99" s="16"/>
      <c r="EVQ99" s="16"/>
      <c r="EVR99" s="16"/>
      <c r="EVS99" s="16"/>
      <c r="EVT99" s="16"/>
      <c r="EVU99" s="16"/>
      <c r="EVV99" s="16"/>
      <c r="EVW99" s="16"/>
      <c r="EVX99" s="16"/>
      <c r="EVY99" s="16"/>
      <c r="EVZ99" s="16"/>
      <c r="EWA99" s="16"/>
      <c r="EWB99" s="16"/>
      <c r="EWC99" s="16"/>
      <c r="EWD99" s="16"/>
      <c r="EWE99" s="16"/>
      <c r="EWF99" s="16"/>
      <c r="EWG99" s="16"/>
      <c r="EWH99" s="16"/>
      <c r="EWI99" s="16"/>
      <c r="EWJ99" s="16"/>
      <c r="EWK99" s="16"/>
      <c r="EWL99" s="16"/>
      <c r="EWM99" s="16"/>
      <c r="EWN99" s="16"/>
      <c r="EWO99" s="16"/>
      <c r="EWP99" s="16"/>
      <c r="EWQ99" s="16"/>
      <c r="EWR99" s="16"/>
      <c r="EWS99" s="16"/>
      <c r="EWT99" s="16"/>
      <c r="EWU99" s="16"/>
      <c r="EWV99" s="16"/>
      <c r="EWW99" s="16"/>
      <c r="EWX99" s="16"/>
      <c r="EWY99" s="16"/>
      <c r="EWZ99" s="16"/>
      <c r="EXA99" s="16"/>
      <c r="EXB99" s="16"/>
      <c r="EXC99" s="16"/>
      <c r="EXD99" s="16"/>
      <c r="EXE99" s="16"/>
      <c r="EXF99" s="16"/>
      <c r="EXG99" s="16"/>
      <c r="EXH99" s="16"/>
      <c r="EXI99" s="16"/>
      <c r="EXJ99" s="16"/>
      <c r="EXK99" s="16"/>
      <c r="EXL99" s="16"/>
      <c r="EXM99" s="16"/>
      <c r="EXN99" s="16"/>
      <c r="EXO99" s="16"/>
      <c r="EXP99" s="16"/>
      <c r="EXQ99" s="16"/>
      <c r="EXR99" s="16"/>
      <c r="EXS99" s="16"/>
      <c r="EXT99" s="16"/>
      <c r="EXU99" s="16"/>
      <c r="EXV99" s="16"/>
      <c r="EXW99" s="16"/>
      <c r="EXX99" s="16"/>
      <c r="EXY99" s="16"/>
      <c r="EXZ99" s="16"/>
      <c r="EYA99" s="16"/>
      <c r="EYB99" s="16"/>
      <c r="EYC99" s="16"/>
      <c r="EYD99" s="16"/>
      <c r="EYE99" s="16"/>
      <c r="EYF99" s="16"/>
      <c r="EYG99" s="16"/>
      <c r="EYH99" s="16"/>
      <c r="EYI99" s="16"/>
      <c r="EYJ99" s="16"/>
      <c r="EYK99" s="16"/>
      <c r="EYL99" s="16"/>
      <c r="EYM99" s="16"/>
      <c r="EYN99" s="16"/>
      <c r="EYO99" s="16"/>
      <c r="EYP99" s="16"/>
      <c r="EYQ99" s="16"/>
      <c r="EYR99" s="16"/>
      <c r="EYS99" s="16"/>
      <c r="EYT99" s="16"/>
      <c r="EYU99" s="16"/>
      <c r="EYV99" s="16"/>
      <c r="EYW99" s="16"/>
      <c r="EYX99" s="16"/>
      <c r="EYY99" s="16"/>
      <c r="EYZ99" s="16"/>
      <c r="EZA99" s="16"/>
      <c r="EZB99" s="16"/>
      <c r="EZC99" s="16"/>
      <c r="EZD99" s="16"/>
      <c r="EZE99" s="16"/>
      <c r="EZF99" s="16"/>
      <c r="EZG99" s="16"/>
      <c r="EZH99" s="16"/>
      <c r="EZI99" s="16"/>
      <c r="EZJ99" s="16"/>
      <c r="EZK99" s="16"/>
      <c r="EZL99" s="16"/>
      <c r="EZM99" s="16"/>
      <c r="EZN99" s="16"/>
      <c r="EZO99" s="16"/>
      <c r="EZP99" s="16"/>
      <c r="EZQ99" s="16"/>
      <c r="EZR99" s="16"/>
      <c r="EZS99" s="16"/>
      <c r="EZT99" s="16"/>
      <c r="EZU99" s="16"/>
      <c r="EZV99" s="16"/>
      <c r="EZW99" s="16"/>
      <c r="EZX99" s="16"/>
      <c r="EZY99" s="16"/>
      <c r="EZZ99" s="16"/>
      <c r="FAA99" s="16"/>
      <c r="FAB99" s="16"/>
      <c r="FAC99" s="16"/>
      <c r="FAD99" s="16"/>
      <c r="FAE99" s="16"/>
      <c r="FAF99" s="16"/>
      <c r="FAG99" s="16"/>
      <c r="FAH99" s="16"/>
      <c r="FAI99" s="16"/>
      <c r="FAJ99" s="16"/>
      <c r="FAK99" s="16"/>
      <c r="FAL99" s="16"/>
      <c r="FAM99" s="16"/>
      <c r="FAN99" s="16"/>
      <c r="FAO99" s="16"/>
      <c r="FAP99" s="16"/>
      <c r="FAQ99" s="16"/>
      <c r="FAR99" s="16"/>
      <c r="FAS99" s="16"/>
      <c r="FAT99" s="16"/>
      <c r="FAU99" s="16"/>
      <c r="FAV99" s="16"/>
      <c r="FAW99" s="16"/>
      <c r="FAX99" s="16"/>
      <c r="FAY99" s="16"/>
      <c r="FAZ99" s="16"/>
      <c r="FBA99" s="16"/>
      <c r="FBB99" s="16"/>
      <c r="FBC99" s="16"/>
      <c r="FBD99" s="16"/>
      <c r="FBE99" s="16"/>
      <c r="FBF99" s="16"/>
      <c r="FBG99" s="16"/>
      <c r="FBH99" s="16"/>
      <c r="FBI99" s="16"/>
      <c r="FBJ99" s="16"/>
      <c r="FBK99" s="16"/>
      <c r="FBL99" s="16"/>
      <c r="FBM99" s="16"/>
      <c r="FBN99" s="16"/>
      <c r="FBO99" s="16"/>
      <c r="FBP99" s="16"/>
      <c r="FBQ99" s="16"/>
      <c r="FBR99" s="16"/>
      <c r="FBS99" s="16"/>
      <c r="FBT99" s="16"/>
      <c r="FBU99" s="16"/>
      <c r="FBV99" s="16"/>
      <c r="FBW99" s="16"/>
      <c r="FBX99" s="16"/>
      <c r="FBY99" s="16"/>
      <c r="FBZ99" s="16"/>
      <c r="FCA99" s="16"/>
      <c r="FCB99" s="16"/>
      <c r="FCC99" s="16"/>
      <c r="FCD99" s="16"/>
      <c r="FCE99" s="16"/>
      <c r="FCF99" s="16"/>
      <c r="FCG99" s="16"/>
      <c r="FCH99" s="16"/>
      <c r="FCI99" s="16"/>
      <c r="FCJ99" s="16"/>
      <c r="FCK99" s="16"/>
      <c r="FCL99" s="16"/>
      <c r="FCM99" s="16"/>
      <c r="FCN99" s="16"/>
      <c r="FCO99" s="16"/>
      <c r="FCP99" s="16"/>
      <c r="FCQ99" s="16"/>
      <c r="FCR99" s="16"/>
      <c r="FCS99" s="16"/>
      <c r="FCT99" s="16"/>
      <c r="FCU99" s="16"/>
      <c r="FCV99" s="16"/>
      <c r="FCW99" s="16"/>
      <c r="FCX99" s="16"/>
      <c r="FCY99" s="16"/>
      <c r="FCZ99" s="16"/>
      <c r="FDA99" s="16"/>
      <c r="FDB99" s="16"/>
      <c r="FDC99" s="16"/>
      <c r="FDD99" s="16"/>
      <c r="FDE99" s="16"/>
      <c r="FDF99" s="16"/>
      <c r="FDG99" s="16"/>
      <c r="FDH99" s="16"/>
      <c r="FDI99" s="16"/>
      <c r="FDJ99" s="16"/>
      <c r="FDK99" s="16"/>
      <c r="FDL99" s="16"/>
      <c r="FDM99" s="16"/>
      <c r="FDN99" s="16"/>
      <c r="FDO99" s="16"/>
      <c r="FDP99" s="16"/>
      <c r="FDQ99" s="16"/>
      <c r="FDR99" s="16"/>
      <c r="FDS99" s="16"/>
      <c r="FDT99" s="16"/>
      <c r="FDU99" s="16"/>
      <c r="FDV99" s="16"/>
      <c r="FDW99" s="16"/>
      <c r="FDX99" s="16"/>
      <c r="FDY99" s="16"/>
      <c r="FDZ99" s="16"/>
      <c r="FEA99" s="16"/>
      <c r="FEB99" s="16"/>
      <c r="FEC99" s="16"/>
      <c r="FED99" s="16"/>
      <c r="FEE99" s="16"/>
      <c r="FEF99" s="16"/>
      <c r="FEG99" s="16"/>
      <c r="FEH99" s="16"/>
      <c r="FEI99" s="16"/>
      <c r="FEJ99" s="16"/>
      <c r="FEK99" s="16"/>
      <c r="FEL99" s="16"/>
      <c r="FEM99" s="16"/>
      <c r="FEN99" s="16"/>
      <c r="FEO99" s="16"/>
      <c r="FEP99" s="16"/>
      <c r="FEQ99" s="16"/>
      <c r="FER99" s="16"/>
      <c r="FES99" s="16"/>
      <c r="FET99" s="16"/>
      <c r="FEU99" s="16"/>
      <c r="FEV99" s="16"/>
      <c r="FEW99" s="16"/>
      <c r="FEX99" s="16"/>
      <c r="FEY99" s="16"/>
      <c r="FEZ99" s="16"/>
      <c r="FFA99" s="16"/>
      <c r="FFB99" s="16"/>
      <c r="FFC99" s="16"/>
      <c r="FFD99" s="16"/>
      <c r="FFE99" s="16"/>
      <c r="FFF99" s="16"/>
      <c r="FFG99" s="16"/>
      <c r="FFH99" s="16"/>
      <c r="FFI99" s="16"/>
      <c r="FFJ99" s="16"/>
      <c r="FFK99" s="16"/>
      <c r="FFL99" s="16"/>
      <c r="FFM99" s="16"/>
      <c r="FFN99" s="16"/>
      <c r="FFO99" s="16"/>
      <c r="FFP99" s="16"/>
      <c r="FFQ99" s="16"/>
      <c r="FFR99" s="16"/>
      <c r="FFS99" s="16"/>
      <c r="FFT99" s="16"/>
      <c r="FFU99" s="16"/>
      <c r="FFV99" s="16"/>
      <c r="FFW99" s="16"/>
      <c r="FFX99" s="16"/>
      <c r="FFY99" s="16"/>
      <c r="FFZ99" s="16"/>
      <c r="FGA99" s="16"/>
      <c r="FGB99" s="16"/>
      <c r="FGC99" s="16"/>
      <c r="FGD99" s="16"/>
      <c r="FGE99" s="16"/>
      <c r="FGF99" s="16"/>
      <c r="FGG99" s="16"/>
      <c r="FGH99" s="16"/>
      <c r="FGI99" s="16"/>
      <c r="FGJ99" s="16"/>
      <c r="FGK99" s="16"/>
      <c r="FGL99" s="16"/>
      <c r="FGM99" s="16"/>
      <c r="FGN99" s="16"/>
      <c r="FGO99" s="16"/>
      <c r="FGP99" s="16"/>
      <c r="FGQ99" s="16"/>
      <c r="FGR99" s="16"/>
      <c r="FGS99" s="16"/>
      <c r="FGT99" s="16"/>
      <c r="FGU99" s="16"/>
      <c r="FGV99" s="16"/>
      <c r="FGW99" s="16"/>
      <c r="FGX99" s="16"/>
      <c r="FGY99" s="16"/>
      <c r="FGZ99" s="16"/>
      <c r="FHA99" s="16"/>
      <c r="FHB99" s="16"/>
      <c r="FHC99" s="16"/>
      <c r="FHD99" s="16"/>
      <c r="FHE99" s="16"/>
      <c r="FHF99" s="16"/>
      <c r="FHG99" s="16"/>
      <c r="FHH99" s="16"/>
      <c r="FHI99" s="16"/>
      <c r="FHJ99" s="16"/>
      <c r="FHK99" s="16"/>
      <c r="FHL99" s="16"/>
      <c r="FHM99" s="16"/>
      <c r="FHN99" s="16"/>
      <c r="FHO99" s="16"/>
      <c r="FHP99" s="16"/>
      <c r="FHQ99" s="16"/>
      <c r="FHR99" s="16"/>
      <c r="FHS99" s="16"/>
      <c r="FHT99" s="16"/>
      <c r="FHU99" s="16"/>
      <c r="FHV99" s="16"/>
      <c r="FHW99" s="16"/>
      <c r="FHX99" s="16"/>
      <c r="FHY99" s="16"/>
      <c r="FHZ99" s="16"/>
      <c r="FIA99" s="16"/>
      <c r="FIB99" s="16"/>
      <c r="FIC99" s="16"/>
      <c r="FID99" s="16"/>
      <c r="FIE99" s="16"/>
      <c r="FIF99" s="16"/>
      <c r="FIG99" s="16"/>
      <c r="FIH99" s="16"/>
      <c r="FII99" s="16"/>
      <c r="FIJ99" s="16"/>
      <c r="FIK99" s="16"/>
      <c r="FIL99" s="16"/>
      <c r="FIM99" s="16"/>
      <c r="FIN99" s="16"/>
      <c r="FIO99" s="16"/>
      <c r="FIP99" s="16"/>
      <c r="FIQ99" s="16"/>
      <c r="FIR99" s="16"/>
      <c r="FIS99" s="16"/>
      <c r="FIT99" s="16"/>
      <c r="FIU99" s="16"/>
      <c r="FIV99" s="16"/>
      <c r="FIW99" s="16"/>
      <c r="FIX99" s="16"/>
      <c r="FIY99" s="16"/>
      <c r="FIZ99" s="16"/>
      <c r="FJA99" s="16"/>
      <c r="FJB99" s="16"/>
      <c r="FJC99" s="16"/>
      <c r="FJD99" s="16"/>
      <c r="FJE99" s="16"/>
      <c r="FJF99" s="16"/>
      <c r="FJG99" s="16"/>
      <c r="FJH99" s="16"/>
      <c r="FJI99" s="16"/>
      <c r="FJJ99" s="16"/>
      <c r="FJK99" s="16"/>
      <c r="FJL99" s="16"/>
      <c r="FJM99" s="16"/>
      <c r="FJN99" s="16"/>
      <c r="FJO99" s="16"/>
      <c r="FJP99" s="16"/>
      <c r="FJQ99" s="16"/>
      <c r="FJR99" s="16"/>
      <c r="FJS99" s="16"/>
      <c r="FJT99" s="16"/>
      <c r="FJU99" s="16"/>
      <c r="FJV99" s="16"/>
      <c r="FJW99" s="16"/>
      <c r="FJX99" s="16"/>
      <c r="FJY99" s="16"/>
      <c r="FJZ99" s="16"/>
      <c r="FKA99" s="16"/>
      <c r="FKB99" s="16"/>
      <c r="FKC99" s="16"/>
      <c r="FKD99" s="16"/>
      <c r="FKE99" s="16"/>
      <c r="FKF99" s="16"/>
      <c r="FKG99" s="16"/>
      <c r="FKH99" s="16"/>
      <c r="FKI99" s="16"/>
      <c r="FKJ99" s="16"/>
      <c r="FKK99" s="16"/>
      <c r="FKL99" s="16"/>
      <c r="FKM99" s="16"/>
      <c r="FKN99" s="16"/>
      <c r="FKO99" s="16"/>
      <c r="FKP99" s="16"/>
      <c r="FKQ99" s="16"/>
      <c r="FKR99" s="16"/>
      <c r="FKS99" s="16"/>
      <c r="FKT99" s="16"/>
      <c r="FKU99" s="16"/>
      <c r="FKV99" s="16"/>
      <c r="FKW99" s="16"/>
      <c r="FKX99" s="16"/>
      <c r="FKY99" s="16"/>
      <c r="FKZ99" s="16"/>
      <c r="FLA99" s="16"/>
      <c r="FLB99" s="16"/>
      <c r="FLC99" s="16"/>
      <c r="FLD99" s="16"/>
      <c r="FLE99" s="16"/>
      <c r="FLF99" s="16"/>
      <c r="FLG99" s="16"/>
      <c r="FLH99" s="16"/>
      <c r="FLI99" s="16"/>
      <c r="FLJ99" s="16"/>
      <c r="FLK99" s="16"/>
      <c r="FLL99" s="16"/>
      <c r="FLM99" s="16"/>
      <c r="FLN99" s="16"/>
      <c r="FLO99" s="16"/>
      <c r="FLP99" s="16"/>
      <c r="FLQ99" s="16"/>
      <c r="FLR99" s="16"/>
      <c r="FLS99" s="16"/>
      <c r="FLT99" s="16"/>
      <c r="FLU99" s="16"/>
      <c r="FLV99" s="16"/>
      <c r="FLW99" s="16"/>
      <c r="FLX99" s="16"/>
      <c r="FLY99" s="16"/>
      <c r="FLZ99" s="16"/>
      <c r="FMA99" s="16"/>
      <c r="FMB99" s="16"/>
      <c r="FMC99" s="16"/>
      <c r="FMD99" s="16"/>
      <c r="FME99" s="16"/>
      <c r="FMF99" s="16"/>
      <c r="FMG99" s="16"/>
      <c r="FMH99" s="16"/>
      <c r="FMI99" s="16"/>
      <c r="FMJ99" s="16"/>
      <c r="FMK99" s="16"/>
      <c r="FML99" s="16"/>
      <c r="FMM99" s="16"/>
      <c r="FMN99" s="16"/>
      <c r="FMO99" s="16"/>
      <c r="FMP99" s="16"/>
      <c r="FMQ99" s="16"/>
      <c r="FMR99" s="16"/>
      <c r="FMS99" s="16"/>
      <c r="FMT99" s="16"/>
      <c r="FMU99" s="16"/>
      <c r="FMV99" s="16"/>
      <c r="FMW99" s="16"/>
      <c r="FMX99" s="16"/>
      <c r="FMY99" s="16"/>
      <c r="FMZ99" s="16"/>
      <c r="FNA99" s="16"/>
      <c r="FNB99" s="16"/>
      <c r="FNC99" s="16"/>
      <c r="FND99" s="16"/>
      <c r="FNE99" s="16"/>
      <c r="FNF99" s="16"/>
      <c r="FNG99" s="16"/>
      <c r="FNH99" s="16"/>
      <c r="FNI99" s="16"/>
      <c r="FNJ99" s="16"/>
      <c r="FNK99" s="16"/>
      <c r="FNL99" s="16"/>
      <c r="FNM99" s="16"/>
      <c r="FNN99" s="16"/>
      <c r="FNO99" s="16"/>
      <c r="FNP99" s="16"/>
      <c r="FNQ99" s="16"/>
      <c r="FNR99" s="16"/>
      <c r="FNS99" s="16"/>
      <c r="FNT99" s="16"/>
      <c r="FNU99" s="16"/>
      <c r="FNV99" s="16"/>
      <c r="FNW99" s="16"/>
      <c r="FNX99" s="16"/>
      <c r="FNY99" s="16"/>
      <c r="FNZ99" s="16"/>
      <c r="FOA99" s="16"/>
      <c r="FOB99" s="16"/>
      <c r="FOC99" s="16"/>
      <c r="FOD99" s="16"/>
      <c r="FOE99" s="16"/>
      <c r="FOF99" s="16"/>
      <c r="FOG99" s="16"/>
      <c r="FOH99" s="16"/>
      <c r="FOI99" s="16"/>
      <c r="FOJ99" s="16"/>
      <c r="FOK99" s="16"/>
      <c r="FOL99" s="16"/>
      <c r="FOM99" s="16"/>
      <c r="FON99" s="16"/>
      <c r="FOO99" s="16"/>
      <c r="FOP99" s="16"/>
      <c r="FOQ99" s="16"/>
      <c r="FOR99" s="16"/>
      <c r="FOS99" s="16"/>
      <c r="FOT99" s="16"/>
      <c r="FOU99" s="16"/>
      <c r="FOV99" s="16"/>
      <c r="FOW99" s="16"/>
      <c r="FOX99" s="16"/>
      <c r="FOY99" s="16"/>
      <c r="FOZ99" s="16"/>
      <c r="FPA99" s="16"/>
      <c r="FPB99" s="16"/>
      <c r="FPC99" s="16"/>
      <c r="FPD99" s="16"/>
      <c r="FPE99" s="16"/>
      <c r="FPF99" s="16"/>
      <c r="FPG99" s="16"/>
      <c r="FPH99" s="16"/>
      <c r="FPI99" s="16"/>
      <c r="FPJ99" s="16"/>
      <c r="FPK99" s="16"/>
      <c r="FPL99" s="16"/>
      <c r="FPM99" s="16"/>
      <c r="FPN99" s="16"/>
      <c r="FPO99" s="16"/>
      <c r="FPP99" s="16"/>
      <c r="FPQ99" s="16"/>
      <c r="FPR99" s="16"/>
      <c r="FPS99" s="16"/>
      <c r="FPT99" s="16"/>
      <c r="FPU99" s="16"/>
      <c r="FPV99" s="16"/>
      <c r="FPW99" s="16"/>
      <c r="FPX99" s="16"/>
      <c r="FPY99" s="16"/>
      <c r="FPZ99" s="16"/>
      <c r="FQA99" s="16"/>
      <c r="FQB99" s="16"/>
      <c r="FQC99" s="16"/>
      <c r="FQD99" s="16"/>
      <c r="FQE99" s="16"/>
      <c r="FQF99" s="16"/>
      <c r="FQG99" s="16"/>
      <c r="FQH99" s="16"/>
      <c r="FQI99" s="16"/>
      <c r="FQJ99" s="16"/>
      <c r="FQK99" s="16"/>
      <c r="FQL99" s="16"/>
      <c r="FQM99" s="16"/>
      <c r="FQN99" s="16"/>
      <c r="FQO99" s="16"/>
      <c r="FQP99" s="16"/>
      <c r="FQQ99" s="16"/>
      <c r="FQR99" s="16"/>
      <c r="FQS99" s="16"/>
      <c r="FQT99" s="16"/>
      <c r="FQU99" s="16"/>
      <c r="FQV99" s="16"/>
      <c r="FQW99" s="16"/>
      <c r="FQX99" s="16"/>
      <c r="FQY99" s="16"/>
      <c r="FQZ99" s="16"/>
      <c r="FRA99" s="16"/>
      <c r="FRB99" s="16"/>
      <c r="FRC99" s="16"/>
      <c r="FRD99" s="16"/>
      <c r="FRE99" s="16"/>
      <c r="FRF99" s="16"/>
      <c r="FRG99" s="16"/>
      <c r="FRH99" s="16"/>
      <c r="FRI99" s="16"/>
      <c r="FRJ99" s="16"/>
      <c r="FRK99" s="16"/>
      <c r="FRL99" s="16"/>
      <c r="FRM99" s="16"/>
      <c r="FRN99" s="16"/>
      <c r="FRO99" s="16"/>
      <c r="FRP99" s="16"/>
      <c r="FRQ99" s="16"/>
      <c r="FRR99" s="16"/>
      <c r="FRS99" s="16"/>
      <c r="FRT99" s="16"/>
      <c r="FRU99" s="16"/>
      <c r="FRV99" s="16"/>
      <c r="FRW99" s="16"/>
      <c r="FRX99" s="16"/>
      <c r="FRY99" s="16"/>
      <c r="FRZ99" s="16"/>
      <c r="FSA99" s="16"/>
      <c r="FSB99" s="16"/>
      <c r="FSC99" s="16"/>
      <c r="FSD99" s="16"/>
      <c r="FSE99" s="16"/>
      <c r="FSF99" s="16"/>
      <c r="FSG99" s="16"/>
      <c r="FSH99" s="16"/>
      <c r="FSI99" s="16"/>
      <c r="FSJ99" s="16"/>
      <c r="FSK99" s="16"/>
      <c r="FSL99" s="16"/>
      <c r="FSM99" s="16"/>
      <c r="FSN99" s="16"/>
      <c r="FSO99" s="16"/>
      <c r="FSP99" s="16"/>
      <c r="FSQ99" s="16"/>
      <c r="FSR99" s="16"/>
      <c r="FSS99" s="16"/>
      <c r="FST99" s="16"/>
      <c r="FSU99" s="16"/>
      <c r="FSV99" s="16"/>
      <c r="FSW99" s="16"/>
      <c r="FSX99" s="16"/>
      <c r="FSY99" s="16"/>
      <c r="FSZ99" s="16"/>
      <c r="FTA99" s="16"/>
      <c r="FTB99" s="16"/>
      <c r="FTC99" s="16"/>
      <c r="FTD99" s="16"/>
      <c r="FTE99" s="16"/>
      <c r="FTF99" s="16"/>
      <c r="FTG99" s="16"/>
      <c r="FTH99" s="16"/>
      <c r="FTI99" s="16"/>
      <c r="FTJ99" s="16"/>
      <c r="FTK99" s="16"/>
      <c r="FTL99" s="16"/>
      <c r="FTM99" s="16"/>
      <c r="FTN99" s="16"/>
      <c r="FTO99" s="16"/>
      <c r="FTP99" s="16"/>
      <c r="FTQ99" s="16"/>
      <c r="FTR99" s="16"/>
      <c r="FTS99" s="16"/>
      <c r="FTT99" s="16"/>
      <c r="FTU99" s="16"/>
      <c r="FTV99" s="16"/>
      <c r="FTW99" s="16"/>
      <c r="FTX99" s="16"/>
      <c r="FTY99" s="16"/>
      <c r="FTZ99" s="16"/>
      <c r="FUA99" s="16"/>
      <c r="FUB99" s="16"/>
      <c r="FUC99" s="16"/>
      <c r="FUD99" s="16"/>
      <c r="FUE99" s="16"/>
      <c r="FUF99" s="16"/>
      <c r="FUG99" s="16"/>
      <c r="FUH99" s="16"/>
      <c r="FUI99" s="16"/>
      <c r="FUJ99" s="16"/>
      <c r="FUK99" s="16"/>
      <c r="FUL99" s="16"/>
      <c r="FUM99" s="16"/>
      <c r="FUN99" s="16"/>
      <c r="FUO99" s="16"/>
      <c r="FUP99" s="16"/>
      <c r="FUQ99" s="16"/>
      <c r="FUR99" s="16"/>
      <c r="FUS99" s="16"/>
      <c r="FUT99" s="16"/>
      <c r="FUU99" s="16"/>
      <c r="FUV99" s="16"/>
      <c r="FUW99" s="16"/>
      <c r="FUX99" s="16"/>
      <c r="FUY99" s="16"/>
      <c r="FUZ99" s="16"/>
      <c r="FVA99" s="16"/>
      <c r="FVB99" s="16"/>
      <c r="FVC99" s="16"/>
      <c r="FVD99" s="16"/>
      <c r="FVE99" s="16"/>
      <c r="FVF99" s="16"/>
      <c r="FVG99" s="16"/>
      <c r="FVH99" s="16"/>
      <c r="FVI99" s="16"/>
      <c r="FVJ99" s="16"/>
      <c r="FVK99" s="16"/>
      <c r="FVL99" s="16"/>
      <c r="FVM99" s="16"/>
      <c r="FVN99" s="16"/>
      <c r="FVO99" s="16"/>
      <c r="FVP99" s="16"/>
      <c r="FVQ99" s="16"/>
      <c r="FVR99" s="16"/>
      <c r="FVS99" s="16"/>
      <c r="FVT99" s="16"/>
      <c r="FVU99" s="16"/>
      <c r="FVV99" s="16"/>
      <c r="FVW99" s="16"/>
      <c r="FVX99" s="16"/>
      <c r="FVY99" s="16"/>
      <c r="FVZ99" s="16"/>
      <c r="FWA99" s="16"/>
      <c r="FWB99" s="16"/>
      <c r="FWC99" s="16"/>
      <c r="FWD99" s="16"/>
      <c r="FWE99" s="16"/>
      <c r="FWF99" s="16"/>
      <c r="FWG99" s="16"/>
      <c r="FWH99" s="16"/>
      <c r="FWI99" s="16"/>
      <c r="FWJ99" s="16"/>
      <c r="FWK99" s="16"/>
      <c r="FWL99" s="16"/>
      <c r="FWM99" s="16"/>
      <c r="FWN99" s="16"/>
      <c r="FWO99" s="16"/>
      <c r="FWP99" s="16"/>
      <c r="FWQ99" s="16"/>
      <c r="FWR99" s="16"/>
      <c r="FWS99" s="16"/>
      <c r="FWT99" s="16"/>
      <c r="FWU99" s="16"/>
      <c r="FWV99" s="16"/>
      <c r="FWW99" s="16"/>
      <c r="FWX99" s="16"/>
      <c r="FWY99" s="16"/>
      <c r="FWZ99" s="16"/>
      <c r="FXA99" s="16"/>
      <c r="FXB99" s="16"/>
      <c r="FXC99" s="16"/>
      <c r="FXD99" s="16"/>
      <c r="FXE99" s="16"/>
      <c r="FXF99" s="16"/>
      <c r="FXG99" s="16"/>
      <c r="FXH99" s="16"/>
      <c r="FXI99" s="16"/>
      <c r="FXJ99" s="16"/>
      <c r="FXK99" s="16"/>
      <c r="FXL99" s="16"/>
      <c r="FXM99" s="16"/>
      <c r="FXN99" s="16"/>
      <c r="FXO99" s="16"/>
      <c r="FXP99" s="16"/>
      <c r="FXQ99" s="16"/>
      <c r="FXR99" s="16"/>
      <c r="FXS99" s="16"/>
      <c r="FXT99" s="16"/>
      <c r="FXU99" s="16"/>
      <c r="FXV99" s="16"/>
      <c r="FXW99" s="16"/>
      <c r="FXX99" s="16"/>
      <c r="FXY99" s="16"/>
      <c r="FXZ99" s="16"/>
      <c r="FYA99" s="16"/>
      <c r="FYB99" s="16"/>
      <c r="FYC99" s="16"/>
      <c r="FYD99" s="16"/>
      <c r="FYE99" s="16"/>
      <c r="FYF99" s="16"/>
      <c r="FYG99" s="16"/>
      <c r="FYH99" s="16"/>
      <c r="FYI99" s="16"/>
      <c r="FYJ99" s="16"/>
      <c r="FYK99" s="16"/>
      <c r="FYL99" s="16"/>
      <c r="FYM99" s="16"/>
      <c r="FYN99" s="16"/>
      <c r="FYO99" s="16"/>
      <c r="FYP99" s="16"/>
      <c r="FYQ99" s="16"/>
      <c r="FYR99" s="16"/>
      <c r="FYS99" s="16"/>
      <c r="FYT99" s="16"/>
      <c r="FYU99" s="16"/>
      <c r="FYV99" s="16"/>
      <c r="FYW99" s="16"/>
      <c r="FYX99" s="16"/>
      <c r="FYY99" s="16"/>
      <c r="FYZ99" s="16"/>
      <c r="FZA99" s="16"/>
      <c r="FZB99" s="16"/>
      <c r="FZC99" s="16"/>
      <c r="FZD99" s="16"/>
      <c r="FZE99" s="16"/>
      <c r="FZF99" s="16"/>
      <c r="FZG99" s="16"/>
      <c r="FZH99" s="16"/>
      <c r="FZI99" s="16"/>
      <c r="FZJ99" s="16"/>
      <c r="FZK99" s="16"/>
      <c r="FZL99" s="16"/>
      <c r="FZM99" s="16"/>
      <c r="FZN99" s="16"/>
      <c r="FZO99" s="16"/>
      <c r="FZP99" s="16"/>
      <c r="FZQ99" s="16"/>
      <c r="FZR99" s="16"/>
      <c r="FZS99" s="16"/>
      <c r="FZT99" s="16"/>
      <c r="FZU99" s="16"/>
      <c r="FZV99" s="16"/>
      <c r="FZW99" s="16"/>
      <c r="FZX99" s="16"/>
      <c r="FZY99" s="16"/>
      <c r="FZZ99" s="16"/>
      <c r="GAA99" s="16"/>
      <c r="GAB99" s="16"/>
      <c r="GAC99" s="16"/>
      <c r="GAD99" s="16"/>
      <c r="GAE99" s="16"/>
      <c r="GAF99" s="16"/>
      <c r="GAG99" s="16"/>
      <c r="GAH99" s="16"/>
      <c r="GAI99" s="16"/>
      <c r="GAJ99" s="16"/>
      <c r="GAK99" s="16"/>
      <c r="GAL99" s="16"/>
      <c r="GAM99" s="16"/>
      <c r="GAN99" s="16"/>
      <c r="GAO99" s="16"/>
      <c r="GAP99" s="16"/>
      <c r="GAQ99" s="16"/>
      <c r="GAR99" s="16"/>
      <c r="GAS99" s="16"/>
      <c r="GAT99" s="16"/>
      <c r="GAU99" s="16"/>
      <c r="GAV99" s="16"/>
      <c r="GAW99" s="16"/>
      <c r="GAX99" s="16"/>
      <c r="GAY99" s="16"/>
      <c r="GAZ99" s="16"/>
      <c r="GBA99" s="16"/>
      <c r="GBB99" s="16"/>
      <c r="GBC99" s="16"/>
      <c r="GBD99" s="16"/>
      <c r="GBE99" s="16"/>
      <c r="GBF99" s="16"/>
      <c r="GBG99" s="16"/>
      <c r="GBH99" s="16"/>
      <c r="GBI99" s="16"/>
      <c r="GBJ99" s="16"/>
      <c r="GBK99" s="16"/>
      <c r="GBL99" s="16"/>
      <c r="GBM99" s="16"/>
      <c r="GBN99" s="16"/>
      <c r="GBO99" s="16"/>
      <c r="GBP99" s="16"/>
      <c r="GBQ99" s="16"/>
      <c r="GBR99" s="16"/>
      <c r="GBS99" s="16"/>
      <c r="GBT99" s="16"/>
      <c r="GBU99" s="16"/>
      <c r="GBV99" s="16"/>
      <c r="GBW99" s="16"/>
      <c r="GBX99" s="16"/>
      <c r="GBY99" s="16"/>
      <c r="GBZ99" s="16"/>
      <c r="GCA99" s="16"/>
      <c r="GCB99" s="16"/>
      <c r="GCC99" s="16"/>
      <c r="GCD99" s="16"/>
      <c r="GCE99" s="16"/>
      <c r="GCF99" s="16"/>
      <c r="GCG99" s="16"/>
      <c r="GCH99" s="16"/>
      <c r="GCI99" s="16"/>
      <c r="GCJ99" s="16"/>
      <c r="GCK99" s="16"/>
      <c r="GCL99" s="16"/>
      <c r="GCM99" s="16"/>
      <c r="GCN99" s="16"/>
      <c r="GCO99" s="16"/>
      <c r="GCP99" s="16"/>
      <c r="GCQ99" s="16"/>
      <c r="GCR99" s="16"/>
      <c r="GCS99" s="16"/>
      <c r="GCT99" s="16"/>
      <c r="GCU99" s="16"/>
      <c r="GCV99" s="16"/>
      <c r="GCW99" s="16"/>
      <c r="GCX99" s="16"/>
      <c r="GCY99" s="16"/>
      <c r="GCZ99" s="16"/>
      <c r="GDA99" s="16"/>
      <c r="GDB99" s="16"/>
      <c r="GDC99" s="16"/>
      <c r="GDD99" s="16"/>
      <c r="GDE99" s="16"/>
      <c r="GDF99" s="16"/>
      <c r="GDG99" s="16"/>
      <c r="GDH99" s="16"/>
      <c r="GDI99" s="16"/>
      <c r="GDJ99" s="16"/>
      <c r="GDK99" s="16"/>
      <c r="GDL99" s="16"/>
      <c r="GDM99" s="16"/>
      <c r="GDN99" s="16"/>
      <c r="GDO99" s="16"/>
      <c r="GDP99" s="16"/>
      <c r="GDQ99" s="16"/>
      <c r="GDR99" s="16"/>
      <c r="GDS99" s="16"/>
      <c r="GDT99" s="16"/>
      <c r="GDU99" s="16"/>
      <c r="GDV99" s="16"/>
      <c r="GDW99" s="16"/>
      <c r="GDX99" s="16"/>
      <c r="GDY99" s="16"/>
      <c r="GDZ99" s="16"/>
      <c r="GEA99" s="16"/>
      <c r="GEB99" s="16"/>
      <c r="GEC99" s="16"/>
      <c r="GED99" s="16"/>
      <c r="GEE99" s="16"/>
      <c r="GEF99" s="16"/>
      <c r="GEG99" s="16"/>
      <c r="GEH99" s="16"/>
      <c r="GEI99" s="16"/>
      <c r="GEJ99" s="16"/>
      <c r="GEK99" s="16"/>
      <c r="GEL99" s="16"/>
      <c r="GEM99" s="16"/>
      <c r="GEN99" s="16"/>
      <c r="GEO99" s="16"/>
      <c r="GEP99" s="16"/>
      <c r="GEQ99" s="16"/>
      <c r="GER99" s="16"/>
      <c r="GES99" s="16"/>
      <c r="GET99" s="16"/>
      <c r="GEU99" s="16"/>
      <c r="GEV99" s="16"/>
      <c r="GEW99" s="16"/>
      <c r="GEX99" s="16"/>
      <c r="GEY99" s="16"/>
      <c r="GEZ99" s="16"/>
      <c r="GFA99" s="16"/>
      <c r="GFB99" s="16"/>
      <c r="GFC99" s="16"/>
      <c r="GFD99" s="16"/>
      <c r="GFE99" s="16"/>
      <c r="GFF99" s="16"/>
      <c r="GFG99" s="16"/>
      <c r="GFH99" s="16"/>
      <c r="GFI99" s="16"/>
      <c r="GFJ99" s="16"/>
      <c r="GFK99" s="16"/>
      <c r="GFL99" s="16"/>
      <c r="GFM99" s="16"/>
      <c r="GFN99" s="16"/>
      <c r="GFO99" s="16"/>
      <c r="GFP99" s="16"/>
      <c r="GFQ99" s="16"/>
      <c r="GFR99" s="16"/>
      <c r="GFS99" s="16"/>
      <c r="GFT99" s="16"/>
      <c r="GFU99" s="16"/>
      <c r="GFV99" s="16"/>
      <c r="GFW99" s="16"/>
      <c r="GFX99" s="16"/>
      <c r="GFY99" s="16"/>
      <c r="GFZ99" s="16"/>
      <c r="GGA99" s="16"/>
      <c r="GGB99" s="16"/>
      <c r="GGC99" s="16"/>
      <c r="GGD99" s="16"/>
      <c r="GGE99" s="16"/>
      <c r="GGF99" s="16"/>
      <c r="GGG99" s="16"/>
      <c r="GGH99" s="16"/>
      <c r="GGI99" s="16"/>
      <c r="GGJ99" s="16"/>
      <c r="GGK99" s="16"/>
      <c r="GGL99" s="16"/>
      <c r="GGM99" s="16"/>
      <c r="GGN99" s="16"/>
      <c r="GGO99" s="16"/>
      <c r="GGP99" s="16"/>
      <c r="GGQ99" s="16"/>
      <c r="GGR99" s="16"/>
      <c r="GGS99" s="16"/>
      <c r="GGT99" s="16"/>
      <c r="GGU99" s="16"/>
      <c r="GGV99" s="16"/>
      <c r="GGW99" s="16"/>
      <c r="GGX99" s="16"/>
      <c r="GGY99" s="16"/>
      <c r="GGZ99" s="16"/>
      <c r="GHA99" s="16"/>
      <c r="GHB99" s="16"/>
      <c r="GHC99" s="16"/>
      <c r="GHD99" s="16"/>
      <c r="GHE99" s="16"/>
      <c r="GHF99" s="16"/>
      <c r="GHG99" s="16"/>
      <c r="GHH99" s="16"/>
      <c r="GHI99" s="16"/>
      <c r="GHJ99" s="16"/>
      <c r="GHK99" s="16"/>
      <c r="GHL99" s="16"/>
      <c r="GHM99" s="16"/>
      <c r="GHN99" s="16"/>
      <c r="GHO99" s="16"/>
      <c r="GHP99" s="16"/>
      <c r="GHQ99" s="16"/>
      <c r="GHR99" s="16"/>
      <c r="GHS99" s="16"/>
      <c r="GHT99" s="16"/>
      <c r="GHU99" s="16"/>
      <c r="GHV99" s="16"/>
      <c r="GHW99" s="16"/>
      <c r="GHX99" s="16"/>
      <c r="GHY99" s="16"/>
      <c r="GHZ99" s="16"/>
      <c r="GIA99" s="16"/>
      <c r="GIB99" s="16"/>
      <c r="GIC99" s="16"/>
      <c r="GID99" s="16"/>
      <c r="GIE99" s="16"/>
      <c r="GIF99" s="16"/>
      <c r="GIG99" s="16"/>
      <c r="GIH99" s="16"/>
      <c r="GII99" s="16"/>
      <c r="GIJ99" s="16"/>
      <c r="GIK99" s="16"/>
      <c r="GIL99" s="16"/>
      <c r="GIM99" s="16"/>
      <c r="GIN99" s="16"/>
      <c r="GIO99" s="16"/>
      <c r="GIP99" s="16"/>
      <c r="GIQ99" s="16"/>
      <c r="GIR99" s="16"/>
      <c r="GIS99" s="16"/>
      <c r="GIT99" s="16"/>
      <c r="GIU99" s="16"/>
      <c r="GIV99" s="16"/>
      <c r="GIW99" s="16"/>
      <c r="GIX99" s="16"/>
      <c r="GIY99" s="16"/>
      <c r="GIZ99" s="16"/>
      <c r="GJA99" s="16"/>
      <c r="GJB99" s="16"/>
      <c r="GJC99" s="16"/>
      <c r="GJD99" s="16"/>
      <c r="GJE99" s="16"/>
      <c r="GJF99" s="16"/>
      <c r="GJG99" s="16"/>
      <c r="GJH99" s="16"/>
      <c r="GJI99" s="16"/>
      <c r="GJJ99" s="16"/>
      <c r="GJK99" s="16"/>
      <c r="GJL99" s="16"/>
      <c r="GJM99" s="16"/>
      <c r="GJN99" s="16"/>
      <c r="GJO99" s="16"/>
      <c r="GJP99" s="16"/>
      <c r="GJQ99" s="16"/>
      <c r="GJR99" s="16"/>
      <c r="GJS99" s="16"/>
      <c r="GJT99" s="16"/>
      <c r="GJU99" s="16"/>
      <c r="GJV99" s="16"/>
      <c r="GJW99" s="16"/>
      <c r="GJX99" s="16"/>
      <c r="GJY99" s="16"/>
      <c r="GJZ99" s="16"/>
      <c r="GKA99" s="16"/>
      <c r="GKB99" s="16"/>
      <c r="GKC99" s="16"/>
      <c r="GKD99" s="16"/>
      <c r="GKE99" s="16"/>
      <c r="GKF99" s="16"/>
      <c r="GKG99" s="16"/>
      <c r="GKH99" s="16"/>
      <c r="GKI99" s="16"/>
      <c r="GKJ99" s="16"/>
      <c r="GKK99" s="16"/>
      <c r="GKL99" s="16"/>
      <c r="GKM99" s="16"/>
      <c r="GKN99" s="16"/>
      <c r="GKO99" s="16"/>
      <c r="GKP99" s="16"/>
      <c r="GKQ99" s="16"/>
      <c r="GKR99" s="16"/>
      <c r="GKS99" s="16"/>
      <c r="GKT99" s="16"/>
      <c r="GKU99" s="16"/>
      <c r="GKV99" s="16"/>
      <c r="GKW99" s="16"/>
      <c r="GKX99" s="16"/>
      <c r="GKY99" s="16"/>
      <c r="GKZ99" s="16"/>
      <c r="GLA99" s="16"/>
      <c r="GLB99" s="16"/>
      <c r="GLC99" s="16"/>
      <c r="GLD99" s="16"/>
      <c r="GLE99" s="16"/>
      <c r="GLF99" s="16"/>
      <c r="GLG99" s="16"/>
      <c r="GLH99" s="16"/>
      <c r="GLI99" s="16"/>
      <c r="GLJ99" s="16"/>
      <c r="GLK99" s="16"/>
      <c r="GLL99" s="16"/>
      <c r="GLM99" s="16"/>
      <c r="GLN99" s="16"/>
      <c r="GLO99" s="16"/>
      <c r="GLP99" s="16"/>
      <c r="GLQ99" s="16"/>
      <c r="GLR99" s="16"/>
      <c r="GLS99" s="16"/>
      <c r="GLT99" s="16"/>
      <c r="GLU99" s="16"/>
      <c r="GLV99" s="16"/>
      <c r="GLW99" s="16"/>
      <c r="GLX99" s="16"/>
      <c r="GLY99" s="16"/>
      <c r="GLZ99" s="16"/>
      <c r="GMA99" s="16"/>
      <c r="GMB99" s="16"/>
      <c r="GMC99" s="16"/>
      <c r="GMD99" s="16"/>
      <c r="GME99" s="16"/>
      <c r="GMF99" s="16"/>
      <c r="GMG99" s="16"/>
      <c r="GMH99" s="16"/>
      <c r="GMI99" s="16"/>
      <c r="GMJ99" s="16"/>
      <c r="GMK99" s="16"/>
      <c r="GML99" s="16"/>
      <c r="GMM99" s="16"/>
      <c r="GMN99" s="16"/>
      <c r="GMO99" s="16"/>
      <c r="GMP99" s="16"/>
      <c r="GMQ99" s="16"/>
      <c r="GMR99" s="16"/>
      <c r="GMS99" s="16"/>
      <c r="GMT99" s="16"/>
      <c r="GMU99" s="16"/>
      <c r="GMV99" s="16"/>
      <c r="GMW99" s="16"/>
      <c r="GMX99" s="16"/>
      <c r="GMY99" s="16"/>
      <c r="GMZ99" s="16"/>
      <c r="GNA99" s="16"/>
      <c r="GNB99" s="16"/>
      <c r="GNC99" s="16"/>
      <c r="GND99" s="16"/>
      <c r="GNE99" s="16"/>
      <c r="GNF99" s="16"/>
      <c r="GNG99" s="16"/>
      <c r="GNH99" s="16"/>
      <c r="GNI99" s="16"/>
      <c r="GNJ99" s="16"/>
      <c r="GNK99" s="16"/>
      <c r="GNL99" s="16"/>
      <c r="GNM99" s="16"/>
      <c r="GNN99" s="16"/>
      <c r="GNO99" s="16"/>
      <c r="GNP99" s="16"/>
      <c r="GNQ99" s="16"/>
      <c r="GNR99" s="16"/>
      <c r="GNS99" s="16"/>
      <c r="GNT99" s="16"/>
      <c r="GNU99" s="16"/>
      <c r="GNV99" s="16"/>
      <c r="GNW99" s="16"/>
      <c r="GNX99" s="16"/>
      <c r="GNY99" s="16"/>
      <c r="GNZ99" s="16"/>
      <c r="GOA99" s="16"/>
      <c r="GOB99" s="16"/>
      <c r="GOC99" s="16"/>
      <c r="GOD99" s="16"/>
      <c r="GOE99" s="16"/>
      <c r="GOF99" s="16"/>
      <c r="GOG99" s="16"/>
      <c r="GOH99" s="16"/>
      <c r="GOI99" s="16"/>
      <c r="GOJ99" s="16"/>
      <c r="GOK99" s="16"/>
      <c r="GOL99" s="16"/>
      <c r="GOM99" s="16"/>
      <c r="GON99" s="16"/>
      <c r="GOO99" s="16"/>
      <c r="GOP99" s="16"/>
      <c r="GOQ99" s="16"/>
      <c r="GOR99" s="16"/>
      <c r="GOS99" s="16"/>
      <c r="GOT99" s="16"/>
      <c r="GOU99" s="16"/>
      <c r="GOV99" s="16"/>
      <c r="GOW99" s="16"/>
      <c r="GOX99" s="16"/>
      <c r="GOY99" s="16"/>
      <c r="GOZ99" s="16"/>
      <c r="GPA99" s="16"/>
      <c r="GPB99" s="16"/>
      <c r="GPC99" s="16"/>
      <c r="GPD99" s="16"/>
      <c r="GPE99" s="16"/>
      <c r="GPF99" s="16"/>
      <c r="GPG99" s="16"/>
      <c r="GPH99" s="16"/>
      <c r="GPI99" s="16"/>
      <c r="GPJ99" s="16"/>
      <c r="GPK99" s="16"/>
      <c r="GPL99" s="16"/>
      <c r="GPM99" s="16"/>
      <c r="GPN99" s="16"/>
      <c r="GPO99" s="16"/>
      <c r="GPP99" s="16"/>
      <c r="GPQ99" s="16"/>
      <c r="GPR99" s="16"/>
      <c r="GPS99" s="16"/>
      <c r="GPT99" s="16"/>
      <c r="GPU99" s="16"/>
      <c r="GPV99" s="16"/>
      <c r="GPW99" s="16"/>
      <c r="GPX99" s="16"/>
      <c r="GPY99" s="16"/>
      <c r="GPZ99" s="16"/>
      <c r="GQA99" s="16"/>
      <c r="GQB99" s="16"/>
      <c r="GQC99" s="16"/>
      <c r="GQD99" s="16"/>
      <c r="GQE99" s="16"/>
      <c r="GQF99" s="16"/>
      <c r="GQG99" s="16"/>
      <c r="GQH99" s="16"/>
      <c r="GQI99" s="16"/>
      <c r="GQJ99" s="16"/>
      <c r="GQK99" s="16"/>
      <c r="GQL99" s="16"/>
      <c r="GQM99" s="16"/>
      <c r="GQN99" s="16"/>
      <c r="GQO99" s="16"/>
      <c r="GQP99" s="16"/>
      <c r="GQQ99" s="16"/>
      <c r="GQR99" s="16"/>
      <c r="GQS99" s="16"/>
      <c r="GQT99" s="16"/>
      <c r="GQU99" s="16"/>
      <c r="GQV99" s="16"/>
      <c r="GQW99" s="16"/>
      <c r="GQX99" s="16"/>
      <c r="GQY99" s="16"/>
      <c r="GQZ99" s="16"/>
      <c r="GRA99" s="16"/>
      <c r="GRB99" s="16"/>
      <c r="GRC99" s="16"/>
      <c r="GRD99" s="16"/>
      <c r="GRE99" s="16"/>
      <c r="GRF99" s="16"/>
      <c r="GRG99" s="16"/>
      <c r="GRH99" s="16"/>
      <c r="GRI99" s="16"/>
      <c r="GRJ99" s="16"/>
      <c r="GRK99" s="16"/>
      <c r="GRL99" s="16"/>
      <c r="GRM99" s="16"/>
      <c r="GRN99" s="16"/>
      <c r="GRO99" s="16"/>
      <c r="GRP99" s="16"/>
      <c r="GRQ99" s="16"/>
      <c r="GRR99" s="16"/>
      <c r="GRS99" s="16"/>
      <c r="GRT99" s="16"/>
      <c r="GRU99" s="16"/>
      <c r="GRV99" s="16"/>
      <c r="GRW99" s="16"/>
      <c r="GRX99" s="16"/>
      <c r="GRY99" s="16"/>
      <c r="GRZ99" s="16"/>
      <c r="GSA99" s="16"/>
      <c r="GSB99" s="16"/>
      <c r="GSC99" s="16"/>
      <c r="GSD99" s="16"/>
      <c r="GSE99" s="16"/>
      <c r="GSF99" s="16"/>
      <c r="GSG99" s="16"/>
      <c r="GSH99" s="16"/>
      <c r="GSI99" s="16"/>
      <c r="GSJ99" s="16"/>
      <c r="GSK99" s="16"/>
      <c r="GSL99" s="16"/>
      <c r="GSM99" s="16"/>
      <c r="GSN99" s="16"/>
      <c r="GSO99" s="16"/>
      <c r="GSP99" s="16"/>
      <c r="GSQ99" s="16"/>
      <c r="GSR99" s="16"/>
      <c r="GSS99" s="16"/>
      <c r="GST99" s="16"/>
      <c r="GSU99" s="16"/>
      <c r="GSV99" s="16"/>
      <c r="GSW99" s="16"/>
      <c r="GSX99" s="16"/>
      <c r="GSY99" s="16"/>
      <c r="GSZ99" s="16"/>
      <c r="GTA99" s="16"/>
      <c r="GTB99" s="16"/>
      <c r="GTC99" s="16"/>
      <c r="GTD99" s="16"/>
      <c r="GTE99" s="16"/>
      <c r="GTF99" s="16"/>
      <c r="GTG99" s="16"/>
      <c r="GTH99" s="16"/>
      <c r="GTI99" s="16"/>
      <c r="GTJ99" s="16"/>
      <c r="GTK99" s="16"/>
      <c r="GTL99" s="16"/>
      <c r="GTM99" s="16"/>
      <c r="GTN99" s="16"/>
      <c r="GTO99" s="16"/>
      <c r="GTP99" s="16"/>
      <c r="GTQ99" s="16"/>
      <c r="GTR99" s="16"/>
      <c r="GTS99" s="16"/>
      <c r="GTT99" s="16"/>
      <c r="GTU99" s="16"/>
      <c r="GTV99" s="16"/>
      <c r="GTW99" s="16"/>
      <c r="GTX99" s="16"/>
      <c r="GTY99" s="16"/>
      <c r="GTZ99" s="16"/>
      <c r="GUA99" s="16"/>
      <c r="GUB99" s="16"/>
      <c r="GUC99" s="16"/>
      <c r="GUD99" s="16"/>
      <c r="GUE99" s="16"/>
      <c r="GUF99" s="16"/>
      <c r="GUG99" s="16"/>
      <c r="GUH99" s="16"/>
      <c r="GUI99" s="16"/>
      <c r="GUJ99" s="16"/>
      <c r="GUK99" s="16"/>
      <c r="GUL99" s="16"/>
      <c r="GUM99" s="16"/>
      <c r="GUN99" s="16"/>
      <c r="GUO99" s="16"/>
      <c r="GUP99" s="16"/>
      <c r="GUQ99" s="16"/>
      <c r="GUR99" s="16"/>
      <c r="GUS99" s="16"/>
      <c r="GUT99" s="16"/>
      <c r="GUU99" s="16"/>
      <c r="GUV99" s="16"/>
      <c r="GUW99" s="16"/>
      <c r="GUX99" s="16"/>
      <c r="GUY99" s="16"/>
      <c r="GUZ99" s="16"/>
      <c r="GVA99" s="16"/>
      <c r="GVB99" s="16"/>
      <c r="GVC99" s="16"/>
      <c r="GVD99" s="16"/>
      <c r="GVE99" s="16"/>
      <c r="GVF99" s="16"/>
      <c r="GVG99" s="16"/>
      <c r="GVH99" s="16"/>
      <c r="GVI99" s="16"/>
      <c r="GVJ99" s="16"/>
      <c r="GVK99" s="16"/>
      <c r="GVL99" s="16"/>
      <c r="GVM99" s="16"/>
      <c r="GVN99" s="16"/>
      <c r="GVO99" s="16"/>
      <c r="GVP99" s="16"/>
      <c r="GVQ99" s="16"/>
      <c r="GVR99" s="16"/>
      <c r="GVS99" s="16"/>
      <c r="GVT99" s="16"/>
      <c r="GVU99" s="16"/>
      <c r="GVV99" s="16"/>
      <c r="GVW99" s="16"/>
      <c r="GVX99" s="16"/>
      <c r="GVY99" s="16"/>
      <c r="GVZ99" s="16"/>
      <c r="GWA99" s="16"/>
      <c r="GWB99" s="16"/>
      <c r="GWC99" s="16"/>
      <c r="GWD99" s="16"/>
      <c r="GWE99" s="16"/>
      <c r="GWF99" s="16"/>
      <c r="GWG99" s="16"/>
      <c r="GWH99" s="16"/>
      <c r="GWI99" s="16"/>
      <c r="GWJ99" s="16"/>
      <c r="GWK99" s="16"/>
      <c r="GWL99" s="16"/>
      <c r="GWM99" s="16"/>
      <c r="GWN99" s="16"/>
      <c r="GWO99" s="16"/>
      <c r="GWP99" s="16"/>
      <c r="GWQ99" s="16"/>
      <c r="GWR99" s="16"/>
      <c r="GWS99" s="16"/>
      <c r="GWT99" s="16"/>
      <c r="GWU99" s="16"/>
      <c r="GWV99" s="16"/>
      <c r="GWW99" s="16"/>
      <c r="GWX99" s="16"/>
      <c r="GWY99" s="16"/>
      <c r="GWZ99" s="16"/>
      <c r="GXA99" s="16"/>
      <c r="GXB99" s="16"/>
      <c r="GXC99" s="16"/>
      <c r="GXD99" s="16"/>
      <c r="GXE99" s="16"/>
      <c r="GXF99" s="16"/>
      <c r="GXG99" s="16"/>
      <c r="GXH99" s="16"/>
      <c r="GXI99" s="16"/>
      <c r="GXJ99" s="16"/>
      <c r="GXK99" s="16"/>
      <c r="GXL99" s="16"/>
      <c r="GXM99" s="16"/>
      <c r="GXN99" s="16"/>
      <c r="GXO99" s="16"/>
      <c r="GXP99" s="16"/>
      <c r="GXQ99" s="16"/>
      <c r="GXR99" s="16"/>
      <c r="GXS99" s="16"/>
      <c r="GXT99" s="16"/>
      <c r="GXU99" s="16"/>
      <c r="GXV99" s="16"/>
      <c r="GXW99" s="16"/>
      <c r="GXX99" s="16"/>
      <c r="GXY99" s="16"/>
      <c r="GXZ99" s="16"/>
      <c r="GYA99" s="16"/>
      <c r="GYB99" s="16"/>
      <c r="GYC99" s="16"/>
      <c r="GYD99" s="16"/>
      <c r="GYE99" s="16"/>
      <c r="GYF99" s="16"/>
      <c r="GYG99" s="16"/>
      <c r="GYH99" s="16"/>
      <c r="GYI99" s="16"/>
      <c r="GYJ99" s="16"/>
      <c r="GYK99" s="16"/>
      <c r="GYL99" s="16"/>
      <c r="GYM99" s="16"/>
      <c r="GYN99" s="16"/>
      <c r="GYO99" s="16"/>
      <c r="GYP99" s="16"/>
      <c r="GYQ99" s="16"/>
      <c r="GYR99" s="16"/>
      <c r="GYS99" s="16"/>
      <c r="GYT99" s="16"/>
      <c r="GYU99" s="16"/>
      <c r="GYV99" s="16"/>
      <c r="GYW99" s="16"/>
      <c r="GYX99" s="16"/>
      <c r="GYY99" s="16"/>
      <c r="GYZ99" s="16"/>
      <c r="GZA99" s="16"/>
      <c r="GZB99" s="16"/>
      <c r="GZC99" s="16"/>
      <c r="GZD99" s="16"/>
      <c r="GZE99" s="16"/>
      <c r="GZF99" s="16"/>
      <c r="GZG99" s="16"/>
      <c r="GZH99" s="16"/>
      <c r="GZI99" s="16"/>
      <c r="GZJ99" s="16"/>
      <c r="GZK99" s="16"/>
      <c r="GZL99" s="16"/>
      <c r="GZM99" s="16"/>
      <c r="GZN99" s="16"/>
      <c r="GZO99" s="16"/>
      <c r="GZP99" s="16"/>
      <c r="GZQ99" s="16"/>
      <c r="GZR99" s="16"/>
      <c r="GZS99" s="16"/>
      <c r="GZT99" s="16"/>
      <c r="GZU99" s="16"/>
      <c r="GZV99" s="16"/>
      <c r="GZW99" s="16"/>
      <c r="GZX99" s="16"/>
      <c r="GZY99" s="16"/>
      <c r="GZZ99" s="16"/>
      <c r="HAA99" s="16"/>
      <c r="HAB99" s="16"/>
      <c r="HAC99" s="16"/>
      <c r="HAD99" s="16"/>
      <c r="HAE99" s="16"/>
      <c r="HAF99" s="16"/>
      <c r="HAG99" s="16"/>
      <c r="HAH99" s="16"/>
      <c r="HAI99" s="16"/>
      <c r="HAJ99" s="16"/>
      <c r="HAK99" s="16"/>
      <c r="HAL99" s="16"/>
      <c r="HAM99" s="16"/>
      <c r="HAN99" s="16"/>
      <c r="HAO99" s="16"/>
      <c r="HAP99" s="16"/>
      <c r="HAQ99" s="16"/>
      <c r="HAR99" s="16"/>
      <c r="HAS99" s="16"/>
      <c r="HAT99" s="16"/>
      <c r="HAU99" s="16"/>
      <c r="HAV99" s="16"/>
      <c r="HAW99" s="16"/>
      <c r="HAX99" s="16"/>
      <c r="HAY99" s="16"/>
      <c r="HAZ99" s="16"/>
      <c r="HBA99" s="16"/>
      <c r="HBB99" s="16"/>
      <c r="HBC99" s="16"/>
      <c r="HBD99" s="16"/>
      <c r="HBE99" s="16"/>
      <c r="HBF99" s="16"/>
      <c r="HBG99" s="16"/>
      <c r="HBH99" s="16"/>
      <c r="HBI99" s="16"/>
      <c r="HBJ99" s="16"/>
      <c r="HBK99" s="16"/>
      <c r="HBL99" s="16"/>
      <c r="HBM99" s="16"/>
      <c r="HBN99" s="16"/>
      <c r="HBO99" s="16"/>
      <c r="HBP99" s="16"/>
      <c r="HBQ99" s="16"/>
      <c r="HBR99" s="16"/>
      <c r="HBS99" s="16"/>
      <c r="HBT99" s="16"/>
      <c r="HBU99" s="16"/>
      <c r="HBV99" s="16"/>
      <c r="HBW99" s="16"/>
      <c r="HBX99" s="16"/>
      <c r="HBY99" s="16"/>
      <c r="HBZ99" s="16"/>
      <c r="HCA99" s="16"/>
      <c r="HCB99" s="16"/>
      <c r="HCC99" s="16"/>
      <c r="HCD99" s="16"/>
      <c r="HCE99" s="16"/>
      <c r="HCF99" s="16"/>
      <c r="HCG99" s="16"/>
      <c r="HCH99" s="16"/>
      <c r="HCI99" s="16"/>
      <c r="HCJ99" s="16"/>
      <c r="HCK99" s="16"/>
      <c r="HCL99" s="16"/>
      <c r="HCM99" s="16"/>
      <c r="HCN99" s="16"/>
      <c r="HCO99" s="16"/>
      <c r="HCP99" s="16"/>
      <c r="HCQ99" s="16"/>
      <c r="HCR99" s="16"/>
      <c r="HCS99" s="16"/>
      <c r="HCT99" s="16"/>
      <c r="HCU99" s="16"/>
      <c r="HCV99" s="16"/>
      <c r="HCW99" s="16"/>
      <c r="HCX99" s="16"/>
      <c r="HCY99" s="16"/>
      <c r="HCZ99" s="16"/>
      <c r="HDA99" s="16"/>
      <c r="HDB99" s="16"/>
      <c r="HDC99" s="16"/>
      <c r="HDD99" s="16"/>
      <c r="HDE99" s="16"/>
      <c r="HDF99" s="16"/>
      <c r="HDG99" s="16"/>
      <c r="HDH99" s="16"/>
      <c r="HDI99" s="16"/>
      <c r="HDJ99" s="16"/>
      <c r="HDK99" s="16"/>
      <c r="HDL99" s="16"/>
      <c r="HDM99" s="16"/>
      <c r="HDN99" s="16"/>
      <c r="HDO99" s="16"/>
      <c r="HDP99" s="16"/>
      <c r="HDQ99" s="16"/>
      <c r="HDR99" s="16"/>
      <c r="HDS99" s="16"/>
      <c r="HDT99" s="16"/>
      <c r="HDU99" s="16"/>
      <c r="HDV99" s="16"/>
      <c r="HDW99" s="16"/>
      <c r="HDX99" s="16"/>
      <c r="HDY99" s="16"/>
      <c r="HDZ99" s="16"/>
      <c r="HEA99" s="16"/>
      <c r="HEB99" s="16"/>
      <c r="HEC99" s="16"/>
      <c r="HED99" s="16"/>
      <c r="HEE99" s="16"/>
      <c r="HEF99" s="16"/>
      <c r="HEG99" s="16"/>
      <c r="HEH99" s="16"/>
      <c r="HEI99" s="16"/>
      <c r="HEJ99" s="16"/>
      <c r="HEK99" s="16"/>
      <c r="HEL99" s="16"/>
      <c r="HEM99" s="16"/>
      <c r="HEN99" s="16"/>
      <c r="HEO99" s="16"/>
      <c r="HEP99" s="16"/>
      <c r="HEQ99" s="16"/>
      <c r="HER99" s="16"/>
      <c r="HES99" s="16"/>
      <c r="HET99" s="16"/>
      <c r="HEU99" s="16"/>
      <c r="HEV99" s="16"/>
      <c r="HEW99" s="16"/>
      <c r="HEX99" s="16"/>
      <c r="HEY99" s="16"/>
      <c r="HEZ99" s="16"/>
      <c r="HFA99" s="16"/>
      <c r="HFB99" s="16"/>
      <c r="HFC99" s="16"/>
      <c r="HFD99" s="16"/>
      <c r="HFE99" s="16"/>
      <c r="HFF99" s="16"/>
      <c r="HFG99" s="16"/>
      <c r="HFH99" s="16"/>
      <c r="HFI99" s="16"/>
      <c r="HFJ99" s="16"/>
      <c r="HFK99" s="16"/>
      <c r="HFL99" s="16"/>
      <c r="HFM99" s="16"/>
      <c r="HFN99" s="16"/>
      <c r="HFO99" s="16"/>
      <c r="HFP99" s="16"/>
      <c r="HFQ99" s="16"/>
      <c r="HFR99" s="16"/>
      <c r="HFS99" s="16"/>
      <c r="HFT99" s="16"/>
      <c r="HFU99" s="16"/>
      <c r="HFV99" s="16"/>
      <c r="HFW99" s="16"/>
      <c r="HFX99" s="16"/>
      <c r="HFY99" s="16"/>
      <c r="HFZ99" s="16"/>
      <c r="HGA99" s="16"/>
      <c r="HGB99" s="16"/>
      <c r="HGC99" s="16"/>
      <c r="HGD99" s="16"/>
      <c r="HGE99" s="16"/>
      <c r="HGF99" s="16"/>
      <c r="HGG99" s="16"/>
      <c r="HGH99" s="16"/>
      <c r="HGI99" s="16"/>
      <c r="HGJ99" s="16"/>
      <c r="HGK99" s="16"/>
      <c r="HGL99" s="16"/>
      <c r="HGM99" s="16"/>
      <c r="HGN99" s="16"/>
      <c r="HGO99" s="16"/>
      <c r="HGP99" s="16"/>
      <c r="HGQ99" s="16"/>
      <c r="HGR99" s="16"/>
      <c r="HGS99" s="16"/>
      <c r="HGT99" s="16"/>
      <c r="HGU99" s="16"/>
      <c r="HGV99" s="16"/>
      <c r="HGW99" s="16"/>
      <c r="HGX99" s="16"/>
      <c r="HGY99" s="16"/>
      <c r="HGZ99" s="16"/>
      <c r="HHA99" s="16"/>
      <c r="HHB99" s="16"/>
      <c r="HHC99" s="16"/>
      <c r="HHD99" s="16"/>
      <c r="HHE99" s="16"/>
      <c r="HHF99" s="16"/>
      <c r="HHG99" s="16"/>
      <c r="HHH99" s="16"/>
      <c r="HHI99" s="16"/>
      <c r="HHJ99" s="16"/>
      <c r="HHK99" s="16"/>
      <c r="HHL99" s="16"/>
      <c r="HHM99" s="16"/>
      <c r="HHN99" s="16"/>
      <c r="HHO99" s="16"/>
      <c r="HHP99" s="16"/>
      <c r="HHQ99" s="16"/>
      <c r="HHR99" s="16"/>
      <c r="HHS99" s="16"/>
      <c r="HHT99" s="16"/>
      <c r="HHU99" s="16"/>
      <c r="HHV99" s="16"/>
      <c r="HHW99" s="16"/>
      <c r="HHX99" s="16"/>
      <c r="HHY99" s="16"/>
      <c r="HHZ99" s="16"/>
      <c r="HIA99" s="16"/>
      <c r="HIB99" s="16"/>
      <c r="HIC99" s="16"/>
      <c r="HID99" s="16"/>
      <c r="HIE99" s="16"/>
      <c r="HIF99" s="16"/>
      <c r="HIG99" s="16"/>
      <c r="HIH99" s="16"/>
      <c r="HII99" s="16"/>
      <c r="HIJ99" s="16"/>
      <c r="HIK99" s="16"/>
      <c r="HIL99" s="16"/>
      <c r="HIM99" s="16"/>
      <c r="HIN99" s="16"/>
      <c r="HIO99" s="16"/>
      <c r="HIP99" s="16"/>
      <c r="HIQ99" s="16"/>
      <c r="HIR99" s="16"/>
      <c r="HIS99" s="16"/>
      <c r="HIT99" s="16"/>
      <c r="HIU99" s="16"/>
      <c r="HIV99" s="16"/>
      <c r="HIW99" s="16"/>
      <c r="HIX99" s="16"/>
      <c r="HIY99" s="16"/>
      <c r="HIZ99" s="16"/>
      <c r="HJA99" s="16"/>
      <c r="HJB99" s="16"/>
      <c r="HJC99" s="16"/>
      <c r="HJD99" s="16"/>
      <c r="HJE99" s="16"/>
      <c r="HJF99" s="16"/>
      <c r="HJG99" s="16"/>
      <c r="HJH99" s="16"/>
      <c r="HJI99" s="16"/>
      <c r="HJJ99" s="16"/>
      <c r="HJK99" s="16"/>
      <c r="HJL99" s="16"/>
      <c r="HJM99" s="16"/>
      <c r="HJN99" s="16"/>
      <c r="HJO99" s="16"/>
      <c r="HJP99" s="16"/>
      <c r="HJQ99" s="16"/>
      <c r="HJR99" s="16"/>
      <c r="HJS99" s="16"/>
      <c r="HJT99" s="16"/>
      <c r="HJU99" s="16"/>
      <c r="HJV99" s="16"/>
      <c r="HJW99" s="16"/>
      <c r="HJX99" s="16"/>
      <c r="HJY99" s="16"/>
      <c r="HJZ99" s="16"/>
      <c r="HKA99" s="16"/>
      <c r="HKB99" s="16"/>
      <c r="HKC99" s="16"/>
      <c r="HKD99" s="16"/>
      <c r="HKE99" s="16"/>
      <c r="HKF99" s="16"/>
      <c r="HKG99" s="16"/>
      <c r="HKH99" s="16"/>
      <c r="HKI99" s="16"/>
      <c r="HKJ99" s="16"/>
      <c r="HKK99" s="16"/>
      <c r="HKL99" s="16"/>
      <c r="HKM99" s="16"/>
      <c r="HKN99" s="16"/>
      <c r="HKO99" s="16"/>
      <c r="HKP99" s="16"/>
      <c r="HKQ99" s="16"/>
      <c r="HKR99" s="16"/>
      <c r="HKS99" s="16"/>
      <c r="HKT99" s="16"/>
      <c r="HKU99" s="16"/>
      <c r="HKV99" s="16"/>
      <c r="HKW99" s="16"/>
      <c r="HKX99" s="16"/>
      <c r="HKY99" s="16"/>
      <c r="HKZ99" s="16"/>
      <c r="HLA99" s="16"/>
      <c r="HLB99" s="16"/>
      <c r="HLC99" s="16"/>
      <c r="HLD99" s="16"/>
      <c r="HLE99" s="16"/>
      <c r="HLF99" s="16"/>
      <c r="HLG99" s="16"/>
      <c r="HLH99" s="16"/>
      <c r="HLI99" s="16"/>
      <c r="HLJ99" s="16"/>
      <c r="HLK99" s="16"/>
      <c r="HLL99" s="16"/>
      <c r="HLM99" s="16"/>
      <c r="HLN99" s="16"/>
      <c r="HLO99" s="16"/>
      <c r="HLP99" s="16"/>
      <c r="HLQ99" s="16"/>
      <c r="HLR99" s="16"/>
      <c r="HLS99" s="16"/>
      <c r="HLT99" s="16"/>
      <c r="HLU99" s="16"/>
      <c r="HLV99" s="16"/>
      <c r="HLW99" s="16"/>
      <c r="HLX99" s="16"/>
      <c r="HLY99" s="16"/>
      <c r="HLZ99" s="16"/>
      <c r="HMA99" s="16"/>
      <c r="HMB99" s="16"/>
      <c r="HMC99" s="16"/>
      <c r="HMD99" s="16"/>
      <c r="HME99" s="16"/>
      <c r="HMF99" s="16"/>
      <c r="HMG99" s="16"/>
      <c r="HMH99" s="16"/>
      <c r="HMI99" s="16"/>
      <c r="HMJ99" s="16"/>
      <c r="HMK99" s="16"/>
      <c r="HML99" s="16"/>
      <c r="HMM99" s="16"/>
      <c r="HMN99" s="16"/>
      <c r="HMO99" s="16"/>
      <c r="HMP99" s="16"/>
      <c r="HMQ99" s="16"/>
      <c r="HMR99" s="16"/>
      <c r="HMS99" s="16"/>
      <c r="HMT99" s="16"/>
      <c r="HMU99" s="16"/>
      <c r="HMV99" s="16"/>
      <c r="HMW99" s="16"/>
      <c r="HMX99" s="16"/>
      <c r="HMY99" s="16"/>
      <c r="HMZ99" s="16"/>
      <c r="HNA99" s="16"/>
      <c r="HNB99" s="16"/>
      <c r="HNC99" s="16"/>
      <c r="HND99" s="16"/>
      <c r="HNE99" s="16"/>
      <c r="HNF99" s="16"/>
      <c r="HNG99" s="16"/>
      <c r="HNH99" s="16"/>
      <c r="HNI99" s="16"/>
      <c r="HNJ99" s="16"/>
      <c r="HNK99" s="16"/>
      <c r="HNL99" s="16"/>
      <c r="HNM99" s="16"/>
      <c r="HNN99" s="16"/>
      <c r="HNO99" s="16"/>
      <c r="HNP99" s="16"/>
      <c r="HNQ99" s="16"/>
      <c r="HNR99" s="16"/>
      <c r="HNS99" s="16"/>
      <c r="HNT99" s="16"/>
      <c r="HNU99" s="16"/>
      <c r="HNV99" s="16"/>
      <c r="HNW99" s="16"/>
      <c r="HNX99" s="16"/>
      <c r="HNY99" s="16"/>
      <c r="HNZ99" s="16"/>
      <c r="HOA99" s="16"/>
      <c r="HOB99" s="16"/>
      <c r="HOC99" s="16"/>
      <c r="HOD99" s="16"/>
      <c r="HOE99" s="16"/>
      <c r="HOF99" s="16"/>
      <c r="HOG99" s="16"/>
      <c r="HOH99" s="16"/>
      <c r="HOI99" s="16"/>
      <c r="HOJ99" s="16"/>
      <c r="HOK99" s="16"/>
      <c r="HOL99" s="16"/>
      <c r="HOM99" s="16"/>
      <c r="HON99" s="16"/>
      <c r="HOO99" s="16"/>
      <c r="HOP99" s="16"/>
      <c r="HOQ99" s="16"/>
      <c r="HOR99" s="16"/>
      <c r="HOS99" s="16"/>
      <c r="HOT99" s="16"/>
      <c r="HOU99" s="16"/>
      <c r="HOV99" s="16"/>
      <c r="HOW99" s="16"/>
      <c r="HOX99" s="16"/>
      <c r="HOY99" s="16"/>
      <c r="HOZ99" s="16"/>
      <c r="HPA99" s="16"/>
      <c r="HPB99" s="16"/>
      <c r="HPC99" s="16"/>
      <c r="HPD99" s="16"/>
      <c r="HPE99" s="16"/>
      <c r="HPF99" s="16"/>
      <c r="HPG99" s="16"/>
      <c r="HPH99" s="16"/>
      <c r="HPI99" s="16"/>
      <c r="HPJ99" s="16"/>
      <c r="HPK99" s="16"/>
      <c r="HPL99" s="16"/>
      <c r="HPM99" s="16"/>
      <c r="HPN99" s="16"/>
      <c r="HPO99" s="16"/>
      <c r="HPP99" s="16"/>
      <c r="HPQ99" s="16"/>
      <c r="HPR99" s="16"/>
      <c r="HPS99" s="16"/>
      <c r="HPT99" s="16"/>
      <c r="HPU99" s="16"/>
      <c r="HPV99" s="16"/>
      <c r="HPW99" s="16"/>
      <c r="HPX99" s="16"/>
      <c r="HPY99" s="16"/>
      <c r="HPZ99" s="16"/>
      <c r="HQA99" s="16"/>
      <c r="HQB99" s="16"/>
      <c r="HQC99" s="16"/>
      <c r="HQD99" s="16"/>
      <c r="HQE99" s="16"/>
      <c r="HQF99" s="16"/>
      <c r="HQG99" s="16"/>
      <c r="HQH99" s="16"/>
      <c r="HQI99" s="16"/>
      <c r="HQJ99" s="16"/>
      <c r="HQK99" s="16"/>
      <c r="HQL99" s="16"/>
      <c r="HQM99" s="16"/>
      <c r="HQN99" s="16"/>
      <c r="HQO99" s="16"/>
      <c r="HQP99" s="16"/>
      <c r="HQQ99" s="16"/>
      <c r="HQR99" s="16"/>
      <c r="HQS99" s="16"/>
      <c r="HQT99" s="16"/>
      <c r="HQU99" s="16"/>
      <c r="HQV99" s="16"/>
      <c r="HQW99" s="16"/>
      <c r="HQX99" s="16"/>
      <c r="HQY99" s="16"/>
      <c r="HQZ99" s="16"/>
      <c r="HRA99" s="16"/>
      <c r="HRB99" s="16"/>
      <c r="HRC99" s="16"/>
      <c r="HRD99" s="16"/>
      <c r="HRE99" s="16"/>
      <c r="HRF99" s="16"/>
      <c r="HRG99" s="16"/>
      <c r="HRH99" s="16"/>
      <c r="HRI99" s="16"/>
      <c r="HRJ99" s="16"/>
      <c r="HRK99" s="16"/>
      <c r="HRL99" s="16"/>
      <c r="HRM99" s="16"/>
      <c r="HRN99" s="16"/>
      <c r="HRO99" s="16"/>
      <c r="HRP99" s="16"/>
      <c r="HRQ99" s="16"/>
      <c r="HRR99" s="16"/>
      <c r="HRS99" s="16"/>
      <c r="HRT99" s="16"/>
      <c r="HRU99" s="16"/>
      <c r="HRV99" s="16"/>
      <c r="HRW99" s="16"/>
      <c r="HRX99" s="16"/>
      <c r="HRY99" s="16"/>
      <c r="HRZ99" s="16"/>
      <c r="HSA99" s="16"/>
      <c r="HSB99" s="16"/>
      <c r="HSC99" s="16"/>
      <c r="HSD99" s="16"/>
      <c r="HSE99" s="16"/>
      <c r="HSF99" s="16"/>
      <c r="HSG99" s="16"/>
      <c r="HSH99" s="16"/>
      <c r="HSI99" s="16"/>
      <c r="HSJ99" s="16"/>
      <c r="HSK99" s="16"/>
      <c r="HSL99" s="16"/>
      <c r="HSM99" s="16"/>
      <c r="HSN99" s="16"/>
      <c r="HSO99" s="16"/>
      <c r="HSP99" s="16"/>
      <c r="HSQ99" s="16"/>
      <c r="HSR99" s="16"/>
      <c r="HSS99" s="16"/>
      <c r="HST99" s="16"/>
      <c r="HSU99" s="16"/>
      <c r="HSV99" s="16"/>
      <c r="HSW99" s="16"/>
      <c r="HSX99" s="16"/>
      <c r="HSY99" s="16"/>
      <c r="HSZ99" s="16"/>
      <c r="HTA99" s="16"/>
      <c r="HTB99" s="16"/>
      <c r="HTC99" s="16"/>
      <c r="HTD99" s="16"/>
      <c r="HTE99" s="16"/>
      <c r="HTF99" s="16"/>
      <c r="HTG99" s="16"/>
      <c r="HTH99" s="16"/>
      <c r="HTI99" s="16"/>
      <c r="HTJ99" s="16"/>
      <c r="HTK99" s="16"/>
      <c r="HTL99" s="16"/>
      <c r="HTM99" s="16"/>
      <c r="HTN99" s="16"/>
      <c r="HTO99" s="16"/>
      <c r="HTP99" s="16"/>
      <c r="HTQ99" s="16"/>
      <c r="HTR99" s="16"/>
      <c r="HTS99" s="16"/>
      <c r="HTT99" s="16"/>
      <c r="HTU99" s="16"/>
      <c r="HTV99" s="16"/>
      <c r="HTW99" s="16"/>
      <c r="HTX99" s="16"/>
      <c r="HTY99" s="16"/>
      <c r="HTZ99" s="16"/>
      <c r="HUA99" s="16"/>
      <c r="HUB99" s="16"/>
      <c r="HUC99" s="16"/>
      <c r="HUD99" s="16"/>
      <c r="HUE99" s="16"/>
      <c r="HUF99" s="16"/>
      <c r="HUG99" s="16"/>
      <c r="HUH99" s="16"/>
      <c r="HUI99" s="16"/>
      <c r="HUJ99" s="16"/>
      <c r="HUK99" s="16"/>
      <c r="HUL99" s="16"/>
      <c r="HUM99" s="16"/>
      <c r="HUN99" s="16"/>
      <c r="HUO99" s="16"/>
      <c r="HUP99" s="16"/>
      <c r="HUQ99" s="16"/>
      <c r="HUR99" s="16"/>
      <c r="HUS99" s="16"/>
      <c r="HUT99" s="16"/>
      <c r="HUU99" s="16"/>
      <c r="HUV99" s="16"/>
      <c r="HUW99" s="16"/>
      <c r="HUX99" s="16"/>
      <c r="HUY99" s="16"/>
      <c r="HUZ99" s="16"/>
      <c r="HVA99" s="16"/>
      <c r="HVB99" s="16"/>
      <c r="HVC99" s="16"/>
      <c r="HVD99" s="16"/>
      <c r="HVE99" s="16"/>
      <c r="HVF99" s="16"/>
      <c r="HVG99" s="16"/>
      <c r="HVH99" s="16"/>
      <c r="HVI99" s="16"/>
      <c r="HVJ99" s="16"/>
      <c r="HVK99" s="16"/>
      <c r="HVL99" s="16"/>
      <c r="HVM99" s="16"/>
      <c r="HVN99" s="16"/>
      <c r="HVO99" s="16"/>
      <c r="HVP99" s="16"/>
      <c r="HVQ99" s="16"/>
      <c r="HVR99" s="16"/>
      <c r="HVS99" s="16"/>
      <c r="HVT99" s="16"/>
      <c r="HVU99" s="16"/>
      <c r="HVV99" s="16"/>
      <c r="HVW99" s="16"/>
      <c r="HVX99" s="16"/>
      <c r="HVY99" s="16"/>
      <c r="HVZ99" s="16"/>
      <c r="HWA99" s="16"/>
      <c r="HWB99" s="16"/>
      <c r="HWC99" s="16"/>
      <c r="HWD99" s="16"/>
      <c r="HWE99" s="16"/>
      <c r="HWF99" s="16"/>
      <c r="HWG99" s="16"/>
      <c r="HWH99" s="16"/>
      <c r="HWI99" s="16"/>
      <c r="HWJ99" s="16"/>
      <c r="HWK99" s="16"/>
      <c r="HWL99" s="16"/>
      <c r="HWM99" s="16"/>
      <c r="HWN99" s="16"/>
      <c r="HWO99" s="16"/>
      <c r="HWP99" s="16"/>
      <c r="HWQ99" s="16"/>
      <c r="HWR99" s="16"/>
      <c r="HWS99" s="16"/>
      <c r="HWT99" s="16"/>
      <c r="HWU99" s="16"/>
      <c r="HWV99" s="16"/>
      <c r="HWW99" s="16"/>
      <c r="HWX99" s="16"/>
      <c r="HWY99" s="16"/>
      <c r="HWZ99" s="16"/>
      <c r="HXA99" s="16"/>
      <c r="HXB99" s="16"/>
      <c r="HXC99" s="16"/>
      <c r="HXD99" s="16"/>
      <c r="HXE99" s="16"/>
      <c r="HXF99" s="16"/>
      <c r="HXG99" s="16"/>
      <c r="HXH99" s="16"/>
      <c r="HXI99" s="16"/>
      <c r="HXJ99" s="16"/>
      <c r="HXK99" s="16"/>
      <c r="HXL99" s="16"/>
      <c r="HXM99" s="16"/>
      <c r="HXN99" s="16"/>
      <c r="HXO99" s="16"/>
      <c r="HXP99" s="16"/>
      <c r="HXQ99" s="16"/>
      <c r="HXR99" s="16"/>
      <c r="HXS99" s="16"/>
      <c r="HXT99" s="16"/>
      <c r="HXU99" s="16"/>
      <c r="HXV99" s="16"/>
      <c r="HXW99" s="16"/>
      <c r="HXX99" s="16"/>
      <c r="HXY99" s="16"/>
      <c r="HXZ99" s="16"/>
      <c r="HYA99" s="16"/>
      <c r="HYB99" s="16"/>
      <c r="HYC99" s="16"/>
      <c r="HYD99" s="16"/>
      <c r="HYE99" s="16"/>
      <c r="HYF99" s="16"/>
      <c r="HYG99" s="16"/>
      <c r="HYH99" s="16"/>
      <c r="HYI99" s="16"/>
      <c r="HYJ99" s="16"/>
      <c r="HYK99" s="16"/>
      <c r="HYL99" s="16"/>
      <c r="HYM99" s="16"/>
      <c r="HYN99" s="16"/>
      <c r="HYO99" s="16"/>
      <c r="HYP99" s="16"/>
      <c r="HYQ99" s="16"/>
      <c r="HYR99" s="16"/>
      <c r="HYS99" s="16"/>
      <c r="HYT99" s="16"/>
      <c r="HYU99" s="16"/>
      <c r="HYV99" s="16"/>
      <c r="HYW99" s="16"/>
      <c r="HYX99" s="16"/>
      <c r="HYY99" s="16"/>
      <c r="HYZ99" s="16"/>
      <c r="HZA99" s="16"/>
      <c r="HZB99" s="16"/>
      <c r="HZC99" s="16"/>
      <c r="HZD99" s="16"/>
      <c r="HZE99" s="16"/>
      <c r="HZF99" s="16"/>
      <c r="HZG99" s="16"/>
      <c r="HZH99" s="16"/>
      <c r="HZI99" s="16"/>
      <c r="HZJ99" s="16"/>
      <c r="HZK99" s="16"/>
      <c r="HZL99" s="16"/>
      <c r="HZM99" s="16"/>
      <c r="HZN99" s="16"/>
      <c r="HZO99" s="16"/>
      <c r="HZP99" s="16"/>
      <c r="HZQ99" s="16"/>
      <c r="HZR99" s="16"/>
      <c r="HZS99" s="16"/>
      <c r="HZT99" s="16"/>
      <c r="HZU99" s="16"/>
      <c r="HZV99" s="16"/>
      <c r="HZW99" s="16"/>
      <c r="HZX99" s="16"/>
      <c r="HZY99" s="16"/>
      <c r="HZZ99" s="16"/>
      <c r="IAA99" s="16"/>
      <c r="IAB99" s="16"/>
      <c r="IAC99" s="16"/>
      <c r="IAD99" s="16"/>
      <c r="IAE99" s="16"/>
      <c r="IAF99" s="16"/>
      <c r="IAG99" s="16"/>
      <c r="IAH99" s="16"/>
      <c r="IAI99" s="16"/>
      <c r="IAJ99" s="16"/>
      <c r="IAK99" s="16"/>
      <c r="IAL99" s="16"/>
      <c r="IAM99" s="16"/>
      <c r="IAN99" s="16"/>
      <c r="IAO99" s="16"/>
      <c r="IAP99" s="16"/>
      <c r="IAQ99" s="16"/>
      <c r="IAR99" s="16"/>
      <c r="IAS99" s="16"/>
      <c r="IAT99" s="16"/>
      <c r="IAU99" s="16"/>
      <c r="IAV99" s="16"/>
      <c r="IAW99" s="16"/>
      <c r="IAX99" s="16"/>
      <c r="IAY99" s="16"/>
      <c r="IAZ99" s="16"/>
      <c r="IBA99" s="16"/>
      <c r="IBB99" s="16"/>
      <c r="IBC99" s="16"/>
      <c r="IBD99" s="16"/>
      <c r="IBE99" s="16"/>
      <c r="IBF99" s="16"/>
      <c r="IBG99" s="16"/>
      <c r="IBH99" s="16"/>
      <c r="IBI99" s="16"/>
      <c r="IBJ99" s="16"/>
      <c r="IBK99" s="16"/>
      <c r="IBL99" s="16"/>
      <c r="IBM99" s="16"/>
      <c r="IBN99" s="16"/>
      <c r="IBO99" s="16"/>
      <c r="IBP99" s="16"/>
      <c r="IBQ99" s="16"/>
      <c r="IBR99" s="16"/>
      <c r="IBS99" s="16"/>
      <c r="IBT99" s="16"/>
      <c r="IBU99" s="16"/>
      <c r="IBV99" s="16"/>
      <c r="IBW99" s="16"/>
      <c r="IBX99" s="16"/>
      <c r="IBY99" s="16"/>
      <c r="IBZ99" s="16"/>
      <c r="ICA99" s="16"/>
      <c r="ICB99" s="16"/>
      <c r="ICC99" s="16"/>
      <c r="ICD99" s="16"/>
      <c r="ICE99" s="16"/>
      <c r="ICF99" s="16"/>
      <c r="ICG99" s="16"/>
      <c r="ICH99" s="16"/>
      <c r="ICI99" s="16"/>
      <c r="ICJ99" s="16"/>
      <c r="ICK99" s="16"/>
      <c r="ICL99" s="16"/>
      <c r="ICM99" s="16"/>
      <c r="ICN99" s="16"/>
      <c r="ICO99" s="16"/>
      <c r="ICP99" s="16"/>
      <c r="ICQ99" s="16"/>
      <c r="ICR99" s="16"/>
      <c r="ICS99" s="16"/>
      <c r="ICT99" s="16"/>
      <c r="ICU99" s="16"/>
      <c r="ICV99" s="16"/>
      <c r="ICW99" s="16"/>
      <c r="ICX99" s="16"/>
      <c r="ICY99" s="16"/>
      <c r="ICZ99" s="16"/>
      <c r="IDA99" s="16"/>
      <c r="IDB99" s="16"/>
      <c r="IDC99" s="16"/>
      <c r="IDD99" s="16"/>
      <c r="IDE99" s="16"/>
      <c r="IDF99" s="16"/>
      <c r="IDG99" s="16"/>
      <c r="IDH99" s="16"/>
      <c r="IDI99" s="16"/>
      <c r="IDJ99" s="16"/>
      <c r="IDK99" s="16"/>
      <c r="IDL99" s="16"/>
      <c r="IDM99" s="16"/>
      <c r="IDN99" s="16"/>
      <c r="IDO99" s="16"/>
      <c r="IDP99" s="16"/>
      <c r="IDQ99" s="16"/>
      <c r="IDR99" s="16"/>
      <c r="IDS99" s="16"/>
      <c r="IDT99" s="16"/>
      <c r="IDU99" s="16"/>
      <c r="IDV99" s="16"/>
      <c r="IDW99" s="16"/>
      <c r="IDX99" s="16"/>
      <c r="IDY99" s="16"/>
      <c r="IDZ99" s="16"/>
      <c r="IEA99" s="16"/>
      <c r="IEB99" s="16"/>
      <c r="IEC99" s="16"/>
      <c r="IED99" s="16"/>
      <c r="IEE99" s="16"/>
      <c r="IEF99" s="16"/>
      <c r="IEG99" s="16"/>
      <c r="IEH99" s="16"/>
      <c r="IEI99" s="16"/>
      <c r="IEJ99" s="16"/>
      <c r="IEK99" s="16"/>
      <c r="IEL99" s="16"/>
      <c r="IEM99" s="16"/>
      <c r="IEN99" s="16"/>
      <c r="IEO99" s="16"/>
      <c r="IEP99" s="16"/>
      <c r="IEQ99" s="16"/>
      <c r="IER99" s="16"/>
      <c r="IES99" s="16"/>
      <c r="IET99" s="16"/>
      <c r="IEU99" s="16"/>
      <c r="IEV99" s="16"/>
      <c r="IEW99" s="16"/>
      <c r="IEX99" s="16"/>
      <c r="IEY99" s="16"/>
      <c r="IEZ99" s="16"/>
      <c r="IFA99" s="16"/>
      <c r="IFB99" s="16"/>
      <c r="IFC99" s="16"/>
      <c r="IFD99" s="16"/>
      <c r="IFE99" s="16"/>
      <c r="IFF99" s="16"/>
      <c r="IFG99" s="16"/>
      <c r="IFH99" s="16"/>
      <c r="IFI99" s="16"/>
      <c r="IFJ99" s="16"/>
      <c r="IFK99" s="16"/>
      <c r="IFL99" s="16"/>
      <c r="IFM99" s="16"/>
      <c r="IFN99" s="16"/>
      <c r="IFO99" s="16"/>
      <c r="IFP99" s="16"/>
      <c r="IFQ99" s="16"/>
      <c r="IFR99" s="16"/>
      <c r="IFS99" s="16"/>
      <c r="IFT99" s="16"/>
      <c r="IFU99" s="16"/>
      <c r="IFV99" s="16"/>
      <c r="IFW99" s="16"/>
      <c r="IFX99" s="16"/>
      <c r="IFY99" s="16"/>
      <c r="IFZ99" s="16"/>
      <c r="IGA99" s="16"/>
      <c r="IGB99" s="16"/>
      <c r="IGC99" s="16"/>
      <c r="IGD99" s="16"/>
      <c r="IGE99" s="16"/>
      <c r="IGF99" s="16"/>
      <c r="IGG99" s="16"/>
      <c r="IGH99" s="16"/>
      <c r="IGI99" s="16"/>
      <c r="IGJ99" s="16"/>
      <c r="IGK99" s="16"/>
      <c r="IGL99" s="16"/>
      <c r="IGM99" s="16"/>
      <c r="IGN99" s="16"/>
      <c r="IGO99" s="16"/>
      <c r="IGP99" s="16"/>
      <c r="IGQ99" s="16"/>
      <c r="IGR99" s="16"/>
      <c r="IGS99" s="16"/>
      <c r="IGT99" s="16"/>
      <c r="IGU99" s="16"/>
      <c r="IGV99" s="16"/>
      <c r="IGW99" s="16"/>
      <c r="IGX99" s="16"/>
      <c r="IGY99" s="16"/>
      <c r="IGZ99" s="16"/>
      <c r="IHA99" s="16"/>
      <c r="IHB99" s="16"/>
      <c r="IHC99" s="16"/>
      <c r="IHD99" s="16"/>
      <c r="IHE99" s="16"/>
      <c r="IHF99" s="16"/>
      <c r="IHG99" s="16"/>
      <c r="IHH99" s="16"/>
      <c r="IHI99" s="16"/>
      <c r="IHJ99" s="16"/>
      <c r="IHK99" s="16"/>
      <c r="IHL99" s="16"/>
      <c r="IHM99" s="16"/>
      <c r="IHN99" s="16"/>
      <c r="IHO99" s="16"/>
      <c r="IHP99" s="16"/>
      <c r="IHQ99" s="16"/>
      <c r="IHR99" s="16"/>
      <c r="IHS99" s="16"/>
      <c r="IHT99" s="16"/>
      <c r="IHU99" s="16"/>
      <c r="IHV99" s="16"/>
      <c r="IHW99" s="16"/>
      <c r="IHX99" s="16"/>
      <c r="IHY99" s="16"/>
      <c r="IHZ99" s="16"/>
      <c r="IIA99" s="16"/>
      <c r="IIB99" s="16"/>
      <c r="IIC99" s="16"/>
      <c r="IID99" s="16"/>
      <c r="IIE99" s="16"/>
      <c r="IIF99" s="16"/>
      <c r="IIG99" s="16"/>
      <c r="IIH99" s="16"/>
      <c r="III99" s="16"/>
      <c r="IIJ99" s="16"/>
      <c r="IIK99" s="16"/>
      <c r="IIL99" s="16"/>
      <c r="IIM99" s="16"/>
      <c r="IIN99" s="16"/>
      <c r="IIO99" s="16"/>
      <c r="IIP99" s="16"/>
      <c r="IIQ99" s="16"/>
      <c r="IIR99" s="16"/>
      <c r="IIS99" s="16"/>
      <c r="IIT99" s="16"/>
      <c r="IIU99" s="16"/>
      <c r="IIV99" s="16"/>
      <c r="IIW99" s="16"/>
      <c r="IIX99" s="16"/>
      <c r="IIY99" s="16"/>
      <c r="IIZ99" s="16"/>
      <c r="IJA99" s="16"/>
      <c r="IJB99" s="16"/>
      <c r="IJC99" s="16"/>
      <c r="IJD99" s="16"/>
      <c r="IJE99" s="16"/>
      <c r="IJF99" s="16"/>
      <c r="IJG99" s="16"/>
      <c r="IJH99" s="16"/>
      <c r="IJI99" s="16"/>
      <c r="IJJ99" s="16"/>
      <c r="IJK99" s="16"/>
      <c r="IJL99" s="16"/>
      <c r="IJM99" s="16"/>
      <c r="IJN99" s="16"/>
      <c r="IJO99" s="16"/>
      <c r="IJP99" s="16"/>
      <c r="IJQ99" s="16"/>
      <c r="IJR99" s="16"/>
      <c r="IJS99" s="16"/>
      <c r="IJT99" s="16"/>
      <c r="IJU99" s="16"/>
      <c r="IJV99" s="16"/>
      <c r="IJW99" s="16"/>
      <c r="IJX99" s="16"/>
      <c r="IJY99" s="16"/>
      <c r="IJZ99" s="16"/>
      <c r="IKA99" s="16"/>
      <c r="IKB99" s="16"/>
      <c r="IKC99" s="16"/>
      <c r="IKD99" s="16"/>
      <c r="IKE99" s="16"/>
      <c r="IKF99" s="16"/>
      <c r="IKG99" s="16"/>
      <c r="IKH99" s="16"/>
      <c r="IKI99" s="16"/>
      <c r="IKJ99" s="16"/>
      <c r="IKK99" s="16"/>
      <c r="IKL99" s="16"/>
      <c r="IKM99" s="16"/>
      <c r="IKN99" s="16"/>
      <c r="IKO99" s="16"/>
      <c r="IKP99" s="16"/>
      <c r="IKQ99" s="16"/>
      <c r="IKR99" s="16"/>
      <c r="IKS99" s="16"/>
      <c r="IKT99" s="16"/>
      <c r="IKU99" s="16"/>
      <c r="IKV99" s="16"/>
      <c r="IKW99" s="16"/>
      <c r="IKX99" s="16"/>
      <c r="IKY99" s="16"/>
      <c r="IKZ99" s="16"/>
      <c r="ILA99" s="16"/>
      <c r="ILB99" s="16"/>
      <c r="ILC99" s="16"/>
      <c r="ILD99" s="16"/>
      <c r="ILE99" s="16"/>
      <c r="ILF99" s="16"/>
      <c r="ILG99" s="16"/>
      <c r="ILH99" s="16"/>
      <c r="ILI99" s="16"/>
      <c r="ILJ99" s="16"/>
      <c r="ILK99" s="16"/>
      <c r="ILL99" s="16"/>
      <c r="ILM99" s="16"/>
      <c r="ILN99" s="16"/>
      <c r="ILO99" s="16"/>
      <c r="ILP99" s="16"/>
      <c r="ILQ99" s="16"/>
      <c r="ILR99" s="16"/>
      <c r="ILS99" s="16"/>
      <c r="ILT99" s="16"/>
      <c r="ILU99" s="16"/>
      <c r="ILV99" s="16"/>
      <c r="ILW99" s="16"/>
      <c r="ILX99" s="16"/>
      <c r="ILY99" s="16"/>
      <c r="ILZ99" s="16"/>
      <c r="IMA99" s="16"/>
      <c r="IMB99" s="16"/>
      <c r="IMC99" s="16"/>
      <c r="IMD99" s="16"/>
      <c r="IME99" s="16"/>
      <c r="IMF99" s="16"/>
      <c r="IMG99" s="16"/>
      <c r="IMH99" s="16"/>
      <c r="IMI99" s="16"/>
      <c r="IMJ99" s="16"/>
      <c r="IMK99" s="16"/>
      <c r="IML99" s="16"/>
      <c r="IMM99" s="16"/>
      <c r="IMN99" s="16"/>
      <c r="IMO99" s="16"/>
      <c r="IMP99" s="16"/>
      <c r="IMQ99" s="16"/>
      <c r="IMR99" s="16"/>
      <c r="IMS99" s="16"/>
      <c r="IMT99" s="16"/>
      <c r="IMU99" s="16"/>
      <c r="IMV99" s="16"/>
      <c r="IMW99" s="16"/>
      <c r="IMX99" s="16"/>
      <c r="IMY99" s="16"/>
      <c r="IMZ99" s="16"/>
      <c r="INA99" s="16"/>
      <c r="INB99" s="16"/>
      <c r="INC99" s="16"/>
      <c r="IND99" s="16"/>
      <c r="INE99" s="16"/>
      <c r="INF99" s="16"/>
      <c r="ING99" s="16"/>
      <c r="INH99" s="16"/>
      <c r="INI99" s="16"/>
      <c r="INJ99" s="16"/>
      <c r="INK99" s="16"/>
      <c r="INL99" s="16"/>
      <c r="INM99" s="16"/>
      <c r="INN99" s="16"/>
      <c r="INO99" s="16"/>
      <c r="INP99" s="16"/>
      <c r="INQ99" s="16"/>
      <c r="INR99" s="16"/>
      <c r="INS99" s="16"/>
      <c r="INT99" s="16"/>
      <c r="INU99" s="16"/>
      <c r="INV99" s="16"/>
      <c r="INW99" s="16"/>
      <c r="INX99" s="16"/>
      <c r="INY99" s="16"/>
      <c r="INZ99" s="16"/>
      <c r="IOA99" s="16"/>
      <c r="IOB99" s="16"/>
      <c r="IOC99" s="16"/>
      <c r="IOD99" s="16"/>
      <c r="IOE99" s="16"/>
      <c r="IOF99" s="16"/>
      <c r="IOG99" s="16"/>
      <c r="IOH99" s="16"/>
      <c r="IOI99" s="16"/>
      <c r="IOJ99" s="16"/>
      <c r="IOK99" s="16"/>
      <c r="IOL99" s="16"/>
      <c r="IOM99" s="16"/>
      <c r="ION99" s="16"/>
      <c r="IOO99" s="16"/>
      <c r="IOP99" s="16"/>
      <c r="IOQ99" s="16"/>
      <c r="IOR99" s="16"/>
      <c r="IOS99" s="16"/>
      <c r="IOT99" s="16"/>
      <c r="IOU99" s="16"/>
      <c r="IOV99" s="16"/>
      <c r="IOW99" s="16"/>
      <c r="IOX99" s="16"/>
      <c r="IOY99" s="16"/>
      <c r="IOZ99" s="16"/>
      <c r="IPA99" s="16"/>
      <c r="IPB99" s="16"/>
      <c r="IPC99" s="16"/>
      <c r="IPD99" s="16"/>
      <c r="IPE99" s="16"/>
      <c r="IPF99" s="16"/>
      <c r="IPG99" s="16"/>
      <c r="IPH99" s="16"/>
      <c r="IPI99" s="16"/>
      <c r="IPJ99" s="16"/>
      <c r="IPK99" s="16"/>
      <c r="IPL99" s="16"/>
      <c r="IPM99" s="16"/>
      <c r="IPN99" s="16"/>
      <c r="IPO99" s="16"/>
      <c r="IPP99" s="16"/>
      <c r="IPQ99" s="16"/>
      <c r="IPR99" s="16"/>
      <c r="IPS99" s="16"/>
      <c r="IPT99" s="16"/>
      <c r="IPU99" s="16"/>
      <c r="IPV99" s="16"/>
      <c r="IPW99" s="16"/>
      <c r="IPX99" s="16"/>
      <c r="IPY99" s="16"/>
      <c r="IPZ99" s="16"/>
      <c r="IQA99" s="16"/>
      <c r="IQB99" s="16"/>
      <c r="IQC99" s="16"/>
      <c r="IQD99" s="16"/>
      <c r="IQE99" s="16"/>
      <c r="IQF99" s="16"/>
      <c r="IQG99" s="16"/>
      <c r="IQH99" s="16"/>
      <c r="IQI99" s="16"/>
      <c r="IQJ99" s="16"/>
      <c r="IQK99" s="16"/>
      <c r="IQL99" s="16"/>
      <c r="IQM99" s="16"/>
      <c r="IQN99" s="16"/>
      <c r="IQO99" s="16"/>
      <c r="IQP99" s="16"/>
      <c r="IQQ99" s="16"/>
      <c r="IQR99" s="16"/>
      <c r="IQS99" s="16"/>
      <c r="IQT99" s="16"/>
      <c r="IQU99" s="16"/>
      <c r="IQV99" s="16"/>
      <c r="IQW99" s="16"/>
      <c r="IQX99" s="16"/>
      <c r="IQY99" s="16"/>
      <c r="IQZ99" s="16"/>
      <c r="IRA99" s="16"/>
      <c r="IRB99" s="16"/>
      <c r="IRC99" s="16"/>
      <c r="IRD99" s="16"/>
      <c r="IRE99" s="16"/>
      <c r="IRF99" s="16"/>
      <c r="IRG99" s="16"/>
      <c r="IRH99" s="16"/>
      <c r="IRI99" s="16"/>
      <c r="IRJ99" s="16"/>
      <c r="IRK99" s="16"/>
      <c r="IRL99" s="16"/>
      <c r="IRM99" s="16"/>
      <c r="IRN99" s="16"/>
      <c r="IRO99" s="16"/>
      <c r="IRP99" s="16"/>
      <c r="IRQ99" s="16"/>
      <c r="IRR99" s="16"/>
      <c r="IRS99" s="16"/>
      <c r="IRT99" s="16"/>
      <c r="IRU99" s="16"/>
      <c r="IRV99" s="16"/>
      <c r="IRW99" s="16"/>
      <c r="IRX99" s="16"/>
      <c r="IRY99" s="16"/>
      <c r="IRZ99" s="16"/>
      <c r="ISA99" s="16"/>
      <c r="ISB99" s="16"/>
      <c r="ISC99" s="16"/>
      <c r="ISD99" s="16"/>
      <c r="ISE99" s="16"/>
      <c r="ISF99" s="16"/>
      <c r="ISG99" s="16"/>
      <c r="ISH99" s="16"/>
      <c r="ISI99" s="16"/>
      <c r="ISJ99" s="16"/>
      <c r="ISK99" s="16"/>
      <c r="ISL99" s="16"/>
      <c r="ISM99" s="16"/>
      <c r="ISN99" s="16"/>
      <c r="ISO99" s="16"/>
      <c r="ISP99" s="16"/>
      <c r="ISQ99" s="16"/>
      <c r="ISR99" s="16"/>
      <c r="ISS99" s="16"/>
      <c r="IST99" s="16"/>
      <c r="ISU99" s="16"/>
      <c r="ISV99" s="16"/>
      <c r="ISW99" s="16"/>
      <c r="ISX99" s="16"/>
      <c r="ISY99" s="16"/>
      <c r="ISZ99" s="16"/>
      <c r="ITA99" s="16"/>
      <c r="ITB99" s="16"/>
      <c r="ITC99" s="16"/>
      <c r="ITD99" s="16"/>
      <c r="ITE99" s="16"/>
      <c r="ITF99" s="16"/>
      <c r="ITG99" s="16"/>
      <c r="ITH99" s="16"/>
      <c r="ITI99" s="16"/>
      <c r="ITJ99" s="16"/>
      <c r="ITK99" s="16"/>
      <c r="ITL99" s="16"/>
      <c r="ITM99" s="16"/>
      <c r="ITN99" s="16"/>
      <c r="ITO99" s="16"/>
      <c r="ITP99" s="16"/>
      <c r="ITQ99" s="16"/>
      <c r="ITR99" s="16"/>
      <c r="ITS99" s="16"/>
      <c r="ITT99" s="16"/>
      <c r="ITU99" s="16"/>
      <c r="ITV99" s="16"/>
      <c r="ITW99" s="16"/>
      <c r="ITX99" s="16"/>
      <c r="ITY99" s="16"/>
      <c r="ITZ99" s="16"/>
      <c r="IUA99" s="16"/>
      <c r="IUB99" s="16"/>
      <c r="IUC99" s="16"/>
      <c r="IUD99" s="16"/>
      <c r="IUE99" s="16"/>
      <c r="IUF99" s="16"/>
      <c r="IUG99" s="16"/>
      <c r="IUH99" s="16"/>
      <c r="IUI99" s="16"/>
      <c r="IUJ99" s="16"/>
      <c r="IUK99" s="16"/>
      <c r="IUL99" s="16"/>
      <c r="IUM99" s="16"/>
      <c r="IUN99" s="16"/>
      <c r="IUO99" s="16"/>
      <c r="IUP99" s="16"/>
      <c r="IUQ99" s="16"/>
      <c r="IUR99" s="16"/>
      <c r="IUS99" s="16"/>
      <c r="IUT99" s="16"/>
      <c r="IUU99" s="16"/>
      <c r="IUV99" s="16"/>
      <c r="IUW99" s="16"/>
      <c r="IUX99" s="16"/>
      <c r="IUY99" s="16"/>
      <c r="IUZ99" s="16"/>
      <c r="IVA99" s="16"/>
      <c r="IVB99" s="16"/>
      <c r="IVC99" s="16"/>
      <c r="IVD99" s="16"/>
      <c r="IVE99" s="16"/>
      <c r="IVF99" s="16"/>
      <c r="IVG99" s="16"/>
      <c r="IVH99" s="16"/>
      <c r="IVI99" s="16"/>
      <c r="IVJ99" s="16"/>
      <c r="IVK99" s="16"/>
      <c r="IVL99" s="16"/>
      <c r="IVM99" s="16"/>
      <c r="IVN99" s="16"/>
      <c r="IVO99" s="16"/>
      <c r="IVP99" s="16"/>
      <c r="IVQ99" s="16"/>
      <c r="IVR99" s="16"/>
      <c r="IVS99" s="16"/>
      <c r="IVT99" s="16"/>
      <c r="IVU99" s="16"/>
      <c r="IVV99" s="16"/>
      <c r="IVW99" s="16"/>
      <c r="IVX99" s="16"/>
      <c r="IVY99" s="16"/>
      <c r="IVZ99" s="16"/>
      <c r="IWA99" s="16"/>
      <c r="IWB99" s="16"/>
      <c r="IWC99" s="16"/>
      <c r="IWD99" s="16"/>
      <c r="IWE99" s="16"/>
      <c r="IWF99" s="16"/>
      <c r="IWG99" s="16"/>
      <c r="IWH99" s="16"/>
      <c r="IWI99" s="16"/>
      <c r="IWJ99" s="16"/>
      <c r="IWK99" s="16"/>
      <c r="IWL99" s="16"/>
      <c r="IWM99" s="16"/>
      <c r="IWN99" s="16"/>
      <c r="IWO99" s="16"/>
      <c r="IWP99" s="16"/>
      <c r="IWQ99" s="16"/>
      <c r="IWR99" s="16"/>
      <c r="IWS99" s="16"/>
      <c r="IWT99" s="16"/>
      <c r="IWU99" s="16"/>
      <c r="IWV99" s="16"/>
      <c r="IWW99" s="16"/>
      <c r="IWX99" s="16"/>
      <c r="IWY99" s="16"/>
      <c r="IWZ99" s="16"/>
      <c r="IXA99" s="16"/>
      <c r="IXB99" s="16"/>
      <c r="IXC99" s="16"/>
      <c r="IXD99" s="16"/>
      <c r="IXE99" s="16"/>
      <c r="IXF99" s="16"/>
      <c r="IXG99" s="16"/>
      <c r="IXH99" s="16"/>
      <c r="IXI99" s="16"/>
      <c r="IXJ99" s="16"/>
      <c r="IXK99" s="16"/>
      <c r="IXL99" s="16"/>
      <c r="IXM99" s="16"/>
      <c r="IXN99" s="16"/>
      <c r="IXO99" s="16"/>
      <c r="IXP99" s="16"/>
      <c r="IXQ99" s="16"/>
      <c r="IXR99" s="16"/>
      <c r="IXS99" s="16"/>
      <c r="IXT99" s="16"/>
      <c r="IXU99" s="16"/>
      <c r="IXV99" s="16"/>
      <c r="IXW99" s="16"/>
      <c r="IXX99" s="16"/>
      <c r="IXY99" s="16"/>
      <c r="IXZ99" s="16"/>
      <c r="IYA99" s="16"/>
      <c r="IYB99" s="16"/>
      <c r="IYC99" s="16"/>
      <c r="IYD99" s="16"/>
      <c r="IYE99" s="16"/>
      <c r="IYF99" s="16"/>
      <c r="IYG99" s="16"/>
      <c r="IYH99" s="16"/>
      <c r="IYI99" s="16"/>
      <c r="IYJ99" s="16"/>
      <c r="IYK99" s="16"/>
      <c r="IYL99" s="16"/>
      <c r="IYM99" s="16"/>
      <c r="IYN99" s="16"/>
      <c r="IYO99" s="16"/>
      <c r="IYP99" s="16"/>
      <c r="IYQ99" s="16"/>
      <c r="IYR99" s="16"/>
      <c r="IYS99" s="16"/>
      <c r="IYT99" s="16"/>
      <c r="IYU99" s="16"/>
      <c r="IYV99" s="16"/>
      <c r="IYW99" s="16"/>
      <c r="IYX99" s="16"/>
      <c r="IYY99" s="16"/>
      <c r="IYZ99" s="16"/>
      <c r="IZA99" s="16"/>
      <c r="IZB99" s="16"/>
      <c r="IZC99" s="16"/>
      <c r="IZD99" s="16"/>
      <c r="IZE99" s="16"/>
      <c r="IZF99" s="16"/>
      <c r="IZG99" s="16"/>
      <c r="IZH99" s="16"/>
      <c r="IZI99" s="16"/>
      <c r="IZJ99" s="16"/>
      <c r="IZK99" s="16"/>
      <c r="IZL99" s="16"/>
      <c r="IZM99" s="16"/>
      <c r="IZN99" s="16"/>
      <c r="IZO99" s="16"/>
      <c r="IZP99" s="16"/>
      <c r="IZQ99" s="16"/>
      <c r="IZR99" s="16"/>
      <c r="IZS99" s="16"/>
      <c r="IZT99" s="16"/>
      <c r="IZU99" s="16"/>
      <c r="IZV99" s="16"/>
      <c r="IZW99" s="16"/>
      <c r="IZX99" s="16"/>
      <c r="IZY99" s="16"/>
      <c r="IZZ99" s="16"/>
      <c r="JAA99" s="16"/>
      <c r="JAB99" s="16"/>
      <c r="JAC99" s="16"/>
      <c r="JAD99" s="16"/>
      <c r="JAE99" s="16"/>
      <c r="JAF99" s="16"/>
      <c r="JAG99" s="16"/>
      <c r="JAH99" s="16"/>
      <c r="JAI99" s="16"/>
      <c r="JAJ99" s="16"/>
      <c r="JAK99" s="16"/>
      <c r="JAL99" s="16"/>
      <c r="JAM99" s="16"/>
      <c r="JAN99" s="16"/>
      <c r="JAO99" s="16"/>
      <c r="JAP99" s="16"/>
      <c r="JAQ99" s="16"/>
      <c r="JAR99" s="16"/>
      <c r="JAS99" s="16"/>
      <c r="JAT99" s="16"/>
      <c r="JAU99" s="16"/>
      <c r="JAV99" s="16"/>
      <c r="JAW99" s="16"/>
      <c r="JAX99" s="16"/>
      <c r="JAY99" s="16"/>
      <c r="JAZ99" s="16"/>
      <c r="JBA99" s="16"/>
      <c r="JBB99" s="16"/>
      <c r="JBC99" s="16"/>
      <c r="JBD99" s="16"/>
      <c r="JBE99" s="16"/>
      <c r="JBF99" s="16"/>
      <c r="JBG99" s="16"/>
      <c r="JBH99" s="16"/>
      <c r="JBI99" s="16"/>
      <c r="JBJ99" s="16"/>
      <c r="JBK99" s="16"/>
      <c r="JBL99" s="16"/>
      <c r="JBM99" s="16"/>
      <c r="JBN99" s="16"/>
      <c r="JBO99" s="16"/>
      <c r="JBP99" s="16"/>
      <c r="JBQ99" s="16"/>
      <c r="JBR99" s="16"/>
      <c r="JBS99" s="16"/>
      <c r="JBT99" s="16"/>
      <c r="JBU99" s="16"/>
      <c r="JBV99" s="16"/>
      <c r="JBW99" s="16"/>
      <c r="JBX99" s="16"/>
      <c r="JBY99" s="16"/>
      <c r="JBZ99" s="16"/>
      <c r="JCA99" s="16"/>
      <c r="JCB99" s="16"/>
      <c r="JCC99" s="16"/>
      <c r="JCD99" s="16"/>
      <c r="JCE99" s="16"/>
      <c r="JCF99" s="16"/>
      <c r="JCG99" s="16"/>
      <c r="JCH99" s="16"/>
      <c r="JCI99" s="16"/>
      <c r="JCJ99" s="16"/>
      <c r="JCK99" s="16"/>
      <c r="JCL99" s="16"/>
      <c r="JCM99" s="16"/>
      <c r="JCN99" s="16"/>
      <c r="JCO99" s="16"/>
      <c r="JCP99" s="16"/>
      <c r="JCQ99" s="16"/>
      <c r="JCR99" s="16"/>
      <c r="JCS99" s="16"/>
      <c r="JCT99" s="16"/>
      <c r="JCU99" s="16"/>
      <c r="JCV99" s="16"/>
      <c r="JCW99" s="16"/>
      <c r="JCX99" s="16"/>
      <c r="JCY99" s="16"/>
      <c r="JCZ99" s="16"/>
      <c r="JDA99" s="16"/>
      <c r="JDB99" s="16"/>
      <c r="JDC99" s="16"/>
      <c r="JDD99" s="16"/>
      <c r="JDE99" s="16"/>
      <c r="JDF99" s="16"/>
      <c r="JDG99" s="16"/>
      <c r="JDH99" s="16"/>
      <c r="JDI99" s="16"/>
      <c r="JDJ99" s="16"/>
      <c r="JDK99" s="16"/>
      <c r="JDL99" s="16"/>
      <c r="JDM99" s="16"/>
      <c r="JDN99" s="16"/>
      <c r="JDO99" s="16"/>
      <c r="JDP99" s="16"/>
      <c r="JDQ99" s="16"/>
      <c r="JDR99" s="16"/>
      <c r="JDS99" s="16"/>
      <c r="JDT99" s="16"/>
      <c r="JDU99" s="16"/>
      <c r="JDV99" s="16"/>
      <c r="JDW99" s="16"/>
      <c r="JDX99" s="16"/>
      <c r="JDY99" s="16"/>
      <c r="JDZ99" s="16"/>
      <c r="JEA99" s="16"/>
      <c r="JEB99" s="16"/>
      <c r="JEC99" s="16"/>
      <c r="JED99" s="16"/>
      <c r="JEE99" s="16"/>
      <c r="JEF99" s="16"/>
      <c r="JEG99" s="16"/>
      <c r="JEH99" s="16"/>
      <c r="JEI99" s="16"/>
      <c r="JEJ99" s="16"/>
      <c r="JEK99" s="16"/>
      <c r="JEL99" s="16"/>
      <c r="JEM99" s="16"/>
      <c r="JEN99" s="16"/>
      <c r="JEO99" s="16"/>
      <c r="JEP99" s="16"/>
      <c r="JEQ99" s="16"/>
      <c r="JER99" s="16"/>
      <c r="JES99" s="16"/>
      <c r="JET99" s="16"/>
      <c r="JEU99" s="16"/>
      <c r="JEV99" s="16"/>
      <c r="JEW99" s="16"/>
      <c r="JEX99" s="16"/>
      <c r="JEY99" s="16"/>
      <c r="JEZ99" s="16"/>
      <c r="JFA99" s="16"/>
      <c r="JFB99" s="16"/>
      <c r="JFC99" s="16"/>
      <c r="JFD99" s="16"/>
      <c r="JFE99" s="16"/>
      <c r="JFF99" s="16"/>
      <c r="JFG99" s="16"/>
      <c r="JFH99" s="16"/>
      <c r="JFI99" s="16"/>
      <c r="JFJ99" s="16"/>
      <c r="JFK99" s="16"/>
      <c r="JFL99" s="16"/>
      <c r="JFM99" s="16"/>
      <c r="JFN99" s="16"/>
      <c r="JFO99" s="16"/>
      <c r="JFP99" s="16"/>
      <c r="JFQ99" s="16"/>
      <c r="JFR99" s="16"/>
      <c r="JFS99" s="16"/>
      <c r="JFT99" s="16"/>
      <c r="JFU99" s="16"/>
      <c r="JFV99" s="16"/>
      <c r="JFW99" s="16"/>
      <c r="JFX99" s="16"/>
      <c r="JFY99" s="16"/>
      <c r="JFZ99" s="16"/>
      <c r="JGA99" s="16"/>
      <c r="JGB99" s="16"/>
      <c r="JGC99" s="16"/>
      <c r="JGD99" s="16"/>
      <c r="JGE99" s="16"/>
      <c r="JGF99" s="16"/>
      <c r="JGG99" s="16"/>
      <c r="JGH99" s="16"/>
      <c r="JGI99" s="16"/>
      <c r="JGJ99" s="16"/>
      <c r="JGK99" s="16"/>
      <c r="JGL99" s="16"/>
      <c r="JGM99" s="16"/>
      <c r="JGN99" s="16"/>
      <c r="JGO99" s="16"/>
      <c r="JGP99" s="16"/>
      <c r="JGQ99" s="16"/>
      <c r="JGR99" s="16"/>
      <c r="JGS99" s="16"/>
      <c r="JGT99" s="16"/>
      <c r="JGU99" s="16"/>
      <c r="JGV99" s="16"/>
      <c r="JGW99" s="16"/>
      <c r="JGX99" s="16"/>
      <c r="JGY99" s="16"/>
      <c r="JGZ99" s="16"/>
      <c r="JHA99" s="16"/>
      <c r="JHB99" s="16"/>
      <c r="JHC99" s="16"/>
      <c r="JHD99" s="16"/>
      <c r="JHE99" s="16"/>
      <c r="JHF99" s="16"/>
      <c r="JHG99" s="16"/>
      <c r="JHH99" s="16"/>
      <c r="JHI99" s="16"/>
      <c r="JHJ99" s="16"/>
      <c r="JHK99" s="16"/>
      <c r="JHL99" s="16"/>
      <c r="JHM99" s="16"/>
      <c r="JHN99" s="16"/>
      <c r="JHO99" s="16"/>
      <c r="JHP99" s="16"/>
      <c r="JHQ99" s="16"/>
      <c r="JHR99" s="16"/>
      <c r="JHS99" s="16"/>
      <c r="JHT99" s="16"/>
      <c r="JHU99" s="16"/>
      <c r="JHV99" s="16"/>
      <c r="JHW99" s="16"/>
      <c r="JHX99" s="16"/>
      <c r="JHY99" s="16"/>
      <c r="JHZ99" s="16"/>
      <c r="JIA99" s="16"/>
      <c r="JIB99" s="16"/>
      <c r="JIC99" s="16"/>
      <c r="JID99" s="16"/>
      <c r="JIE99" s="16"/>
      <c r="JIF99" s="16"/>
      <c r="JIG99" s="16"/>
      <c r="JIH99" s="16"/>
      <c r="JII99" s="16"/>
      <c r="JIJ99" s="16"/>
      <c r="JIK99" s="16"/>
      <c r="JIL99" s="16"/>
      <c r="JIM99" s="16"/>
      <c r="JIN99" s="16"/>
      <c r="JIO99" s="16"/>
      <c r="JIP99" s="16"/>
      <c r="JIQ99" s="16"/>
      <c r="JIR99" s="16"/>
      <c r="JIS99" s="16"/>
      <c r="JIT99" s="16"/>
      <c r="JIU99" s="16"/>
      <c r="JIV99" s="16"/>
      <c r="JIW99" s="16"/>
      <c r="JIX99" s="16"/>
      <c r="JIY99" s="16"/>
      <c r="JIZ99" s="16"/>
      <c r="JJA99" s="16"/>
      <c r="JJB99" s="16"/>
      <c r="JJC99" s="16"/>
      <c r="JJD99" s="16"/>
      <c r="JJE99" s="16"/>
      <c r="JJF99" s="16"/>
      <c r="JJG99" s="16"/>
      <c r="JJH99" s="16"/>
      <c r="JJI99" s="16"/>
      <c r="JJJ99" s="16"/>
      <c r="JJK99" s="16"/>
      <c r="JJL99" s="16"/>
      <c r="JJM99" s="16"/>
      <c r="JJN99" s="16"/>
      <c r="JJO99" s="16"/>
      <c r="JJP99" s="16"/>
      <c r="JJQ99" s="16"/>
      <c r="JJR99" s="16"/>
      <c r="JJS99" s="16"/>
      <c r="JJT99" s="16"/>
      <c r="JJU99" s="16"/>
      <c r="JJV99" s="16"/>
      <c r="JJW99" s="16"/>
      <c r="JJX99" s="16"/>
      <c r="JJY99" s="16"/>
      <c r="JJZ99" s="16"/>
      <c r="JKA99" s="16"/>
      <c r="JKB99" s="16"/>
      <c r="JKC99" s="16"/>
      <c r="JKD99" s="16"/>
      <c r="JKE99" s="16"/>
      <c r="JKF99" s="16"/>
      <c r="JKG99" s="16"/>
      <c r="JKH99" s="16"/>
      <c r="JKI99" s="16"/>
      <c r="JKJ99" s="16"/>
      <c r="JKK99" s="16"/>
      <c r="JKL99" s="16"/>
      <c r="JKM99" s="16"/>
      <c r="JKN99" s="16"/>
      <c r="JKO99" s="16"/>
      <c r="JKP99" s="16"/>
      <c r="JKQ99" s="16"/>
      <c r="JKR99" s="16"/>
      <c r="JKS99" s="16"/>
      <c r="JKT99" s="16"/>
      <c r="JKU99" s="16"/>
      <c r="JKV99" s="16"/>
      <c r="JKW99" s="16"/>
      <c r="JKX99" s="16"/>
      <c r="JKY99" s="16"/>
      <c r="JKZ99" s="16"/>
      <c r="JLA99" s="16"/>
      <c r="JLB99" s="16"/>
      <c r="JLC99" s="16"/>
      <c r="JLD99" s="16"/>
      <c r="JLE99" s="16"/>
      <c r="JLF99" s="16"/>
      <c r="JLG99" s="16"/>
      <c r="JLH99" s="16"/>
      <c r="JLI99" s="16"/>
      <c r="JLJ99" s="16"/>
      <c r="JLK99" s="16"/>
      <c r="JLL99" s="16"/>
      <c r="JLM99" s="16"/>
      <c r="JLN99" s="16"/>
      <c r="JLO99" s="16"/>
      <c r="JLP99" s="16"/>
      <c r="JLQ99" s="16"/>
      <c r="JLR99" s="16"/>
      <c r="JLS99" s="16"/>
      <c r="JLT99" s="16"/>
      <c r="JLU99" s="16"/>
      <c r="JLV99" s="16"/>
      <c r="JLW99" s="16"/>
      <c r="JLX99" s="16"/>
      <c r="JLY99" s="16"/>
      <c r="JLZ99" s="16"/>
      <c r="JMA99" s="16"/>
      <c r="JMB99" s="16"/>
      <c r="JMC99" s="16"/>
      <c r="JMD99" s="16"/>
      <c r="JME99" s="16"/>
      <c r="JMF99" s="16"/>
      <c r="JMG99" s="16"/>
      <c r="JMH99" s="16"/>
      <c r="JMI99" s="16"/>
      <c r="JMJ99" s="16"/>
      <c r="JMK99" s="16"/>
      <c r="JML99" s="16"/>
      <c r="JMM99" s="16"/>
      <c r="JMN99" s="16"/>
      <c r="JMO99" s="16"/>
      <c r="JMP99" s="16"/>
      <c r="JMQ99" s="16"/>
      <c r="JMR99" s="16"/>
      <c r="JMS99" s="16"/>
      <c r="JMT99" s="16"/>
      <c r="JMU99" s="16"/>
      <c r="JMV99" s="16"/>
      <c r="JMW99" s="16"/>
      <c r="JMX99" s="16"/>
      <c r="JMY99" s="16"/>
      <c r="JMZ99" s="16"/>
      <c r="JNA99" s="16"/>
      <c r="JNB99" s="16"/>
      <c r="JNC99" s="16"/>
      <c r="JND99" s="16"/>
      <c r="JNE99" s="16"/>
      <c r="JNF99" s="16"/>
      <c r="JNG99" s="16"/>
      <c r="JNH99" s="16"/>
      <c r="JNI99" s="16"/>
      <c r="JNJ99" s="16"/>
      <c r="JNK99" s="16"/>
      <c r="JNL99" s="16"/>
      <c r="JNM99" s="16"/>
      <c r="JNN99" s="16"/>
      <c r="JNO99" s="16"/>
      <c r="JNP99" s="16"/>
      <c r="JNQ99" s="16"/>
      <c r="JNR99" s="16"/>
      <c r="JNS99" s="16"/>
      <c r="JNT99" s="16"/>
      <c r="JNU99" s="16"/>
      <c r="JNV99" s="16"/>
      <c r="JNW99" s="16"/>
      <c r="JNX99" s="16"/>
      <c r="JNY99" s="16"/>
      <c r="JNZ99" s="16"/>
      <c r="JOA99" s="16"/>
      <c r="JOB99" s="16"/>
      <c r="JOC99" s="16"/>
      <c r="JOD99" s="16"/>
      <c r="JOE99" s="16"/>
      <c r="JOF99" s="16"/>
      <c r="JOG99" s="16"/>
      <c r="JOH99" s="16"/>
      <c r="JOI99" s="16"/>
      <c r="JOJ99" s="16"/>
      <c r="JOK99" s="16"/>
      <c r="JOL99" s="16"/>
      <c r="JOM99" s="16"/>
      <c r="JON99" s="16"/>
      <c r="JOO99" s="16"/>
      <c r="JOP99" s="16"/>
      <c r="JOQ99" s="16"/>
      <c r="JOR99" s="16"/>
      <c r="JOS99" s="16"/>
      <c r="JOT99" s="16"/>
      <c r="JOU99" s="16"/>
      <c r="JOV99" s="16"/>
      <c r="JOW99" s="16"/>
      <c r="JOX99" s="16"/>
      <c r="JOY99" s="16"/>
      <c r="JOZ99" s="16"/>
      <c r="JPA99" s="16"/>
      <c r="JPB99" s="16"/>
      <c r="JPC99" s="16"/>
      <c r="JPD99" s="16"/>
      <c r="JPE99" s="16"/>
      <c r="JPF99" s="16"/>
      <c r="JPG99" s="16"/>
      <c r="JPH99" s="16"/>
      <c r="JPI99" s="16"/>
      <c r="JPJ99" s="16"/>
      <c r="JPK99" s="16"/>
      <c r="JPL99" s="16"/>
      <c r="JPM99" s="16"/>
      <c r="JPN99" s="16"/>
      <c r="JPO99" s="16"/>
      <c r="JPP99" s="16"/>
      <c r="JPQ99" s="16"/>
      <c r="JPR99" s="16"/>
      <c r="JPS99" s="16"/>
      <c r="JPT99" s="16"/>
      <c r="JPU99" s="16"/>
      <c r="JPV99" s="16"/>
      <c r="JPW99" s="16"/>
      <c r="JPX99" s="16"/>
      <c r="JPY99" s="16"/>
      <c r="JPZ99" s="16"/>
      <c r="JQA99" s="16"/>
      <c r="JQB99" s="16"/>
      <c r="JQC99" s="16"/>
      <c r="JQD99" s="16"/>
      <c r="JQE99" s="16"/>
      <c r="JQF99" s="16"/>
      <c r="JQG99" s="16"/>
      <c r="JQH99" s="16"/>
      <c r="JQI99" s="16"/>
      <c r="JQJ99" s="16"/>
      <c r="JQK99" s="16"/>
      <c r="JQL99" s="16"/>
      <c r="JQM99" s="16"/>
      <c r="JQN99" s="16"/>
      <c r="JQO99" s="16"/>
      <c r="JQP99" s="16"/>
      <c r="JQQ99" s="16"/>
      <c r="JQR99" s="16"/>
      <c r="JQS99" s="16"/>
      <c r="JQT99" s="16"/>
      <c r="JQU99" s="16"/>
      <c r="JQV99" s="16"/>
      <c r="JQW99" s="16"/>
      <c r="JQX99" s="16"/>
      <c r="JQY99" s="16"/>
      <c r="JQZ99" s="16"/>
      <c r="JRA99" s="16"/>
      <c r="JRB99" s="16"/>
      <c r="JRC99" s="16"/>
      <c r="JRD99" s="16"/>
      <c r="JRE99" s="16"/>
      <c r="JRF99" s="16"/>
      <c r="JRG99" s="16"/>
      <c r="JRH99" s="16"/>
      <c r="JRI99" s="16"/>
      <c r="JRJ99" s="16"/>
      <c r="JRK99" s="16"/>
      <c r="JRL99" s="16"/>
      <c r="JRM99" s="16"/>
      <c r="JRN99" s="16"/>
      <c r="JRO99" s="16"/>
      <c r="JRP99" s="16"/>
      <c r="JRQ99" s="16"/>
      <c r="JRR99" s="16"/>
      <c r="JRS99" s="16"/>
      <c r="JRT99" s="16"/>
      <c r="JRU99" s="16"/>
      <c r="JRV99" s="16"/>
      <c r="JRW99" s="16"/>
      <c r="JRX99" s="16"/>
      <c r="JRY99" s="16"/>
      <c r="JRZ99" s="16"/>
      <c r="JSA99" s="16"/>
      <c r="JSB99" s="16"/>
      <c r="JSC99" s="16"/>
      <c r="JSD99" s="16"/>
      <c r="JSE99" s="16"/>
      <c r="JSF99" s="16"/>
      <c r="JSG99" s="16"/>
      <c r="JSH99" s="16"/>
      <c r="JSI99" s="16"/>
      <c r="JSJ99" s="16"/>
      <c r="JSK99" s="16"/>
      <c r="JSL99" s="16"/>
      <c r="JSM99" s="16"/>
      <c r="JSN99" s="16"/>
      <c r="JSO99" s="16"/>
      <c r="JSP99" s="16"/>
      <c r="JSQ99" s="16"/>
      <c r="JSR99" s="16"/>
      <c r="JSS99" s="16"/>
      <c r="JST99" s="16"/>
      <c r="JSU99" s="16"/>
      <c r="JSV99" s="16"/>
      <c r="JSW99" s="16"/>
      <c r="JSX99" s="16"/>
      <c r="JSY99" s="16"/>
      <c r="JSZ99" s="16"/>
      <c r="JTA99" s="16"/>
      <c r="JTB99" s="16"/>
      <c r="JTC99" s="16"/>
      <c r="JTD99" s="16"/>
      <c r="JTE99" s="16"/>
      <c r="JTF99" s="16"/>
      <c r="JTG99" s="16"/>
      <c r="JTH99" s="16"/>
      <c r="JTI99" s="16"/>
      <c r="JTJ99" s="16"/>
      <c r="JTK99" s="16"/>
      <c r="JTL99" s="16"/>
      <c r="JTM99" s="16"/>
      <c r="JTN99" s="16"/>
      <c r="JTO99" s="16"/>
      <c r="JTP99" s="16"/>
      <c r="JTQ99" s="16"/>
      <c r="JTR99" s="16"/>
      <c r="JTS99" s="16"/>
      <c r="JTT99" s="16"/>
      <c r="JTU99" s="16"/>
      <c r="JTV99" s="16"/>
      <c r="JTW99" s="16"/>
      <c r="JTX99" s="16"/>
      <c r="JTY99" s="16"/>
      <c r="JTZ99" s="16"/>
      <c r="JUA99" s="16"/>
      <c r="JUB99" s="16"/>
      <c r="JUC99" s="16"/>
      <c r="JUD99" s="16"/>
      <c r="JUE99" s="16"/>
      <c r="JUF99" s="16"/>
      <c r="JUG99" s="16"/>
      <c r="JUH99" s="16"/>
      <c r="JUI99" s="16"/>
      <c r="JUJ99" s="16"/>
      <c r="JUK99" s="16"/>
      <c r="JUL99" s="16"/>
      <c r="JUM99" s="16"/>
      <c r="JUN99" s="16"/>
      <c r="JUO99" s="16"/>
      <c r="JUP99" s="16"/>
      <c r="JUQ99" s="16"/>
      <c r="JUR99" s="16"/>
      <c r="JUS99" s="16"/>
      <c r="JUT99" s="16"/>
      <c r="JUU99" s="16"/>
      <c r="JUV99" s="16"/>
      <c r="JUW99" s="16"/>
      <c r="JUX99" s="16"/>
      <c r="JUY99" s="16"/>
      <c r="JUZ99" s="16"/>
      <c r="JVA99" s="16"/>
      <c r="JVB99" s="16"/>
      <c r="JVC99" s="16"/>
      <c r="JVD99" s="16"/>
      <c r="JVE99" s="16"/>
      <c r="JVF99" s="16"/>
      <c r="JVG99" s="16"/>
      <c r="JVH99" s="16"/>
      <c r="JVI99" s="16"/>
      <c r="JVJ99" s="16"/>
      <c r="JVK99" s="16"/>
      <c r="JVL99" s="16"/>
      <c r="JVM99" s="16"/>
      <c r="JVN99" s="16"/>
      <c r="JVO99" s="16"/>
      <c r="JVP99" s="16"/>
      <c r="JVQ99" s="16"/>
      <c r="JVR99" s="16"/>
      <c r="JVS99" s="16"/>
      <c r="JVT99" s="16"/>
      <c r="JVU99" s="16"/>
      <c r="JVV99" s="16"/>
      <c r="JVW99" s="16"/>
      <c r="JVX99" s="16"/>
      <c r="JVY99" s="16"/>
      <c r="JVZ99" s="16"/>
      <c r="JWA99" s="16"/>
      <c r="JWB99" s="16"/>
      <c r="JWC99" s="16"/>
      <c r="JWD99" s="16"/>
      <c r="JWE99" s="16"/>
      <c r="JWF99" s="16"/>
      <c r="JWG99" s="16"/>
      <c r="JWH99" s="16"/>
      <c r="JWI99" s="16"/>
      <c r="JWJ99" s="16"/>
      <c r="JWK99" s="16"/>
      <c r="JWL99" s="16"/>
      <c r="JWM99" s="16"/>
      <c r="JWN99" s="16"/>
      <c r="JWO99" s="16"/>
      <c r="JWP99" s="16"/>
      <c r="JWQ99" s="16"/>
      <c r="JWR99" s="16"/>
      <c r="JWS99" s="16"/>
      <c r="JWT99" s="16"/>
      <c r="JWU99" s="16"/>
      <c r="JWV99" s="16"/>
      <c r="JWW99" s="16"/>
      <c r="JWX99" s="16"/>
      <c r="JWY99" s="16"/>
      <c r="JWZ99" s="16"/>
      <c r="JXA99" s="16"/>
      <c r="JXB99" s="16"/>
      <c r="JXC99" s="16"/>
      <c r="JXD99" s="16"/>
      <c r="JXE99" s="16"/>
      <c r="JXF99" s="16"/>
      <c r="JXG99" s="16"/>
      <c r="JXH99" s="16"/>
      <c r="JXI99" s="16"/>
      <c r="JXJ99" s="16"/>
      <c r="JXK99" s="16"/>
      <c r="JXL99" s="16"/>
      <c r="JXM99" s="16"/>
      <c r="JXN99" s="16"/>
      <c r="JXO99" s="16"/>
      <c r="JXP99" s="16"/>
      <c r="JXQ99" s="16"/>
      <c r="JXR99" s="16"/>
      <c r="JXS99" s="16"/>
      <c r="JXT99" s="16"/>
      <c r="JXU99" s="16"/>
      <c r="JXV99" s="16"/>
      <c r="JXW99" s="16"/>
      <c r="JXX99" s="16"/>
      <c r="JXY99" s="16"/>
      <c r="JXZ99" s="16"/>
      <c r="JYA99" s="16"/>
      <c r="JYB99" s="16"/>
      <c r="JYC99" s="16"/>
      <c r="JYD99" s="16"/>
      <c r="JYE99" s="16"/>
      <c r="JYF99" s="16"/>
      <c r="JYG99" s="16"/>
      <c r="JYH99" s="16"/>
      <c r="JYI99" s="16"/>
      <c r="JYJ99" s="16"/>
      <c r="JYK99" s="16"/>
      <c r="JYL99" s="16"/>
      <c r="JYM99" s="16"/>
      <c r="JYN99" s="16"/>
      <c r="JYO99" s="16"/>
      <c r="JYP99" s="16"/>
      <c r="JYQ99" s="16"/>
      <c r="JYR99" s="16"/>
      <c r="JYS99" s="16"/>
      <c r="JYT99" s="16"/>
      <c r="JYU99" s="16"/>
      <c r="JYV99" s="16"/>
      <c r="JYW99" s="16"/>
      <c r="JYX99" s="16"/>
      <c r="JYY99" s="16"/>
      <c r="JYZ99" s="16"/>
      <c r="JZA99" s="16"/>
      <c r="JZB99" s="16"/>
      <c r="JZC99" s="16"/>
      <c r="JZD99" s="16"/>
      <c r="JZE99" s="16"/>
      <c r="JZF99" s="16"/>
      <c r="JZG99" s="16"/>
      <c r="JZH99" s="16"/>
      <c r="JZI99" s="16"/>
      <c r="JZJ99" s="16"/>
      <c r="JZK99" s="16"/>
      <c r="JZL99" s="16"/>
      <c r="JZM99" s="16"/>
      <c r="JZN99" s="16"/>
      <c r="JZO99" s="16"/>
      <c r="JZP99" s="16"/>
      <c r="JZQ99" s="16"/>
      <c r="JZR99" s="16"/>
      <c r="JZS99" s="16"/>
      <c r="JZT99" s="16"/>
      <c r="JZU99" s="16"/>
      <c r="JZV99" s="16"/>
      <c r="JZW99" s="16"/>
      <c r="JZX99" s="16"/>
      <c r="JZY99" s="16"/>
      <c r="JZZ99" s="16"/>
      <c r="KAA99" s="16"/>
      <c r="KAB99" s="16"/>
      <c r="KAC99" s="16"/>
      <c r="KAD99" s="16"/>
      <c r="KAE99" s="16"/>
      <c r="KAF99" s="16"/>
      <c r="KAG99" s="16"/>
      <c r="KAH99" s="16"/>
      <c r="KAI99" s="16"/>
      <c r="KAJ99" s="16"/>
      <c r="KAK99" s="16"/>
      <c r="KAL99" s="16"/>
      <c r="KAM99" s="16"/>
      <c r="KAN99" s="16"/>
      <c r="KAO99" s="16"/>
      <c r="KAP99" s="16"/>
      <c r="KAQ99" s="16"/>
      <c r="KAR99" s="16"/>
      <c r="KAS99" s="16"/>
      <c r="KAT99" s="16"/>
      <c r="KAU99" s="16"/>
      <c r="KAV99" s="16"/>
      <c r="KAW99" s="16"/>
      <c r="KAX99" s="16"/>
      <c r="KAY99" s="16"/>
      <c r="KAZ99" s="16"/>
      <c r="KBA99" s="16"/>
      <c r="KBB99" s="16"/>
      <c r="KBC99" s="16"/>
      <c r="KBD99" s="16"/>
      <c r="KBE99" s="16"/>
      <c r="KBF99" s="16"/>
      <c r="KBG99" s="16"/>
      <c r="KBH99" s="16"/>
      <c r="KBI99" s="16"/>
      <c r="KBJ99" s="16"/>
      <c r="KBK99" s="16"/>
      <c r="KBL99" s="16"/>
      <c r="KBM99" s="16"/>
      <c r="KBN99" s="16"/>
      <c r="KBO99" s="16"/>
      <c r="KBP99" s="16"/>
      <c r="KBQ99" s="16"/>
      <c r="KBR99" s="16"/>
      <c r="KBS99" s="16"/>
      <c r="KBT99" s="16"/>
      <c r="KBU99" s="16"/>
      <c r="KBV99" s="16"/>
      <c r="KBW99" s="16"/>
      <c r="KBX99" s="16"/>
      <c r="KBY99" s="16"/>
      <c r="KBZ99" s="16"/>
      <c r="KCA99" s="16"/>
      <c r="KCB99" s="16"/>
      <c r="KCC99" s="16"/>
      <c r="KCD99" s="16"/>
      <c r="KCE99" s="16"/>
      <c r="KCF99" s="16"/>
      <c r="KCG99" s="16"/>
      <c r="KCH99" s="16"/>
      <c r="KCI99" s="16"/>
      <c r="KCJ99" s="16"/>
      <c r="KCK99" s="16"/>
      <c r="KCL99" s="16"/>
      <c r="KCM99" s="16"/>
      <c r="KCN99" s="16"/>
      <c r="KCO99" s="16"/>
      <c r="KCP99" s="16"/>
      <c r="KCQ99" s="16"/>
      <c r="KCR99" s="16"/>
      <c r="KCS99" s="16"/>
      <c r="KCT99" s="16"/>
      <c r="KCU99" s="16"/>
      <c r="KCV99" s="16"/>
      <c r="KCW99" s="16"/>
      <c r="KCX99" s="16"/>
      <c r="KCY99" s="16"/>
      <c r="KCZ99" s="16"/>
      <c r="KDA99" s="16"/>
      <c r="KDB99" s="16"/>
      <c r="KDC99" s="16"/>
      <c r="KDD99" s="16"/>
      <c r="KDE99" s="16"/>
      <c r="KDF99" s="16"/>
      <c r="KDG99" s="16"/>
      <c r="KDH99" s="16"/>
      <c r="KDI99" s="16"/>
      <c r="KDJ99" s="16"/>
      <c r="KDK99" s="16"/>
      <c r="KDL99" s="16"/>
      <c r="KDM99" s="16"/>
      <c r="KDN99" s="16"/>
      <c r="KDO99" s="16"/>
      <c r="KDP99" s="16"/>
      <c r="KDQ99" s="16"/>
      <c r="KDR99" s="16"/>
      <c r="KDS99" s="16"/>
      <c r="KDT99" s="16"/>
      <c r="KDU99" s="16"/>
      <c r="KDV99" s="16"/>
      <c r="KDW99" s="16"/>
      <c r="KDX99" s="16"/>
      <c r="KDY99" s="16"/>
      <c r="KDZ99" s="16"/>
      <c r="KEA99" s="16"/>
      <c r="KEB99" s="16"/>
      <c r="KEC99" s="16"/>
      <c r="KED99" s="16"/>
      <c r="KEE99" s="16"/>
      <c r="KEF99" s="16"/>
      <c r="KEG99" s="16"/>
      <c r="KEH99" s="16"/>
      <c r="KEI99" s="16"/>
      <c r="KEJ99" s="16"/>
      <c r="KEK99" s="16"/>
      <c r="KEL99" s="16"/>
      <c r="KEM99" s="16"/>
      <c r="KEN99" s="16"/>
      <c r="KEO99" s="16"/>
      <c r="KEP99" s="16"/>
      <c r="KEQ99" s="16"/>
      <c r="KER99" s="16"/>
      <c r="KES99" s="16"/>
      <c r="KET99" s="16"/>
      <c r="KEU99" s="16"/>
      <c r="KEV99" s="16"/>
      <c r="KEW99" s="16"/>
      <c r="KEX99" s="16"/>
      <c r="KEY99" s="16"/>
      <c r="KEZ99" s="16"/>
      <c r="KFA99" s="16"/>
      <c r="KFB99" s="16"/>
      <c r="KFC99" s="16"/>
      <c r="KFD99" s="16"/>
      <c r="KFE99" s="16"/>
      <c r="KFF99" s="16"/>
      <c r="KFG99" s="16"/>
      <c r="KFH99" s="16"/>
      <c r="KFI99" s="16"/>
      <c r="KFJ99" s="16"/>
      <c r="KFK99" s="16"/>
      <c r="KFL99" s="16"/>
      <c r="KFM99" s="16"/>
      <c r="KFN99" s="16"/>
      <c r="KFO99" s="16"/>
      <c r="KFP99" s="16"/>
      <c r="KFQ99" s="16"/>
      <c r="KFR99" s="16"/>
      <c r="KFS99" s="16"/>
      <c r="KFT99" s="16"/>
      <c r="KFU99" s="16"/>
      <c r="KFV99" s="16"/>
      <c r="KFW99" s="16"/>
      <c r="KFX99" s="16"/>
      <c r="KFY99" s="16"/>
      <c r="KFZ99" s="16"/>
      <c r="KGA99" s="16"/>
      <c r="KGB99" s="16"/>
      <c r="KGC99" s="16"/>
      <c r="KGD99" s="16"/>
      <c r="KGE99" s="16"/>
      <c r="KGF99" s="16"/>
      <c r="KGG99" s="16"/>
      <c r="KGH99" s="16"/>
      <c r="KGI99" s="16"/>
      <c r="KGJ99" s="16"/>
      <c r="KGK99" s="16"/>
      <c r="KGL99" s="16"/>
      <c r="KGM99" s="16"/>
      <c r="KGN99" s="16"/>
      <c r="KGO99" s="16"/>
      <c r="KGP99" s="16"/>
      <c r="KGQ99" s="16"/>
      <c r="KGR99" s="16"/>
      <c r="KGS99" s="16"/>
      <c r="KGT99" s="16"/>
      <c r="KGU99" s="16"/>
      <c r="KGV99" s="16"/>
      <c r="KGW99" s="16"/>
      <c r="KGX99" s="16"/>
      <c r="KGY99" s="16"/>
      <c r="KGZ99" s="16"/>
      <c r="KHA99" s="16"/>
      <c r="KHB99" s="16"/>
      <c r="KHC99" s="16"/>
      <c r="KHD99" s="16"/>
      <c r="KHE99" s="16"/>
      <c r="KHF99" s="16"/>
      <c r="KHG99" s="16"/>
      <c r="KHH99" s="16"/>
      <c r="KHI99" s="16"/>
      <c r="KHJ99" s="16"/>
      <c r="KHK99" s="16"/>
      <c r="KHL99" s="16"/>
      <c r="KHM99" s="16"/>
      <c r="KHN99" s="16"/>
      <c r="KHO99" s="16"/>
      <c r="KHP99" s="16"/>
      <c r="KHQ99" s="16"/>
      <c r="KHR99" s="16"/>
      <c r="KHS99" s="16"/>
      <c r="KHT99" s="16"/>
      <c r="KHU99" s="16"/>
      <c r="KHV99" s="16"/>
      <c r="KHW99" s="16"/>
      <c r="KHX99" s="16"/>
      <c r="KHY99" s="16"/>
      <c r="KHZ99" s="16"/>
      <c r="KIA99" s="16"/>
      <c r="KIB99" s="16"/>
      <c r="KIC99" s="16"/>
      <c r="KID99" s="16"/>
      <c r="KIE99" s="16"/>
      <c r="KIF99" s="16"/>
      <c r="KIG99" s="16"/>
      <c r="KIH99" s="16"/>
      <c r="KII99" s="16"/>
      <c r="KIJ99" s="16"/>
      <c r="KIK99" s="16"/>
      <c r="KIL99" s="16"/>
      <c r="KIM99" s="16"/>
      <c r="KIN99" s="16"/>
      <c r="KIO99" s="16"/>
      <c r="KIP99" s="16"/>
      <c r="KIQ99" s="16"/>
      <c r="KIR99" s="16"/>
      <c r="KIS99" s="16"/>
      <c r="KIT99" s="16"/>
      <c r="KIU99" s="16"/>
      <c r="KIV99" s="16"/>
      <c r="KIW99" s="16"/>
      <c r="KIX99" s="16"/>
      <c r="KIY99" s="16"/>
      <c r="KIZ99" s="16"/>
      <c r="KJA99" s="16"/>
      <c r="KJB99" s="16"/>
      <c r="KJC99" s="16"/>
      <c r="KJD99" s="16"/>
      <c r="KJE99" s="16"/>
      <c r="KJF99" s="16"/>
      <c r="KJG99" s="16"/>
      <c r="KJH99" s="16"/>
      <c r="KJI99" s="16"/>
      <c r="KJJ99" s="16"/>
      <c r="KJK99" s="16"/>
      <c r="KJL99" s="16"/>
      <c r="KJM99" s="16"/>
      <c r="KJN99" s="16"/>
      <c r="KJO99" s="16"/>
      <c r="KJP99" s="16"/>
      <c r="KJQ99" s="16"/>
      <c r="KJR99" s="16"/>
      <c r="KJS99" s="16"/>
      <c r="KJT99" s="16"/>
      <c r="KJU99" s="16"/>
      <c r="KJV99" s="16"/>
      <c r="KJW99" s="16"/>
      <c r="KJX99" s="16"/>
      <c r="KJY99" s="16"/>
      <c r="KJZ99" s="16"/>
      <c r="KKA99" s="16"/>
      <c r="KKB99" s="16"/>
      <c r="KKC99" s="16"/>
      <c r="KKD99" s="16"/>
      <c r="KKE99" s="16"/>
      <c r="KKF99" s="16"/>
      <c r="KKG99" s="16"/>
      <c r="KKH99" s="16"/>
      <c r="KKI99" s="16"/>
      <c r="KKJ99" s="16"/>
      <c r="KKK99" s="16"/>
      <c r="KKL99" s="16"/>
      <c r="KKM99" s="16"/>
      <c r="KKN99" s="16"/>
      <c r="KKO99" s="16"/>
      <c r="KKP99" s="16"/>
      <c r="KKQ99" s="16"/>
      <c r="KKR99" s="16"/>
      <c r="KKS99" s="16"/>
      <c r="KKT99" s="16"/>
      <c r="KKU99" s="16"/>
      <c r="KKV99" s="16"/>
      <c r="KKW99" s="16"/>
      <c r="KKX99" s="16"/>
      <c r="KKY99" s="16"/>
      <c r="KKZ99" s="16"/>
      <c r="KLA99" s="16"/>
      <c r="KLB99" s="16"/>
      <c r="KLC99" s="16"/>
      <c r="KLD99" s="16"/>
      <c r="KLE99" s="16"/>
      <c r="KLF99" s="16"/>
      <c r="KLG99" s="16"/>
      <c r="KLH99" s="16"/>
      <c r="KLI99" s="16"/>
      <c r="KLJ99" s="16"/>
      <c r="KLK99" s="16"/>
      <c r="KLL99" s="16"/>
      <c r="KLM99" s="16"/>
      <c r="KLN99" s="16"/>
      <c r="KLO99" s="16"/>
      <c r="KLP99" s="16"/>
      <c r="KLQ99" s="16"/>
      <c r="KLR99" s="16"/>
      <c r="KLS99" s="16"/>
      <c r="KLT99" s="16"/>
      <c r="KLU99" s="16"/>
      <c r="KLV99" s="16"/>
      <c r="KLW99" s="16"/>
      <c r="KLX99" s="16"/>
      <c r="KLY99" s="16"/>
      <c r="KLZ99" s="16"/>
      <c r="KMA99" s="16"/>
      <c r="KMB99" s="16"/>
      <c r="KMC99" s="16"/>
      <c r="KMD99" s="16"/>
      <c r="KME99" s="16"/>
      <c r="KMF99" s="16"/>
      <c r="KMG99" s="16"/>
      <c r="KMH99" s="16"/>
      <c r="KMI99" s="16"/>
      <c r="KMJ99" s="16"/>
      <c r="KMK99" s="16"/>
      <c r="KML99" s="16"/>
      <c r="KMM99" s="16"/>
      <c r="KMN99" s="16"/>
      <c r="KMO99" s="16"/>
      <c r="KMP99" s="16"/>
      <c r="KMQ99" s="16"/>
      <c r="KMR99" s="16"/>
      <c r="KMS99" s="16"/>
      <c r="KMT99" s="16"/>
      <c r="KMU99" s="16"/>
      <c r="KMV99" s="16"/>
      <c r="KMW99" s="16"/>
      <c r="KMX99" s="16"/>
      <c r="KMY99" s="16"/>
      <c r="KMZ99" s="16"/>
      <c r="KNA99" s="16"/>
      <c r="KNB99" s="16"/>
      <c r="KNC99" s="16"/>
      <c r="KND99" s="16"/>
      <c r="KNE99" s="16"/>
      <c r="KNF99" s="16"/>
      <c r="KNG99" s="16"/>
      <c r="KNH99" s="16"/>
      <c r="KNI99" s="16"/>
      <c r="KNJ99" s="16"/>
      <c r="KNK99" s="16"/>
      <c r="KNL99" s="16"/>
      <c r="KNM99" s="16"/>
      <c r="KNN99" s="16"/>
      <c r="KNO99" s="16"/>
      <c r="KNP99" s="16"/>
      <c r="KNQ99" s="16"/>
      <c r="KNR99" s="16"/>
      <c r="KNS99" s="16"/>
      <c r="KNT99" s="16"/>
      <c r="KNU99" s="16"/>
      <c r="KNV99" s="16"/>
      <c r="KNW99" s="16"/>
      <c r="KNX99" s="16"/>
      <c r="KNY99" s="16"/>
      <c r="KNZ99" s="16"/>
      <c r="KOA99" s="16"/>
      <c r="KOB99" s="16"/>
      <c r="KOC99" s="16"/>
      <c r="KOD99" s="16"/>
      <c r="KOE99" s="16"/>
      <c r="KOF99" s="16"/>
      <c r="KOG99" s="16"/>
      <c r="KOH99" s="16"/>
      <c r="KOI99" s="16"/>
      <c r="KOJ99" s="16"/>
      <c r="KOK99" s="16"/>
      <c r="KOL99" s="16"/>
      <c r="KOM99" s="16"/>
      <c r="KON99" s="16"/>
      <c r="KOO99" s="16"/>
      <c r="KOP99" s="16"/>
      <c r="KOQ99" s="16"/>
      <c r="KOR99" s="16"/>
      <c r="KOS99" s="16"/>
      <c r="KOT99" s="16"/>
      <c r="KOU99" s="16"/>
      <c r="KOV99" s="16"/>
      <c r="KOW99" s="16"/>
      <c r="KOX99" s="16"/>
      <c r="KOY99" s="16"/>
      <c r="KOZ99" s="16"/>
      <c r="KPA99" s="16"/>
      <c r="KPB99" s="16"/>
      <c r="KPC99" s="16"/>
      <c r="KPD99" s="16"/>
      <c r="KPE99" s="16"/>
      <c r="KPF99" s="16"/>
      <c r="KPG99" s="16"/>
      <c r="KPH99" s="16"/>
      <c r="KPI99" s="16"/>
      <c r="KPJ99" s="16"/>
      <c r="KPK99" s="16"/>
      <c r="KPL99" s="16"/>
      <c r="KPM99" s="16"/>
      <c r="KPN99" s="16"/>
      <c r="KPO99" s="16"/>
      <c r="KPP99" s="16"/>
      <c r="KPQ99" s="16"/>
      <c r="KPR99" s="16"/>
      <c r="KPS99" s="16"/>
      <c r="KPT99" s="16"/>
      <c r="KPU99" s="16"/>
      <c r="KPV99" s="16"/>
      <c r="KPW99" s="16"/>
      <c r="KPX99" s="16"/>
      <c r="KPY99" s="16"/>
      <c r="KPZ99" s="16"/>
      <c r="KQA99" s="16"/>
      <c r="KQB99" s="16"/>
      <c r="KQC99" s="16"/>
      <c r="KQD99" s="16"/>
      <c r="KQE99" s="16"/>
      <c r="KQF99" s="16"/>
      <c r="KQG99" s="16"/>
      <c r="KQH99" s="16"/>
      <c r="KQI99" s="16"/>
      <c r="KQJ99" s="16"/>
      <c r="KQK99" s="16"/>
      <c r="KQL99" s="16"/>
      <c r="KQM99" s="16"/>
      <c r="KQN99" s="16"/>
      <c r="KQO99" s="16"/>
      <c r="KQP99" s="16"/>
      <c r="KQQ99" s="16"/>
      <c r="KQR99" s="16"/>
      <c r="KQS99" s="16"/>
      <c r="KQT99" s="16"/>
      <c r="KQU99" s="16"/>
      <c r="KQV99" s="16"/>
      <c r="KQW99" s="16"/>
      <c r="KQX99" s="16"/>
      <c r="KQY99" s="16"/>
      <c r="KQZ99" s="16"/>
      <c r="KRA99" s="16"/>
      <c r="KRB99" s="16"/>
      <c r="KRC99" s="16"/>
      <c r="KRD99" s="16"/>
      <c r="KRE99" s="16"/>
      <c r="KRF99" s="16"/>
      <c r="KRG99" s="16"/>
      <c r="KRH99" s="16"/>
      <c r="KRI99" s="16"/>
      <c r="KRJ99" s="16"/>
      <c r="KRK99" s="16"/>
      <c r="KRL99" s="16"/>
      <c r="KRM99" s="16"/>
      <c r="KRN99" s="16"/>
      <c r="KRO99" s="16"/>
      <c r="KRP99" s="16"/>
      <c r="KRQ99" s="16"/>
      <c r="KRR99" s="16"/>
      <c r="KRS99" s="16"/>
      <c r="KRT99" s="16"/>
      <c r="KRU99" s="16"/>
      <c r="KRV99" s="16"/>
      <c r="KRW99" s="16"/>
      <c r="KRX99" s="16"/>
      <c r="KRY99" s="16"/>
      <c r="KRZ99" s="16"/>
      <c r="KSA99" s="16"/>
      <c r="KSB99" s="16"/>
      <c r="KSC99" s="16"/>
      <c r="KSD99" s="16"/>
      <c r="KSE99" s="16"/>
      <c r="KSF99" s="16"/>
      <c r="KSG99" s="16"/>
      <c r="KSH99" s="16"/>
      <c r="KSI99" s="16"/>
      <c r="KSJ99" s="16"/>
      <c r="KSK99" s="16"/>
      <c r="KSL99" s="16"/>
      <c r="KSM99" s="16"/>
      <c r="KSN99" s="16"/>
      <c r="KSO99" s="16"/>
      <c r="KSP99" s="16"/>
      <c r="KSQ99" s="16"/>
      <c r="KSR99" s="16"/>
      <c r="KSS99" s="16"/>
      <c r="KST99" s="16"/>
      <c r="KSU99" s="16"/>
      <c r="KSV99" s="16"/>
      <c r="KSW99" s="16"/>
      <c r="KSX99" s="16"/>
      <c r="KSY99" s="16"/>
      <c r="KSZ99" s="16"/>
      <c r="KTA99" s="16"/>
      <c r="KTB99" s="16"/>
      <c r="KTC99" s="16"/>
      <c r="KTD99" s="16"/>
      <c r="KTE99" s="16"/>
      <c r="KTF99" s="16"/>
      <c r="KTG99" s="16"/>
      <c r="KTH99" s="16"/>
      <c r="KTI99" s="16"/>
      <c r="KTJ99" s="16"/>
      <c r="KTK99" s="16"/>
      <c r="KTL99" s="16"/>
      <c r="KTM99" s="16"/>
      <c r="KTN99" s="16"/>
      <c r="KTO99" s="16"/>
      <c r="KTP99" s="16"/>
      <c r="KTQ99" s="16"/>
      <c r="KTR99" s="16"/>
      <c r="KTS99" s="16"/>
      <c r="KTT99" s="16"/>
      <c r="KTU99" s="16"/>
      <c r="KTV99" s="16"/>
      <c r="KTW99" s="16"/>
      <c r="KTX99" s="16"/>
      <c r="KTY99" s="16"/>
      <c r="KTZ99" s="16"/>
      <c r="KUA99" s="16"/>
      <c r="KUB99" s="16"/>
      <c r="KUC99" s="16"/>
      <c r="KUD99" s="16"/>
      <c r="KUE99" s="16"/>
      <c r="KUF99" s="16"/>
      <c r="KUG99" s="16"/>
      <c r="KUH99" s="16"/>
      <c r="KUI99" s="16"/>
      <c r="KUJ99" s="16"/>
      <c r="KUK99" s="16"/>
      <c r="KUL99" s="16"/>
      <c r="KUM99" s="16"/>
      <c r="KUN99" s="16"/>
      <c r="KUO99" s="16"/>
      <c r="KUP99" s="16"/>
      <c r="KUQ99" s="16"/>
      <c r="KUR99" s="16"/>
      <c r="KUS99" s="16"/>
      <c r="KUT99" s="16"/>
      <c r="KUU99" s="16"/>
      <c r="KUV99" s="16"/>
      <c r="KUW99" s="16"/>
      <c r="KUX99" s="16"/>
      <c r="KUY99" s="16"/>
      <c r="KUZ99" s="16"/>
      <c r="KVA99" s="16"/>
      <c r="KVB99" s="16"/>
      <c r="KVC99" s="16"/>
      <c r="KVD99" s="16"/>
      <c r="KVE99" s="16"/>
      <c r="KVF99" s="16"/>
      <c r="KVG99" s="16"/>
      <c r="KVH99" s="16"/>
      <c r="KVI99" s="16"/>
      <c r="KVJ99" s="16"/>
      <c r="KVK99" s="16"/>
      <c r="KVL99" s="16"/>
      <c r="KVM99" s="16"/>
      <c r="KVN99" s="16"/>
      <c r="KVO99" s="16"/>
      <c r="KVP99" s="16"/>
      <c r="KVQ99" s="16"/>
      <c r="KVR99" s="16"/>
      <c r="KVS99" s="16"/>
      <c r="KVT99" s="16"/>
      <c r="KVU99" s="16"/>
      <c r="KVV99" s="16"/>
      <c r="KVW99" s="16"/>
      <c r="KVX99" s="16"/>
      <c r="KVY99" s="16"/>
      <c r="KVZ99" s="16"/>
      <c r="KWA99" s="16"/>
      <c r="KWB99" s="16"/>
      <c r="KWC99" s="16"/>
      <c r="KWD99" s="16"/>
      <c r="KWE99" s="16"/>
      <c r="KWF99" s="16"/>
      <c r="KWG99" s="16"/>
      <c r="KWH99" s="16"/>
      <c r="KWI99" s="16"/>
      <c r="KWJ99" s="16"/>
      <c r="KWK99" s="16"/>
      <c r="KWL99" s="16"/>
      <c r="KWM99" s="16"/>
      <c r="KWN99" s="16"/>
      <c r="KWO99" s="16"/>
      <c r="KWP99" s="16"/>
      <c r="KWQ99" s="16"/>
      <c r="KWR99" s="16"/>
      <c r="KWS99" s="16"/>
      <c r="KWT99" s="16"/>
      <c r="KWU99" s="16"/>
      <c r="KWV99" s="16"/>
      <c r="KWW99" s="16"/>
      <c r="KWX99" s="16"/>
      <c r="KWY99" s="16"/>
      <c r="KWZ99" s="16"/>
      <c r="KXA99" s="16"/>
      <c r="KXB99" s="16"/>
      <c r="KXC99" s="16"/>
      <c r="KXD99" s="16"/>
      <c r="KXE99" s="16"/>
      <c r="KXF99" s="16"/>
      <c r="KXG99" s="16"/>
      <c r="KXH99" s="16"/>
      <c r="KXI99" s="16"/>
      <c r="KXJ99" s="16"/>
      <c r="KXK99" s="16"/>
      <c r="KXL99" s="16"/>
      <c r="KXM99" s="16"/>
      <c r="KXN99" s="16"/>
      <c r="KXO99" s="16"/>
      <c r="KXP99" s="16"/>
      <c r="KXQ99" s="16"/>
      <c r="KXR99" s="16"/>
      <c r="KXS99" s="16"/>
      <c r="KXT99" s="16"/>
      <c r="KXU99" s="16"/>
      <c r="KXV99" s="16"/>
      <c r="KXW99" s="16"/>
      <c r="KXX99" s="16"/>
      <c r="KXY99" s="16"/>
      <c r="KXZ99" s="16"/>
      <c r="KYA99" s="16"/>
      <c r="KYB99" s="16"/>
      <c r="KYC99" s="16"/>
      <c r="KYD99" s="16"/>
      <c r="KYE99" s="16"/>
      <c r="KYF99" s="16"/>
      <c r="KYG99" s="16"/>
      <c r="KYH99" s="16"/>
      <c r="KYI99" s="16"/>
      <c r="KYJ99" s="16"/>
      <c r="KYK99" s="16"/>
      <c r="KYL99" s="16"/>
      <c r="KYM99" s="16"/>
      <c r="KYN99" s="16"/>
      <c r="KYO99" s="16"/>
      <c r="KYP99" s="16"/>
      <c r="KYQ99" s="16"/>
      <c r="KYR99" s="16"/>
      <c r="KYS99" s="16"/>
      <c r="KYT99" s="16"/>
      <c r="KYU99" s="16"/>
      <c r="KYV99" s="16"/>
      <c r="KYW99" s="16"/>
      <c r="KYX99" s="16"/>
      <c r="KYY99" s="16"/>
      <c r="KYZ99" s="16"/>
      <c r="KZA99" s="16"/>
      <c r="KZB99" s="16"/>
      <c r="KZC99" s="16"/>
      <c r="KZD99" s="16"/>
      <c r="KZE99" s="16"/>
      <c r="KZF99" s="16"/>
      <c r="KZG99" s="16"/>
      <c r="KZH99" s="16"/>
      <c r="KZI99" s="16"/>
      <c r="KZJ99" s="16"/>
      <c r="KZK99" s="16"/>
      <c r="KZL99" s="16"/>
      <c r="KZM99" s="16"/>
      <c r="KZN99" s="16"/>
      <c r="KZO99" s="16"/>
      <c r="KZP99" s="16"/>
      <c r="KZQ99" s="16"/>
      <c r="KZR99" s="16"/>
      <c r="KZS99" s="16"/>
      <c r="KZT99" s="16"/>
      <c r="KZU99" s="16"/>
      <c r="KZV99" s="16"/>
      <c r="KZW99" s="16"/>
      <c r="KZX99" s="16"/>
      <c r="KZY99" s="16"/>
      <c r="KZZ99" s="16"/>
      <c r="LAA99" s="16"/>
      <c r="LAB99" s="16"/>
      <c r="LAC99" s="16"/>
      <c r="LAD99" s="16"/>
      <c r="LAE99" s="16"/>
      <c r="LAF99" s="16"/>
      <c r="LAG99" s="16"/>
      <c r="LAH99" s="16"/>
      <c r="LAI99" s="16"/>
      <c r="LAJ99" s="16"/>
      <c r="LAK99" s="16"/>
      <c r="LAL99" s="16"/>
      <c r="LAM99" s="16"/>
      <c r="LAN99" s="16"/>
      <c r="LAO99" s="16"/>
      <c r="LAP99" s="16"/>
      <c r="LAQ99" s="16"/>
      <c r="LAR99" s="16"/>
      <c r="LAS99" s="16"/>
      <c r="LAT99" s="16"/>
      <c r="LAU99" s="16"/>
      <c r="LAV99" s="16"/>
      <c r="LAW99" s="16"/>
      <c r="LAX99" s="16"/>
      <c r="LAY99" s="16"/>
      <c r="LAZ99" s="16"/>
      <c r="LBA99" s="16"/>
      <c r="LBB99" s="16"/>
      <c r="LBC99" s="16"/>
      <c r="LBD99" s="16"/>
      <c r="LBE99" s="16"/>
      <c r="LBF99" s="16"/>
      <c r="LBG99" s="16"/>
      <c r="LBH99" s="16"/>
      <c r="LBI99" s="16"/>
      <c r="LBJ99" s="16"/>
      <c r="LBK99" s="16"/>
      <c r="LBL99" s="16"/>
      <c r="LBM99" s="16"/>
      <c r="LBN99" s="16"/>
      <c r="LBO99" s="16"/>
      <c r="LBP99" s="16"/>
      <c r="LBQ99" s="16"/>
      <c r="LBR99" s="16"/>
      <c r="LBS99" s="16"/>
      <c r="LBT99" s="16"/>
      <c r="LBU99" s="16"/>
      <c r="LBV99" s="16"/>
      <c r="LBW99" s="16"/>
      <c r="LBX99" s="16"/>
      <c r="LBY99" s="16"/>
      <c r="LBZ99" s="16"/>
      <c r="LCA99" s="16"/>
      <c r="LCB99" s="16"/>
      <c r="LCC99" s="16"/>
      <c r="LCD99" s="16"/>
      <c r="LCE99" s="16"/>
      <c r="LCF99" s="16"/>
      <c r="LCG99" s="16"/>
      <c r="LCH99" s="16"/>
      <c r="LCI99" s="16"/>
      <c r="LCJ99" s="16"/>
      <c r="LCK99" s="16"/>
      <c r="LCL99" s="16"/>
      <c r="LCM99" s="16"/>
      <c r="LCN99" s="16"/>
      <c r="LCO99" s="16"/>
      <c r="LCP99" s="16"/>
      <c r="LCQ99" s="16"/>
      <c r="LCR99" s="16"/>
      <c r="LCS99" s="16"/>
      <c r="LCT99" s="16"/>
      <c r="LCU99" s="16"/>
      <c r="LCV99" s="16"/>
      <c r="LCW99" s="16"/>
      <c r="LCX99" s="16"/>
      <c r="LCY99" s="16"/>
      <c r="LCZ99" s="16"/>
      <c r="LDA99" s="16"/>
      <c r="LDB99" s="16"/>
      <c r="LDC99" s="16"/>
      <c r="LDD99" s="16"/>
      <c r="LDE99" s="16"/>
      <c r="LDF99" s="16"/>
      <c r="LDG99" s="16"/>
      <c r="LDH99" s="16"/>
      <c r="LDI99" s="16"/>
      <c r="LDJ99" s="16"/>
      <c r="LDK99" s="16"/>
      <c r="LDL99" s="16"/>
      <c r="LDM99" s="16"/>
      <c r="LDN99" s="16"/>
      <c r="LDO99" s="16"/>
      <c r="LDP99" s="16"/>
      <c r="LDQ99" s="16"/>
      <c r="LDR99" s="16"/>
      <c r="LDS99" s="16"/>
      <c r="LDT99" s="16"/>
      <c r="LDU99" s="16"/>
      <c r="LDV99" s="16"/>
      <c r="LDW99" s="16"/>
      <c r="LDX99" s="16"/>
      <c r="LDY99" s="16"/>
      <c r="LDZ99" s="16"/>
      <c r="LEA99" s="16"/>
      <c r="LEB99" s="16"/>
      <c r="LEC99" s="16"/>
      <c r="LED99" s="16"/>
      <c r="LEE99" s="16"/>
      <c r="LEF99" s="16"/>
      <c r="LEG99" s="16"/>
      <c r="LEH99" s="16"/>
      <c r="LEI99" s="16"/>
      <c r="LEJ99" s="16"/>
      <c r="LEK99" s="16"/>
      <c r="LEL99" s="16"/>
      <c r="LEM99" s="16"/>
      <c r="LEN99" s="16"/>
      <c r="LEO99" s="16"/>
      <c r="LEP99" s="16"/>
      <c r="LEQ99" s="16"/>
      <c r="LER99" s="16"/>
      <c r="LES99" s="16"/>
      <c r="LET99" s="16"/>
      <c r="LEU99" s="16"/>
      <c r="LEV99" s="16"/>
      <c r="LEW99" s="16"/>
      <c r="LEX99" s="16"/>
      <c r="LEY99" s="16"/>
      <c r="LEZ99" s="16"/>
      <c r="LFA99" s="16"/>
      <c r="LFB99" s="16"/>
      <c r="LFC99" s="16"/>
      <c r="LFD99" s="16"/>
      <c r="LFE99" s="16"/>
      <c r="LFF99" s="16"/>
      <c r="LFG99" s="16"/>
      <c r="LFH99" s="16"/>
      <c r="LFI99" s="16"/>
      <c r="LFJ99" s="16"/>
      <c r="LFK99" s="16"/>
      <c r="LFL99" s="16"/>
      <c r="LFM99" s="16"/>
      <c r="LFN99" s="16"/>
      <c r="LFO99" s="16"/>
      <c r="LFP99" s="16"/>
      <c r="LFQ99" s="16"/>
      <c r="LFR99" s="16"/>
      <c r="LFS99" s="16"/>
      <c r="LFT99" s="16"/>
      <c r="LFU99" s="16"/>
      <c r="LFV99" s="16"/>
      <c r="LFW99" s="16"/>
      <c r="LFX99" s="16"/>
      <c r="LFY99" s="16"/>
      <c r="LFZ99" s="16"/>
      <c r="LGA99" s="16"/>
      <c r="LGB99" s="16"/>
      <c r="LGC99" s="16"/>
      <c r="LGD99" s="16"/>
      <c r="LGE99" s="16"/>
      <c r="LGF99" s="16"/>
      <c r="LGG99" s="16"/>
      <c r="LGH99" s="16"/>
      <c r="LGI99" s="16"/>
      <c r="LGJ99" s="16"/>
      <c r="LGK99" s="16"/>
      <c r="LGL99" s="16"/>
      <c r="LGM99" s="16"/>
      <c r="LGN99" s="16"/>
      <c r="LGO99" s="16"/>
      <c r="LGP99" s="16"/>
      <c r="LGQ99" s="16"/>
      <c r="LGR99" s="16"/>
      <c r="LGS99" s="16"/>
      <c r="LGT99" s="16"/>
      <c r="LGU99" s="16"/>
      <c r="LGV99" s="16"/>
      <c r="LGW99" s="16"/>
      <c r="LGX99" s="16"/>
      <c r="LGY99" s="16"/>
      <c r="LGZ99" s="16"/>
      <c r="LHA99" s="16"/>
      <c r="LHB99" s="16"/>
      <c r="LHC99" s="16"/>
      <c r="LHD99" s="16"/>
      <c r="LHE99" s="16"/>
      <c r="LHF99" s="16"/>
      <c r="LHG99" s="16"/>
      <c r="LHH99" s="16"/>
      <c r="LHI99" s="16"/>
      <c r="LHJ99" s="16"/>
      <c r="LHK99" s="16"/>
      <c r="LHL99" s="16"/>
      <c r="LHM99" s="16"/>
      <c r="LHN99" s="16"/>
      <c r="LHO99" s="16"/>
      <c r="LHP99" s="16"/>
      <c r="LHQ99" s="16"/>
      <c r="LHR99" s="16"/>
      <c r="LHS99" s="16"/>
      <c r="LHT99" s="16"/>
      <c r="LHU99" s="16"/>
      <c r="LHV99" s="16"/>
      <c r="LHW99" s="16"/>
      <c r="LHX99" s="16"/>
      <c r="LHY99" s="16"/>
      <c r="LHZ99" s="16"/>
      <c r="LIA99" s="16"/>
      <c r="LIB99" s="16"/>
      <c r="LIC99" s="16"/>
      <c r="LID99" s="16"/>
      <c r="LIE99" s="16"/>
      <c r="LIF99" s="16"/>
      <c r="LIG99" s="16"/>
      <c r="LIH99" s="16"/>
      <c r="LII99" s="16"/>
      <c r="LIJ99" s="16"/>
      <c r="LIK99" s="16"/>
      <c r="LIL99" s="16"/>
      <c r="LIM99" s="16"/>
      <c r="LIN99" s="16"/>
      <c r="LIO99" s="16"/>
      <c r="LIP99" s="16"/>
      <c r="LIQ99" s="16"/>
      <c r="LIR99" s="16"/>
      <c r="LIS99" s="16"/>
      <c r="LIT99" s="16"/>
      <c r="LIU99" s="16"/>
      <c r="LIV99" s="16"/>
      <c r="LIW99" s="16"/>
      <c r="LIX99" s="16"/>
      <c r="LIY99" s="16"/>
      <c r="LIZ99" s="16"/>
      <c r="LJA99" s="16"/>
      <c r="LJB99" s="16"/>
      <c r="LJC99" s="16"/>
      <c r="LJD99" s="16"/>
      <c r="LJE99" s="16"/>
      <c r="LJF99" s="16"/>
      <c r="LJG99" s="16"/>
      <c r="LJH99" s="16"/>
      <c r="LJI99" s="16"/>
      <c r="LJJ99" s="16"/>
      <c r="LJK99" s="16"/>
      <c r="LJL99" s="16"/>
      <c r="LJM99" s="16"/>
      <c r="LJN99" s="16"/>
      <c r="LJO99" s="16"/>
      <c r="LJP99" s="16"/>
      <c r="LJQ99" s="16"/>
      <c r="LJR99" s="16"/>
      <c r="LJS99" s="16"/>
      <c r="LJT99" s="16"/>
      <c r="LJU99" s="16"/>
      <c r="LJV99" s="16"/>
      <c r="LJW99" s="16"/>
      <c r="LJX99" s="16"/>
      <c r="LJY99" s="16"/>
      <c r="LJZ99" s="16"/>
      <c r="LKA99" s="16"/>
      <c r="LKB99" s="16"/>
      <c r="LKC99" s="16"/>
      <c r="LKD99" s="16"/>
      <c r="LKE99" s="16"/>
      <c r="LKF99" s="16"/>
      <c r="LKG99" s="16"/>
      <c r="LKH99" s="16"/>
      <c r="LKI99" s="16"/>
      <c r="LKJ99" s="16"/>
      <c r="LKK99" s="16"/>
      <c r="LKL99" s="16"/>
      <c r="LKM99" s="16"/>
      <c r="LKN99" s="16"/>
      <c r="LKO99" s="16"/>
      <c r="LKP99" s="16"/>
      <c r="LKQ99" s="16"/>
      <c r="LKR99" s="16"/>
      <c r="LKS99" s="16"/>
      <c r="LKT99" s="16"/>
      <c r="LKU99" s="16"/>
      <c r="LKV99" s="16"/>
      <c r="LKW99" s="16"/>
      <c r="LKX99" s="16"/>
      <c r="LKY99" s="16"/>
      <c r="LKZ99" s="16"/>
      <c r="LLA99" s="16"/>
      <c r="LLB99" s="16"/>
      <c r="LLC99" s="16"/>
      <c r="LLD99" s="16"/>
      <c r="LLE99" s="16"/>
      <c r="LLF99" s="16"/>
      <c r="LLG99" s="16"/>
      <c r="LLH99" s="16"/>
      <c r="LLI99" s="16"/>
      <c r="LLJ99" s="16"/>
      <c r="LLK99" s="16"/>
      <c r="LLL99" s="16"/>
      <c r="LLM99" s="16"/>
      <c r="LLN99" s="16"/>
      <c r="LLO99" s="16"/>
      <c r="LLP99" s="16"/>
      <c r="LLQ99" s="16"/>
      <c r="LLR99" s="16"/>
      <c r="LLS99" s="16"/>
      <c r="LLT99" s="16"/>
      <c r="LLU99" s="16"/>
      <c r="LLV99" s="16"/>
      <c r="LLW99" s="16"/>
      <c r="LLX99" s="16"/>
      <c r="LLY99" s="16"/>
      <c r="LLZ99" s="16"/>
      <c r="LMA99" s="16"/>
      <c r="LMB99" s="16"/>
      <c r="LMC99" s="16"/>
      <c r="LMD99" s="16"/>
      <c r="LME99" s="16"/>
      <c r="LMF99" s="16"/>
      <c r="LMG99" s="16"/>
      <c r="LMH99" s="16"/>
      <c r="LMI99" s="16"/>
      <c r="LMJ99" s="16"/>
      <c r="LMK99" s="16"/>
      <c r="LML99" s="16"/>
      <c r="LMM99" s="16"/>
      <c r="LMN99" s="16"/>
      <c r="LMO99" s="16"/>
      <c r="LMP99" s="16"/>
      <c r="LMQ99" s="16"/>
      <c r="LMR99" s="16"/>
      <c r="LMS99" s="16"/>
      <c r="LMT99" s="16"/>
      <c r="LMU99" s="16"/>
      <c r="LMV99" s="16"/>
      <c r="LMW99" s="16"/>
      <c r="LMX99" s="16"/>
      <c r="LMY99" s="16"/>
      <c r="LMZ99" s="16"/>
      <c r="LNA99" s="16"/>
      <c r="LNB99" s="16"/>
      <c r="LNC99" s="16"/>
      <c r="LND99" s="16"/>
      <c r="LNE99" s="16"/>
      <c r="LNF99" s="16"/>
      <c r="LNG99" s="16"/>
      <c r="LNH99" s="16"/>
      <c r="LNI99" s="16"/>
      <c r="LNJ99" s="16"/>
      <c r="LNK99" s="16"/>
      <c r="LNL99" s="16"/>
      <c r="LNM99" s="16"/>
      <c r="LNN99" s="16"/>
      <c r="LNO99" s="16"/>
      <c r="LNP99" s="16"/>
      <c r="LNQ99" s="16"/>
      <c r="LNR99" s="16"/>
      <c r="LNS99" s="16"/>
      <c r="LNT99" s="16"/>
      <c r="LNU99" s="16"/>
      <c r="LNV99" s="16"/>
      <c r="LNW99" s="16"/>
      <c r="LNX99" s="16"/>
      <c r="LNY99" s="16"/>
      <c r="LNZ99" s="16"/>
      <c r="LOA99" s="16"/>
      <c r="LOB99" s="16"/>
      <c r="LOC99" s="16"/>
      <c r="LOD99" s="16"/>
      <c r="LOE99" s="16"/>
      <c r="LOF99" s="16"/>
      <c r="LOG99" s="16"/>
      <c r="LOH99" s="16"/>
      <c r="LOI99" s="16"/>
      <c r="LOJ99" s="16"/>
      <c r="LOK99" s="16"/>
      <c r="LOL99" s="16"/>
      <c r="LOM99" s="16"/>
      <c r="LON99" s="16"/>
      <c r="LOO99" s="16"/>
      <c r="LOP99" s="16"/>
      <c r="LOQ99" s="16"/>
      <c r="LOR99" s="16"/>
      <c r="LOS99" s="16"/>
      <c r="LOT99" s="16"/>
      <c r="LOU99" s="16"/>
      <c r="LOV99" s="16"/>
      <c r="LOW99" s="16"/>
      <c r="LOX99" s="16"/>
      <c r="LOY99" s="16"/>
      <c r="LOZ99" s="16"/>
      <c r="LPA99" s="16"/>
      <c r="LPB99" s="16"/>
      <c r="LPC99" s="16"/>
      <c r="LPD99" s="16"/>
      <c r="LPE99" s="16"/>
      <c r="LPF99" s="16"/>
      <c r="LPG99" s="16"/>
      <c r="LPH99" s="16"/>
      <c r="LPI99" s="16"/>
      <c r="LPJ99" s="16"/>
      <c r="LPK99" s="16"/>
      <c r="LPL99" s="16"/>
      <c r="LPM99" s="16"/>
      <c r="LPN99" s="16"/>
      <c r="LPO99" s="16"/>
      <c r="LPP99" s="16"/>
      <c r="LPQ99" s="16"/>
      <c r="LPR99" s="16"/>
      <c r="LPS99" s="16"/>
      <c r="LPT99" s="16"/>
      <c r="LPU99" s="16"/>
      <c r="LPV99" s="16"/>
      <c r="LPW99" s="16"/>
      <c r="LPX99" s="16"/>
      <c r="LPY99" s="16"/>
      <c r="LPZ99" s="16"/>
      <c r="LQA99" s="16"/>
      <c r="LQB99" s="16"/>
      <c r="LQC99" s="16"/>
      <c r="LQD99" s="16"/>
      <c r="LQE99" s="16"/>
      <c r="LQF99" s="16"/>
      <c r="LQG99" s="16"/>
      <c r="LQH99" s="16"/>
      <c r="LQI99" s="16"/>
      <c r="LQJ99" s="16"/>
      <c r="LQK99" s="16"/>
      <c r="LQL99" s="16"/>
      <c r="LQM99" s="16"/>
      <c r="LQN99" s="16"/>
      <c r="LQO99" s="16"/>
      <c r="LQP99" s="16"/>
      <c r="LQQ99" s="16"/>
      <c r="LQR99" s="16"/>
      <c r="LQS99" s="16"/>
      <c r="LQT99" s="16"/>
      <c r="LQU99" s="16"/>
      <c r="LQV99" s="16"/>
      <c r="LQW99" s="16"/>
      <c r="LQX99" s="16"/>
      <c r="LQY99" s="16"/>
      <c r="LQZ99" s="16"/>
      <c r="LRA99" s="16"/>
      <c r="LRB99" s="16"/>
      <c r="LRC99" s="16"/>
      <c r="LRD99" s="16"/>
      <c r="LRE99" s="16"/>
      <c r="LRF99" s="16"/>
      <c r="LRG99" s="16"/>
      <c r="LRH99" s="16"/>
      <c r="LRI99" s="16"/>
      <c r="LRJ99" s="16"/>
      <c r="LRK99" s="16"/>
      <c r="LRL99" s="16"/>
      <c r="LRM99" s="16"/>
      <c r="LRN99" s="16"/>
      <c r="LRO99" s="16"/>
      <c r="LRP99" s="16"/>
      <c r="LRQ99" s="16"/>
      <c r="LRR99" s="16"/>
      <c r="LRS99" s="16"/>
      <c r="LRT99" s="16"/>
      <c r="LRU99" s="16"/>
      <c r="LRV99" s="16"/>
      <c r="LRW99" s="16"/>
      <c r="LRX99" s="16"/>
      <c r="LRY99" s="16"/>
      <c r="LRZ99" s="16"/>
      <c r="LSA99" s="16"/>
      <c r="LSB99" s="16"/>
      <c r="LSC99" s="16"/>
      <c r="LSD99" s="16"/>
      <c r="LSE99" s="16"/>
      <c r="LSF99" s="16"/>
      <c r="LSG99" s="16"/>
      <c r="LSH99" s="16"/>
      <c r="LSI99" s="16"/>
      <c r="LSJ99" s="16"/>
      <c r="LSK99" s="16"/>
      <c r="LSL99" s="16"/>
      <c r="LSM99" s="16"/>
      <c r="LSN99" s="16"/>
      <c r="LSO99" s="16"/>
      <c r="LSP99" s="16"/>
      <c r="LSQ99" s="16"/>
      <c r="LSR99" s="16"/>
      <c r="LSS99" s="16"/>
      <c r="LST99" s="16"/>
      <c r="LSU99" s="16"/>
      <c r="LSV99" s="16"/>
      <c r="LSW99" s="16"/>
      <c r="LSX99" s="16"/>
      <c r="LSY99" s="16"/>
      <c r="LSZ99" s="16"/>
      <c r="LTA99" s="16"/>
      <c r="LTB99" s="16"/>
      <c r="LTC99" s="16"/>
      <c r="LTD99" s="16"/>
      <c r="LTE99" s="16"/>
      <c r="LTF99" s="16"/>
      <c r="LTG99" s="16"/>
      <c r="LTH99" s="16"/>
      <c r="LTI99" s="16"/>
      <c r="LTJ99" s="16"/>
      <c r="LTK99" s="16"/>
      <c r="LTL99" s="16"/>
      <c r="LTM99" s="16"/>
      <c r="LTN99" s="16"/>
      <c r="LTO99" s="16"/>
      <c r="LTP99" s="16"/>
      <c r="LTQ99" s="16"/>
      <c r="LTR99" s="16"/>
      <c r="LTS99" s="16"/>
      <c r="LTT99" s="16"/>
      <c r="LTU99" s="16"/>
      <c r="LTV99" s="16"/>
      <c r="LTW99" s="16"/>
      <c r="LTX99" s="16"/>
      <c r="LTY99" s="16"/>
      <c r="LTZ99" s="16"/>
      <c r="LUA99" s="16"/>
      <c r="LUB99" s="16"/>
      <c r="LUC99" s="16"/>
      <c r="LUD99" s="16"/>
      <c r="LUE99" s="16"/>
      <c r="LUF99" s="16"/>
      <c r="LUG99" s="16"/>
      <c r="LUH99" s="16"/>
      <c r="LUI99" s="16"/>
      <c r="LUJ99" s="16"/>
      <c r="LUK99" s="16"/>
      <c r="LUL99" s="16"/>
      <c r="LUM99" s="16"/>
      <c r="LUN99" s="16"/>
      <c r="LUO99" s="16"/>
      <c r="LUP99" s="16"/>
      <c r="LUQ99" s="16"/>
      <c r="LUR99" s="16"/>
      <c r="LUS99" s="16"/>
      <c r="LUT99" s="16"/>
      <c r="LUU99" s="16"/>
      <c r="LUV99" s="16"/>
      <c r="LUW99" s="16"/>
      <c r="LUX99" s="16"/>
      <c r="LUY99" s="16"/>
      <c r="LUZ99" s="16"/>
      <c r="LVA99" s="16"/>
      <c r="LVB99" s="16"/>
      <c r="LVC99" s="16"/>
      <c r="LVD99" s="16"/>
      <c r="LVE99" s="16"/>
      <c r="LVF99" s="16"/>
      <c r="LVG99" s="16"/>
      <c r="LVH99" s="16"/>
      <c r="LVI99" s="16"/>
      <c r="LVJ99" s="16"/>
      <c r="LVK99" s="16"/>
      <c r="LVL99" s="16"/>
      <c r="LVM99" s="16"/>
      <c r="LVN99" s="16"/>
      <c r="LVO99" s="16"/>
      <c r="LVP99" s="16"/>
      <c r="LVQ99" s="16"/>
      <c r="LVR99" s="16"/>
      <c r="LVS99" s="16"/>
      <c r="LVT99" s="16"/>
      <c r="LVU99" s="16"/>
      <c r="LVV99" s="16"/>
      <c r="LVW99" s="16"/>
      <c r="LVX99" s="16"/>
      <c r="LVY99" s="16"/>
      <c r="LVZ99" s="16"/>
      <c r="LWA99" s="16"/>
      <c r="LWB99" s="16"/>
      <c r="LWC99" s="16"/>
      <c r="LWD99" s="16"/>
      <c r="LWE99" s="16"/>
      <c r="LWF99" s="16"/>
      <c r="LWG99" s="16"/>
      <c r="LWH99" s="16"/>
      <c r="LWI99" s="16"/>
      <c r="LWJ99" s="16"/>
      <c r="LWK99" s="16"/>
      <c r="LWL99" s="16"/>
      <c r="LWM99" s="16"/>
      <c r="LWN99" s="16"/>
      <c r="LWO99" s="16"/>
      <c r="LWP99" s="16"/>
      <c r="LWQ99" s="16"/>
      <c r="LWR99" s="16"/>
      <c r="LWS99" s="16"/>
      <c r="LWT99" s="16"/>
      <c r="LWU99" s="16"/>
      <c r="LWV99" s="16"/>
      <c r="LWW99" s="16"/>
      <c r="LWX99" s="16"/>
      <c r="LWY99" s="16"/>
      <c r="LWZ99" s="16"/>
      <c r="LXA99" s="16"/>
      <c r="LXB99" s="16"/>
      <c r="LXC99" s="16"/>
      <c r="LXD99" s="16"/>
      <c r="LXE99" s="16"/>
      <c r="LXF99" s="16"/>
      <c r="LXG99" s="16"/>
      <c r="LXH99" s="16"/>
      <c r="LXI99" s="16"/>
      <c r="LXJ99" s="16"/>
      <c r="LXK99" s="16"/>
      <c r="LXL99" s="16"/>
      <c r="LXM99" s="16"/>
      <c r="LXN99" s="16"/>
      <c r="LXO99" s="16"/>
      <c r="LXP99" s="16"/>
      <c r="LXQ99" s="16"/>
      <c r="LXR99" s="16"/>
      <c r="LXS99" s="16"/>
      <c r="LXT99" s="16"/>
      <c r="LXU99" s="16"/>
      <c r="LXV99" s="16"/>
      <c r="LXW99" s="16"/>
      <c r="LXX99" s="16"/>
      <c r="LXY99" s="16"/>
      <c r="LXZ99" s="16"/>
      <c r="LYA99" s="16"/>
      <c r="LYB99" s="16"/>
      <c r="LYC99" s="16"/>
      <c r="LYD99" s="16"/>
      <c r="LYE99" s="16"/>
      <c r="LYF99" s="16"/>
      <c r="LYG99" s="16"/>
      <c r="LYH99" s="16"/>
      <c r="LYI99" s="16"/>
      <c r="LYJ99" s="16"/>
      <c r="LYK99" s="16"/>
      <c r="LYL99" s="16"/>
      <c r="LYM99" s="16"/>
      <c r="LYN99" s="16"/>
      <c r="LYO99" s="16"/>
      <c r="LYP99" s="16"/>
      <c r="LYQ99" s="16"/>
      <c r="LYR99" s="16"/>
      <c r="LYS99" s="16"/>
      <c r="LYT99" s="16"/>
      <c r="LYU99" s="16"/>
      <c r="LYV99" s="16"/>
      <c r="LYW99" s="16"/>
      <c r="LYX99" s="16"/>
      <c r="LYY99" s="16"/>
      <c r="LYZ99" s="16"/>
      <c r="LZA99" s="16"/>
      <c r="LZB99" s="16"/>
      <c r="LZC99" s="16"/>
      <c r="LZD99" s="16"/>
      <c r="LZE99" s="16"/>
      <c r="LZF99" s="16"/>
      <c r="LZG99" s="16"/>
      <c r="LZH99" s="16"/>
      <c r="LZI99" s="16"/>
      <c r="LZJ99" s="16"/>
      <c r="LZK99" s="16"/>
      <c r="LZL99" s="16"/>
      <c r="LZM99" s="16"/>
      <c r="LZN99" s="16"/>
      <c r="LZO99" s="16"/>
      <c r="LZP99" s="16"/>
      <c r="LZQ99" s="16"/>
      <c r="LZR99" s="16"/>
      <c r="LZS99" s="16"/>
      <c r="LZT99" s="16"/>
      <c r="LZU99" s="16"/>
      <c r="LZV99" s="16"/>
      <c r="LZW99" s="16"/>
      <c r="LZX99" s="16"/>
      <c r="LZY99" s="16"/>
      <c r="LZZ99" s="16"/>
      <c r="MAA99" s="16"/>
      <c r="MAB99" s="16"/>
      <c r="MAC99" s="16"/>
      <c r="MAD99" s="16"/>
      <c r="MAE99" s="16"/>
      <c r="MAF99" s="16"/>
      <c r="MAG99" s="16"/>
      <c r="MAH99" s="16"/>
      <c r="MAI99" s="16"/>
      <c r="MAJ99" s="16"/>
      <c r="MAK99" s="16"/>
      <c r="MAL99" s="16"/>
      <c r="MAM99" s="16"/>
      <c r="MAN99" s="16"/>
      <c r="MAO99" s="16"/>
      <c r="MAP99" s="16"/>
      <c r="MAQ99" s="16"/>
      <c r="MAR99" s="16"/>
      <c r="MAS99" s="16"/>
      <c r="MAT99" s="16"/>
      <c r="MAU99" s="16"/>
      <c r="MAV99" s="16"/>
      <c r="MAW99" s="16"/>
      <c r="MAX99" s="16"/>
      <c r="MAY99" s="16"/>
      <c r="MAZ99" s="16"/>
      <c r="MBA99" s="16"/>
      <c r="MBB99" s="16"/>
      <c r="MBC99" s="16"/>
      <c r="MBD99" s="16"/>
      <c r="MBE99" s="16"/>
      <c r="MBF99" s="16"/>
      <c r="MBG99" s="16"/>
      <c r="MBH99" s="16"/>
      <c r="MBI99" s="16"/>
      <c r="MBJ99" s="16"/>
      <c r="MBK99" s="16"/>
      <c r="MBL99" s="16"/>
      <c r="MBM99" s="16"/>
      <c r="MBN99" s="16"/>
      <c r="MBO99" s="16"/>
      <c r="MBP99" s="16"/>
      <c r="MBQ99" s="16"/>
      <c r="MBR99" s="16"/>
      <c r="MBS99" s="16"/>
      <c r="MBT99" s="16"/>
      <c r="MBU99" s="16"/>
      <c r="MBV99" s="16"/>
      <c r="MBW99" s="16"/>
      <c r="MBX99" s="16"/>
      <c r="MBY99" s="16"/>
      <c r="MBZ99" s="16"/>
      <c r="MCA99" s="16"/>
      <c r="MCB99" s="16"/>
      <c r="MCC99" s="16"/>
      <c r="MCD99" s="16"/>
      <c r="MCE99" s="16"/>
      <c r="MCF99" s="16"/>
      <c r="MCG99" s="16"/>
      <c r="MCH99" s="16"/>
      <c r="MCI99" s="16"/>
      <c r="MCJ99" s="16"/>
      <c r="MCK99" s="16"/>
      <c r="MCL99" s="16"/>
      <c r="MCM99" s="16"/>
      <c r="MCN99" s="16"/>
      <c r="MCO99" s="16"/>
      <c r="MCP99" s="16"/>
      <c r="MCQ99" s="16"/>
      <c r="MCR99" s="16"/>
      <c r="MCS99" s="16"/>
      <c r="MCT99" s="16"/>
      <c r="MCU99" s="16"/>
      <c r="MCV99" s="16"/>
      <c r="MCW99" s="16"/>
      <c r="MCX99" s="16"/>
      <c r="MCY99" s="16"/>
      <c r="MCZ99" s="16"/>
      <c r="MDA99" s="16"/>
      <c r="MDB99" s="16"/>
      <c r="MDC99" s="16"/>
      <c r="MDD99" s="16"/>
      <c r="MDE99" s="16"/>
      <c r="MDF99" s="16"/>
      <c r="MDG99" s="16"/>
      <c r="MDH99" s="16"/>
      <c r="MDI99" s="16"/>
      <c r="MDJ99" s="16"/>
      <c r="MDK99" s="16"/>
      <c r="MDL99" s="16"/>
      <c r="MDM99" s="16"/>
      <c r="MDN99" s="16"/>
      <c r="MDO99" s="16"/>
      <c r="MDP99" s="16"/>
      <c r="MDQ99" s="16"/>
      <c r="MDR99" s="16"/>
      <c r="MDS99" s="16"/>
      <c r="MDT99" s="16"/>
      <c r="MDU99" s="16"/>
      <c r="MDV99" s="16"/>
      <c r="MDW99" s="16"/>
      <c r="MDX99" s="16"/>
      <c r="MDY99" s="16"/>
      <c r="MDZ99" s="16"/>
      <c r="MEA99" s="16"/>
      <c r="MEB99" s="16"/>
      <c r="MEC99" s="16"/>
      <c r="MED99" s="16"/>
      <c r="MEE99" s="16"/>
      <c r="MEF99" s="16"/>
      <c r="MEG99" s="16"/>
      <c r="MEH99" s="16"/>
      <c r="MEI99" s="16"/>
      <c r="MEJ99" s="16"/>
      <c r="MEK99" s="16"/>
      <c r="MEL99" s="16"/>
      <c r="MEM99" s="16"/>
      <c r="MEN99" s="16"/>
      <c r="MEO99" s="16"/>
      <c r="MEP99" s="16"/>
      <c r="MEQ99" s="16"/>
      <c r="MER99" s="16"/>
      <c r="MES99" s="16"/>
      <c r="MET99" s="16"/>
      <c r="MEU99" s="16"/>
      <c r="MEV99" s="16"/>
      <c r="MEW99" s="16"/>
      <c r="MEX99" s="16"/>
      <c r="MEY99" s="16"/>
      <c r="MEZ99" s="16"/>
      <c r="MFA99" s="16"/>
      <c r="MFB99" s="16"/>
      <c r="MFC99" s="16"/>
      <c r="MFD99" s="16"/>
      <c r="MFE99" s="16"/>
      <c r="MFF99" s="16"/>
      <c r="MFG99" s="16"/>
      <c r="MFH99" s="16"/>
      <c r="MFI99" s="16"/>
      <c r="MFJ99" s="16"/>
      <c r="MFK99" s="16"/>
      <c r="MFL99" s="16"/>
      <c r="MFM99" s="16"/>
      <c r="MFN99" s="16"/>
      <c r="MFO99" s="16"/>
      <c r="MFP99" s="16"/>
      <c r="MFQ99" s="16"/>
      <c r="MFR99" s="16"/>
      <c r="MFS99" s="16"/>
      <c r="MFT99" s="16"/>
      <c r="MFU99" s="16"/>
      <c r="MFV99" s="16"/>
      <c r="MFW99" s="16"/>
      <c r="MFX99" s="16"/>
      <c r="MFY99" s="16"/>
      <c r="MFZ99" s="16"/>
      <c r="MGA99" s="16"/>
      <c r="MGB99" s="16"/>
      <c r="MGC99" s="16"/>
      <c r="MGD99" s="16"/>
      <c r="MGE99" s="16"/>
      <c r="MGF99" s="16"/>
      <c r="MGG99" s="16"/>
      <c r="MGH99" s="16"/>
      <c r="MGI99" s="16"/>
      <c r="MGJ99" s="16"/>
      <c r="MGK99" s="16"/>
      <c r="MGL99" s="16"/>
      <c r="MGM99" s="16"/>
      <c r="MGN99" s="16"/>
      <c r="MGO99" s="16"/>
      <c r="MGP99" s="16"/>
      <c r="MGQ99" s="16"/>
      <c r="MGR99" s="16"/>
      <c r="MGS99" s="16"/>
      <c r="MGT99" s="16"/>
      <c r="MGU99" s="16"/>
      <c r="MGV99" s="16"/>
      <c r="MGW99" s="16"/>
      <c r="MGX99" s="16"/>
      <c r="MGY99" s="16"/>
      <c r="MGZ99" s="16"/>
      <c r="MHA99" s="16"/>
      <c r="MHB99" s="16"/>
      <c r="MHC99" s="16"/>
      <c r="MHD99" s="16"/>
      <c r="MHE99" s="16"/>
      <c r="MHF99" s="16"/>
      <c r="MHG99" s="16"/>
      <c r="MHH99" s="16"/>
      <c r="MHI99" s="16"/>
      <c r="MHJ99" s="16"/>
      <c r="MHK99" s="16"/>
      <c r="MHL99" s="16"/>
      <c r="MHM99" s="16"/>
      <c r="MHN99" s="16"/>
      <c r="MHO99" s="16"/>
      <c r="MHP99" s="16"/>
      <c r="MHQ99" s="16"/>
      <c r="MHR99" s="16"/>
      <c r="MHS99" s="16"/>
      <c r="MHT99" s="16"/>
      <c r="MHU99" s="16"/>
      <c r="MHV99" s="16"/>
      <c r="MHW99" s="16"/>
      <c r="MHX99" s="16"/>
      <c r="MHY99" s="16"/>
      <c r="MHZ99" s="16"/>
      <c r="MIA99" s="16"/>
      <c r="MIB99" s="16"/>
      <c r="MIC99" s="16"/>
      <c r="MID99" s="16"/>
      <c r="MIE99" s="16"/>
      <c r="MIF99" s="16"/>
      <c r="MIG99" s="16"/>
      <c r="MIH99" s="16"/>
      <c r="MII99" s="16"/>
      <c r="MIJ99" s="16"/>
      <c r="MIK99" s="16"/>
      <c r="MIL99" s="16"/>
      <c r="MIM99" s="16"/>
      <c r="MIN99" s="16"/>
      <c r="MIO99" s="16"/>
      <c r="MIP99" s="16"/>
      <c r="MIQ99" s="16"/>
      <c r="MIR99" s="16"/>
      <c r="MIS99" s="16"/>
      <c r="MIT99" s="16"/>
      <c r="MIU99" s="16"/>
      <c r="MIV99" s="16"/>
      <c r="MIW99" s="16"/>
      <c r="MIX99" s="16"/>
      <c r="MIY99" s="16"/>
      <c r="MIZ99" s="16"/>
      <c r="MJA99" s="16"/>
      <c r="MJB99" s="16"/>
      <c r="MJC99" s="16"/>
      <c r="MJD99" s="16"/>
      <c r="MJE99" s="16"/>
      <c r="MJF99" s="16"/>
      <c r="MJG99" s="16"/>
      <c r="MJH99" s="16"/>
      <c r="MJI99" s="16"/>
      <c r="MJJ99" s="16"/>
      <c r="MJK99" s="16"/>
      <c r="MJL99" s="16"/>
      <c r="MJM99" s="16"/>
      <c r="MJN99" s="16"/>
      <c r="MJO99" s="16"/>
      <c r="MJP99" s="16"/>
      <c r="MJQ99" s="16"/>
      <c r="MJR99" s="16"/>
      <c r="MJS99" s="16"/>
      <c r="MJT99" s="16"/>
      <c r="MJU99" s="16"/>
      <c r="MJV99" s="16"/>
      <c r="MJW99" s="16"/>
      <c r="MJX99" s="16"/>
      <c r="MJY99" s="16"/>
      <c r="MJZ99" s="16"/>
      <c r="MKA99" s="16"/>
      <c r="MKB99" s="16"/>
      <c r="MKC99" s="16"/>
      <c r="MKD99" s="16"/>
      <c r="MKE99" s="16"/>
      <c r="MKF99" s="16"/>
      <c r="MKG99" s="16"/>
      <c r="MKH99" s="16"/>
      <c r="MKI99" s="16"/>
      <c r="MKJ99" s="16"/>
      <c r="MKK99" s="16"/>
      <c r="MKL99" s="16"/>
      <c r="MKM99" s="16"/>
      <c r="MKN99" s="16"/>
      <c r="MKO99" s="16"/>
      <c r="MKP99" s="16"/>
      <c r="MKQ99" s="16"/>
      <c r="MKR99" s="16"/>
      <c r="MKS99" s="16"/>
      <c r="MKT99" s="16"/>
      <c r="MKU99" s="16"/>
      <c r="MKV99" s="16"/>
      <c r="MKW99" s="16"/>
      <c r="MKX99" s="16"/>
      <c r="MKY99" s="16"/>
      <c r="MKZ99" s="16"/>
      <c r="MLA99" s="16"/>
      <c r="MLB99" s="16"/>
      <c r="MLC99" s="16"/>
      <c r="MLD99" s="16"/>
      <c r="MLE99" s="16"/>
      <c r="MLF99" s="16"/>
      <c r="MLG99" s="16"/>
      <c r="MLH99" s="16"/>
      <c r="MLI99" s="16"/>
      <c r="MLJ99" s="16"/>
      <c r="MLK99" s="16"/>
      <c r="MLL99" s="16"/>
      <c r="MLM99" s="16"/>
      <c r="MLN99" s="16"/>
      <c r="MLO99" s="16"/>
      <c r="MLP99" s="16"/>
      <c r="MLQ99" s="16"/>
      <c r="MLR99" s="16"/>
      <c r="MLS99" s="16"/>
      <c r="MLT99" s="16"/>
      <c r="MLU99" s="16"/>
      <c r="MLV99" s="16"/>
      <c r="MLW99" s="16"/>
      <c r="MLX99" s="16"/>
      <c r="MLY99" s="16"/>
      <c r="MLZ99" s="16"/>
      <c r="MMA99" s="16"/>
      <c r="MMB99" s="16"/>
      <c r="MMC99" s="16"/>
      <c r="MMD99" s="16"/>
      <c r="MME99" s="16"/>
      <c r="MMF99" s="16"/>
      <c r="MMG99" s="16"/>
      <c r="MMH99" s="16"/>
      <c r="MMI99" s="16"/>
      <c r="MMJ99" s="16"/>
      <c r="MMK99" s="16"/>
      <c r="MML99" s="16"/>
      <c r="MMM99" s="16"/>
      <c r="MMN99" s="16"/>
      <c r="MMO99" s="16"/>
      <c r="MMP99" s="16"/>
      <c r="MMQ99" s="16"/>
      <c r="MMR99" s="16"/>
      <c r="MMS99" s="16"/>
      <c r="MMT99" s="16"/>
      <c r="MMU99" s="16"/>
      <c r="MMV99" s="16"/>
      <c r="MMW99" s="16"/>
      <c r="MMX99" s="16"/>
      <c r="MMY99" s="16"/>
      <c r="MMZ99" s="16"/>
      <c r="MNA99" s="16"/>
      <c r="MNB99" s="16"/>
      <c r="MNC99" s="16"/>
      <c r="MND99" s="16"/>
      <c r="MNE99" s="16"/>
      <c r="MNF99" s="16"/>
      <c r="MNG99" s="16"/>
      <c r="MNH99" s="16"/>
      <c r="MNI99" s="16"/>
      <c r="MNJ99" s="16"/>
      <c r="MNK99" s="16"/>
      <c r="MNL99" s="16"/>
      <c r="MNM99" s="16"/>
      <c r="MNN99" s="16"/>
      <c r="MNO99" s="16"/>
      <c r="MNP99" s="16"/>
      <c r="MNQ99" s="16"/>
      <c r="MNR99" s="16"/>
      <c r="MNS99" s="16"/>
      <c r="MNT99" s="16"/>
      <c r="MNU99" s="16"/>
      <c r="MNV99" s="16"/>
      <c r="MNW99" s="16"/>
      <c r="MNX99" s="16"/>
      <c r="MNY99" s="16"/>
      <c r="MNZ99" s="16"/>
      <c r="MOA99" s="16"/>
      <c r="MOB99" s="16"/>
      <c r="MOC99" s="16"/>
      <c r="MOD99" s="16"/>
      <c r="MOE99" s="16"/>
      <c r="MOF99" s="16"/>
      <c r="MOG99" s="16"/>
      <c r="MOH99" s="16"/>
      <c r="MOI99" s="16"/>
      <c r="MOJ99" s="16"/>
      <c r="MOK99" s="16"/>
      <c r="MOL99" s="16"/>
      <c r="MOM99" s="16"/>
      <c r="MON99" s="16"/>
      <c r="MOO99" s="16"/>
      <c r="MOP99" s="16"/>
      <c r="MOQ99" s="16"/>
      <c r="MOR99" s="16"/>
      <c r="MOS99" s="16"/>
      <c r="MOT99" s="16"/>
      <c r="MOU99" s="16"/>
      <c r="MOV99" s="16"/>
      <c r="MOW99" s="16"/>
      <c r="MOX99" s="16"/>
      <c r="MOY99" s="16"/>
      <c r="MOZ99" s="16"/>
      <c r="MPA99" s="16"/>
      <c r="MPB99" s="16"/>
      <c r="MPC99" s="16"/>
      <c r="MPD99" s="16"/>
      <c r="MPE99" s="16"/>
      <c r="MPF99" s="16"/>
      <c r="MPG99" s="16"/>
      <c r="MPH99" s="16"/>
      <c r="MPI99" s="16"/>
      <c r="MPJ99" s="16"/>
      <c r="MPK99" s="16"/>
      <c r="MPL99" s="16"/>
      <c r="MPM99" s="16"/>
      <c r="MPN99" s="16"/>
      <c r="MPO99" s="16"/>
      <c r="MPP99" s="16"/>
      <c r="MPQ99" s="16"/>
      <c r="MPR99" s="16"/>
      <c r="MPS99" s="16"/>
      <c r="MPT99" s="16"/>
      <c r="MPU99" s="16"/>
      <c r="MPV99" s="16"/>
      <c r="MPW99" s="16"/>
      <c r="MPX99" s="16"/>
      <c r="MPY99" s="16"/>
      <c r="MPZ99" s="16"/>
      <c r="MQA99" s="16"/>
      <c r="MQB99" s="16"/>
      <c r="MQC99" s="16"/>
      <c r="MQD99" s="16"/>
      <c r="MQE99" s="16"/>
      <c r="MQF99" s="16"/>
      <c r="MQG99" s="16"/>
      <c r="MQH99" s="16"/>
      <c r="MQI99" s="16"/>
      <c r="MQJ99" s="16"/>
      <c r="MQK99" s="16"/>
      <c r="MQL99" s="16"/>
      <c r="MQM99" s="16"/>
      <c r="MQN99" s="16"/>
      <c r="MQO99" s="16"/>
      <c r="MQP99" s="16"/>
      <c r="MQQ99" s="16"/>
      <c r="MQR99" s="16"/>
      <c r="MQS99" s="16"/>
      <c r="MQT99" s="16"/>
      <c r="MQU99" s="16"/>
      <c r="MQV99" s="16"/>
      <c r="MQW99" s="16"/>
      <c r="MQX99" s="16"/>
      <c r="MQY99" s="16"/>
      <c r="MQZ99" s="16"/>
      <c r="MRA99" s="16"/>
      <c r="MRB99" s="16"/>
      <c r="MRC99" s="16"/>
      <c r="MRD99" s="16"/>
      <c r="MRE99" s="16"/>
      <c r="MRF99" s="16"/>
      <c r="MRG99" s="16"/>
      <c r="MRH99" s="16"/>
      <c r="MRI99" s="16"/>
      <c r="MRJ99" s="16"/>
      <c r="MRK99" s="16"/>
      <c r="MRL99" s="16"/>
      <c r="MRM99" s="16"/>
      <c r="MRN99" s="16"/>
      <c r="MRO99" s="16"/>
      <c r="MRP99" s="16"/>
      <c r="MRQ99" s="16"/>
      <c r="MRR99" s="16"/>
      <c r="MRS99" s="16"/>
      <c r="MRT99" s="16"/>
      <c r="MRU99" s="16"/>
      <c r="MRV99" s="16"/>
      <c r="MRW99" s="16"/>
      <c r="MRX99" s="16"/>
      <c r="MRY99" s="16"/>
      <c r="MRZ99" s="16"/>
      <c r="MSA99" s="16"/>
      <c r="MSB99" s="16"/>
      <c r="MSC99" s="16"/>
      <c r="MSD99" s="16"/>
      <c r="MSE99" s="16"/>
      <c r="MSF99" s="16"/>
      <c r="MSG99" s="16"/>
      <c r="MSH99" s="16"/>
      <c r="MSI99" s="16"/>
      <c r="MSJ99" s="16"/>
      <c r="MSK99" s="16"/>
      <c r="MSL99" s="16"/>
      <c r="MSM99" s="16"/>
      <c r="MSN99" s="16"/>
      <c r="MSO99" s="16"/>
      <c r="MSP99" s="16"/>
      <c r="MSQ99" s="16"/>
      <c r="MSR99" s="16"/>
      <c r="MSS99" s="16"/>
      <c r="MST99" s="16"/>
      <c r="MSU99" s="16"/>
      <c r="MSV99" s="16"/>
      <c r="MSW99" s="16"/>
      <c r="MSX99" s="16"/>
      <c r="MSY99" s="16"/>
      <c r="MSZ99" s="16"/>
      <c r="MTA99" s="16"/>
      <c r="MTB99" s="16"/>
      <c r="MTC99" s="16"/>
      <c r="MTD99" s="16"/>
      <c r="MTE99" s="16"/>
      <c r="MTF99" s="16"/>
      <c r="MTG99" s="16"/>
      <c r="MTH99" s="16"/>
      <c r="MTI99" s="16"/>
      <c r="MTJ99" s="16"/>
      <c r="MTK99" s="16"/>
      <c r="MTL99" s="16"/>
      <c r="MTM99" s="16"/>
      <c r="MTN99" s="16"/>
      <c r="MTO99" s="16"/>
      <c r="MTP99" s="16"/>
      <c r="MTQ99" s="16"/>
      <c r="MTR99" s="16"/>
      <c r="MTS99" s="16"/>
      <c r="MTT99" s="16"/>
      <c r="MTU99" s="16"/>
      <c r="MTV99" s="16"/>
      <c r="MTW99" s="16"/>
      <c r="MTX99" s="16"/>
      <c r="MTY99" s="16"/>
      <c r="MTZ99" s="16"/>
      <c r="MUA99" s="16"/>
      <c r="MUB99" s="16"/>
      <c r="MUC99" s="16"/>
      <c r="MUD99" s="16"/>
      <c r="MUE99" s="16"/>
      <c r="MUF99" s="16"/>
      <c r="MUG99" s="16"/>
      <c r="MUH99" s="16"/>
      <c r="MUI99" s="16"/>
      <c r="MUJ99" s="16"/>
      <c r="MUK99" s="16"/>
      <c r="MUL99" s="16"/>
      <c r="MUM99" s="16"/>
      <c r="MUN99" s="16"/>
      <c r="MUO99" s="16"/>
      <c r="MUP99" s="16"/>
      <c r="MUQ99" s="16"/>
      <c r="MUR99" s="16"/>
      <c r="MUS99" s="16"/>
      <c r="MUT99" s="16"/>
      <c r="MUU99" s="16"/>
      <c r="MUV99" s="16"/>
      <c r="MUW99" s="16"/>
      <c r="MUX99" s="16"/>
      <c r="MUY99" s="16"/>
      <c r="MUZ99" s="16"/>
      <c r="MVA99" s="16"/>
      <c r="MVB99" s="16"/>
      <c r="MVC99" s="16"/>
      <c r="MVD99" s="16"/>
      <c r="MVE99" s="16"/>
      <c r="MVF99" s="16"/>
      <c r="MVG99" s="16"/>
      <c r="MVH99" s="16"/>
      <c r="MVI99" s="16"/>
      <c r="MVJ99" s="16"/>
      <c r="MVK99" s="16"/>
      <c r="MVL99" s="16"/>
      <c r="MVM99" s="16"/>
      <c r="MVN99" s="16"/>
      <c r="MVO99" s="16"/>
      <c r="MVP99" s="16"/>
      <c r="MVQ99" s="16"/>
      <c r="MVR99" s="16"/>
      <c r="MVS99" s="16"/>
      <c r="MVT99" s="16"/>
      <c r="MVU99" s="16"/>
      <c r="MVV99" s="16"/>
      <c r="MVW99" s="16"/>
      <c r="MVX99" s="16"/>
      <c r="MVY99" s="16"/>
      <c r="MVZ99" s="16"/>
      <c r="MWA99" s="16"/>
      <c r="MWB99" s="16"/>
      <c r="MWC99" s="16"/>
      <c r="MWD99" s="16"/>
      <c r="MWE99" s="16"/>
      <c r="MWF99" s="16"/>
      <c r="MWG99" s="16"/>
      <c r="MWH99" s="16"/>
      <c r="MWI99" s="16"/>
      <c r="MWJ99" s="16"/>
      <c r="MWK99" s="16"/>
      <c r="MWL99" s="16"/>
      <c r="MWM99" s="16"/>
      <c r="MWN99" s="16"/>
      <c r="MWO99" s="16"/>
      <c r="MWP99" s="16"/>
      <c r="MWQ99" s="16"/>
      <c r="MWR99" s="16"/>
      <c r="MWS99" s="16"/>
      <c r="MWT99" s="16"/>
      <c r="MWU99" s="16"/>
      <c r="MWV99" s="16"/>
      <c r="MWW99" s="16"/>
      <c r="MWX99" s="16"/>
      <c r="MWY99" s="16"/>
      <c r="MWZ99" s="16"/>
      <c r="MXA99" s="16"/>
      <c r="MXB99" s="16"/>
      <c r="MXC99" s="16"/>
      <c r="MXD99" s="16"/>
      <c r="MXE99" s="16"/>
      <c r="MXF99" s="16"/>
      <c r="MXG99" s="16"/>
      <c r="MXH99" s="16"/>
      <c r="MXI99" s="16"/>
      <c r="MXJ99" s="16"/>
      <c r="MXK99" s="16"/>
      <c r="MXL99" s="16"/>
      <c r="MXM99" s="16"/>
      <c r="MXN99" s="16"/>
      <c r="MXO99" s="16"/>
      <c r="MXP99" s="16"/>
      <c r="MXQ99" s="16"/>
      <c r="MXR99" s="16"/>
      <c r="MXS99" s="16"/>
      <c r="MXT99" s="16"/>
      <c r="MXU99" s="16"/>
      <c r="MXV99" s="16"/>
      <c r="MXW99" s="16"/>
      <c r="MXX99" s="16"/>
      <c r="MXY99" s="16"/>
      <c r="MXZ99" s="16"/>
      <c r="MYA99" s="16"/>
      <c r="MYB99" s="16"/>
      <c r="MYC99" s="16"/>
      <c r="MYD99" s="16"/>
      <c r="MYE99" s="16"/>
      <c r="MYF99" s="16"/>
      <c r="MYG99" s="16"/>
      <c r="MYH99" s="16"/>
      <c r="MYI99" s="16"/>
      <c r="MYJ99" s="16"/>
      <c r="MYK99" s="16"/>
      <c r="MYL99" s="16"/>
      <c r="MYM99" s="16"/>
      <c r="MYN99" s="16"/>
      <c r="MYO99" s="16"/>
      <c r="MYP99" s="16"/>
      <c r="MYQ99" s="16"/>
      <c r="MYR99" s="16"/>
      <c r="MYS99" s="16"/>
      <c r="MYT99" s="16"/>
      <c r="MYU99" s="16"/>
      <c r="MYV99" s="16"/>
      <c r="MYW99" s="16"/>
      <c r="MYX99" s="16"/>
      <c r="MYY99" s="16"/>
      <c r="MYZ99" s="16"/>
      <c r="MZA99" s="16"/>
      <c r="MZB99" s="16"/>
      <c r="MZC99" s="16"/>
      <c r="MZD99" s="16"/>
      <c r="MZE99" s="16"/>
      <c r="MZF99" s="16"/>
      <c r="MZG99" s="16"/>
      <c r="MZH99" s="16"/>
      <c r="MZI99" s="16"/>
      <c r="MZJ99" s="16"/>
      <c r="MZK99" s="16"/>
      <c r="MZL99" s="16"/>
      <c r="MZM99" s="16"/>
      <c r="MZN99" s="16"/>
      <c r="MZO99" s="16"/>
      <c r="MZP99" s="16"/>
      <c r="MZQ99" s="16"/>
      <c r="MZR99" s="16"/>
      <c r="MZS99" s="16"/>
      <c r="MZT99" s="16"/>
      <c r="MZU99" s="16"/>
      <c r="MZV99" s="16"/>
      <c r="MZW99" s="16"/>
      <c r="MZX99" s="16"/>
      <c r="MZY99" s="16"/>
      <c r="MZZ99" s="16"/>
      <c r="NAA99" s="16"/>
      <c r="NAB99" s="16"/>
      <c r="NAC99" s="16"/>
      <c r="NAD99" s="16"/>
      <c r="NAE99" s="16"/>
      <c r="NAF99" s="16"/>
      <c r="NAG99" s="16"/>
      <c r="NAH99" s="16"/>
      <c r="NAI99" s="16"/>
      <c r="NAJ99" s="16"/>
      <c r="NAK99" s="16"/>
      <c r="NAL99" s="16"/>
      <c r="NAM99" s="16"/>
      <c r="NAN99" s="16"/>
      <c r="NAO99" s="16"/>
      <c r="NAP99" s="16"/>
      <c r="NAQ99" s="16"/>
      <c r="NAR99" s="16"/>
      <c r="NAS99" s="16"/>
      <c r="NAT99" s="16"/>
      <c r="NAU99" s="16"/>
      <c r="NAV99" s="16"/>
      <c r="NAW99" s="16"/>
      <c r="NAX99" s="16"/>
      <c r="NAY99" s="16"/>
      <c r="NAZ99" s="16"/>
      <c r="NBA99" s="16"/>
      <c r="NBB99" s="16"/>
      <c r="NBC99" s="16"/>
      <c r="NBD99" s="16"/>
      <c r="NBE99" s="16"/>
      <c r="NBF99" s="16"/>
      <c r="NBG99" s="16"/>
      <c r="NBH99" s="16"/>
      <c r="NBI99" s="16"/>
      <c r="NBJ99" s="16"/>
      <c r="NBK99" s="16"/>
      <c r="NBL99" s="16"/>
      <c r="NBM99" s="16"/>
      <c r="NBN99" s="16"/>
      <c r="NBO99" s="16"/>
      <c r="NBP99" s="16"/>
      <c r="NBQ99" s="16"/>
      <c r="NBR99" s="16"/>
      <c r="NBS99" s="16"/>
      <c r="NBT99" s="16"/>
      <c r="NBU99" s="16"/>
      <c r="NBV99" s="16"/>
      <c r="NBW99" s="16"/>
      <c r="NBX99" s="16"/>
      <c r="NBY99" s="16"/>
      <c r="NBZ99" s="16"/>
      <c r="NCA99" s="16"/>
      <c r="NCB99" s="16"/>
      <c r="NCC99" s="16"/>
      <c r="NCD99" s="16"/>
      <c r="NCE99" s="16"/>
      <c r="NCF99" s="16"/>
      <c r="NCG99" s="16"/>
      <c r="NCH99" s="16"/>
      <c r="NCI99" s="16"/>
      <c r="NCJ99" s="16"/>
      <c r="NCK99" s="16"/>
      <c r="NCL99" s="16"/>
      <c r="NCM99" s="16"/>
      <c r="NCN99" s="16"/>
      <c r="NCO99" s="16"/>
      <c r="NCP99" s="16"/>
      <c r="NCQ99" s="16"/>
      <c r="NCR99" s="16"/>
      <c r="NCS99" s="16"/>
      <c r="NCT99" s="16"/>
      <c r="NCU99" s="16"/>
      <c r="NCV99" s="16"/>
      <c r="NCW99" s="16"/>
      <c r="NCX99" s="16"/>
      <c r="NCY99" s="16"/>
      <c r="NCZ99" s="16"/>
      <c r="NDA99" s="16"/>
      <c r="NDB99" s="16"/>
      <c r="NDC99" s="16"/>
      <c r="NDD99" s="16"/>
      <c r="NDE99" s="16"/>
      <c r="NDF99" s="16"/>
      <c r="NDG99" s="16"/>
      <c r="NDH99" s="16"/>
      <c r="NDI99" s="16"/>
      <c r="NDJ99" s="16"/>
      <c r="NDK99" s="16"/>
      <c r="NDL99" s="16"/>
      <c r="NDM99" s="16"/>
      <c r="NDN99" s="16"/>
      <c r="NDO99" s="16"/>
      <c r="NDP99" s="16"/>
      <c r="NDQ99" s="16"/>
      <c r="NDR99" s="16"/>
      <c r="NDS99" s="16"/>
      <c r="NDT99" s="16"/>
      <c r="NDU99" s="16"/>
      <c r="NDV99" s="16"/>
      <c r="NDW99" s="16"/>
      <c r="NDX99" s="16"/>
      <c r="NDY99" s="16"/>
      <c r="NDZ99" s="16"/>
      <c r="NEA99" s="16"/>
      <c r="NEB99" s="16"/>
      <c r="NEC99" s="16"/>
      <c r="NED99" s="16"/>
      <c r="NEE99" s="16"/>
      <c r="NEF99" s="16"/>
      <c r="NEG99" s="16"/>
      <c r="NEH99" s="16"/>
      <c r="NEI99" s="16"/>
      <c r="NEJ99" s="16"/>
      <c r="NEK99" s="16"/>
      <c r="NEL99" s="16"/>
      <c r="NEM99" s="16"/>
      <c r="NEN99" s="16"/>
      <c r="NEO99" s="16"/>
      <c r="NEP99" s="16"/>
      <c r="NEQ99" s="16"/>
      <c r="NER99" s="16"/>
      <c r="NES99" s="16"/>
      <c r="NET99" s="16"/>
      <c r="NEU99" s="16"/>
      <c r="NEV99" s="16"/>
      <c r="NEW99" s="16"/>
      <c r="NEX99" s="16"/>
      <c r="NEY99" s="16"/>
      <c r="NEZ99" s="16"/>
      <c r="NFA99" s="16"/>
      <c r="NFB99" s="16"/>
      <c r="NFC99" s="16"/>
      <c r="NFD99" s="16"/>
      <c r="NFE99" s="16"/>
      <c r="NFF99" s="16"/>
      <c r="NFG99" s="16"/>
      <c r="NFH99" s="16"/>
      <c r="NFI99" s="16"/>
      <c r="NFJ99" s="16"/>
      <c r="NFK99" s="16"/>
      <c r="NFL99" s="16"/>
      <c r="NFM99" s="16"/>
      <c r="NFN99" s="16"/>
      <c r="NFO99" s="16"/>
      <c r="NFP99" s="16"/>
      <c r="NFQ99" s="16"/>
      <c r="NFR99" s="16"/>
      <c r="NFS99" s="16"/>
      <c r="NFT99" s="16"/>
      <c r="NFU99" s="16"/>
      <c r="NFV99" s="16"/>
      <c r="NFW99" s="16"/>
      <c r="NFX99" s="16"/>
      <c r="NFY99" s="16"/>
      <c r="NFZ99" s="16"/>
      <c r="NGA99" s="16"/>
      <c r="NGB99" s="16"/>
      <c r="NGC99" s="16"/>
      <c r="NGD99" s="16"/>
      <c r="NGE99" s="16"/>
      <c r="NGF99" s="16"/>
      <c r="NGG99" s="16"/>
      <c r="NGH99" s="16"/>
      <c r="NGI99" s="16"/>
      <c r="NGJ99" s="16"/>
      <c r="NGK99" s="16"/>
      <c r="NGL99" s="16"/>
      <c r="NGM99" s="16"/>
      <c r="NGN99" s="16"/>
      <c r="NGO99" s="16"/>
      <c r="NGP99" s="16"/>
      <c r="NGQ99" s="16"/>
      <c r="NGR99" s="16"/>
      <c r="NGS99" s="16"/>
      <c r="NGT99" s="16"/>
      <c r="NGU99" s="16"/>
      <c r="NGV99" s="16"/>
      <c r="NGW99" s="16"/>
      <c r="NGX99" s="16"/>
      <c r="NGY99" s="16"/>
      <c r="NGZ99" s="16"/>
      <c r="NHA99" s="16"/>
      <c r="NHB99" s="16"/>
      <c r="NHC99" s="16"/>
      <c r="NHD99" s="16"/>
      <c r="NHE99" s="16"/>
      <c r="NHF99" s="16"/>
      <c r="NHG99" s="16"/>
      <c r="NHH99" s="16"/>
      <c r="NHI99" s="16"/>
      <c r="NHJ99" s="16"/>
      <c r="NHK99" s="16"/>
      <c r="NHL99" s="16"/>
      <c r="NHM99" s="16"/>
      <c r="NHN99" s="16"/>
      <c r="NHO99" s="16"/>
      <c r="NHP99" s="16"/>
      <c r="NHQ99" s="16"/>
      <c r="NHR99" s="16"/>
      <c r="NHS99" s="16"/>
      <c r="NHT99" s="16"/>
      <c r="NHU99" s="16"/>
      <c r="NHV99" s="16"/>
      <c r="NHW99" s="16"/>
      <c r="NHX99" s="16"/>
      <c r="NHY99" s="16"/>
      <c r="NHZ99" s="16"/>
      <c r="NIA99" s="16"/>
      <c r="NIB99" s="16"/>
      <c r="NIC99" s="16"/>
      <c r="NID99" s="16"/>
      <c r="NIE99" s="16"/>
      <c r="NIF99" s="16"/>
      <c r="NIG99" s="16"/>
      <c r="NIH99" s="16"/>
      <c r="NII99" s="16"/>
      <c r="NIJ99" s="16"/>
      <c r="NIK99" s="16"/>
      <c r="NIL99" s="16"/>
      <c r="NIM99" s="16"/>
      <c r="NIN99" s="16"/>
      <c r="NIO99" s="16"/>
      <c r="NIP99" s="16"/>
      <c r="NIQ99" s="16"/>
      <c r="NIR99" s="16"/>
      <c r="NIS99" s="16"/>
      <c r="NIT99" s="16"/>
      <c r="NIU99" s="16"/>
      <c r="NIV99" s="16"/>
      <c r="NIW99" s="16"/>
      <c r="NIX99" s="16"/>
      <c r="NIY99" s="16"/>
      <c r="NIZ99" s="16"/>
      <c r="NJA99" s="16"/>
      <c r="NJB99" s="16"/>
      <c r="NJC99" s="16"/>
      <c r="NJD99" s="16"/>
      <c r="NJE99" s="16"/>
      <c r="NJF99" s="16"/>
      <c r="NJG99" s="16"/>
      <c r="NJH99" s="16"/>
      <c r="NJI99" s="16"/>
      <c r="NJJ99" s="16"/>
      <c r="NJK99" s="16"/>
      <c r="NJL99" s="16"/>
      <c r="NJM99" s="16"/>
      <c r="NJN99" s="16"/>
      <c r="NJO99" s="16"/>
      <c r="NJP99" s="16"/>
      <c r="NJQ99" s="16"/>
      <c r="NJR99" s="16"/>
      <c r="NJS99" s="16"/>
      <c r="NJT99" s="16"/>
      <c r="NJU99" s="16"/>
      <c r="NJV99" s="16"/>
      <c r="NJW99" s="16"/>
      <c r="NJX99" s="16"/>
      <c r="NJY99" s="16"/>
      <c r="NJZ99" s="16"/>
      <c r="NKA99" s="16"/>
      <c r="NKB99" s="16"/>
      <c r="NKC99" s="16"/>
      <c r="NKD99" s="16"/>
      <c r="NKE99" s="16"/>
      <c r="NKF99" s="16"/>
      <c r="NKG99" s="16"/>
      <c r="NKH99" s="16"/>
      <c r="NKI99" s="16"/>
      <c r="NKJ99" s="16"/>
      <c r="NKK99" s="16"/>
      <c r="NKL99" s="16"/>
      <c r="NKM99" s="16"/>
      <c r="NKN99" s="16"/>
      <c r="NKO99" s="16"/>
      <c r="NKP99" s="16"/>
      <c r="NKQ99" s="16"/>
      <c r="NKR99" s="16"/>
      <c r="NKS99" s="16"/>
      <c r="NKT99" s="16"/>
      <c r="NKU99" s="16"/>
      <c r="NKV99" s="16"/>
      <c r="NKW99" s="16"/>
      <c r="NKX99" s="16"/>
      <c r="NKY99" s="16"/>
      <c r="NKZ99" s="16"/>
      <c r="NLA99" s="16"/>
      <c r="NLB99" s="16"/>
      <c r="NLC99" s="16"/>
      <c r="NLD99" s="16"/>
      <c r="NLE99" s="16"/>
      <c r="NLF99" s="16"/>
      <c r="NLG99" s="16"/>
      <c r="NLH99" s="16"/>
      <c r="NLI99" s="16"/>
      <c r="NLJ99" s="16"/>
      <c r="NLK99" s="16"/>
      <c r="NLL99" s="16"/>
      <c r="NLM99" s="16"/>
      <c r="NLN99" s="16"/>
      <c r="NLO99" s="16"/>
      <c r="NLP99" s="16"/>
      <c r="NLQ99" s="16"/>
      <c r="NLR99" s="16"/>
      <c r="NLS99" s="16"/>
      <c r="NLT99" s="16"/>
      <c r="NLU99" s="16"/>
      <c r="NLV99" s="16"/>
      <c r="NLW99" s="16"/>
      <c r="NLX99" s="16"/>
      <c r="NLY99" s="16"/>
      <c r="NLZ99" s="16"/>
      <c r="NMA99" s="16"/>
      <c r="NMB99" s="16"/>
      <c r="NMC99" s="16"/>
      <c r="NMD99" s="16"/>
      <c r="NME99" s="16"/>
      <c r="NMF99" s="16"/>
      <c r="NMG99" s="16"/>
      <c r="NMH99" s="16"/>
      <c r="NMI99" s="16"/>
      <c r="NMJ99" s="16"/>
      <c r="NMK99" s="16"/>
      <c r="NML99" s="16"/>
      <c r="NMM99" s="16"/>
      <c r="NMN99" s="16"/>
      <c r="NMO99" s="16"/>
      <c r="NMP99" s="16"/>
      <c r="NMQ99" s="16"/>
      <c r="NMR99" s="16"/>
      <c r="NMS99" s="16"/>
      <c r="NMT99" s="16"/>
      <c r="NMU99" s="16"/>
      <c r="NMV99" s="16"/>
      <c r="NMW99" s="16"/>
      <c r="NMX99" s="16"/>
      <c r="NMY99" s="16"/>
      <c r="NMZ99" s="16"/>
      <c r="NNA99" s="16"/>
      <c r="NNB99" s="16"/>
      <c r="NNC99" s="16"/>
      <c r="NND99" s="16"/>
      <c r="NNE99" s="16"/>
      <c r="NNF99" s="16"/>
      <c r="NNG99" s="16"/>
      <c r="NNH99" s="16"/>
      <c r="NNI99" s="16"/>
      <c r="NNJ99" s="16"/>
      <c r="NNK99" s="16"/>
      <c r="NNL99" s="16"/>
      <c r="NNM99" s="16"/>
      <c r="NNN99" s="16"/>
      <c r="NNO99" s="16"/>
      <c r="NNP99" s="16"/>
      <c r="NNQ99" s="16"/>
      <c r="NNR99" s="16"/>
      <c r="NNS99" s="16"/>
      <c r="NNT99" s="16"/>
      <c r="NNU99" s="16"/>
      <c r="NNV99" s="16"/>
      <c r="NNW99" s="16"/>
      <c r="NNX99" s="16"/>
      <c r="NNY99" s="16"/>
      <c r="NNZ99" s="16"/>
      <c r="NOA99" s="16"/>
      <c r="NOB99" s="16"/>
      <c r="NOC99" s="16"/>
      <c r="NOD99" s="16"/>
      <c r="NOE99" s="16"/>
      <c r="NOF99" s="16"/>
      <c r="NOG99" s="16"/>
      <c r="NOH99" s="16"/>
      <c r="NOI99" s="16"/>
      <c r="NOJ99" s="16"/>
      <c r="NOK99" s="16"/>
      <c r="NOL99" s="16"/>
      <c r="NOM99" s="16"/>
      <c r="NON99" s="16"/>
      <c r="NOO99" s="16"/>
      <c r="NOP99" s="16"/>
      <c r="NOQ99" s="16"/>
      <c r="NOR99" s="16"/>
      <c r="NOS99" s="16"/>
      <c r="NOT99" s="16"/>
      <c r="NOU99" s="16"/>
      <c r="NOV99" s="16"/>
      <c r="NOW99" s="16"/>
      <c r="NOX99" s="16"/>
      <c r="NOY99" s="16"/>
      <c r="NOZ99" s="16"/>
      <c r="NPA99" s="16"/>
      <c r="NPB99" s="16"/>
      <c r="NPC99" s="16"/>
      <c r="NPD99" s="16"/>
      <c r="NPE99" s="16"/>
      <c r="NPF99" s="16"/>
      <c r="NPG99" s="16"/>
      <c r="NPH99" s="16"/>
      <c r="NPI99" s="16"/>
      <c r="NPJ99" s="16"/>
      <c r="NPK99" s="16"/>
      <c r="NPL99" s="16"/>
      <c r="NPM99" s="16"/>
      <c r="NPN99" s="16"/>
      <c r="NPO99" s="16"/>
      <c r="NPP99" s="16"/>
      <c r="NPQ99" s="16"/>
      <c r="NPR99" s="16"/>
      <c r="NPS99" s="16"/>
      <c r="NPT99" s="16"/>
      <c r="NPU99" s="16"/>
      <c r="NPV99" s="16"/>
      <c r="NPW99" s="16"/>
      <c r="NPX99" s="16"/>
      <c r="NPY99" s="16"/>
      <c r="NPZ99" s="16"/>
      <c r="NQA99" s="16"/>
      <c r="NQB99" s="16"/>
      <c r="NQC99" s="16"/>
      <c r="NQD99" s="16"/>
      <c r="NQE99" s="16"/>
      <c r="NQF99" s="16"/>
      <c r="NQG99" s="16"/>
      <c r="NQH99" s="16"/>
      <c r="NQI99" s="16"/>
      <c r="NQJ99" s="16"/>
      <c r="NQK99" s="16"/>
      <c r="NQL99" s="16"/>
      <c r="NQM99" s="16"/>
      <c r="NQN99" s="16"/>
      <c r="NQO99" s="16"/>
      <c r="NQP99" s="16"/>
      <c r="NQQ99" s="16"/>
      <c r="NQR99" s="16"/>
      <c r="NQS99" s="16"/>
      <c r="NQT99" s="16"/>
      <c r="NQU99" s="16"/>
      <c r="NQV99" s="16"/>
      <c r="NQW99" s="16"/>
      <c r="NQX99" s="16"/>
      <c r="NQY99" s="16"/>
      <c r="NQZ99" s="16"/>
      <c r="NRA99" s="16"/>
      <c r="NRB99" s="16"/>
      <c r="NRC99" s="16"/>
      <c r="NRD99" s="16"/>
      <c r="NRE99" s="16"/>
      <c r="NRF99" s="16"/>
      <c r="NRG99" s="16"/>
      <c r="NRH99" s="16"/>
      <c r="NRI99" s="16"/>
      <c r="NRJ99" s="16"/>
      <c r="NRK99" s="16"/>
      <c r="NRL99" s="16"/>
      <c r="NRM99" s="16"/>
      <c r="NRN99" s="16"/>
      <c r="NRO99" s="16"/>
      <c r="NRP99" s="16"/>
      <c r="NRQ99" s="16"/>
      <c r="NRR99" s="16"/>
      <c r="NRS99" s="16"/>
      <c r="NRT99" s="16"/>
      <c r="NRU99" s="16"/>
      <c r="NRV99" s="16"/>
      <c r="NRW99" s="16"/>
      <c r="NRX99" s="16"/>
      <c r="NRY99" s="16"/>
      <c r="NRZ99" s="16"/>
      <c r="NSA99" s="16"/>
      <c r="NSB99" s="16"/>
      <c r="NSC99" s="16"/>
      <c r="NSD99" s="16"/>
      <c r="NSE99" s="16"/>
      <c r="NSF99" s="16"/>
      <c r="NSG99" s="16"/>
      <c r="NSH99" s="16"/>
      <c r="NSI99" s="16"/>
      <c r="NSJ99" s="16"/>
      <c r="NSK99" s="16"/>
      <c r="NSL99" s="16"/>
      <c r="NSM99" s="16"/>
      <c r="NSN99" s="16"/>
      <c r="NSO99" s="16"/>
      <c r="NSP99" s="16"/>
      <c r="NSQ99" s="16"/>
      <c r="NSR99" s="16"/>
      <c r="NSS99" s="16"/>
      <c r="NST99" s="16"/>
      <c r="NSU99" s="16"/>
      <c r="NSV99" s="16"/>
      <c r="NSW99" s="16"/>
      <c r="NSX99" s="16"/>
      <c r="NSY99" s="16"/>
      <c r="NSZ99" s="16"/>
      <c r="NTA99" s="16"/>
      <c r="NTB99" s="16"/>
      <c r="NTC99" s="16"/>
      <c r="NTD99" s="16"/>
      <c r="NTE99" s="16"/>
      <c r="NTF99" s="16"/>
      <c r="NTG99" s="16"/>
      <c r="NTH99" s="16"/>
      <c r="NTI99" s="16"/>
      <c r="NTJ99" s="16"/>
      <c r="NTK99" s="16"/>
      <c r="NTL99" s="16"/>
      <c r="NTM99" s="16"/>
      <c r="NTN99" s="16"/>
      <c r="NTO99" s="16"/>
      <c r="NTP99" s="16"/>
      <c r="NTQ99" s="16"/>
      <c r="NTR99" s="16"/>
      <c r="NTS99" s="16"/>
      <c r="NTT99" s="16"/>
      <c r="NTU99" s="16"/>
      <c r="NTV99" s="16"/>
      <c r="NTW99" s="16"/>
      <c r="NTX99" s="16"/>
      <c r="NTY99" s="16"/>
      <c r="NTZ99" s="16"/>
      <c r="NUA99" s="16"/>
      <c r="NUB99" s="16"/>
      <c r="NUC99" s="16"/>
      <c r="NUD99" s="16"/>
      <c r="NUE99" s="16"/>
      <c r="NUF99" s="16"/>
      <c r="NUG99" s="16"/>
      <c r="NUH99" s="16"/>
      <c r="NUI99" s="16"/>
      <c r="NUJ99" s="16"/>
      <c r="NUK99" s="16"/>
      <c r="NUL99" s="16"/>
      <c r="NUM99" s="16"/>
      <c r="NUN99" s="16"/>
      <c r="NUO99" s="16"/>
      <c r="NUP99" s="16"/>
      <c r="NUQ99" s="16"/>
      <c r="NUR99" s="16"/>
      <c r="NUS99" s="16"/>
      <c r="NUT99" s="16"/>
      <c r="NUU99" s="16"/>
      <c r="NUV99" s="16"/>
      <c r="NUW99" s="16"/>
      <c r="NUX99" s="16"/>
      <c r="NUY99" s="16"/>
      <c r="NUZ99" s="16"/>
      <c r="NVA99" s="16"/>
      <c r="NVB99" s="16"/>
      <c r="NVC99" s="16"/>
      <c r="NVD99" s="16"/>
      <c r="NVE99" s="16"/>
      <c r="NVF99" s="16"/>
      <c r="NVG99" s="16"/>
      <c r="NVH99" s="16"/>
      <c r="NVI99" s="16"/>
      <c r="NVJ99" s="16"/>
      <c r="NVK99" s="16"/>
      <c r="NVL99" s="16"/>
      <c r="NVM99" s="16"/>
      <c r="NVN99" s="16"/>
      <c r="NVO99" s="16"/>
      <c r="NVP99" s="16"/>
      <c r="NVQ99" s="16"/>
      <c r="NVR99" s="16"/>
      <c r="NVS99" s="16"/>
      <c r="NVT99" s="16"/>
      <c r="NVU99" s="16"/>
      <c r="NVV99" s="16"/>
      <c r="NVW99" s="16"/>
      <c r="NVX99" s="16"/>
      <c r="NVY99" s="16"/>
      <c r="NVZ99" s="16"/>
      <c r="NWA99" s="16"/>
      <c r="NWB99" s="16"/>
      <c r="NWC99" s="16"/>
      <c r="NWD99" s="16"/>
      <c r="NWE99" s="16"/>
      <c r="NWF99" s="16"/>
      <c r="NWG99" s="16"/>
      <c r="NWH99" s="16"/>
      <c r="NWI99" s="16"/>
      <c r="NWJ99" s="16"/>
      <c r="NWK99" s="16"/>
      <c r="NWL99" s="16"/>
      <c r="NWM99" s="16"/>
      <c r="NWN99" s="16"/>
      <c r="NWO99" s="16"/>
      <c r="NWP99" s="16"/>
      <c r="NWQ99" s="16"/>
      <c r="NWR99" s="16"/>
      <c r="NWS99" s="16"/>
      <c r="NWT99" s="16"/>
      <c r="NWU99" s="16"/>
      <c r="NWV99" s="16"/>
      <c r="NWW99" s="16"/>
      <c r="NWX99" s="16"/>
      <c r="NWY99" s="16"/>
      <c r="NWZ99" s="16"/>
      <c r="NXA99" s="16"/>
      <c r="NXB99" s="16"/>
      <c r="NXC99" s="16"/>
      <c r="NXD99" s="16"/>
      <c r="NXE99" s="16"/>
      <c r="NXF99" s="16"/>
      <c r="NXG99" s="16"/>
      <c r="NXH99" s="16"/>
      <c r="NXI99" s="16"/>
      <c r="NXJ99" s="16"/>
      <c r="NXK99" s="16"/>
      <c r="NXL99" s="16"/>
      <c r="NXM99" s="16"/>
      <c r="NXN99" s="16"/>
      <c r="NXO99" s="16"/>
      <c r="NXP99" s="16"/>
      <c r="NXQ99" s="16"/>
      <c r="NXR99" s="16"/>
      <c r="NXS99" s="16"/>
      <c r="NXT99" s="16"/>
      <c r="NXU99" s="16"/>
      <c r="NXV99" s="16"/>
      <c r="NXW99" s="16"/>
      <c r="NXX99" s="16"/>
      <c r="NXY99" s="16"/>
      <c r="NXZ99" s="16"/>
      <c r="NYA99" s="16"/>
      <c r="NYB99" s="16"/>
      <c r="NYC99" s="16"/>
      <c r="NYD99" s="16"/>
      <c r="NYE99" s="16"/>
      <c r="NYF99" s="16"/>
      <c r="NYG99" s="16"/>
      <c r="NYH99" s="16"/>
      <c r="NYI99" s="16"/>
      <c r="NYJ99" s="16"/>
      <c r="NYK99" s="16"/>
      <c r="NYL99" s="16"/>
      <c r="NYM99" s="16"/>
      <c r="NYN99" s="16"/>
      <c r="NYO99" s="16"/>
      <c r="NYP99" s="16"/>
      <c r="NYQ99" s="16"/>
      <c r="NYR99" s="16"/>
      <c r="NYS99" s="16"/>
      <c r="NYT99" s="16"/>
      <c r="NYU99" s="16"/>
      <c r="NYV99" s="16"/>
      <c r="NYW99" s="16"/>
      <c r="NYX99" s="16"/>
      <c r="NYY99" s="16"/>
      <c r="NYZ99" s="16"/>
      <c r="NZA99" s="16"/>
      <c r="NZB99" s="16"/>
      <c r="NZC99" s="16"/>
      <c r="NZD99" s="16"/>
      <c r="NZE99" s="16"/>
      <c r="NZF99" s="16"/>
      <c r="NZG99" s="16"/>
      <c r="NZH99" s="16"/>
      <c r="NZI99" s="16"/>
      <c r="NZJ99" s="16"/>
      <c r="NZK99" s="16"/>
      <c r="NZL99" s="16"/>
      <c r="NZM99" s="16"/>
      <c r="NZN99" s="16"/>
      <c r="NZO99" s="16"/>
      <c r="NZP99" s="16"/>
      <c r="NZQ99" s="16"/>
      <c r="NZR99" s="16"/>
      <c r="NZS99" s="16"/>
      <c r="NZT99" s="16"/>
      <c r="NZU99" s="16"/>
      <c r="NZV99" s="16"/>
      <c r="NZW99" s="16"/>
      <c r="NZX99" s="16"/>
      <c r="NZY99" s="16"/>
      <c r="NZZ99" s="16"/>
      <c r="OAA99" s="16"/>
      <c r="OAB99" s="16"/>
      <c r="OAC99" s="16"/>
      <c r="OAD99" s="16"/>
      <c r="OAE99" s="16"/>
      <c r="OAF99" s="16"/>
      <c r="OAG99" s="16"/>
      <c r="OAH99" s="16"/>
      <c r="OAI99" s="16"/>
      <c r="OAJ99" s="16"/>
      <c r="OAK99" s="16"/>
      <c r="OAL99" s="16"/>
      <c r="OAM99" s="16"/>
      <c r="OAN99" s="16"/>
      <c r="OAO99" s="16"/>
      <c r="OAP99" s="16"/>
      <c r="OAQ99" s="16"/>
      <c r="OAR99" s="16"/>
      <c r="OAS99" s="16"/>
      <c r="OAT99" s="16"/>
      <c r="OAU99" s="16"/>
      <c r="OAV99" s="16"/>
      <c r="OAW99" s="16"/>
      <c r="OAX99" s="16"/>
      <c r="OAY99" s="16"/>
      <c r="OAZ99" s="16"/>
      <c r="OBA99" s="16"/>
      <c r="OBB99" s="16"/>
      <c r="OBC99" s="16"/>
      <c r="OBD99" s="16"/>
      <c r="OBE99" s="16"/>
      <c r="OBF99" s="16"/>
      <c r="OBG99" s="16"/>
      <c r="OBH99" s="16"/>
      <c r="OBI99" s="16"/>
      <c r="OBJ99" s="16"/>
      <c r="OBK99" s="16"/>
      <c r="OBL99" s="16"/>
      <c r="OBM99" s="16"/>
      <c r="OBN99" s="16"/>
      <c r="OBO99" s="16"/>
      <c r="OBP99" s="16"/>
      <c r="OBQ99" s="16"/>
      <c r="OBR99" s="16"/>
      <c r="OBS99" s="16"/>
      <c r="OBT99" s="16"/>
      <c r="OBU99" s="16"/>
      <c r="OBV99" s="16"/>
      <c r="OBW99" s="16"/>
      <c r="OBX99" s="16"/>
      <c r="OBY99" s="16"/>
      <c r="OBZ99" s="16"/>
      <c r="OCA99" s="16"/>
      <c r="OCB99" s="16"/>
      <c r="OCC99" s="16"/>
      <c r="OCD99" s="16"/>
      <c r="OCE99" s="16"/>
      <c r="OCF99" s="16"/>
      <c r="OCG99" s="16"/>
      <c r="OCH99" s="16"/>
      <c r="OCI99" s="16"/>
      <c r="OCJ99" s="16"/>
      <c r="OCK99" s="16"/>
      <c r="OCL99" s="16"/>
      <c r="OCM99" s="16"/>
      <c r="OCN99" s="16"/>
      <c r="OCO99" s="16"/>
      <c r="OCP99" s="16"/>
      <c r="OCQ99" s="16"/>
      <c r="OCR99" s="16"/>
      <c r="OCS99" s="16"/>
      <c r="OCT99" s="16"/>
      <c r="OCU99" s="16"/>
      <c r="OCV99" s="16"/>
      <c r="OCW99" s="16"/>
      <c r="OCX99" s="16"/>
      <c r="OCY99" s="16"/>
      <c r="OCZ99" s="16"/>
      <c r="ODA99" s="16"/>
      <c r="ODB99" s="16"/>
      <c r="ODC99" s="16"/>
      <c r="ODD99" s="16"/>
      <c r="ODE99" s="16"/>
      <c r="ODF99" s="16"/>
      <c r="ODG99" s="16"/>
      <c r="ODH99" s="16"/>
      <c r="ODI99" s="16"/>
      <c r="ODJ99" s="16"/>
      <c r="ODK99" s="16"/>
      <c r="ODL99" s="16"/>
      <c r="ODM99" s="16"/>
      <c r="ODN99" s="16"/>
      <c r="ODO99" s="16"/>
      <c r="ODP99" s="16"/>
      <c r="ODQ99" s="16"/>
      <c r="ODR99" s="16"/>
      <c r="ODS99" s="16"/>
      <c r="ODT99" s="16"/>
      <c r="ODU99" s="16"/>
      <c r="ODV99" s="16"/>
      <c r="ODW99" s="16"/>
      <c r="ODX99" s="16"/>
      <c r="ODY99" s="16"/>
      <c r="ODZ99" s="16"/>
      <c r="OEA99" s="16"/>
      <c r="OEB99" s="16"/>
      <c r="OEC99" s="16"/>
      <c r="OED99" s="16"/>
      <c r="OEE99" s="16"/>
      <c r="OEF99" s="16"/>
      <c r="OEG99" s="16"/>
      <c r="OEH99" s="16"/>
      <c r="OEI99" s="16"/>
      <c r="OEJ99" s="16"/>
      <c r="OEK99" s="16"/>
      <c r="OEL99" s="16"/>
      <c r="OEM99" s="16"/>
      <c r="OEN99" s="16"/>
      <c r="OEO99" s="16"/>
      <c r="OEP99" s="16"/>
      <c r="OEQ99" s="16"/>
      <c r="OER99" s="16"/>
      <c r="OES99" s="16"/>
      <c r="OET99" s="16"/>
      <c r="OEU99" s="16"/>
      <c r="OEV99" s="16"/>
      <c r="OEW99" s="16"/>
      <c r="OEX99" s="16"/>
      <c r="OEY99" s="16"/>
      <c r="OEZ99" s="16"/>
      <c r="OFA99" s="16"/>
      <c r="OFB99" s="16"/>
      <c r="OFC99" s="16"/>
      <c r="OFD99" s="16"/>
      <c r="OFE99" s="16"/>
      <c r="OFF99" s="16"/>
      <c r="OFG99" s="16"/>
      <c r="OFH99" s="16"/>
      <c r="OFI99" s="16"/>
      <c r="OFJ99" s="16"/>
      <c r="OFK99" s="16"/>
      <c r="OFL99" s="16"/>
      <c r="OFM99" s="16"/>
      <c r="OFN99" s="16"/>
      <c r="OFO99" s="16"/>
      <c r="OFP99" s="16"/>
      <c r="OFQ99" s="16"/>
      <c r="OFR99" s="16"/>
      <c r="OFS99" s="16"/>
      <c r="OFT99" s="16"/>
      <c r="OFU99" s="16"/>
      <c r="OFV99" s="16"/>
      <c r="OFW99" s="16"/>
      <c r="OFX99" s="16"/>
      <c r="OFY99" s="16"/>
      <c r="OFZ99" s="16"/>
      <c r="OGA99" s="16"/>
      <c r="OGB99" s="16"/>
      <c r="OGC99" s="16"/>
      <c r="OGD99" s="16"/>
      <c r="OGE99" s="16"/>
      <c r="OGF99" s="16"/>
      <c r="OGG99" s="16"/>
      <c r="OGH99" s="16"/>
      <c r="OGI99" s="16"/>
      <c r="OGJ99" s="16"/>
      <c r="OGK99" s="16"/>
      <c r="OGL99" s="16"/>
      <c r="OGM99" s="16"/>
      <c r="OGN99" s="16"/>
      <c r="OGO99" s="16"/>
      <c r="OGP99" s="16"/>
      <c r="OGQ99" s="16"/>
      <c r="OGR99" s="16"/>
      <c r="OGS99" s="16"/>
      <c r="OGT99" s="16"/>
      <c r="OGU99" s="16"/>
      <c r="OGV99" s="16"/>
      <c r="OGW99" s="16"/>
      <c r="OGX99" s="16"/>
      <c r="OGY99" s="16"/>
      <c r="OGZ99" s="16"/>
      <c r="OHA99" s="16"/>
      <c r="OHB99" s="16"/>
      <c r="OHC99" s="16"/>
      <c r="OHD99" s="16"/>
      <c r="OHE99" s="16"/>
      <c r="OHF99" s="16"/>
      <c r="OHG99" s="16"/>
      <c r="OHH99" s="16"/>
      <c r="OHI99" s="16"/>
      <c r="OHJ99" s="16"/>
      <c r="OHK99" s="16"/>
      <c r="OHL99" s="16"/>
      <c r="OHM99" s="16"/>
      <c r="OHN99" s="16"/>
      <c r="OHO99" s="16"/>
      <c r="OHP99" s="16"/>
      <c r="OHQ99" s="16"/>
      <c r="OHR99" s="16"/>
      <c r="OHS99" s="16"/>
      <c r="OHT99" s="16"/>
      <c r="OHU99" s="16"/>
      <c r="OHV99" s="16"/>
      <c r="OHW99" s="16"/>
      <c r="OHX99" s="16"/>
      <c r="OHY99" s="16"/>
      <c r="OHZ99" s="16"/>
      <c r="OIA99" s="16"/>
      <c r="OIB99" s="16"/>
      <c r="OIC99" s="16"/>
      <c r="OID99" s="16"/>
      <c r="OIE99" s="16"/>
      <c r="OIF99" s="16"/>
      <c r="OIG99" s="16"/>
      <c r="OIH99" s="16"/>
      <c r="OII99" s="16"/>
      <c r="OIJ99" s="16"/>
      <c r="OIK99" s="16"/>
      <c r="OIL99" s="16"/>
      <c r="OIM99" s="16"/>
      <c r="OIN99" s="16"/>
      <c r="OIO99" s="16"/>
      <c r="OIP99" s="16"/>
      <c r="OIQ99" s="16"/>
      <c r="OIR99" s="16"/>
      <c r="OIS99" s="16"/>
      <c r="OIT99" s="16"/>
      <c r="OIU99" s="16"/>
      <c r="OIV99" s="16"/>
      <c r="OIW99" s="16"/>
      <c r="OIX99" s="16"/>
      <c r="OIY99" s="16"/>
      <c r="OIZ99" s="16"/>
      <c r="OJA99" s="16"/>
      <c r="OJB99" s="16"/>
      <c r="OJC99" s="16"/>
      <c r="OJD99" s="16"/>
      <c r="OJE99" s="16"/>
      <c r="OJF99" s="16"/>
      <c r="OJG99" s="16"/>
      <c r="OJH99" s="16"/>
      <c r="OJI99" s="16"/>
      <c r="OJJ99" s="16"/>
      <c r="OJK99" s="16"/>
      <c r="OJL99" s="16"/>
      <c r="OJM99" s="16"/>
      <c r="OJN99" s="16"/>
      <c r="OJO99" s="16"/>
      <c r="OJP99" s="16"/>
      <c r="OJQ99" s="16"/>
      <c r="OJR99" s="16"/>
      <c r="OJS99" s="16"/>
      <c r="OJT99" s="16"/>
      <c r="OJU99" s="16"/>
      <c r="OJV99" s="16"/>
      <c r="OJW99" s="16"/>
      <c r="OJX99" s="16"/>
      <c r="OJY99" s="16"/>
      <c r="OJZ99" s="16"/>
      <c r="OKA99" s="16"/>
      <c r="OKB99" s="16"/>
      <c r="OKC99" s="16"/>
      <c r="OKD99" s="16"/>
      <c r="OKE99" s="16"/>
      <c r="OKF99" s="16"/>
      <c r="OKG99" s="16"/>
      <c r="OKH99" s="16"/>
      <c r="OKI99" s="16"/>
      <c r="OKJ99" s="16"/>
      <c r="OKK99" s="16"/>
      <c r="OKL99" s="16"/>
      <c r="OKM99" s="16"/>
      <c r="OKN99" s="16"/>
      <c r="OKO99" s="16"/>
      <c r="OKP99" s="16"/>
      <c r="OKQ99" s="16"/>
      <c r="OKR99" s="16"/>
      <c r="OKS99" s="16"/>
      <c r="OKT99" s="16"/>
      <c r="OKU99" s="16"/>
      <c r="OKV99" s="16"/>
      <c r="OKW99" s="16"/>
      <c r="OKX99" s="16"/>
      <c r="OKY99" s="16"/>
      <c r="OKZ99" s="16"/>
      <c r="OLA99" s="16"/>
      <c r="OLB99" s="16"/>
      <c r="OLC99" s="16"/>
      <c r="OLD99" s="16"/>
      <c r="OLE99" s="16"/>
      <c r="OLF99" s="16"/>
      <c r="OLG99" s="16"/>
      <c r="OLH99" s="16"/>
      <c r="OLI99" s="16"/>
      <c r="OLJ99" s="16"/>
      <c r="OLK99" s="16"/>
      <c r="OLL99" s="16"/>
      <c r="OLM99" s="16"/>
      <c r="OLN99" s="16"/>
      <c r="OLO99" s="16"/>
      <c r="OLP99" s="16"/>
      <c r="OLQ99" s="16"/>
      <c r="OLR99" s="16"/>
      <c r="OLS99" s="16"/>
      <c r="OLT99" s="16"/>
      <c r="OLU99" s="16"/>
      <c r="OLV99" s="16"/>
      <c r="OLW99" s="16"/>
      <c r="OLX99" s="16"/>
      <c r="OLY99" s="16"/>
      <c r="OLZ99" s="16"/>
      <c r="OMA99" s="16"/>
      <c r="OMB99" s="16"/>
      <c r="OMC99" s="16"/>
      <c r="OMD99" s="16"/>
      <c r="OME99" s="16"/>
      <c r="OMF99" s="16"/>
      <c r="OMG99" s="16"/>
      <c r="OMH99" s="16"/>
      <c r="OMI99" s="16"/>
      <c r="OMJ99" s="16"/>
      <c r="OMK99" s="16"/>
      <c r="OML99" s="16"/>
      <c r="OMM99" s="16"/>
      <c r="OMN99" s="16"/>
      <c r="OMO99" s="16"/>
      <c r="OMP99" s="16"/>
      <c r="OMQ99" s="16"/>
      <c r="OMR99" s="16"/>
      <c r="OMS99" s="16"/>
      <c r="OMT99" s="16"/>
      <c r="OMU99" s="16"/>
      <c r="OMV99" s="16"/>
      <c r="OMW99" s="16"/>
      <c r="OMX99" s="16"/>
      <c r="OMY99" s="16"/>
      <c r="OMZ99" s="16"/>
      <c r="ONA99" s="16"/>
      <c r="ONB99" s="16"/>
      <c r="ONC99" s="16"/>
      <c r="OND99" s="16"/>
      <c r="ONE99" s="16"/>
      <c r="ONF99" s="16"/>
      <c r="ONG99" s="16"/>
      <c r="ONH99" s="16"/>
      <c r="ONI99" s="16"/>
      <c r="ONJ99" s="16"/>
      <c r="ONK99" s="16"/>
      <c r="ONL99" s="16"/>
      <c r="ONM99" s="16"/>
      <c r="ONN99" s="16"/>
      <c r="ONO99" s="16"/>
      <c r="ONP99" s="16"/>
      <c r="ONQ99" s="16"/>
      <c r="ONR99" s="16"/>
      <c r="ONS99" s="16"/>
      <c r="ONT99" s="16"/>
      <c r="ONU99" s="16"/>
      <c r="ONV99" s="16"/>
      <c r="ONW99" s="16"/>
      <c r="ONX99" s="16"/>
      <c r="ONY99" s="16"/>
      <c r="ONZ99" s="16"/>
      <c r="OOA99" s="16"/>
      <c r="OOB99" s="16"/>
      <c r="OOC99" s="16"/>
      <c r="OOD99" s="16"/>
      <c r="OOE99" s="16"/>
      <c r="OOF99" s="16"/>
      <c r="OOG99" s="16"/>
      <c r="OOH99" s="16"/>
      <c r="OOI99" s="16"/>
      <c r="OOJ99" s="16"/>
      <c r="OOK99" s="16"/>
      <c r="OOL99" s="16"/>
      <c r="OOM99" s="16"/>
      <c r="OON99" s="16"/>
      <c r="OOO99" s="16"/>
      <c r="OOP99" s="16"/>
      <c r="OOQ99" s="16"/>
      <c r="OOR99" s="16"/>
      <c r="OOS99" s="16"/>
      <c r="OOT99" s="16"/>
      <c r="OOU99" s="16"/>
      <c r="OOV99" s="16"/>
      <c r="OOW99" s="16"/>
      <c r="OOX99" s="16"/>
      <c r="OOY99" s="16"/>
      <c r="OOZ99" s="16"/>
      <c r="OPA99" s="16"/>
      <c r="OPB99" s="16"/>
      <c r="OPC99" s="16"/>
      <c r="OPD99" s="16"/>
      <c r="OPE99" s="16"/>
      <c r="OPF99" s="16"/>
      <c r="OPG99" s="16"/>
      <c r="OPH99" s="16"/>
      <c r="OPI99" s="16"/>
      <c r="OPJ99" s="16"/>
      <c r="OPK99" s="16"/>
      <c r="OPL99" s="16"/>
      <c r="OPM99" s="16"/>
      <c r="OPN99" s="16"/>
      <c r="OPO99" s="16"/>
      <c r="OPP99" s="16"/>
      <c r="OPQ99" s="16"/>
      <c r="OPR99" s="16"/>
      <c r="OPS99" s="16"/>
      <c r="OPT99" s="16"/>
      <c r="OPU99" s="16"/>
      <c r="OPV99" s="16"/>
      <c r="OPW99" s="16"/>
      <c r="OPX99" s="16"/>
      <c r="OPY99" s="16"/>
      <c r="OPZ99" s="16"/>
      <c r="OQA99" s="16"/>
      <c r="OQB99" s="16"/>
      <c r="OQC99" s="16"/>
      <c r="OQD99" s="16"/>
      <c r="OQE99" s="16"/>
      <c r="OQF99" s="16"/>
      <c r="OQG99" s="16"/>
      <c r="OQH99" s="16"/>
      <c r="OQI99" s="16"/>
      <c r="OQJ99" s="16"/>
      <c r="OQK99" s="16"/>
      <c r="OQL99" s="16"/>
      <c r="OQM99" s="16"/>
      <c r="OQN99" s="16"/>
      <c r="OQO99" s="16"/>
      <c r="OQP99" s="16"/>
      <c r="OQQ99" s="16"/>
      <c r="OQR99" s="16"/>
      <c r="OQS99" s="16"/>
      <c r="OQT99" s="16"/>
      <c r="OQU99" s="16"/>
      <c r="OQV99" s="16"/>
      <c r="OQW99" s="16"/>
      <c r="OQX99" s="16"/>
      <c r="OQY99" s="16"/>
      <c r="OQZ99" s="16"/>
      <c r="ORA99" s="16"/>
      <c r="ORB99" s="16"/>
      <c r="ORC99" s="16"/>
      <c r="ORD99" s="16"/>
      <c r="ORE99" s="16"/>
      <c r="ORF99" s="16"/>
      <c r="ORG99" s="16"/>
      <c r="ORH99" s="16"/>
      <c r="ORI99" s="16"/>
      <c r="ORJ99" s="16"/>
      <c r="ORK99" s="16"/>
      <c r="ORL99" s="16"/>
      <c r="ORM99" s="16"/>
      <c r="ORN99" s="16"/>
      <c r="ORO99" s="16"/>
      <c r="ORP99" s="16"/>
      <c r="ORQ99" s="16"/>
      <c r="ORR99" s="16"/>
      <c r="ORS99" s="16"/>
      <c r="ORT99" s="16"/>
      <c r="ORU99" s="16"/>
      <c r="ORV99" s="16"/>
      <c r="ORW99" s="16"/>
      <c r="ORX99" s="16"/>
      <c r="ORY99" s="16"/>
      <c r="ORZ99" s="16"/>
      <c r="OSA99" s="16"/>
      <c r="OSB99" s="16"/>
      <c r="OSC99" s="16"/>
      <c r="OSD99" s="16"/>
      <c r="OSE99" s="16"/>
      <c r="OSF99" s="16"/>
      <c r="OSG99" s="16"/>
      <c r="OSH99" s="16"/>
      <c r="OSI99" s="16"/>
      <c r="OSJ99" s="16"/>
      <c r="OSK99" s="16"/>
      <c r="OSL99" s="16"/>
      <c r="OSM99" s="16"/>
      <c r="OSN99" s="16"/>
      <c r="OSO99" s="16"/>
      <c r="OSP99" s="16"/>
      <c r="OSQ99" s="16"/>
      <c r="OSR99" s="16"/>
      <c r="OSS99" s="16"/>
      <c r="OST99" s="16"/>
      <c r="OSU99" s="16"/>
      <c r="OSV99" s="16"/>
      <c r="OSW99" s="16"/>
      <c r="OSX99" s="16"/>
      <c r="OSY99" s="16"/>
      <c r="OSZ99" s="16"/>
      <c r="OTA99" s="16"/>
      <c r="OTB99" s="16"/>
      <c r="OTC99" s="16"/>
      <c r="OTD99" s="16"/>
      <c r="OTE99" s="16"/>
      <c r="OTF99" s="16"/>
      <c r="OTG99" s="16"/>
      <c r="OTH99" s="16"/>
      <c r="OTI99" s="16"/>
      <c r="OTJ99" s="16"/>
      <c r="OTK99" s="16"/>
      <c r="OTL99" s="16"/>
      <c r="OTM99" s="16"/>
      <c r="OTN99" s="16"/>
      <c r="OTO99" s="16"/>
      <c r="OTP99" s="16"/>
      <c r="OTQ99" s="16"/>
      <c r="OTR99" s="16"/>
      <c r="OTS99" s="16"/>
      <c r="OTT99" s="16"/>
      <c r="OTU99" s="16"/>
      <c r="OTV99" s="16"/>
      <c r="OTW99" s="16"/>
      <c r="OTX99" s="16"/>
      <c r="OTY99" s="16"/>
      <c r="OTZ99" s="16"/>
      <c r="OUA99" s="16"/>
      <c r="OUB99" s="16"/>
      <c r="OUC99" s="16"/>
      <c r="OUD99" s="16"/>
      <c r="OUE99" s="16"/>
      <c r="OUF99" s="16"/>
      <c r="OUG99" s="16"/>
      <c r="OUH99" s="16"/>
      <c r="OUI99" s="16"/>
      <c r="OUJ99" s="16"/>
      <c r="OUK99" s="16"/>
      <c r="OUL99" s="16"/>
      <c r="OUM99" s="16"/>
      <c r="OUN99" s="16"/>
      <c r="OUO99" s="16"/>
      <c r="OUP99" s="16"/>
      <c r="OUQ99" s="16"/>
      <c r="OUR99" s="16"/>
      <c r="OUS99" s="16"/>
      <c r="OUT99" s="16"/>
      <c r="OUU99" s="16"/>
      <c r="OUV99" s="16"/>
      <c r="OUW99" s="16"/>
      <c r="OUX99" s="16"/>
      <c r="OUY99" s="16"/>
      <c r="OUZ99" s="16"/>
      <c r="OVA99" s="16"/>
      <c r="OVB99" s="16"/>
      <c r="OVC99" s="16"/>
      <c r="OVD99" s="16"/>
      <c r="OVE99" s="16"/>
      <c r="OVF99" s="16"/>
      <c r="OVG99" s="16"/>
      <c r="OVH99" s="16"/>
      <c r="OVI99" s="16"/>
      <c r="OVJ99" s="16"/>
      <c r="OVK99" s="16"/>
      <c r="OVL99" s="16"/>
      <c r="OVM99" s="16"/>
      <c r="OVN99" s="16"/>
      <c r="OVO99" s="16"/>
      <c r="OVP99" s="16"/>
      <c r="OVQ99" s="16"/>
      <c r="OVR99" s="16"/>
      <c r="OVS99" s="16"/>
      <c r="OVT99" s="16"/>
      <c r="OVU99" s="16"/>
      <c r="OVV99" s="16"/>
      <c r="OVW99" s="16"/>
      <c r="OVX99" s="16"/>
      <c r="OVY99" s="16"/>
      <c r="OVZ99" s="16"/>
      <c r="OWA99" s="16"/>
      <c r="OWB99" s="16"/>
      <c r="OWC99" s="16"/>
      <c r="OWD99" s="16"/>
      <c r="OWE99" s="16"/>
      <c r="OWF99" s="16"/>
      <c r="OWG99" s="16"/>
      <c r="OWH99" s="16"/>
      <c r="OWI99" s="16"/>
      <c r="OWJ99" s="16"/>
      <c r="OWK99" s="16"/>
      <c r="OWL99" s="16"/>
      <c r="OWM99" s="16"/>
      <c r="OWN99" s="16"/>
      <c r="OWO99" s="16"/>
      <c r="OWP99" s="16"/>
      <c r="OWQ99" s="16"/>
      <c r="OWR99" s="16"/>
      <c r="OWS99" s="16"/>
      <c r="OWT99" s="16"/>
      <c r="OWU99" s="16"/>
      <c r="OWV99" s="16"/>
      <c r="OWW99" s="16"/>
      <c r="OWX99" s="16"/>
      <c r="OWY99" s="16"/>
      <c r="OWZ99" s="16"/>
      <c r="OXA99" s="16"/>
      <c r="OXB99" s="16"/>
      <c r="OXC99" s="16"/>
      <c r="OXD99" s="16"/>
      <c r="OXE99" s="16"/>
      <c r="OXF99" s="16"/>
      <c r="OXG99" s="16"/>
      <c r="OXH99" s="16"/>
      <c r="OXI99" s="16"/>
      <c r="OXJ99" s="16"/>
      <c r="OXK99" s="16"/>
      <c r="OXL99" s="16"/>
      <c r="OXM99" s="16"/>
      <c r="OXN99" s="16"/>
      <c r="OXO99" s="16"/>
      <c r="OXP99" s="16"/>
      <c r="OXQ99" s="16"/>
      <c r="OXR99" s="16"/>
      <c r="OXS99" s="16"/>
      <c r="OXT99" s="16"/>
      <c r="OXU99" s="16"/>
      <c r="OXV99" s="16"/>
      <c r="OXW99" s="16"/>
      <c r="OXX99" s="16"/>
      <c r="OXY99" s="16"/>
      <c r="OXZ99" s="16"/>
      <c r="OYA99" s="16"/>
      <c r="OYB99" s="16"/>
      <c r="OYC99" s="16"/>
      <c r="OYD99" s="16"/>
      <c r="OYE99" s="16"/>
      <c r="OYF99" s="16"/>
      <c r="OYG99" s="16"/>
      <c r="OYH99" s="16"/>
      <c r="OYI99" s="16"/>
      <c r="OYJ99" s="16"/>
      <c r="OYK99" s="16"/>
      <c r="OYL99" s="16"/>
      <c r="OYM99" s="16"/>
      <c r="OYN99" s="16"/>
      <c r="OYO99" s="16"/>
      <c r="OYP99" s="16"/>
      <c r="OYQ99" s="16"/>
      <c r="OYR99" s="16"/>
      <c r="OYS99" s="16"/>
      <c r="OYT99" s="16"/>
      <c r="OYU99" s="16"/>
      <c r="OYV99" s="16"/>
      <c r="OYW99" s="16"/>
      <c r="OYX99" s="16"/>
      <c r="OYY99" s="16"/>
      <c r="OYZ99" s="16"/>
      <c r="OZA99" s="16"/>
      <c r="OZB99" s="16"/>
      <c r="OZC99" s="16"/>
      <c r="OZD99" s="16"/>
      <c r="OZE99" s="16"/>
      <c r="OZF99" s="16"/>
      <c r="OZG99" s="16"/>
      <c r="OZH99" s="16"/>
      <c r="OZI99" s="16"/>
      <c r="OZJ99" s="16"/>
      <c r="OZK99" s="16"/>
      <c r="OZL99" s="16"/>
      <c r="OZM99" s="16"/>
      <c r="OZN99" s="16"/>
      <c r="OZO99" s="16"/>
      <c r="OZP99" s="16"/>
      <c r="OZQ99" s="16"/>
      <c r="OZR99" s="16"/>
      <c r="OZS99" s="16"/>
      <c r="OZT99" s="16"/>
      <c r="OZU99" s="16"/>
      <c r="OZV99" s="16"/>
      <c r="OZW99" s="16"/>
      <c r="OZX99" s="16"/>
      <c r="OZY99" s="16"/>
      <c r="OZZ99" s="16"/>
      <c r="PAA99" s="16"/>
      <c r="PAB99" s="16"/>
      <c r="PAC99" s="16"/>
      <c r="PAD99" s="16"/>
      <c r="PAE99" s="16"/>
      <c r="PAF99" s="16"/>
      <c r="PAG99" s="16"/>
      <c r="PAH99" s="16"/>
      <c r="PAI99" s="16"/>
      <c r="PAJ99" s="16"/>
      <c r="PAK99" s="16"/>
      <c r="PAL99" s="16"/>
      <c r="PAM99" s="16"/>
      <c r="PAN99" s="16"/>
      <c r="PAO99" s="16"/>
      <c r="PAP99" s="16"/>
      <c r="PAQ99" s="16"/>
      <c r="PAR99" s="16"/>
      <c r="PAS99" s="16"/>
      <c r="PAT99" s="16"/>
      <c r="PAU99" s="16"/>
      <c r="PAV99" s="16"/>
      <c r="PAW99" s="16"/>
      <c r="PAX99" s="16"/>
      <c r="PAY99" s="16"/>
      <c r="PAZ99" s="16"/>
      <c r="PBA99" s="16"/>
      <c r="PBB99" s="16"/>
      <c r="PBC99" s="16"/>
      <c r="PBD99" s="16"/>
      <c r="PBE99" s="16"/>
      <c r="PBF99" s="16"/>
      <c r="PBG99" s="16"/>
      <c r="PBH99" s="16"/>
      <c r="PBI99" s="16"/>
      <c r="PBJ99" s="16"/>
      <c r="PBK99" s="16"/>
      <c r="PBL99" s="16"/>
      <c r="PBM99" s="16"/>
      <c r="PBN99" s="16"/>
      <c r="PBO99" s="16"/>
      <c r="PBP99" s="16"/>
      <c r="PBQ99" s="16"/>
      <c r="PBR99" s="16"/>
      <c r="PBS99" s="16"/>
      <c r="PBT99" s="16"/>
      <c r="PBU99" s="16"/>
      <c r="PBV99" s="16"/>
      <c r="PBW99" s="16"/>
      <c r="PBX99" s="16"/>
      <c r="PBY99" s="16"/>
      <c r="PBZ99" s="16"/>
      <c r="PCA99" s="16"/>
      <c r="PCB99" s="16"/>
      <c r="PCC99" s="16"/>
      <c r="PCD99" s="16"/>
      <c r="PCE99" s="16"/>
      <c r="PCF99" s="16"/>
      <c r="PCG99" s="16"/>
      <c r="PCH99" s="16"/>
      <c r="PCI99" s="16"/>
      <c r="PCJ99" s="16"/>
      <c r="PCK99" s="16"/>
      <c r="PCL99" s="16"/>
      <c r="PCM99" s="16"/>
      <c r="PCN99" s="16"/>
      <c r="PCO99" s="16"/>
      <c r="PCP99" s="16"/>
      <c r="PCQ99" s="16"/>
      <c r="PCR99" s="16"/>
      <c r="PCS99" s="16"/>
      <c r="PCT99" s="16"/>
      <c r="PCU99" s="16"/>
      <c r="PCV99" s="16"/>
      <c r="PCW99" s="16"/>
      <c r="PCX99" s="16"/>
      <c r="PCY99" s="16"/>
      <c r="PCZ99" s="16"/>
      <c r="PDA99" s="16"/>
      <c r="PDB99" s="16"/>
      <c r="PDC99" s="16"/>
      <c r="PDD99" s="16"/>
      <c r="PDE99" s="16"/>
      <c r="PDF99" s="16"/>
      <c r="PDG99" s="16"/>
      <c r="PDH99" s="16"/>
      <c r="PDI99" s="16"/>
      <c r="PDJ99" s="16"/>
      <c r="PDK99" s="16"/>
      <c r="PDL99" s="16"/>
      <c r="PDM99" s="16"/>
      <c r="PDN99" s="16"/>
      <c r="PDO99" s="16"/>
      <c r="PDP99" s="16"/>
      <c r="PDQ99" s="16"/>
      <c r="PDR99" s="16"/>
      <c r="PDS99" s="16"/>
      <c r="PDT99" s="16"/>
      <c r="PDU99" s="16"/>
      <c r="PDV99" s="16"/>
      <c r="PDW99" s="16"/>
      <c r="PDX99" s="16"/>
      <c r="PDY99" s="16"/>
      <c r="PDZ99" s="16"/>
      <c r="PEA99" s="16"/>
      <c r="PEB99" s="16"/>
      <c r="PEC99" s="16"/>
      <c r="PED99" s="16"/>
      <c r="PEE99" s="16"/>
      <c r="PEF99" s="16"/>
      <c r="PEG99" s="16"/>
      <c r="PEH99" s="16"/>
      <c r="PEI99" s="16"/>
      <c r="PEJ99" s="16"/>
      <c r="PEK99" s="16"/>
      <c r="PEL99" s="16"/>
      <c r="PEM99" s="16"/>
      <c r="PEN99" s="16"/>
      <c r="PEO99" s="16"/>
      <c r="PEP99" s="16"/>
      <c r="PEQ99" s="16"/>
      <c r="PER99" s="16"/>
      <c r="PES99" s="16"/>
      <c r="PET99" s="16"/>
      <c r="PEU99" s="16"/>
      <c r="PEV99" s="16"/>
      <c r="PEW99" s="16"/>
      <c r="PEX99" s="16"/>
      <c r="PEY99" s="16"/>
      <c r="PEZ99" s="16"/>
      <c r="PFA99" s="16"/>
      <c r="PFB99" s="16"/>
      <c r="PFC99" s="16"/>
      <c r="PFD99" s="16"/>
      <c r="PFE99" s="16"/>
      <c r="PFF99" s="16"/>
      <c r="PFG99" s="16"/>
      <c r="PFH99" s="16"/>
      <c r="PFI99" s="16"/>
      <c r="PFJ99" s="16"/>
      <c r="PFK99" s="16"/>
      <c r="PFL99" s="16"/>
      <c r="PFM99" s="16"/>
      <c r="PFN99" s="16"/>
      <c r="PFO99" s="16"/>
      <c r="PFP99" s="16"/>
      <c r="PFQ99" s="16"/>
      <c r="PFR99" s="16"/>
      <c r="PFS99" s="16"/>
      <c r="PFT99" s="16"/>
      <c r="PFU99" s="16"/>
      <c r="PFV99" s="16"/>
      <c r="PFW99" s="16"/>
      <c r="PFX99" s="16"/>
      <c r="PFY99" s="16"/>
      <c r="PFZ99" s="16"/>
      <c r="PGA99" s="16"/>
      <c r="PGB99" s="16"/>
      <c r="PGC99" s="16"/>
      <c r="PGD99" s="16"/>
      <c r="PGE99" s="16"/>
      <c r="PGF99" s="16"/>
      <c r="PGG99" s="16"/>
      <c r="PGH99" s="16"/>
      <c r="PGI99" s="16"/>
      <c r="PGJ99" s="16"/>
      <c r="PGK99" s="16"/>
      <c r="PGL99" s="16"/>
      <c r="PGM99" s="16"/>
      <c r="PGN99" s="16"/>
      <c r="PGO99" s="16"/>
      <c r="PGP99" s="16"/>
      <c r="PGQ99" s="16"/>
      <c r="PGR99" s="16"/>
      <c r="PGS99" s="16"/>
      <c r="PGT99" s="16"/>
      <c r="PGU99" s="16"/>
      <c r="PGV99" s="16"/>
      <c r="PGW99" s="16"/>
      <c r="PGX99" s="16"/>
      <c r="PGY99" s="16"/>
      <c r="PGZ99" s="16"/>
      <c r="PHA99" s="16"/>
      <c r="PHB99" s="16"/>
      <c r="PHC99" s="16"/>
      <c r="PHD99" s="16"/>
      <c r="PHE99" s="16"/>
      <c r="PHF99" s="16"/>
      <c r="PHG99" s="16"/>
      <c r="PHH99" s="16"/>
      <c r="PHI99" s="16"/>
      <c r="PHJ99" s="16"/>
      <c r="PHK99" s="16"/>
      <c r="PHL99" s="16"/>
      <c r="PHM99" s="16"/>
      <c r="PHN99" s="16"/>
      <c r="PHO99" s="16"/>
      <c r="PHP99" s="16"/>
      <c r="PHQ99" s="16"/>
      <c r="PHR99" s="16"/>
      <c r="PHS99" s="16"/>
      <c r="PHT99" s="16"/>
      <c r="PHU99" s="16"/>
      <c r="PHV99" s="16"/>
      <c r="PHW99" s="16"/>
      <c r="PHX99" s="16"/>
      <c r="PHY99" s="16"/>
      <c r="PHZ99" s="16"/>
      <c r="PIA99" s="16"/>
      <c r="PIB99" s="16"/>
      <c r="PIC99" s="16"/>
      <c r="PID99" s="16"/>
      <c r="PIE99" s="16"/>
      <c r="PIF99" s="16"/>
      <c r="PIG99" s="16"/>
      <c r="PIH99" s="16"/>
      <c r="PII99" s="16"/>
      <c r="PIJ99" s="16"/>
      <c r="PIK99" s="16"/>
      <c r="PIL99" s="16"/>
      <c r="PIM99" s="16"/>
      <c r="PIN99" s="16"/>
      <c r="PIO99" s="16"/>
      <c r="PIP99" s="16"/>
      <c r="PIQ99" s="16"/>
      <c r="PIR99" s="16"/>
      <c r="PIS99" s="16"/>
      <c r="PIT99" s="16"/>
      <c r="PIU99" s="16"/>
      <c r="PIV99" s="16"/>
      <c r="PIW99" s="16"/>
      <c r="PIX99" s="16"/>
      <c r="PIY99" s="16"/>
      <c r="PIZ99" s="16"/>
      <c r="PJA99" s="16"/>
      <c r="PJB99" s="16"/>
      <c r="PJC99" s="16"/>
      <c r="PJD99" s="16"/>
      <c r="PJE99" s="16"/>
      <c r="PJF99" s="16"/>
      <c r="PJG99" s="16"/>
      <c r="PJH99" s="16"/>
      <c r="PJI99" s="16"/>
      <c r="PJJ99" s="16"/>
      <c r="PJK99" s="16"/>
      <c r="PJL99" s="16"/>
      <c r="PJM99" s="16"/>
      <c r="PJN99" s="16"/>
      <c r="PJO99" s="16"/>
      <c r="PJP99" s="16"/>
      <c r="PJQ99" s="16"/>
      <c r="PJR99" s="16"/>
      <c r="PJS99" s="16"/>
      <c r="PJT99" s="16"/>
      <c r="PJU99" s="16"/>
      <c r="PJV99" s="16"/>
      <c r="PJW99" s="16"/>
      <c r="PJX99" s="16"/>
      <c r="PJY99" s="16"/>
      <c r="PJZ99" s="16"/>
      <c r="PKA99" s="16"/>
      <c r="PKB99" s="16"/>
      <c r="PKC99" s="16"/>
      <c r="PKD99" s="16"/>
      <c r="PKE99" s="16"/>
      <c r="PKF99" s="16"/>
      <c r="PKG99" s="16"/>
      <c r="PKH99" s="16"/>
      <c r="PKI99" s="16"/>
      <c r="PKJ99" s="16"/>
      <c r="PKK99" s="16"/>
      <c r="PKL99" s="16"/>
      <c r="PKM99" s="16"/>
      <c r="PKN99" s="16"/>
      <c r="PKO99" s="16"/>
      <c r="PKP99" s="16"/>
      <c r="PKQ99" s="16"/>
      <c r="PKR99" s="16"/>
      <c r="PKS99" s="16"/>
      <c r="PKT99" s="16"/>
      <c r="PKU99" s="16"/>
      <c r="PKV99" s="16"/>
      <c r="PKW99" s="16"/>
      <c r="PKX99" s="16"/>
      <c r="PKY99" s="16"/>
      <c r="PKZ99" s="16"/>
      <c r="PLA99" s="16"/>
      <c r="PLB99" s="16"/>
      <c r="PLC99" s="16"/>
      <c r="PLD99" s="16"/>
      <c r="PLE99" s="16"/>
      <c r="PLF99" s="16"/>
      <c r="PLG99" s="16"/>
      <c r="PLH99" s="16"/>
      <c r="PLI99" s="16"/>
      <c r="PLJ99" s="16"/>
      <c r="PLK99" s="16"/>
      <c r="PLL99" s="16"/>
      <c r="PLM99" s="16"/>
      <c r="PLN99" s="16"/>
      <c r="PLO99" s="16"/>
      <c r="PLP99" s="16"/>
      <c r="PLQ99" s="16"/>
      <c r="PLR99" s="16"/>
      <c r="PLS99" s="16"/>
      <c r="PLT99" s="16"/>
      <c r="PLU99" s="16"/>
      <c r="PLV99" s="16"/>
      <c r="PLW99" s="16"/>
      <c r="PLX99" s="16"/>
      <c r="PLY99" s="16"/>
      <c r="PLZ99" s="16"/>
      <c r="PMA99" s="16"/>
      <c r="PMB99" s="16"/>
      <c r="PMC99" s="16"/>
      <c r="PMD99" s="16"/>
      <c r="PME99" s="16"/>
      <c r="PMF99" s="16"/>
      <c r="PMG99" s="16"/>
      <c r="PMH99" s="16"/>
      <c r="PMI99" s="16"/>
      <c r="PMJ99" s="16"/>
      <c r="PMK99" s="16"/>
      <c r="PML99" s="16"/>
      <c r="PMM99" s="16"/>
      <c r="PMN99" s="16"/>
      <c r="PMO99" s="16"/>
      <c r="PMP99" s="16"/>
      <c r="PMQ99" s="16"/>
      <c r="PMR99" s="16"/>
      <c r="PMS99" s="16"/>
      <c r="PMT99" s="16"/>
      <c r="PMU99" s="16"/>
      <c r="PMV99" s="16"/>
      <c r="PMW99" s="16"/>
      <c r="PMX99" s="16"/>
      <c r="PMY99" s="16"/>
      <c r="PMZ99" s="16"/>
      <c r="PNA99" s="16"/>
      <c r="PNB99" s="16"/>
      <c r="PNC99" s="16"/>
      <c r="PND99" s="16"/>
      <c r="PNE99" s="16"/>
      <c r="PNF99" s="16"/>
      <c r="PNG99" s="16"/>
      <c r="PNH99" s="16"/>
      <c r="PNI99" s="16"/>
      <c r="PNJ99" s="16"/>
      <c r="PNK99" s="16"/>
      <c r="PNL99" s="16"/>
      <c r="PNM99" s="16"/>
      <c r="PNN99" s="16"/>
      <c r="PNO99" s="16"/>
      <c r="PNP99" s="16"/>
      <c r="PNQ99" s="16"/>
      <c r="PNR99" s="16"/>
      <c r="PNS99" s="16"/>
      <c r="PNT99" s="16"/>
      <c r="PNU99" s="16"/>
      <c r="PNV99" s="16"/>
      <c r="PNW99" s="16"/>
      <c r="PNX99" s="16"/>
      <c r="PNY99" s="16"/>
      <c r="PNZ99" s="16"/>
      <c r="POA99" s="16"/>
      <c r="POB99" s="16"/>
      <c r="POC99" s="16"/>
      <c r="POD99" s="16"/>
      <c r="POE99" s="16"/>
      <c r="POF99" s="16"/>
      <c r="POG99" s="16"/>
      <c r="POH99" s="16"/>
      <c r="POI99" s="16"/>
      <c r="POJ99" s="16"/>
      <c r="POK99" s="16"/>
      <c r="POL99" s="16"/>
      <c r="POM99" s="16"/>
      <c r="PON99" s="16"/>
      <c r="POO99" s="16"/>
      <c r="POP99" s="16"/>
      <c r="POQ99" s="16"/>
      <c r="POR99" s="16"/>
      <c r="POS99" s="16"/>
      <c r="POT99" s="16"/>
      <c r="POU99" s="16"/>
      <c r="POV99" s="16"/>
      <c r="POW99" s="16"/>
      <c r="POX99" s="16"/>
      <c r="POY99" s="16"/>
      <c r="POZ99" s="16"/>
      <c r="PPA99" s="16"/>
      <c r="PPB99" s="16"/>
      <c r="PPC99" s="16"/>
      <c r="PPD99" s="16"/>
      <c r="PPE99" s="16"/>
      <c r="PPF99" s="16"/>
      <c r="PPG99" s="16"/>
      <c r="PPH99" s="16"/>
      <c r="PPI99" s="16"/>
      <c r="PPJ99" s="16"/>
      <c r="PPK99" s="16"/>
      <c r="PPL99" s="16"/>
      <c r="PPM99" s="16"/>
      <c r="PPN99" s="16"/>
      <c r="PPO99" s="16"/>
      <c r="PPP99" s="16"/>
      <c r="PPQ99" s="16"/>
      <c r="PPR99" s="16"/>
      <c r="PPS99" s="16"/>
      <c r="PPT99" s="16"/>
      <c r="PPU99" s="16"/>
      <c r="PPV99" s="16"/>
      <c r="PPW99" s="16"/>
      <c r="PPX99" s="16"/>
      <c r="PPY99" s="16"/>
      <c r="PPZ99" s="16"/>
      <c r="PQA99" s="16"/>
      <c r="PQB99" s="16"/>
      <c r="PQC99" s="16"/>
      <c r="PQD99" s="16"/>
      <c r="PQE99" s="16"/>
      <c r="PQF99" s="16"/>
      <c r="PQG99" s="16"/>
      <c r="PQH99" s="16"/>
      <c r="PQI99" s="16"/>
      <c r="PQJ99" s="16"/>
      <c r="PQK99" s="16"/>
      <c r="PQL99" s="16"/>
      <c r="PQM99" s="16"/>
      <c r="PQN99" s="16"/>
      <c r="PQO99" s="16"/>
      <c r="PQP99" s="16"/>
      <c r="PQQ99" s="16"/>
      <c r="PQR99" s="16"/>
      <c r="PQS99" s="16"/>
      <c r="PQT99" s="16"/>
      <c r="PQU99" s="16"/>
      <c r="PQV99" s="16"/>
      <c r="PQW99" s="16"/>
      <c r="PQX99" s="16"/>
      <c r="PQY99" s="16"/>
      <c r="PQZ99" s="16"/>
      <c r="PRA99" s="16"/>
      <c r="PRB99" s="16"/>
      <c r="PRC99" s="16"/>
      <c r="PRD99" s="16"/>
      <c r="PRE99" s="16"/>
      <c r="PRF99" s="16"/>
      <c r="PRG99" s="16"/>
      <c r="PRH99" s="16"/>
      <c r="PRI99" s="16"/>
      <c r="PRJ99" s="16"/>
      <c r="PRK99" s="16"/>
      <c r="PRL99" s="16"/>
      <c r="PRM99" s="16"/>
      <c r="PRN99" s="16"/>
      <c r="PRO99" s="16"/>
      <c r="PRP99" s="16"/>
      <c r="PRQ99" s="16"/>
      <c r="PRR99" s="16"/>
      <c r="PRS99" s="16"/>
      <c r="PRT99" s="16"/>
      <c r="PRU99" s="16"/>
      <c r="PRV99" s="16"/>
      <c r="PRW99" s="16"/>
      <c r="PRX99" s="16"/>
      <c r="PRY99" s="16"/>
      <c r="PRZ99" s="16"/>
      <c r="PSA99" s="16"/>
      <c r="PSB99" s="16"/>
      <c r="PSC99" s="16"/>
      <c r="PSD99" s="16"/>
      <c r="PSE99" s="16"/>
      <c r="PSF99" s="16"/>
      <c r="PSG99" s="16"/>
      <c r="PSH99" s="16"/>
      <c r="PSI99" s="16"/>
      <c r="PSJ99" s="16"/>
      <c r="PSK99" s="16"/>
      <c r="PSL99" s="16"/>
      <c r="PSM99" s="16"/>
      <c r="PSN99" s="16"/>
      <c r="PSO99" s="16"/>
      <c r="PSP99" s="16"/>
      <c r="PSQ99" s="16"/>
      <c r="PSR99" s="16"/>
      <c r="PSS99" s="16"/>
      <c r="PST99" s="16"/>
      <c r="PSU99" s="16"/>
      <c r="PSV99" s="16"/>
      <c r="PSW99" s="16"/>
      <c r="PSX99" s="16"/>
      <c r="PSY99" s="16"/>
      <c r="PSZ99" s="16"/>
      <c r="PTA99" s="16"/>
      <c r="PTB99" s="16"/>
      <c r="PTC99" s="16"/>
      <c r="PTD99" s="16"/>
      <c r="PTE99" s="16"/>
      <c r="PTF99" s="16"/>
      <c r="PTG99" s="16"/>
      <c r="PTH99" s="16"/>
      <c r="PTI99" s="16"/>
      <c r="PTJ99" s="16"/>
      <c r="PTK99" s="16"/>
      <c r="PTL99" s="16"/>
      <c r="PTM99" s="16"/>
      <c r="PTN99" s="16"/>
      <c r="PTO99" s="16"/>
      <c r="PTP99" s="16"/>
      <c r="PTQ99" s="16"/>
      <c r="PTR99" s="16"/>
      <c r="PTS99" s="16"/>
      <c r="PTT99" s="16"/>
      <c r="PTU99" s="16"/>
      <c r="PTV99" s="16"/>
      <c r="PTW99" s="16"/>
      <c r="PTX99" s="16"/>
      <c r="PTY99" s="16"/>
      <c r="PTZ99" s="16"/>
      <c r="PUA99" s="16"/>
      <c r="PUB99" s="16"/>
      <c r="PUC99" s="16"/>
      <c r="PUD99" s="16"/>
      <c r="PUE99" s="16"/>
      <c r="PUF99" s="16"/>
      <c r="PUG99" s="16"/>
      <c r="PUH99" s="16"/>
      <c r="PUI99" s="16"/>
      <c r="PUJ99" s="16"/>
      <c r="PUK99" s="16"/>
      <c r="PUL99" s="16"/>
      <c r="PUM99" s="16"/>
      <c r="PUN99" s="16"/>
      <c r="PUO99" s="16"/>
      <c r="PUP99" s="16"/>
      <c r="PUQ99" s="16"/>
      <c r="PUR99" s="16"/>
      <c r="PUS99" s="16"/>
      <c r="PUT99" s="16"/>
      <c r="PUU99" s="16"/>
      <c r="PUV99" s="16"/>
      <c r="PUW99" s="16"/>
      <c r="PUX99" s="16"/>
      <c r="PUY99" s="16"/>
      <c r="PUZ99" s="16"/>
      <c r="PVA99" s="16"/>
      <c r="PVB99" s="16"/>
      <c r="PVC99" s="16"/>
      <c r="PVD99" s="16"/>
      <c r="PVE99" s="16"/>
      <c r="PVF99" s="16"/>
      <c r="PVG99" s="16"/>
      <c r="PVH99" s="16"/>
      <c r="PVI99" s="16"/>
      <c r="PVJ99" s="16"/>
      <c r="PVK99" s="16"/>
      <c r="PVL99" s="16"/>
      <c r="PVM99" s="16"/>
      <c r="PVN99" s="16"/>
      <c r="PVO99" s="16"/>
      <c r="PVP99" s="16"/>
      <c r="PVQ99" s="16"/>
      <c r="PVR99" s="16"/>
      <c r="PVS99" s="16"/>
      <c r="PVT99" s="16"/>
      <c r="PVU99" s="16"/>
      <c r="PVV99" s="16"/>
      <c r="PVW99" s="16"/>
      <c r="PVX99" s="16"/>
      <c r="PVY99" s="16"/>
      <c r="PVZ99" s="16"/>
      <c r="PWA99" s="16"/>
      <c r="PWB99" s="16"/>
      <c r="PWC99" s="16"/>
      <c r="PWD99" s="16"/>
      <c r="PWE99" s="16"/>
      <c r="PWF99" s="16"/>
      <c r="PWG99" s="16"/>
      <c r="PWH99" s="16"/>
      <c r="PWI99" s="16"/>
      <c r="PWJ99" s="16"/>
      <c r="PWK99" s="16"/>
      <c r="PWL99" s="16"/>
      <c r="PWM99" s="16"/>
      <c r="PWN99" s="16"/>
      <c r="PWO99" s="16"/>
      <c r="PWP99" s="16"/>
      <c r="PWQ99" s="16"/>
      <c r="PWR99" s="16"/>
      <c r="PWS99" s="16"/>
      <c r="PWT99" s="16"/>
      <c r="PWU99" s="16"/>
      <c r="PWV99" s="16"/>
      <c r="PWW99" s="16"/>
      <c r="PWX99" s="16"/>
      <c r="PWY99" s="16"/>
      <c r="PWZ99" s="16"/>
      <c r="PXA99" s="16"/>
      <c r="PXB99" s="16"/>
      <c r="PXC99" s="16"/>
      <c r="PXD99" s="16"/>
      <c r="PXE99" s="16"/>
      <c r="PXF99" s="16"/>
      <c r="PXG99" s="16"/>
      <c r="PXH99" s="16"/>
      <c r="PXI99" s="16"/>
      <c r="PXJ99" s="16"/>
      <c r="PXK99" s="16"/>
      <c r="PXL99" s="16"/>
      <c r="PXM99" s="16"/>
      <c r="PXN99" s="16"/>
      <c r="PXO99" s="16"/>
      <c r="PXP99" s="16"/>
      <c r="PXQ99" s="16"/>
      <c r="PXR99" s="16"/>
      <c r="PXS99" s="16"/>
      <c r="PXT99" s="16"/>
      <c r="PXU99" s="16"/>
      <c r="PXV99" s="16"/>
      <c r="PXW99" s="16"/>
      <c r="PXX99" s="16"/>
      <c r="PXY99" s="16"/>
      <c r="PXZ99" s="16"/>
      <c r="PYA99" s="16"/>
      <c r="PYB99" s="16"/>
      <c r="PYC99" s="16"/>
      <c r="PYD99" s="16"/>
      <c r="PYE99" s="16"/>
      <c r="PYF99" s="16"/>
      <c r="PYG99" s="16"/>
      <c r="PYH99" s="16"/>
      <c r="PYI99" s="16"/>
      <c r="PYJ99" s="16"/>
      <c r="PYK99" s="16"/>
      <c r="PYL99" s="16"/>
      <c r="PYM99" s="16"/>
      <c r="PYN99" s="16"/>
      <c r="PYO99" s="16"/>
      <c r="PYP99" s="16"/>
      <c r="PYQ99" s="16"/>
      <c r="PYR99" s="16"/>
      <c r="PYS99" s="16"/>
      <c r="PYT99" s="16"/>
      <c r="PYU99" s="16"/>
      <c r="PYV99" s="16"/>
      <c r="PYW99" s="16"/>
      <c r="PYX99" s="16"/>
      <c r="PYY99" s="16"/>
      <c r="PYZ99" s="16"/>
      <c r="PZA99" s="16"/>
      <c r="PZB99" s="16"/>
      <c r="PZC99" s="16"/>
      <c r="PZD99" s="16"/>
      <c r="PZE99" s="16"/>
      <c r="PZF99" s="16"/>
      <c r="PZG99" s="16"/>
      <c r="PZH99" s="16"/>
      <c r="PZI99" s="16"/>
      <c r="PZJ99" s="16"/>
      <c r="PZK99" s="16"/>
      <c r="PZL99" s="16"/>
      <c r="PZM99" s="16"/>
      <c r="PZN99" s="16"/>
      <c r="PZO99" s="16"/>
      <c r="PZP99" s="16"/>
      <c r="PZQ99" s="16"/>
      <c r="PZR99" s="16"/>
      <c r="PZS99" s="16"/>
      <c r="PZT99" s="16"/>
      <c r="PZU99" s="16"/>
      <c r="PZV99" s="16"/>
      <c r="PZW99" s="16"/>
      <c r="PZX99" s="16"/>
      <c r="PZY99" s="16"/>
      <c r="PZZ99" s="16"/>
      <c r="QAA99" s="16"/>
      <c r="QAB99" s="16"/>
      <c r="QAC99" s="16"/>
      <c r="QAD99" s="16"/>
      <c r="QAE99" s="16"/>
      <c r="QAF99" s="16"/>
      <c r="QAG99" s="16"/>
      <c r="QAH99" s="16"/>
      <c r="QAI99" s="16"/>
      <c r="QAJ99" s="16"/>
      <c r="QAK99" s="16"/>
      <c r="QAL99" s="16"/>
      <c r="QAM99" s="16"/>
      <c r="QAN99" s="16"/>
      <c r="QAO99" s="16"/>
      <c r="QAP99" s="16"/>
      <c r="QAQ99" s="16"/>
      <c r="QAR99" s="16"/>
      <c r="QAS99" s="16"/>
      <c r="QAT99" s="16"/>
      <c r="QAU99" s="16"/>
      <c r="QAV99" s="16"/>
      <c r="QAW99" s="16"/>
      <c r="QAX99" s="16"/>
      <c r="QAY99" s="16"/>
      <c r="QAZ99" s="16"/>
      <c r="QBA99" s="16"/>
      <c r="QBB99" s="16"/>
      <c r="QBC99" s="16"/>
      <c r="QBD99" s="16"/>
      <c r="QBE99" s="16"/>
      <c r="QBF99" s="16"/>
      <c r="QBG99" s="16"/>
      <c r="QBH99" s="16"/>
      <c r="QBI99" s="16"/>
      <c r="QBJ99" s="16"/>
      <c r="QBK99" s="16"/>
      <c r="QBL99" s="16"/>
      <c r="QBM99" s="16"/>
      <c r="QBN99" s="16"/>
      <c r="QBO99" s="16"/>
      <c r="QBP99" s="16"/>
      <c r="QBQ99" s="16"/>
      <c r="QBR99" s="16"/>
      <c r="QBS99" s="16"/>
      <c r="QBT99" s="16"/>
      <c r="QBU99" s="16"/>
      <c r="QBV99" s="16"/>
      <c r="QBW99" s="16"/>
      <c r="QBX99" s="16"/>
      <c r="QBY99" s="16"/>
      <c r="QBZ99" s="16"/>
      <c r="QCA99" s="16"/>
      <c r="QCB99" s="16"/>
      <c r="QCC99" s="16"/>
      <c r="QCD99" s="16"/>
      <c r="QCE99" s="16"/>
      <c r="QCF99" s="16"/>
      <c r="QCG99" s="16"/>
      <c r="QCH99" s="16"/>
      <c r="QCI99" s="16"/>
      <c r="QCJ99" s="16"/>
      <c r="QCK99" s="16"/>
      <c r="QCL99" s="16"/>
      <c r="QCM99" s="16"/>
      <c r="QCN99" s="16"/>
      <c r="QCO99" s="16"/>
      <c r="QCP99" s="16"/>
      <c r="QCQ99" s="16"/>
      <c r="QCR99" s="16"/>
      <c r="QCS99" s="16"/>
      <c r="QCT99" s="16"/>
      <c r="QCU99" s="16"/>
      <c r="QCV99" s="16"/>
      <c r="QCW99" s="16"/>
      <c r="QCX99" s="16"/>
      <c r="QCY99" s="16"/>
      <c r="QCZ99" s="16"/>
      <c r="QDA99" s="16"/>
      <c r="QDB99" s="16"/>
      <c r="QDC99" s="16"/>
      <c r="QDD99" s="16"/>
      <c r="QDE99" s="16"/>
      <c r="QDF99" s="16"/>
      <c r="QDG99" s="16"/>
      <c r="QDH99" s="16"/>
      <c r="QDI99" s="16"/>
      <c r="QDJ99" s="16"/>
      <c r="QDK99" s="16"/>
      <c r="QDL99" s="16"/>
      <c r="QDM99" s="16"/>
      <c r="QDN99" s="16"/>
      <c r="QDO99" s="16"/>
      <c r="QDP99" s="16"/>
      <c r="QDQ99" s="16"/>
      <c r="QDR99" s="16"/>
      <c r="QDS99" s="16"/>
      <c r="QDT99" s="16"/>
      <c r="QDU99" s="16"/>
      <c r="QDV99" s="16"/>
      <c r="QDW99" s="16"/>
      <c r="QDX99" s="16"/>
      <c r="QDY99" s="16"/>
      <c r="QDZ99" s="16"/>
      <c r="QEA99" s="16"/>
      <c r="QEB99" s="16"/>
      <c r="QEC99" s="16"/>
      <c r="QED99" s="16"/>
      <c r="QEE99" s="16"/>
      <c r="QEF99" s="16"/>
      <c r="QEG99" s="16"/>
      <c r="QEH99" s="16"/>
      <c r="QEI99" s="16"/>
      <c r="QEJ99" s="16"/>
      <c r="QEK99" s="16"/>
      <c r="QEL99" s="16"/>
      <c r="QEM99" s="16"/>
      <c r="QEN99" s="16"/>
      <c r="QEO99" s="16"/>
      <c r="QEP99" s="16"/>
      <c r="QEQ99" s="16"/>
      <c r="QER99" s="16"/>
      <c r="QES99" s="16"/>
      <c r="QET99" s="16"/>
      <c r="QEU99" s="16"/>
      <c r="QEV99" s="16"/>
      <c r="QEW99" s="16"/>
      <c r="QEX99" s="16"/>
      <c r="QEY99" s="16"/>
      <c r="QEZ99" s="16"/>
      <c r="QFA99" s="16"/>
      <c r="QFB99" s="16"/>
      <c r="QFC99" s="16"/>
      <c r="QFD99" s="16"/>
      <c r="QFE99" s="16"/>
      <c r="QFF99" s="16"/>
      <c r="QFG99" s="16"/>
      <c r="QFH99" s="16"/>
      <c r="QFI99" s="16"/>
      <c r="QFJ99" s="16"/>
      <c r="QFK99" s="16"/>
      <c r="QFL99" s="16"/>
      <c r="QFM99" s="16"/>
      <c r="QFN99" s="16"/>
      <c r="QFO99" s="16"/>
      <c r="QFP99" s="16"/>
      <c r="QFQ99" s="16"/>
      <c r="QFR99" s="16"/>
      <c r="QFS99" s="16"/>
      <c r="QFT99" s="16"/>
      <c r="QFU99" s="16"/>
      <c r="QFV99" s="16"/>
      <c r="QFW99" s="16"/>
      <c r="QFX99" s="16"/>
      <c r="QFY99" s="16"/>
      <c r="QFZ99" s="16"/>
      <c r="QGA99" s="16"/>
      <c r="QGB99" s="16"/>
      <c r="QGC99" s="16"/>
      <c r="QGD99" s="16"/>
      <c r="QGE99" s="16"/>
      <c r="QGF99" s="16"/>
      <c r="QGG99" s="16"/>
      <c r="QGH99" s="16"/>
      <c r="QGI99" s="16"/>
      <c r="QGJ99" s="16"/>
      <c r="QGK99" s="16"/>
      <c r="QGL99" s="16"/>
      <c r="QGM99" s="16"/>
      <c r="QGN99" s="16"/>
      <c r="QGO99" s="16"/>
      <c r="QGP99" s="16"/>
      <c r="QGQ99" s="16"/>
      <c r="QGR99" s="16"/>
      <c r="QGS99" s="16"/>
      <c r="QGT99" s="16"/>
      <c r="QGU99" s="16"/>
      <c r="QGV99" s="16"/>
      <c r="QGW99" s="16"/>
      <c r="QGX99" s="16"/>
      <c r="QGY99" s="16"/>
      <c r="QGZ99" s="16"/>
      <c r="QHA99" s="16"/>
      <c r="QHB99" s="16"/>
      <c r="QHC99" s="16"/>
      <c r="QHD99" s="16"/>
      <c r="QHE99" s="16"/>
      <c r="QHF99" s="16"/>
      <c r="QHG99" s="16"/>
      <c r="QHH99" s="16"/>
      <c r="QHI99" s="16"/>
      <c r="QHJ99" s="16"/>
      <c r="QHK99" s="16"/>
      <c r="QHL99" s="16"/>
      <c r="QHM99" s="16"/>
      <c r="QHN99" s="16"/>
      <c r="QHO99" s="16"/>
      <c r="QHP99" s="16"/>
      <c r="QHQ99" s="16"/>
      <c r="QHR99" s="16"/>
      <c r="QHS99" s="16"/>
      <c r="QHT99" s="16"/>
      <c r="QHU99" s="16"/>
      <c r="QHV99" s="16"/>
      <c r="QHW99" s="16"/>
      <c r="QHX99" s="16"/>
      <c r="QHY99" s="16"/>
      <c r="QHZ99" s="16"/>
      <c r="QIA99" s="16"/>
      <c r="QIB99" s="16"/>
      <c r="QIC99" s="16"/>
      <c r="QID99" s="16"/>
      <c r="QIE99" s="16"/>
      <c r="QIF99" s="16"/>
      <c r="QIG99" s="16"/>
      <c r="QIH99" s="16"/>
      <c r="QII99" s="16"/>
      <c r="QIJ99" s="16"/>
      <c r="QIK99" s="16"/>
      <c r="QIL99" s="16"/>
      <c r="QIM99" s="16"/>
      <c r="QIN99" s="16"/>
      <c r="QIO99" s="16"/>
      <c r="QIP99" s="16"/>
      <c r="QIQ99" s="16"/>
      <c r="QIR99" s="16"/>
      <c r="QIS99" s="16"/>
      <c r="QIT99" s="16"/>
      <c r="QIU99" s="16"/>
      <c r="QIV99" s="16"/>
      <c r="QIW99" s="16"/>
      <c r="QIX99" s="16"/>
      <c r="QIY99" s="16"/>
      <c r="QIZ99" s="16"/>
      <c r="QJA99" s="16"/>
      <c r="QJB99" s="16"/>
      <c r="QJC99" s="16"/>
      <c r="QJD99" s="16"/>
      <c r="QJE99" s="16"/>
      <c r="QJF99" s="16"/>
      <c r="QJG99" s="16"/>
      <c r="QJH99" s="16"/>
      <c r="QJI99" s="16"/>
      <c r="QJJ99" s="16"/>
      <c r="QJK99" s="16"/>
      <c r="QJL99" s="16"/>
      <c r="QJM99" s="16"/>
      <c r="QJN99" s="16"/>
      <c r="QJO99" s="16"/>
      <c r="QJP99" s="16"/>
      <c r="QJQ99" s="16"/>
      <c r="QJR99" s="16"/>
      <c r="QJS99" s="16"/>
      <c r="QJT99" s="16"/>
      <c r="QJU99" s="16"/>
      <c r="QJV99" s="16"/>
      <c r="QJW99" s="16"/>
      <c r="QJX99" s="16"/>
      <c r="QJY99" s="16"/>
      <c r="QJZ99" s="16"/>
      <c r="QKA99" s="16"/>
      <c r="QKB99" s="16"/>
      <c r="QKC99" s="16"/>
      <c r="QKD99" s="16"/>
      <c r="QKE99" s="16"/>
      <c r="QKF99" s="16"/>
      <c r="QKG99" s="16"/>
      <c r="QKH99" s="16"/>
      <c r="QKI99" s="16"/>
      <c r="QKJ99" s="16"/>
      <c r="QKK99" s="16"/>
      <c r="QKL99" s="16"/>
      <c r="QKM99" s="16"/>
      <c r="QKN99" s="16"/>
      <c r="QKO99" s="16"/>
      <c r="QKP99" s="16"/>
      <c r="QKQ99" s="16"/>
      <c r="QKR99" s="16"/>
      <c r="QKS99" s="16"/>
      <c r="QKT99" s="16"/>
      <c r="QKU99" s="16"/>
      <c r="QKV99" s="16"/>
      <c r="QKW99" s="16"/>
      <c r="QKX99" s="16"/>
      <c r="QKY99" s="16"/>
      <c r="QKZ99" s="16"/>
      <c r="QLA99" s="16"/>
      <c r="QLB99" s="16"/>
      <c r="QLC99" s="16"/>
      <c r="QLD99" s="16"/>
      <c r="QLE99" s="16"/>
      <c r="QLF99" s="16"/>
      <c r="QLG99" s="16"/>
      <c r="QLH99" s="16"/>
      <c r="QLI99" s="16"/>
      <c r="QLJ99" s="16"/>
      <c r="QLK99" s="16"/>
      <c r="QLL99" s="16"/>
      <c r="QLM99" s="16"/>
      <c r="QLN99" s="16"/>
      <c r="QLO99" s="16"/>
      <c r="QLP99" s="16"/>
      <c r="QLQ99" s="16"/>
      <c r="QLR99" s="16"/>
      <c r="QLS99" s="16"/>
      <c r="QLT99" s="16"/>
      <c r="QLU99" s="16"/>
      <c r="QLV99" s="16"/>
      <c r="QLW99" s="16"/>
      <c r="QLX99" s="16"/>
      <c r="QLY99" s="16"/>
      <c r="QLZ99" s="16"/>
      <c r="QMA99" s="16"/>
      <c r="QMB99" s="16"/>
      <c r="QMC99" s="16"/>
      <c r="QMD99" s="16"/>
      <c r="QME99" s="16"/>
      <c r="QMF99" s="16"/>
      <c r="QMG99" s="16"/>
      <c r="QMH99" s="16"/>
      <c r="QMI99" s="16"/>
      <c r="QMJ99" s="16"/>
      <c r="QMK99" s="16"/>
      <c r="QML99" s="16"/>
      <c r="QMM99" s="16"/>
      <c r="QMN99" s="16"/>
      <c r="QMO99" s="16"/>
      <c r="QMP99" s="16"/>
      <c r="QMQ99" s="16"/>
      <c r="QMR99" s="16"/>
      <c r="QMS99" s="16"/>
      <c r="QMT99" s="16"/>
      <c r="QMU99" s="16"/>
      <c r="QMV99" s="16"/>
      <c r="QMW99" s="16"/>
      <c r="QMX99" s="16"/>
      <c r="QMY99" s="16"/>
      <c r="QMZ99" s="16"/>
      <c r="QNA99" s="16"/>
      <c r="QNB99" s="16"/>
      <c r="QNC99" s="16"/>
      <c r="QND99" s="16"/>
      <c r="QNE99" s="16"/>
      <c r="QNF99" s="16"/>
      <c r="QNG99" s="16"/>
      <c r="QNH99" s="16"/>
      <c r="QNI99" s="16"/>
      <c r="QNJ99" s="16"/>
      <c r="QNK99" s="16"/>
      <c r="QNL99" s="16"/>
      <c r="QNM99" s="16"/>
      <c r="QNN99" s="16"/>
      <c r="QNO99" s="16"/>
      <c r="QNP99" s="16"/>
      <c r="QNQ99" s="16"/>
      <c r="QNR99" s="16"/>
      <c r="QNS99" s="16"/>
      <c r="QNT99" s="16"/>
      <c r="QNU99" s="16"/>
      <c r="QNV99" s="16"/>
      <c r="QNW99" s="16"/>
      <c r="QNX99" s="16"/>
      <c r="QNY99" s="16"/>
      <c r="QNZ99" s="16"/>
      <c r="QOA99" s="16"/>
      <c r="QOB99" s="16"/>
      <c r="QOC99" s="16"/>
      <c r="QOD99" s="16"/>
      <c r="QOE99" s="16"/>
      <c r="QOF99" s="16"/>
      <c r="QOG99" s="16"/>
      <c r="QOH99" s="16"/>
      <c r="QOI99" s="16"/>
      <c r="QOJ99" s="16"/>
      <c r="QOK99" s="16"/>
      <c r="QOL99" s="16"/>
      <c r="QOM99" s="16"/>
      <c r="QON99" s="16"/>
      <c r="QOO99" s="16"/>
      <c r="QOP99" s="16"/>
      <c r="QOQ99" s="16"/>
      <c r="QOR99" s="16"/>
      <c r="QOS99" s="16"/>
      <c r="QOT99" s="16"/>
      <c r="QOU99" s="16"/>
      <c r="QOV99" s="16"/>
      <c r="QOW99" s="16"/>
      <c r="QOX99" s="16"/>
      <c r="QOY99" s="16"/>
      <c r="QOZ99" s="16"/>
      <c r="QPA99" s="16"/>
      <c r="QPB99" s="16"/>
      <c r="QPC99" s="16"/>
      <c r="QPD99" s="16"/>
      <c r="QPE99" s="16"/>
      <c r="QPF99" s="16"/>
      <c r="QPG99" s="16"/>
      <c r="QPH99" s="16"/>
      <c r="QPI99" s="16"/>
      <c r="QPJ99" s="16"/>
      <c r="QPK99" s="16"/>
      <c r="QPL99" s="16"/>
      <c r="QPM99" s="16"/>
      <c r="QPN99" s="16"/>
      <c r="QPO99" s="16"/>
      <c r="QPP99" s="16"/>
      <c r="QPQ99" s="16"/>
      <c r="QPR99" s="16"/>
      <c r="QPS99" s="16"/>
      <c r="QPT99" s="16"/>
      <c r="QPU99" s="16"/>
      <c r="QPV99" s="16"/>
      <c r="QPW99" s="16"/>
      <c r="QPX99" s="16"/>
      <c r="QPY99" s="16"/>
      <c r="QPZ99" s="16"/>
      <c r="QQA99" s="16"/>
      <c r="QQB99" s="16"/>
      <c r="QQC99" s="16"/>
      <c r="QQD99" s="16"/>
      <c r="QQE99" s="16"/>
      <c r="QQF99" s="16"/>
      <c r="QQG99" s="16"/>
      <c r="QQH99" s="16"/>
      <c r="QQI99" s="16"/>
      <c r="QQJ99" s="16"/>
      <c r="QQK99" s="16"/>
      <c r="QQL99" s="16"/>
      <c r="QQM99" s="16"/>
      <c r="QQN99" s="16"/>
      <c r="QQO99" s="16"/>
      <c r="QQP99" s="16"/>
      <c r="QQQ99" s="16"/>
      <c r="QQR99" s="16"/>
      <c r="QQS99" s="16"/>
      <c r="QQT99" s="16"/>
      <c r="QQU99" s="16"/>
      <c r="QQV99" s="16"/>
      <c r="QQW99" s="16"/>
      <c r="QQX99" s="16"/>
      <c r="QQY99" s="16"/>
      <c r="QQZ99" s="16"/>
      <c r="QRA99" s="16"/>
      <c r="QRB99" s="16"/>
      <c r="QRC99" s="16"/>
      <c r="QRD99" s="16"/>
      <c r="QRE99" s="16"/>
      <c r="QRF99" s="16"/>
      <c r="QRG99" s="16"/>
      <c r="QRH99" s="16"/>
      <c r="QRI99" s="16"/>
      <c r="QRJ99" s="16"/>
      <c r="QRK99" s="16"/>
      <c r="QRL99" s="16"/>
      <c r="QRM99" s="16"/>
      <c r="QRN99" s="16"/>
      <c r="QRO99" s="16"/>
      <c r="QRP99" s="16"/>
      <c r="QRQ99" s="16"/>
      <c r="QRR99" s="16"/>
      <c r="QRS99" s="16"/>
      <c r="QRT99" s="16"/>
      <c r="QRU99" s="16"/>
      <c r="QRV99" s="16"/>
      <c r="QRW99" s="16"/>
      <c r="QRX99" s="16"/>
      <c r="QRY99" s="16"/>
      <c r="QRZ99" s="16"/>
      <c r="QSA99" s="16"/>
      <c r="QSB99" s="16"/>
      <c r="QSC99" s="16"/>
      <c r="QSD99" s="16"/>
      <c r="QSE99" s="16"/>
      <c r="QSF99" s="16"/>
      <c r="QSG99" s="16"/>
      <c r="QSH99" s="16"/>
      <c r="QSI99" s="16"/>
      <c r="QSJ99" s="16"/>
      <c r="QSK99" s="16"/>
      <c r="QSL99" s="16"/>
      <c r="QSM99" s="16"/>
      <c r="QSN99" s="16"/>
      <c r="QSO99" s="16"/>
      <c r="QSP99" s="16"/>
      <c r="QSQ99" s="16"/>
      <c r="QSR99" s="16"/>
      <c r="QSS99" s="16"/>
      <c r="QST99" s="16"/>
      <c r="QSU99" s="16"/>
      <c r="QSV99" s="16"/>
      <c r="QSW99" s="16"/>
      <c r="QSX99" s="16"/>
      <c r="QSY99" s="16"/>
      <c r="QSZ99" s="16"/>
      <c r="QTA99" s="16"/>
      <c r="QTB99" s="16"/>
      <c r="QTC99" s="16"/>
      <c r="QTD99" s="16"/>
      <c r="QTE99" s="16"/>
      <c r="QTF99" s="16"/>
      <c r="QTG99" s="16"/>
      <c r="QTH99" s="16"/>
      <c r="QTI99" s="16"/>
      <c r="QTJ99" s="16"/>
      <c r="QTK99" s="16"/>
      <c r="QTL99" s="16"/>
      <c r="QTM99" s="16"/>
      <c r="QTN99" s="16"/>
      <c r="QTO99" s="16"/>
      <c r="QTP99" s="16"/>
      <c r="QTQ99" s="16"/>
      <c r="QTR99" s="16"/>
      <c r="QTS99" s="16"/>
      <c r="QTT99" s="16"/>
      <c r="QTU99" s="16"/>
      <c r="QTV99" s="16"/>
      <c r="QTW99" s="16"/>
      <c r="QTX99" s="16"/>
      <c r="QTY99" s="16"/>
      <c r="QTZ99" s="16"/>
      <c r="QUA99" s="16"/>
      <c r="QUB99" s="16"/>
      <c r="QUC99" s="16"/>
      <c r="QUD99" s="16"/>
      <c r="QUE99" s="16"/>
      <c r="QUF99" s="16"/>
      <c r="QUG99" s="16"/>
      <c r="QUH99" s="16"/>
      <c r="QUI99" s="16"/>
      <c r="QUJ99" s="16"/>
      <c r="QUK99" s="16"/>
      <c r="QUL99" s="16"/>
      <c r="QUM99" s="16"/>
      <c r="QUN99" s="16"/>
      <c r="QUO99" s="16"/>
      <c r="QUP99" s="16"/>
      <c r="QUQ99" s="16"/>
      <c r="QUR99" s="16"/>
      <c r="QUS99" s="16"/>
      <c r="QUT99" s="16"/>
      <c r="QUU99" s="16"/>
      <c r="QUV99" s="16"/>
      <c r="QUW99" s="16"/>
      <c r="QUX99" s="16"/>
      <c r="QUY99" s="16"/>
      <c r="QUZ99" s="16"/>
      <c r="QVA99" s="16"/>
      <c r="QVB99" s="16"/>
      <c r="QVC99" s="16"/>
      <c r="QVD99" s="16"/>
      <c r="QVE99" s="16"/>
      <c r="QVF99" s="16"/>
      <c r="QVG99" s="16"/>
      <c r="QVH99" s="16"/>
      <c r="QVI99" s="16"/>
      <c r="QVJ99" s="16"/>
      <c r="QVK99" s="16"/>
      <c r="QVL99" s="16"/>
      <c r="QVM99" s="16"/>
      <c r="QVN99" s="16"/>
      <c r="QVO99" s="16"/>
      <c r="QVP99" s="16"/>
      <c r="QVQ99" s="16"/>
      <c r="QVR99" s="16"/>
      <c r="QVS99" s="16"/>
      <c r="QVT99" s="16"/>
      <c r="QVU99" s="16"/>
      <c r="QVV99" s="16"/>
      <c r="QVW99" s="16"/>
      <c r="QVX99" s="16"/>
      <c r="QVY99" s="16"/>
      <c r="QVZ99" s="16"/>
      <c r="QWA99" s="16"/>
      <c r="QWB99" s="16"/>
      <c r="QWC99" s="16"/>
      <c r="QWD99" s="16"/>
      <c r="QWE99" s="16"/>
      <c r="QWF99" s="16"/>
      <c r="QWG99" s="16"/>
      <c r="QWH99" s="16"/>
      <c r="QWI99" s="16"/>
      <c r="QWJ99" s="16"/>
      <c r="QWK99" s="16"/>
      <c r="QWL99" s="16"/>
      <c r="QWM99" s="16"/>
      <c r="QWN99" s="16"/>
      <c r="QWO99" s="16"/>
      <c r="QWP99" s="16"/>
      <c r="QWQ99" s="16"/>
      <c r="QWR99" s="16"/>
      <c r="QWS99" s="16"/>
      <c r="QWT99" s="16"/>
      <c r="QWU99" s="16"/>
      <c r="QWV99" s="16"/>
      <c r="QWW99" s="16"/>
      <c r="QWX99" s="16"/>
      <c r="QWY99" s="16"/>
      <c r="QWZ99" s="16"/>
      <c r="QXA99" s="16"/>
      <c r="QXB99" s="16"/>
      <c r="QXC99" s="16"/>
      <c r="QXD99" s="16"/>
      <c r="QXE99" s="16"/>
      <c r="QXF99" s="16"/>
      <c r="QXG99" s="16"/>
      <c r="QXH99" s="16"/>
      <c r="QXI99" s="16"/>
      <c r="QXJ99" s="16"/>
      <c r="QXK99" s="16"/>
      <c r="QXL99" s="16"/>
      <c r="QXM99" s="16"/>
      <c r="QXN99" s="16"/>
      <c r="QXO99" s="16"/>
      <c r="QXP99" s="16"/>
      <c r="QXQ99" s="16"/>
      <c r="QXR99" s="16"/>
      <c r="QXS99" s="16"/>
      <c r="QXT99" s="16"/>
      <c r="QXU99" s="16"/>
      <c r="QXV99" s="16"/>
      <c r="QXW99" s="16"/>
      <c r="QXX99" s="16"/>
      <c r="QXY99" s="16"/>
      <c r="QXZ99" s="16"/>
      <c r="QYA99" s="16"/>
      <c r="QYB99" s="16"/>
      <c r="QYC99" s="16"/>
      <c r="QYD99" s="16"/>
      <c r="QYE99" s="16"/>
      <c r="QYF99" s="16"/>
      <c r="QYG99" s="16"/>
      <c r="QYH99" s="16"/>
      <c r="QYI99" s="16"/>
      <c r="QYJ99" s="16"/>
      <c r="QYK99" s="16"/>
      <c r="QYL99" s="16"/>
      <c r="QYM99" s="16"/>
      <c r="QYN99" s="16"/>
      <c r="QYO99" s="16"/>
      <c r="QYP99" s="16"/>
      <c r="QYQ99" s="16"/>
      <c r="QYR99" s="16"/>
      <c r="QYS99" s="16"/>
      <c r="QYT99" s="16"/>
      <c r="QYU99" s="16"/>
      <c r="QYV99" s="16"/>
      <c r="QYW99" s="16"/>
      <c r="QYX99" s="16"/>
      <c r="QYY99" s="16"/>
      <c r="QYZ99" s="16"/>
      <c r="QZA99" s="16"/>
      <c r="QZB99" s="16"/>
      <c r="QZC99" s="16"/>
      <c r="QZD99" s="16"/>
      <c r="QZE99" s="16"/>
      <c r="QZF99" s="16"/>
      <c r="QZG99" s="16"/>
      <c r="QZH99" s="16"/>
      <c r="QZI99" s="16"/>
      <c r="QZJ99" s="16"/>
      <c r="QZK99" s="16"/>
      <c r="QZL99" s="16"/>
      <c r="QZM99" s="16"/>
      <c r="QZN99" s="16"/>
      <c r="QZO99" s="16"/>
      <c r="QZP99" s="16"/>
      <c r="QZQ99" s="16"/>
      <c r="QZR99" s="16"/>
      <c r="QZS99" s="16"/>
      <c r="QZT99" s="16"/>
      <c r="QZU99" s="16"/>
      <c r="QZV99" s="16"/>
      <c r="QZW99" s="16"/>
      <c r="QZX99" s="16"/>
      <c r="QZY99" s="16"/>
      <c r="QZZ99" s="16"/>
      <c r="RAA99" s="16"/>
      <c r="RAB99" s="16"/>
      <c r="RAC99" s="16"/>
      <c r="RAD99" s="16"/>
      <c r="RAE99" s="16"/>
      <c r="RAF99" s="16"/>
      <c r="RAG99" s="16"/>
      <c r="RAH99" s="16"/>
      <c r="RAI99" s="16"/>
      <c r="RAJ99" s="16"/>
      <c r="RAK99" s="16"/>
      <c r="RAL99" s="16"/>
      <c r="RAM99" s="16"/>
      <c r="RAN99" s="16"/>
      <c r="RAO99" s="16"/>
      <c r="RAP99" s="16"/>
      <c r="RAQ99" s="16"/>
      <c r="RAR99" s="16"/>
      <c r="RAS99" s="16"/>
      <c r="RAT99" s="16"/>
      <c r="RAU99" s="16"/>
      <c r="RAV99" s="16"/>
      <c r="RAW99" s="16"/>
      <c r="RAX99" s="16"/>
      <c r="RAY99" s="16"/>
      <c r="RAZ99" s="16"/>
      <c r="RBA99" s="16"/>
      <c r="RBB99" s="16"/>
      <c r="RBC99" s="16"/>
      <c r="RBD99" s="16"/>
      <c r="RBE99" s="16"/>
      <c r="RBF99" s="16"/>
      <c r="RBG99" s="16"/>
      <c r="RBH99" s="16"/>
      <c r="RBI99" s="16"/>
      <c r="RBJ99" s="16"/>
      <c r="RBK99" s="16"/>
      <c r="RBL99" s="16"/>
      <c r="RBM99" s="16"/>
      <c r="RBN99" s="16"/>
      <c r="RBO99" s="16"/>
      <c r="RBP99" s="16"/>
      <c r="RBQ99" s="16"/>
      <c r="RBR99" s="16"/>
      <c r="RBS99" s="16"/>
      <c r="RBT99" s="16"/>
      <c r="RBU99" s="16"/>
      <c r="RBV99" s="16"/>
      <c r="RBW99" s="16"/>
      <c r="RBX99" s="16"/>
      <c r="RBY99" s="16"/>
      <c r="RBZ99" s="16"/>
      <c r="RCA99" s="16"/>
      <c r="RCB99" s="16"/>
      <c r="RCC99" s="16"/>
      <c r="RCD99" s="16"/>
      <c r="RCE99" s="16"/>
      <c r="RCF99" s="16"/>
      <c r="RCG99" s="16"/>
      <c r="RCH99" s="16"/>
      <c r="RCI99" s="16"/>
      <c r="RCJ99" s="16"/>
      <c r="RCK99" s="16"/>
      <c r="RCL99" s="16"/>
      <c r="RCM99" s="16"/>
      <c r="RCN99" s="16"/>
      <c r="RCO99" s="16"/>
      <c r="RCP99" s="16"/>
      <c r="RCQ99" s="16"/>
      <c r="RCR99" s="16"/>
      <c r="RCS99" s="16"/>
      <c r="RCT99" s="16"/>
      <c r="RCU99" s="16"/>
      <c r="RCV99" s="16"/>
      <c r="RCW99" s="16"/>
      <c r="RCX99" s="16"/>
      <c r="RCY99" s="16"/>
      <c r="RCZ99" s="16"/>
      <c r="RDA99" s="16"/>
      <c r="RDB99" s="16"/>
      <c r="RDC99" s="16"/>
      <c r="RDD99" s="16"/>
      <c r="RDE99" s="16"/>
      <c r="RDF99" s="16"/>
      <c r="RDG99" s="16"/>
      <c r="RDH99" s="16"/>
      <c r="RDI99" s="16"/>
      <c r="RDJ99" s="16"/>
      <c r="RDK99" s="16"/>
      <c r="RDL99" s="16"/>
      <c r="RDM99" s="16"/>
      <c r="RDN99" s="16"/>
      <c r="RDO99" s="16"/>
      <c r="RDP99" s="16"/>
      <c r="RDQ99" s="16"/>
      <c r="RDR99" s="16"/>
      <c r="RDS99" s="16"/>
      <c r="RDT99" s="16"/>
      <c r="RDU99" s="16"/>
      <c r="RDV99" s="16"/>
      <c r="RDW99" s="16"/>
      <c r="RDX99" s="16"/>
      <c r="RDY99" s="16"/>
      <c r="RDZ99" s="16"/>
      <c r="REA99" s="16"/>
      <c r="REB99" s="16"/>
      <c r="REC99" s="16"/>
      <c r="RED99" s="16"/>
      <c r="REE99" s="16"/>
      <c r="REF99" s="16"/>
      <c r="REG99" s="16"/>
      <c r="REH99" s="16"/>
      <c r="REI99" s="16"/>
      <c r="REJ99" s="16"/>
      <c r="REK99" s="16"/>
      <c r="REL99" s="16"/>
      <c r="REM99" s="16"/>
      <c r="REN99" s="16"/>
      <c r="REO99" s="16"/>
      <c r="REP99" s="16"/>
      <c r="REQ99" s="16"/>
      <c r="RER99" s="16"/>
      <c r="RES99" s="16"/>
      <c r="RET99" s="16"/>
      <c r="REU99" s="16"/>
      <c r="REV99" s="16"/>
      <c r="REW99" s="16"/>
      <c r="REX99" s="16"/>
      <c r="REY99" s="16"/>
      <c r="REZ99" s="16"/>
      <c r="RFA99" s="16"/>
      <c r="RFB99" s="16"/>
      <c r="RFC99" s="16"/>
      <c r="RFD99" s="16"/>
      <c r="RFE99" s="16"/>
      <c r="RFF99" s="16"/>
      <c r="RFG99" s="16"/>
      <c r="RFH99" s="16"/>
      <c r="RFI99" s="16"/>
      <c r="RFJ99" s="16"/>
      <c r="RFK99" s="16"/>
      <c r="RFL99" s="16"/>
      <c r="RFM99" s="16"/>
      <c r="RFN99" s="16"/>
      <c r="RFO99" s="16"/>
      <c r="RFP99" s="16"/>
      <c r="RFQ99" s="16"/>
      <c r="RFR99" s="16"/>
      <c r="RFS99" s="16"/>
      <c r="RFT99" s="16"/>
      <c r="RFU99" s="16"/>
      <c r="RFV99" s="16"/>
      <c r="RFW99" s="16"/>
      <c r="RFX99" s="16"/>
      <c r="RFY99" s="16"/>
      <c r="RFZ99" s="16"/>
      <c r="RGA99" s="16"/>
      <c r="RGB99" s="16"/>
      <c r="RGC99" s="16"/>
      <c r="RGD99" s="16"/>
      <c r="RGE99" s="16"/>
      <c r="RGF99" s="16"/>
      <c r="RGG99" s="16"/>
      <c r="RGH99" s="16"/>
      <c r="RGI99" s="16"/>
      <c r="RGJ99" s="16"/>
      <c r="RGK99" s="16"/>
      <c r="RGL99" s="16"/>
      <c r="RGM99" s="16"/>
      <c r="RGN99" s="16"/>
      <c r="RGO99" s="16"/>
      <c r="RGP99" s="16"/>
      <c r="RGQ99" s="16"/>
      <c r="RGR99" s="16"/>
      <c r="RGS99" s="16"/>
      <c r="RGT99" s="16"/>
      <c r="RGU99" s="16"/>
      <c r="RGV99" s="16"/>
      <c r="RGW99" s="16"/>
      <c r="RGX99" s="16"/>
      <c r="RGY99" s="16"/>
      <c r="RGZ99" s="16"/>
      <c r="RHA99" s="16"/>
      <c r="RHB99" s="16"/>
      <c r="RHC99" s="16"/>
      <c r="RHD99" s="16"/>
      <c r="RHE99" s="16"/>
      <c r="RHF99" s="16"/>
      <c r="RHG99" s="16"/>
      <c r="RHH99" s="16"/>
      <c r="RHI99" s="16"/>
      <c r="RHJ99" s="16"/>
      <c r="RHK99" s="16"/>
      <c r="RHL99" s="16"/>
      <c r="RHM99" s="16"/>
      <c r="RHN99" s="16"/>
      <c r="RHO99" s="16"/>
      <c r="RHP99" s="16"/>
      <c r="RHQ99" s="16"/>
      <c r="RHR99" s="16"/>
      <c r="RHS99" s="16"/>
      <c r="RHT99" s="16"/>
      <c r="RHU99" s="16"/>
      <c r="RHV99" s="16"/>
      <c r="RHW99" s="16"/>
      <c r="RHX99" s="16"/>
      <c r="RHY99" s="16"/>
      <c r="RHZ99" s="16"/>
      <c r="RIA99" s="16"/>
      <c r="RIB99" s="16"/>
      <c r="RIC99" s="16"/>
      <c r="RID99" s="16"/>
      <c r="RIE99" s="16"/>
      <c r="RIF99" s="16"/>
      <c r="RIG99" s="16"/>
      <c r="RIH99" s="16"/>
      <c r="RII99" s="16"/>
      <c r="RIJ99" s="16"/>
      <c r="RIK99" s="16"/>
      <c r="RIL99" s="16"/>
      <c r="RIM99" s="16"/>
      <c r="RIN99" s="16"/>
      <c r="RIO99" s="16"/>
      <c r="RIP99" s="16"/>
      <c r="RIQ99" s="16"/>
      <c r="RIR99" s="16"/>
      <c r="RIS99" s="16"/>
      <c r="RIT99" s="16"/>
      <c r="RIU99" s="16"/>
      <c r="RIV99" s="16"/>
      <c r="RIW99" s="16"/>
      <c r="RIX99" s="16"/>
      <c r="RIY99" s="16"/>
      <c r="RIZ99" s="16"/>
      <c r="RJA99" s="16"/>
      <c r="RJB99" s="16"/>
      <c r="RJC99" s="16"/>
      <c r="RJD99" s="16"/>
      <c r="RJE99" s="16"/>
      <c r="RJF99" s="16"/>
      <c r="RJG99" s="16"/>
      <c r="RJH99" s="16"/>
      <c r="RJI99" s="16"/>
      <c r="RJJ99" s="16"/>
      <c r="RJK99" s="16"/>
      <c r="RJL99" s="16"/>
      <c r="RJM99" s="16"/>
      <c r="RJN99" s="16"/>
      <c r="RJO99" s="16"/>
      <c r="RJP99" s="16"/>
      <c r="RJQ99" s="16"/>
      <c r="RJR99" s="16"/>
      <c r="RJS99" s="16"/>
      <c r="RJT99" s="16"/>
      <c r="RJU99" s="16"/>
      <c r="RJV99" s="16"/>
      <c r="RJW99" s="16"/>
      <c r="RJX99" s="16"/>
      <c r="RJY99" s="16"/>
      <c r="RJZ99" s="16"/>
      <c r="RKA99" s="16"/>
      <c r="RKB99" s="16"/>
      <c r="RKC99" s="16"/>
      <c r="RKD99" s="16"/>
      <c r="RKE99" s="16"/>
      <c r="RKF99" s="16"/>
      <c r="RKG99" s="16"/>
      <c r="RKH99" s="16"/>
      <c r="RKI99" s="16"/>
      <c r="RKJ99" s="16"/>
      <c r="RKK99" s="16"/>
      <c r="RKL99" s="16"/>
      <c r="RKM99" s="16"/>
      <c r="RKN99" s="16"/>
      <c r="RKO99" s="16"/>
      <c r="RKP99" s="16"/>
      <c r="RKQ99" s="16"/>
      <c r="RKR99" s="16"/>
      <c r="RKS99" s="16"/>
      <c r="RKT99" s="16"/>
      <c r="RKU99" s="16"/>
      <c r="RKV99" s="16"/>
      <c r="RKW99" s="16"/>
      <c r="RKX99" s="16"/>
      <c r="RKY99" s="16"/>
      <c r="RKZ99" s="16"/>
      <c r="RLA99" s="16"/>
      <c r="RLB99" s="16"/>
      <c r="RLC99" s="16"/>
      <c r="RLD99" s="16"/>
      <c r="RLE99" s="16"/>
      <c r="RLF99" s="16"/>
      <c r="RLG99" s="16"/>
      <c r="RLH99" s="16"/>
      <c r="RLI99" s="16"/>
      <c r="RLJ99" s="16"/>
      <c r="RLK99" s="16"/>
      <c r="RLL99" s="16"/>
      <c r="RLM99" s="16"/>
      <c r="RLN99" s="16"/>
      <c r="RLO99" s="16"/>
      <c r="RLP99" s="16"/>
      <c r="RLQ99" s="16"/>
      <c r="RLR99" s="16"/>
      <c r="RLS99" s="16"/>
      <c r="RLT99" s="16"/>
      <c r="RLU99" s="16"/>
      <c r="RLV99" s="16"/>
      <c r="RLW99" s="16"/>
      <c r="RLX99" s="16"/>
      <c r="RLY99" s="16"/>
      <c r="RLZ99" s="16"/>
      <c r="RMA99" s="16"/>
      <c r="RMB99" s="16"/>
      <c r="RMC99" s="16"/>
      <c r="RMD99" s="16"/>
      <c r="RME99" s="16"/>
      <c r="RMF99" s="16"/>
      <c r="RMG99" s="16"/>
      <c r="RMH99" s="16"/>
      <c r="RMI99" s="16"/>
      <c r="RMJ99" s="16"/>
      <c r="RMK99" s="16"/>
      <c r="RML99" s="16"/>
      <c r="RMM99" s="16"/>
      <c r="RMN99" s="16"/>
      <c r="RMO99" s="16"/>
      <c r="RMP99" s="16"/>
      <c r="RMQ99" s="16"/>
      <c r="RMR99" s="16"/>
      <c r="RMS99" s="16"/>
      <c r="RMT99" s="16"/>
      <c r="RMU99" s="16"/>
      <c r="RMV99" s="16"/>
      <c r="RMW99" s="16"/>
      <c r="RMX99" s="16"/>
      <c r="RMY99" s="16"/>
      <c r="RMZ99" s="16"/>
      <c r="RNA99" s="16"/>
      <c r="RNB99" s="16"/>
      <c r="RNC99" s="16"/>
      <c r="RND99" s="16"/>
      <c r="RNE99" s="16"/>
      <c r="RNF99" s="16"/>
      <c r="RNG99" s="16"/>
      <c r="RNH99" s="16"/>
      <c r="RNI99" s="16"/>
      <c r="RNJ99" s="16"/>
      <c r="RNK99" s="16"/>
      <c r="RNL99" s="16"/>
      <c r="RNM99" s="16"/>
      <c r="RNN99" s="16"/>
      <c r="RNO99" s="16"/>
      <c r="RNP99" s="16"/>
      <c r="RNQ99" s="16"/>
      <c r="RNR99" s="16"/>
      <c r="RNS99" s="16"/>
      <c r="RNT99" s="16"/>
      <c r="RNU99" s="16"/>
      <c r="RNV99" s="16"/>
      <c r="RNW99" s="16"/>
      <c r="RNX99" s="16"/>
      <c r="RNY99" s="16"/>
      <c r="RNZ99" s="16"/>
      <c r="ROA99" s="16"/>
      <c r="ROB99" s="16"/>
      <c r="ROC99" s="16"/>
      <c r="ROD99" s="16"/>
      <c r="ROE99" s="16"/>
      <c r="ROF99" s="16"/>
      <c r="ROG99" s="16"/>
      <c r="ROH99" s="16"/>
      <c r="ROI99" s="16"/>
      <c r="ROJ99" s="16"/>
      <c r="ROK99" s="16"/>
      <c r="ROL99" s="16"/>
      <c r="ROM99" s="16"/>
      <c r="RON99" s="16"/>
      <c r="ROO99" s="16"/>
      <c r="ROP99" s="16"/>
      <c r="ROQ99" s="16"/>
      <c r="ROR99" s="16"/>
      <c r="ROS99" s="16"/>
      <c r="ROT99" s="16"/>
      <c r="ROU99" s="16"/>
      <c r="ROV99" s="16"/>
      <c r="ROW99" s="16"/>
      <c r="ROX99" s="16"/>
      <c r="ROY99" s="16"/>
      <c r="ROZ99" s="16"/>
      <c r="RPA99" s="16"/>
      <c r="RPB99" s="16"/>
      <c r="RPC99" s="16"/>
      <c r="RPD99" s="16"/>
      <c r="RPE99" s="16"/>
      <c r="RPF99" s="16"/>
      <c r="RPG99" s="16"/>
      <c r="RPH99" s="16"/>
      <c r="RPI99" s="16"/>
      <c r="RPJ99" s="16"/>
      <c r="RPK99" s="16"/>
      <c r="RPL99" s="16"/>
      <c r="RPM99" s="16"/>
      <c r="RPN99" s="16"/>
      <c r="RPO99" s="16"/>
      <c r="RPP99" s="16"/>
      <c r="RPQ99" s="16"/>
      <c r="RPR99" s="16"/>
      <c r="RPS99" s="16"/>
      <c r="RPT99" s="16"/>
      <c r="RPU99" s="16"/>
      <c r="RPV99" s="16"/>
      <c r="RPW99" s="16"/>
      <c r="RPX99" s="16"/>
      <c r="RPY99" s="16"/>
      <c r="RPZ99" s="16"/>
      <c r="RQA99" s="16"/>
      <c r="RQB99" s="16"/>
      <c r="RQC99" s="16"/>
      <c r="RQD99" s="16"/>
      <c r="RQE99" s="16"/>
      <c r="RQF99" s="16"/>
      <c r="RQG99" s="16"/>
      <c r="RQH99" s="16"/>
      <c r="RQI99" s="16"/>
      <c r="RQJ99" s="16"/>
      <c r="RQK99" s="16"/>
      <c r="RQL99" s="16"/>
      <c r="RQM99" s="16"/>
      <c r="RQN99" s="16"/>
      <c r="RQO99" s="16"/>
      <c r="RQP99" s="16"/>
      <c r="RQQ99" s="16"/>
      <c r="RQR99" s="16"/>
      <c r="RQS99" s="16"/>
      <c r="RQT99" s="16"/>
      <c r="RQU99" s="16"/>
      <c r="RQV99" s="16"/>
      <c r="RQW99" s="16"/>
      <c r="RQX99" s="16"/>
      <c r="RQY99" s="16"/>
      <c r="RQZ99" s="16"/>
      <c r="RRA99" s="16"/>
      <c r="RRB99" s="16"/>
      <c r="RRC99" s="16"/>
      <c r="RRD99" s="16"/>
      <c r="RRE99" s="16"/>
      <c r="RRF99" s="16"/>
      <c r="RRG99" s="16"/>
      <c r="RRH99" s="16"/>
      <c r="RRI99" s="16"/>
      <c r="RRJ99" s="16"/>
      <c r="RRK99" s="16"/>
      <c r="RRL99" s="16"/>
      <c r="RRM99" s="16"/>
      <c r="RRN99" s="16"/>
      <c r="RRO99" s="16"/>
      <c r="RRP99" s="16"/>
      <c r="RRQ99" s="16"/>
      <c r="RRR99" s="16"/>
      <c r="RRS99" s="16"/>
      <c r="RRT99" s="16"/>
      <c r="RRU99" s="16"/>
      <c r="RRV99" s="16"/>
      <c r="RRW99" s="16"/>
      <c r="RRX99" s="16"/>
      <c r="RRY99" s="16"/>
      <c r="RRZ99" s="16"/>
      <c r="RSA99" s="16"/>
      <c r="RSB99" s="16"/>
      <c r="RSC99" s="16"/>
      <c r="RSD99" s="16"/>
      <c r="RSE99" s="16"/>
      <c r="RSF99" s="16"/>
      <c r="RSG99" s="16"/>
      <c r="RSH99" s="16"/>
      <c r="RSI99" s="16"/>
      <c r="RSJ99" s="16"/>
      <c r="RSK99" s="16"/>
      <c r="RSL99" s="16"/>
      <c r="RSM99" s="16"/>
      <c r="RSN99" s="16"/>
      <c r="RSO99" s="16"/>
      <c r="RSP99" s="16"/>
      <c r="RSQ99" s="16"/>
      <c r="RSR99" s="16"/>
      <c r="RSS99" s="16"/>
      <c r="RST99" s="16"/>
      <c r="RSU99" s="16"/>
      <c r="RSV99" s="16"/>
      <c r="RSW99" s="16"/>
      <c r="RSX99" s="16"/>
      <c r="RSY99" s="16"/>
      <c r="RSZ99" s="16"/>
      <c r="RTA99" s="16"/>
      <c r="RTB99" s="16"/>
      <c r="RTC99" s="16"/>
      <c r="RTD99" s="16"/>
      <c r="RTE99" s="16"/>
      <c r="RTF99" s="16"/>
      <c r="RTG99" s="16"/>
      <c r="RTH99" s="16"/>
      <c r="RTI99" s="16"/>
      <c r="RTJ99" s="16"/>
      <c r="RTK99" s="16"/>
      <c r="RTL99" s="16"/>
      <c r="RTM99" s="16"/>
      <c r="RTN99" s="16"/>
      <c r="RTO99" s="16"/>
      <c r="RTP99" s="16"/>
      <c r="RTQ99" s="16"/>
      <c r="RTR99" s="16"/>
      <c r="RTS99" s="16"/>
      <c r="RTT99" s="16"/>
      <c r="RTU99" s="16"/>
      <c r="RTV99" s="16"/>
      <c r="RTW99" s="16"/>
      <c r="RTX99" s="16"/>
      <c r="RTY99" s="16"/>
      <c r="RTZ99" s="16"/>
      <c r="RUA99" s="16"/>
      <c r="RUB99" s="16"/>
      <c r="RUC99" s="16"/>
      <c r="RUD99" s="16"/>
      <c r="RUE99" s="16"/>
      <c r="RUF99" s="16"/>
      <c r="RUG99" s="16"/>
      <c r="RUH99" s="16"/>
      <c r="RUI99" s="16"/>
      <c r="RUJ99" s="16"/>
      <c r="RUK99" s="16"/>
      <c r="RUL99" s="16"/>
      <c r="RUM99" s="16"/>
      <c r="RUN99" s="16"/>
      <c r="RUO99" s="16"/>
      <c r="RUP99" s="16"/>
      <c r="RUQ99" s="16"/>
      <c r="RUR99" s="16"/>
      <c r="RUS99" s="16"/>
      <c r="RUT99" s="16"/>
      <c r="RUU99" s="16"/>
      <c r="RUV99" s="16"/>
      <c r="RUW99" s="16"/>
      <c r="RUX99" s="16"/>
      <c r="RUY99" s="16"/>
      <c r="RUZ99" s="16"/>
      <c r="RVA99" s="16"/>
      <c r="RVB99" s="16"/>
      <c r="RVC99" s="16"/>
      <c r="RVD99" s="16"/>
      <c r="RVE99" s="16"/>
      <c r="RVF99" s="16"/>
      <c r="RVG99" s="16"/>
      <c r="RVH99" s="16"/>
      <c r="RVI99" s="16"/>
      <c r="RVJ99" s="16"/>
      <c r="RVK99" s="16"/>
      <c r="RVL99" s="16"/>
      <c r="RVM99" s="16"/>
      <c r="RVN99" s="16"/>
      <c r="RVO99" s="16"/>
      <c r="RVP99" s="16"/>
      <c r="RVQ99" s="16"/>
      <c r="RVR99" s="16"/>
      <c r="RVS99" s="16"/>
      <c r="RVT99" s="16"/>
      <c r="RVU99" s="16"/>
      <c r="RVV99" s="16"/>
      <c r="RVW99" s="16"/>
      <c r="RVX99" s="16"/>
      <c r="RVY99" s="16"/>
      <c r="RVZ99" s="16"/>
      <c r="RWA99" s="16"/>
      <c r="RWB99" s="16"/>
      <c r="RWC99" s="16"/>
      <c r="RWD99" s="16"/>
      <c r="RWE99" s="16"/>
      <c r="RWF99" s="16"/>
      <c r="RWG99" s="16"/>
      <c r="RWH99" s="16"/>
      <c r="RWI99" s="16"/>
      <c r="RWJ99" s="16"/>
      <c r="RWK99" s="16"/>
      <c r="RWL99" s="16"/>
      <c r="RWM99" s="16"/>
      <c r="RWN99" s="16"/>
      <c r="RWO99" s="16"/>
      <c r="RWP99" s="16"/>
      <c r="RWQ99" s="16"/>
      <c r="RWR99" s="16"/>
      <c r="RWS99" s="16"/>
      <c r="RWT99" s="16"/>
      <c r="RWU99" s="16"/>
      <c r="RWV99" s="16"/>
      <c r="RWW99" s="16"/>
      <c r="RWX99" s="16"/>
      <c r="RWY99" s="16"/>
      <c r="RWZ99" s="16"/>
      <c r="RXA99" s="16"/>
      <c r="RXB99" s="16"/>
      <c r="RXC99" s="16"/>
      <c r="RXD99" s="16"/>
      <c r="RXE99" s="16"/>
      <c r="RXF99" s="16"/>
      <c r="RXG99" s="16"/>
      <c r="RXH99" s="16"/>
      <c r="RXI99" s="16"/>
      <c r="RXJ99" s="16"/>
      <c r="RXK99" s="16"/>
      <c r="RXL99" s="16"/>
      <c r="RXM99" s="16"/>
      <c r="RXN99" s="16"/>
      <c r="RXO99" s="16"/>
      <c r="RXP99" s="16"/>
      <c r="RXQ99" s="16"/>
      <c r="RXR99" s="16"/>
      <c r="RXS99" s="16"/>
      <c r="RXT99" s="16"/>
      <c r="RXU99" s="16"/>
      <c r="RXV99" s="16"/>
      <c r="RXW99" s="16"/>
      <c r="RXX99" s="16"/>
      <c r="RXY99" s="16"/>
      <c r="RXZ99" s="16"/>
      <c r="RYA99" s="16"/>
      <c r="RYB99" s="16"/>
      <c r="RYC99" s="16"/>
      <c r="RYD99" s="16"/>
      <c r="RYE99" s="16"/>
      <c r="RYF99" s="16"/>
      <c r="RYG99" s="16"/>
      <c r="RYH99" s="16"/>
      <c r="RYI99" s="16"/>
      <c r="RYJ99" s="16"/>
      <c r="RYK99" s="16"/>
      <c r="RYL99" s="16"/>
      <c r="RYM99" s="16"/>
      <c r="RYN99" s="16"/>
      <c r="RYO99" s="16"/>
      <c r="RYP99" s="16"/>
      <c r="RYQ99" s="16"/>
      <c r="RYR99" s="16"/>
      <c r="RYS99" s="16"/>
      <c r="RYT99" s="16"/>
      <c r="RYU99" s="16"/>
      <c r="RYV99" s="16"/>
      <c r="RYW99" s="16"/>
      <c r="RYX99" s="16"/>
      <c r="RYY99" s="16"/>
      <c r="RYZ99" s="16"/>
      <c r="RZA99" s="16"/>
      <c r="RZB99" s="16"/>
      <c r="RZC99" s="16"/>
      <c r="RZD99" s="16"/>
      <c r="RZE99" s="16"/>
      <c r="RZF99" s="16"/>
      <c r="RZG99" s="16"/>
      <c r="RZH99" s="16"/>
      <c r="RZI99" s="16"/>
      <c r="RZJ99" s="16"/>
      <c r="RZK99" s="16"/>
      <c r="RZL99" s="16"/>
      <c r="RZM99" s="16"/>
      <c r="RZN99" s="16"/>
      <c r="RZO99" s="16"/>
      <c r="RZP99" s="16"/>
      <c r="RZQ99" s="16"/>
      <c r="RZR99" s="16"/>
      <c r="RZS99" s="16"/>
      <c r="RZT99" s="16"/>
      <c r="RZU99" s="16"/>
      <c r="RZV99" s="16"/>
      <c r="RZW99" s="16"/>
      <c r="RZX99" s="16"/>
      <c r="RZY99" s="16"/>
      <c r="RZZ99" s="16"/>
      <c r="SAA99" s="16"/>
      <c r="SAB99" s="16"/>
      <c r="SAC99" s="16"/>
      <c r="SAD99" s="16"/>
      <c r="SAE99" s="16"/>
      <c r="SAF99" s="16"/>
      <c r="SAG99" s="16"/>
      <c r="SAH99" s="16"/>
      <c r="SAI99" s="16"/>
      <c r="SAJ99" s="16"/>
      <c r="SAK99" s="16"/>
      <c r="SAL99" s="16"/>
      <c r="SAM99" s="16"/>
      <c r="SAN99" s="16"/>
      <c r="SAO99" s="16"/>
      <c r="SAP99" s="16"/>
      <c r="SAQ99" s="16"/>
      <c r="SAR99" s="16"/>
      <c r="SAS99" s="16"/>
      <c r="SAT99" s="16"/>
      <c r="SAU99" s="16"/>
      <c r="SAV99" s="16"/>
      <c r="SAW99" s="16"/>
      <c r="SAX99" s="16"/>
      <c r="SAY99" s="16"/>
      <c r="SAZ99" s="16"/>
      <c r="SBA99" s="16"/>
      <c r="SBB99" s="16"/>
      <c r="SBC99" s="16"/>
      <c r="SBD99" s="16"/>
      <c r="SBE99" s="16"/>
      <c r="SBF99" s="16"/>
      <c r="SBG99" s="16"/>
      <c r="SBH99" s="16"/>
      <c r="SBI99" s="16"/>
      <c r="SBJ99" s="16"/>
      <c r="SBK99" s="16"/>
      <c r="SBL99" s="16"/>
      <c r="SBM99" s="16"/>
      <c r="SBN99" s="16"/>
      <c r="SBO99" s="16"/>
      <c r="SBP99" s="16"/>
      <c r="SBQ99" s="16"/>
      <c r="SBR99" s="16"/>
      <c r="SBS99" s="16"/>
      <c r="SBT99" s="16"/>
      <c r="SBU99" s="16"/>
      <c r="SBV99" s="16"/>
      <c r="SBW99" s="16"/>
      <c r="SBX99" s="16"/>
      <c r="SBY99" s="16"/>
      <c r="SBZ99" s="16"/>
      <c r="SCA99" s="16"/>
      <c r="SCB99" s="16"/>
      <c r="SCC99" s="16"/>
      <c r="SCD99" s="16"/>
      <c r="SCE99" s="16"/>
      <c r="SCF99" s="16"/>
      <c r="SCG99" s="16"/>
      <c r="SCH99" s="16"/>
      <c r="SCI99" s="16"/>
      <c r="SCJ99" s="16"/>
      <c r="SCK99" s="16"/>
      <c r="SCL99" s="16"/>
      <c r="SCM99" s="16"/>
      <c r="SCN99" s="16"/>
      <c r="SCO99" s="16"/>
      <c r="SCP99" s="16"/>
      <c r="SCQ99" s="16"/>
      <c r="SCR99" s="16"/>
      <c r="SCS99" s="16"/>
      <c r="SCT99" s="16"/>
      <c r="SCU99" s="16"/>
      <c r="SCV99" s="16"/>
      <c r="SCW99" s="16"/>
      <c r="SCX99" s="16"/>
      <c r="SCY99" s="16"/>
      <c r="SCZ99" s="16"/>
      <c r="SDA99" s="16"/>
      <c r="SDB99" s="16"/>
      <c r="SDC99" s="16"/>
      <c r="SDD99" s="16"/>
      <c r="SDE99" s="16"/>
      <c r="SDF99" s="16"/>
      <c r="SDG99" s="16"/>
      <c r="SDH99" s="16"/>
      <c r="SDI99" s="16"/>
      <c r="SDJ99" s="16"/>
      <c r="SDK99" s="16"/>
      <c r="SDL99" s="16"/>
      <c r="SDM99" s="16"/>
      <c r="SDN99" s="16"/>
      <c r="SDO99" s="16"/>
      <c r="SDP99" s="16"/>
      <c r="SDQ99" s="16"/>
      <c r="SDR99" s="16"/>
      <c r="SDS99" s="16"/>
      <c r="SDT99" s="16"/>
      <c r="SDU99" s="16"/>
      <c r="SDV99" s="16"/>
      <c r="SDW99" s="16"/>
      <c r="SDX99" s="16"/>
      <c r="SDY99" s="16"/>
      <c r="SDZ99" s="16"/>
      <c r="SEA99" s="16"/>
      <c r="SEB99" s="16"/>
      <c r="SEC99" s="16"/>
      <c r="SED99" s="16"/>
      <c r="SEE99" s="16"/>
      <c r="SEF99" s="16"/>
      <c r="SEG99" s="16"/>
      <c r="SEH99" s="16"/>
      <c r="SEI99" s="16"/>
      <c r="SEJ99" s="16"/>
      <c r="SEK99" s="16"/>
      <c r="SEL99" s="16"/>
      <c r="SEM99" s="16"/>
      <c r="SEN99" s="16"/>
      <c r="SEO99" s="16"/>
      <c r="SEP99" s="16"/>
      <c r="SEQ99" s="16"/>
      <c r="SER99" s="16"/>
      <c r="SES99" s="16"/>
      <c r="SET99" s="16"/>
      <c r="SEU99" s="16"/>
      <c r="SEV99" s="16"/>
      <c r="SEW99" s="16"/>
      <c r="SEX99" s="16"/>
      <c r="SEY99" s="16"/>
      <c r="SEZ99" s="16"/>
      <c r="SFA99" s="16"/>
      <c r="SFB99" s="16"/>
      <c r="SFC99" s="16"/>
      <c r="SFD99" s="16"/>
      <c r="SFE99" s="16"/>
      <c r="SFF99" s="16"/>
      <c r="SFG99" s="16"/>
      <c r="SFH99" s="16"/>
      <c r="SFI99" s="16"/>
      <c r="SFJ99" s="16"/>
      <c r="SFK99" s="16"/>
      <c r="SFL99" s="16"/>
      <c r="SFM99" s="16"/>
      <c r="SFN99" s="16"/>
      <c r="SFO99" s="16"/>
      <c r="SFP99" s="16"/>
      <c r="SFQ99" s="16"/>
      <c r="SFR99" s="16"/>
      <c r="SFS99" s="16"/>
      <c r="SFT99" s="16"/>
      <c r="SFU99" s="16"/>
      <c r="SFV99" s="16"/>
      <c r="SFW99" s="16"/>
      <c r="SFX99" s="16"/>
      <c r="SFY99" s="16"/>
      <c r="SFZ99" s="16"/>
      <c r="SGA99" s="16"/>
      <c r="SGB99" s="16"/>
      <c r="SGC99" s="16"/>
      <c r="SGD99" s="16"/>
      <c r="SGE99" s="16"/>
      <c r="SGF99" s="16"/>
      <c r="SGG99" s="16"/>
      <c r="SGH99" s="16"/>
      <c r="SGI99" s="16"/>
      <c r="SGJ99" s="16"/>
      <c r="SGK99" s="16"/>
      <c r="SGL99" s="16"/>
      <c r="SGM99" s="16"/>
      <c r="SGN99" s="16"/>
      <c r="SGO99" s="16"/>
      <c r="SGP99" s="16"/>
      <c r="SGQ99" s="16"/>
      <c r="SGR99" s="16"/>
      <c r="SGS99" s="16"/>
      <c r="SGT99" s="16"/>
      <c r="SGU99" s="16"/>
      <c r="SGV99" s="16"/>
      <c r="SGW99" s="16"/>
      <c r="SGX99" s="16"/>
      <c r="SGY99" s="16"/>
      <c r="SGZ99" s="16"/>
      <c r="SHA99" s="16"/>
      <c r="SHB99" s="16"/>
      <c r="SHC99" s="16"/>
      <c r="SHD99" s="16"/>
      <c r="SHE99" s="16"/>
      <c r="SHF99" s="16"/>
      <c r="SHG99" s="16"/>
      <c r="SHH99" s="16"/>
      <c r="SHI99" s="16"/>
      <c r="SHJ99" s="16"/>
      <c r="SHK99" s="16"/>
      <c r="SHL99" s="16"/>
      <c r="SHM99" s="16"/>
      <c r="SHN99" s="16"/>
      <c r="SHO99" s="16"/>
      <c r="SHP99" s="16"/>
      <c r="SHQ99" s="16"/>
      <c r="SHR99" s="16"/>
      <c r="SHS99" s="16"/>
      <c r="SHT99" s="16"/>
      <c r="SHU99" s="16"/>
      <c r="SHV99" s="16"/>
      <c r="SHW99" s="16"/>
      <c r="SHX99" s="16"/>
      <c r="SHY99" s="16"/>
      <c r="SHZ99" s="16"/>
      <c r="SIA99" s="16"/>
      <c r="SIB99" s="16"/>
      <c r="SIC99" s="16"/>
      <c r="SID99" s="16"/>
      <c r="SIE99" s="16"/>
      <c r="SIF99" s="16"/>
      <c r="SIG99" s="16"/>
      <c r="SIH99" s="16"/>
      <c r="SII99" s="16"/>
      <c r="SIJ99" s="16"/>
      <c r="SIK99" s="16"/>
      <c r="SIL99" s="16"/>
      <c r="SIM99" s="16"/>
      <c r="SIN99" s="16"/>
      <c r="SIO99" s="16"/>
      <c r="SIP99" s="16"/>
      <c r="SIQ99" s="16"/>
      <c r="SIR99" s="16"/>
      <c r="SIS99" s="16"/>
      <c r="SIT99" s="16"/>
      <c r="SIU99" s="16"/>
      <c r="SIV99" s="16"/>
      <c r="SIW99" s="16"/>
      <c r="SIX99" s="16"/>
      <c r="SIY99" s="16"/>
      <c r="SIZ99" s="16"/>
      <c r="SJA99" s="16"/>
      <c r="SJB99" s="16"/>
      <c r="SJC99" s="16"/>
      <c r="SJD99" s="16"/>
      <c r="SJE99" s="16"/>
      <c r="SJF99" s="16"/>
      <c r="SJG99" s="16"/>
      <c r="SJH99" s="16"/>
      <c r="SJI99" s="16"/>
      <c r="SJJ99" s="16"/>
      <c r="SJK99" s="16"/>
      <c r="SJL99" s="16"/>
      <c r="SJM99" s="16"/>
      <c r="SJN99" s="16"/>
      <c r="SJO99" s="16"/>
      <c r="SJP99" s="16"/>
      <c r="SJQ99" s="16"/>
      <c r="SJR99" s="16"/>
      <c r="SJS99" s="16"/>
      <c r="SJT99" s="16"/>
      <c r="SJU99" s="16"/>
      <c r="SJV99" s="16"/>
      <c r="SJW99" s="16"/>
      <c r="SJX99" s="16"/>
      <c r="SJY99" s="16"/>
      <c r="SJZ99" s="16"/>
      <c r="SKA99" s="16"/>
      <c r="SKB99" s="16"/>
      <c r="SKC99" s="16"/>
      <c r="SKD99" s="16"/>
      <c r="SKE99" s="16"/>
      <c r="SKF99" s="16"/>
      <c r="SKG99" s="16"/>
      <c r="SKH99" s="16"/>
      <c r="SKI99" s="16"/>
      <c r="SKJ99" s="16"/>
      <c r="SKK99" s="16"/>
      <c r="SKL99" s="16"/>
      <c r="SKM99" s="16"/>
      <c r="SKN99" s="16"/>
      <c r="SKO99" s="16"/>
      <c r="SKP99" s="16"/>
      <c r="SKQ99" s="16"/>
      <c r="SKR99" s="16"/>
      <c r="SKS99" s="16"/>
      <c r="SKT99" s="16"/>
      <c r="SKU99" s="16"/>
      <c r="SKV99" s="16"/>
      <c r="SKW99" s="16"/>
      <c r="SKX99" s="16"/>
      <c r="SKY99" s="16"/>
      <c r="SKZ99" s="16"/>
      <c r="SLA99" s="16"/>
      <c r="SLB99" s="16"/>
      <c r="SLC99" s="16"/>
      <c r="SLD99" s="16"/>
      <c r="SLE99" s="16"/>
      <c r="SLF99" s="16"/>
      <c r="SLG99" s="16"/>
      <c r="SLH99" s="16"/>
      <c r="SLI99" s="16"/>
      <c r="SLJ99" s="16"/>
      <c r="SLK99" s="16"/>
      <c r="SLL99" s="16"/>
      <c r="SLM99" s="16"/>
      <c r="SLN99" s="16"/>
      <c r="SLO99" s="16"/>
      <c r="SLP99" s="16"/>
      <c r="SLQ99" s="16"/>
      <c r="SLR99" s="16"/>
      <c r="SLS99" s="16"/>
      <c r="SLT99" s="16"/>
      <c r="SLU99" s="16"/>
      <c r="SLV99" s="16"/>
      <c r="SLW99" s="16"/>
      <c r="SLX99" s="16"/>
      <c r="SLY99" s="16"/>
      <c r="SLZ99" s="16"/>
      <c r="SMA99" s="16"/>
      <c r="SMB99" s="16"/>
      <c r="SMC99" s="16"/>
      <c r="SMD99" s="16"/>
      <c r="SME99" s="16"/>
      <c r="SMF99" s="16"/>
      <c r="SMG99" s="16"/>
      <c r="SMH99" s="16"/>
      <c r="SMI99" s="16"/>
      <c r="SMJ99" s="16"/>
      <c r="SMK99" s="16"/>
      <c r="SML99" s="16"/>
      <c r="SMM99" s="16"/>
      <c r="SMN99" s="16"/>
      <c r="SMO99" s="16"/>
      <c r="SMP99" s="16"/>
      <c r="SMQ99" s="16"/>
      <c r="SMR99" s="16"/>
      <c r="SMS99" s="16"/>
      <c r="SMT99" s="16"/>
      <c r="SMU99" s="16"/>
      <c r="SMV99" s="16"/>
      <c r="SMW99" s="16"/>
      <c r="SMX99" s="16"/>
      <c r="SMY99" s="16"/>
      <c r="SMZ99" s="16"/>
      <c r="SNA99" s="16"/>
      <c r="SNB99" s="16"/>
      <c r="SNC99" s="16"/>
      <c r="SND99" s="16"/>
      <c r="SNE99" s="16"/>
      <c r="SNF99" s="16"/>
      <c r="SNG99" s="16"/>
      <c r="SNH99" s="16"/>
      <c r="SNI99" s="16"/>
      <c r="SNJ99" s="16"/>
      <c r="SNK99" s="16"/>
      <c r="SNL99" s="16"/>
      <c r="SNM99" s="16"/>
      <c r="SNN99" s="16"/>
      <c r="SNO99" s="16"/>
      <c r="SNP99" s="16"/>
      <c r="SNQ99" s="16"/>
      <c r="SNR99" s="16"/>
      <c r="SNS99" s="16"/>
      <c r="SNT99" s="16"/>
      <c r="SNU99" s="16"/>
      <c r="SNV99" s="16"/>
      <c r="SNW99" s="16"/>
      <c r="SNX99" s="16"/>
      <c r="SNY99" s="16"/>
      <c r="SNZ99" s="16"/>
      <c r="SOA99" s="16"/>
      <c r="SOB99" s="16"/>
      <c r="SOC99" s="16"/>
      <c r="SOD99" s="16"/>
      <c r="SOE99" s="16"/>
      <c r="SOF99" s="16"/>
      <c r="SOG99" s="16"/>
      <c r="SOH99" s="16"/>
      <c r="SOI99" s="16"/>
      <c r="SOJ99" s="16"/>
      <c r="SOK99" s="16"/>
      <c r="SOL99" s="16"/>
      <c r="SOM99" s="16"/>
      <c r="SON99" s="16"/>
      <c r="SOO99" s="16"/>
      <c r="SOP99" s="16"/>
      <c r="SOQ99" s="16"/>
      <c r="SOR99" s="16"/>
      <c r="SOS99" s="16"/>
      <c r="SOT99" s="16"/>
      <c r="SOU99" s="16"/>
      <c r="SOV99" s="16"/>
      <c r="SOW99" s="16"/>
      <c r="SOX99" s="16"/>
      <c r="SOY99" s="16"/>
      <c r="SOZ99" s="16"/>
      <c r="SPA99" s="16"/>
      <c r="SPB99" s="16"/>
      <c r="SPC99" s="16"/>
      <c r="SPD99" s="16"/>
      <c r="SPE99" s="16"/>
      <c r="SPF99" s="16"/>
      <c r="SPG99" s="16"/>
      <c r="SPH99" s="16"/>
      <c r="SPI99" s="16"/>
      <c r="SPJ99" s="16"/>
      <c r="SPK99" s="16"/>
      <c r="SPL99" s="16"/>
      <c r="SPM99" s="16"/>
      <c r="SPN99" s="16"/>
      <c r="SPO99" s="16"/>
      <c r="SPP99" s="16"/>
      <c r="SPQ99" s="16"/>
      <c r="SPR99" s="16"/>
      <c r="SPS99" s="16"/>
      <c r="SPT99" s="16"/>
      <c r="SPU99" s="16"/>
      <c r="SPV99" s="16"/>
      <c r="SPW99" s="16"/>
      <c r="SPX99" s="16"/>
      <c r="SPY99" s="16"/>
      <c r="SPZ99" s="16"/>
      <c r="SQA99" s="16"/>
      <c r="SQB99" s="16"/>
      <c r="SQC99" s="16"/>
      <c r="SQD99" s="16"/>
      <c r="SQE99" s="16"/>
      <c r="SQF99" s="16"/>
      <c r="SQG99" s="16"/>
      <c r="SQH99" s="16"/>
      <c r="SQI99" s="16"/>
      <c r="SQJ99" s="16"/>
      <c r="SQK99" s="16"/>
      <c r="SQL99" s="16"/>
      <c r="SQM99" s="16"/>
      <c r="SQN99" s="16"/>
      <c r="SQO99" s="16"/>
      <c r="SQP99" s="16"/>
      <c r="SQQ99" s="16"/>
      <c r="SQR99" s="16"/>
      <c r="SQS99" s="16"/>
      <c r="SQT99" s="16"/>
      <c r="SQU99" s="16"/>
      <c r="SQV99" s="16"/>
      <c r="SQW99" s="16"/>
      <c r="SQX99" s="16"/>
      <c r="SQY99" s="16"/>
      <c r="SQZ99" s="16"/>
      <c r="SRA99" s="16"/>
      <c r="SRB99" s="16"/>
      <c r="SRC99" s="16"/>
      <c r="SRD99" s="16"/>
      <c r="SRE99" s="16"/>
      <c r="SRF99" s="16"/>
      <c r="SRG99" s="16"/>
      <c r="SRH99" s="16"/>
      <c r="SRI99" s="16"/>
      <c r="SRJ99" s="16"/>
      <c r="SRK99" s="16"/>
      <c r="SRL99" s="16"/>
      <c r="SRM99" s="16"/>
      <c r="SRN99" s="16"/>
      <c r="SRO99" s="16"/>
      <c r="SRP99" s="16"/>
      <c r="SRQ99" s="16"/>
      <c r="SRR99" s="16"/>
      <c r="SRS99" s="16"/>
      <c r="SRT99" s="16"/>
      <c r="SRU99" s="16"/>
      <c r="SRV99" s="16"/>
      <c r="SRW99" s="16"/>
      <c r="SRX99" s="16"/>
      <c r="SRY99" s="16"/>
      <c r="SRZ99" s="16"/>
      <c r="SSA99" s="16"/>
      <c r="SSB99" s="16"/>
      <c r="SSC99" s="16"/>
      <c r="SSD99" s="16"/>
      <c r="SSE99" s="16"/>
      <c r="SSF99" s="16"/>
      <c r="SSG99" s="16"/>
      <c r="SSH99" s="16"/>
      <c r="SSI99" s="16"/>
      <c r="SSJ99" s="16"/>
      <c r="SSK99" s="16"/>
      <c r="SSL99" s="16"/>
      <c r="SSM99" s="16"/>
      <c r="SSN99" s="16"/>
      <c r="SSO99" s="16"/>
      <c r="SSP99" s="16"/>
      <c r="SSQ99" s="16"/>
      <c r="SSR99" s="16"/>
      <c r="SSS99" s="16"/>
      <c r="SST99" s="16"/>
      <c r="SSU99" s="16"/>
      <c r="SSV99" s="16"/>
      <c r="SSW99" s="16"/>
      <c r="SSX99" s="16"/>
      <c r="SSY99" s="16"/>
      <c r="SSZ99" s="16"/>
      <c r="STA99" s="16"/>
      <c r="STB99" s="16"/>
      <c r="STC99" s="16"/>
      <c r="STD99" s="16"/>
      <c r="STE99" s="16"/>
      <c r="STF99" s="16"/>
      <c r="STG99" s="16"/>
      <c r="STH99" s="16"/>
      <c r="STI99" s="16"/>
      <c r="STJ99" s="16"/>
      <c r="STK99" s="16"/>
      <c r="STL99" s="16"/>
      <c r="STM99" s="16"/>
      <c r="STN99" s="16"/>
      <c r="STO99" s="16"/>
      <c r="STP99" s="16"/>
      <c r="STQ99" s="16"/>
      <c r="STR99" s="16"/>
      <c r="STS99" s="16"/>
      <c r="STT99" s="16"/>
      <c r="STU99" s="16"/>
      <c r="STV99" s="16"/>
      <c r="STW99" s="16"/>
      <c r="STX99" s="16"/>
      <c r="STY99" s="16"/>
      <c r="STZ99" s="16"/>
      <c r="SUA99" s="16"/>
      <c r="SUB99" s="16"/>
      <c r="SUC99" s="16"/>
      <c r="SUD99" s="16"/>
      <c r="SUE99" s="16"/>
      <c r="SUF99" s="16"/>
      <c r="SUG99" s="16"/>
      <c r="SUH99" s="16"/>
      <c r="SUI99" s="16"/>
      <c r="SUJ99" s="16"/>
      <c r="SUK99" s="16"/>
      <c r="SUL99" s="16"/>
      <c r="SUM99" s="16"/>
      <c r="SUN99" s="16"/>
      <c r="SUO99" s="16"/>
      <c r="SUP99" s="16"/>
      <c r="SUQ99" s="16"/>
      <c r="SUR99" s="16"/>
      <c r="SUS99" s="16"/>
      <c r="SUT99" s="16"/>
      <c r="SUU99" s="16"/>
      <c r="SUV99" s="16"/>
      <c r="SUW99" s="16"/>
      <c r="SUX99" s="16"/>
      <c r="SUY99" s="16"/>
      <c r="SUZ99" s="16"/>
      <c r="SVA99" s="16"/>
      <c r="SVB99" s="16"/>
      <c r="SVC99" s="16"/>
      <c r="SVD99" s="16"/>
      <c r="SVE99" s="16"/>
      <c r="SVF99" s="16"/>
      <c r="SVG99" s="16"/>
      <c r="SVH99" s="16"/>
      <c r="SVI99" s="16"/>
      <c r="SVJ99" s="16"/>
      <c r="SVK99" s="16"/>
      <c r="SVL99" s="16"/>
      <c r="SVM99" s="16"/>
      <c r="SVN99" s="16"/>
      <c r="SVO99" s="16"/>
      <c r="SVP99" s="16"/>
      <c r="SVQ99" s="16"/>
      <c r="SVR99" s="16"/>
      <c r="SVS99" s="16"/>
      <c r="SVT99" s="16"/>
      <c r="SVU99" s="16"/>
      <c r="SVV99" s="16"/>
      <c r="SVW99" s="16"/>
      <c r="SVX99" s="16"/>
      <c r="SVY99" s="16"/>
      <c r="SVZ99" s="16"/>
      <c r="SWA99" s="16"/>
      <c r="SWB99" s="16"/>
      <c r="SWC99" s="16"/>
      <c r="SWD99" s="16"/>
      <c r="SWE99" s="16"/>
      <c r="SWF99" s="16"/>
      <c r="SWG99" s="16"/>
      <c r="SWH99" s="16"/>
      <c r="SWI99" s="16"/>
      <c r="SWJ99" s="16"/>
      <c r="SWK99" s="16"/>
      <c r="SWL99" s="16"/>
      <c r="SWM99" s="16"/>
      <c r="SWN99" s="16"/>
      <c r="SWO99" s="16"/>
      <c r="SWP99" s="16"/>
      <c r="SWQ99" s="16"/>
      <c r="SWR99" s="16"/>
      <c r="SWS99" s="16"/>
      <c r="SWT99" s="16"/>
      <c r="SWU99" s="16"/>
      <c r="SWV99" s="16"/>
      <c r="SWW99" s="16"/>
      <c r="SWX99" s="16"/>
      <c r="SWY99" s="16"/>
      <c r="SWZ99" s="16"/>
      <c r="SXA99" s="16"/>
      <c r="SXB99" s="16"/>
      <c r="SXC99" s="16"/>
      <c r="SXD99" s="16"/>
      <c r="SXE99" s="16"/>
      <c r="SXF99" s="16"/>
      <c r="SXG99" s="16"/>
      <c r="SXH99" s="16"/>
      <c r="SXI99" s="16"/>
      <c r="SXJ99" s="16"/>
      <c r="SXK99" s="16"/>
      <c r="SXL99" s="16"/>
      <c r="SXM99" s="16"/>
      <c r="SXN99" s="16"/>
      <c r="SXO99" s="16"/>
      <c r="SXP99" s="16"/>
      <c r="SXQ99" s="16"/>
      <c r="SXR99" s="16"/>
      <c r="SXS99" s="16"/>
      <c r="SXT99" s="16"/>
      <c r="SXU99" s="16"/>
      <c r="SXV99" s="16"/>
      <c r="SXW99" s="16"/>
      <c r="SXX99" s="16"/>
      <c r="SXY99" s="16"/>
      <c r="SXZ99" s="16"/>
      <c r="SYA99" s="16"/>
      <c r="SYB99" s="16"/>
      <c r="SYC99" s="16"/>
      <c r="SYD99" s="16"/>
      <c r="SYE99" s="16"/>
      <c r="SYF99" s="16"/>
      <c r="SYG99" s="16"/>
      <c r="SYH99" s="16"/>
      <c r="SYI99" s="16"/>
      <c r="SYJ99" s="16"/>
      <c r="SYK99" s="16"/>
      <c r="SYL99" s="16"/>
      <c r="SYM99" s="16"/>
      <c r="SYN99" s="16"/>
      <c r="SYO99" s="16"/>
      <c r="SYP99" s="16"/>
      <c r="SYQ99" s="16"/>
      <c r="SYR99" s="16"/>
      <c r="SYS99" s="16"/>
      <c r="SYT99" s="16"/>
      <c r="SYU99" s="16"/>
      <c r="SYV99" s="16"/>
      <c r="SYW99" s="16"/>
      <c r="SYX99" s="16"/>
      <c r="SYY99" s="16"/>
      <c r="SYZ99" s="16"/>
      <c r="SZA99" s="16"/>
      <c r="SZB99" s="16"/>
      <c r="SZC99" s="16"/>
      <c r="SZD99" s="16"/>
      <c r="SZE99" s="16"/>
      <c r="SZF99" s="16"/>
      <c r="SZG99" s="16"/>
      <c r="SZH99" s="16"/>
      <c r="SZI99" s="16"/>
      <c r="SZJ99" s="16"/>
      <c r="SZK99" s="16"/>
      <c r="SZL99" s="16"/>
      <c r="SZM99" s="16"/>
      <c r="SZN99" s="16"/>
      <c r="SZO99" s="16"/>
      <c r="SZP99" s="16"/>
      <c r="SZQ99" s="16"/>
      <c r="SZR99" s="16"/>
      <c r="SZS99" s="16"/>
      <c r="SZT99" s="16"/>
      <c r="SZU99" s="16"/>
      <c r="SZV99" s="16"/>
      <c r="SZW99" s="16"/>
      <c r="SZX99" s="16"/>
      <c r="SZY99" s="16"/>
      <c r="SZZ99" s="16"/>
      <c r="TAA99" s="16"/>
      <c r="TAB99" s="16"/>
      <c r="TAC99" s="16"/>
      <c r="TAD99" s="16"/>
      <c r="TAE99" s="16"/>
      <c r="TAF99" s="16"/>
      <c r="TAG99" s="16"/>
      <c r="TAH99" s="16"/>
      <c r="TAI99" s="16"/>
      <c r="TAJ99" s="16"/>
      <c r="TAK99" s="16"/>
      <c r="TAL99" s="16"/>
      <c r="TAM99" s="16"/>
      <c r="TAN99" s="16"/>
      <c r="TAO99" s="16"/>
      <c r="TAP99" s="16"/>
      <c r="TAQ99" s="16"/>
      <c r="TAR99" s="16"/>
      <c r="TAS99" s="16"/>
      <c r="TAT99" s="16"/>
      <c r="TAU99" s="16"/>
      <c r="TAV99" s="16"/>
      <c r="TAW99" s="16"/>
      <c r="TAX99" s="16"/>
      <c r="TAY99" s="16"/>
      <c r="TAZ99" s="16"/>
      <c r="TBA99" s="16"/>
      <c r="TBB99" s="16"/>
      <c r="TBC99" s="16"/>
      <c r="TBD99" s="16"/>
      <c r="TBE99" s="16"/>
      <c r="TBF99" s="16"/>
      <c r="TBG99" s="16"/>
      <c r="TBH99" s="16"/>
      <c r="TBI99" s="16"/>
      <c r="TBJ99" s="16"/>
      <c r="TBK99" s="16"/>
      <c r="TBL99" s="16"/>
      <c r="TBM99" s="16"/>
      <c r="TBN99" s="16"/>
      <c r="TBO99" s="16"/>
      <c r="TBP99" s="16"/>
      <c r="TBQ99" s="16"/>
      <c r="TBR99" s="16"/>
      <c r="TBS99" s="16"/>
      <c r="TBT99" s="16"/>
      <c r="TBU99" s="16"/>
      <c r="TBV99" s="16"/>
      <c r="TBW99" s="16"/>
      <c r="TBX99" s="16"/>
      <c r="TBY99" s="16"/>
      <c r="TBZ99" s="16"/>
      <c r="TCA99" s="16"/>
      <c r="TCB99" s="16"/>
      <c r="TCC99" s="16"/>
      <c r="TCD99" s="16"/>
      <c r="TCE99" s="16"/>
      <c r="TCF99" s="16"/>
      <c r="TCG99" s="16"/>
      <c r="TCH99" s="16"/>
      <c r="TCI99" s="16"/>
      <c r="TCJ99" s="16"/>
      <c r="TCK99" s="16"/>
      <c r="TCL99" s="16"/>
      <c r="TCM99" s="16"/>
      <c r="TCN99" s="16"/>
      <c r="TCO99" s="16"/>
      <c r="TCP99" s="16"/>
      <c r="TCQ99" s="16"/>
      <c r="TCR99" s="16"/>
      <c r="TCS99" s="16"/>
      <c r="TCT99" s="16"/>
      <c r="TCU99" s="16"/>
      <c r="TCV99" s="16"/>
      <c r="TCW99" s="16"/>
      <c r="TCX99" s="16"/>
      <c r="TCY99" s="16"/>
      <c r="TCZ99" s="16"/>
      <c r="TDA99" s="16"/>
      <c r="TDB99" s="16"/>
      <c r="TDC99" s="16"/>
      <c r="TDD99" s="16"/>
      <c r="TDE99" s="16"/>
      <c r="TDF99" s="16"/>
      <c r="TDG99" s="16"/>
      <c r="TDH99" s="16"/>
      <c r="TDI99" s="16"/>
      <c r="TDJ99" s="16"/>
      <c r="TDK99" s="16"/>
      <c r="TDL99" s="16"/>
      <c r="TDM99" s="16"/>
      <c r="TDN99" s="16"/>
      <c r="TDO99" s="16"/>
      <c r="TDP99" s="16"/>
      <c r="TDQ99" s="16"/>
      <c r="TDR99" s="16"/>
      <c r="TDS99" s="16"/>
      <c r="TDT99" s="16"/>
      <c r="TDU99" s="16"/>
      <c r="TDV99" s="16"/>
      <c r="TDW99" s="16"/>
      <c r="TDX99" s="16"/>
      <c r="TDY99" s="16"/>
      <c r="TDZ99" s="16"/>
      <c r="TEA99" s="16"/>
      <c r="TEB99" s="16"/>
      <c r="TEC99" s="16"/>
      <c r="TED99" s="16"/>
      <c r="TEE99" s="16"/>
      <c r="TEF99" s="16"/>
      <c r="TEG99" s="16"/>
      <c r="TEH99" s="16"/>
      <c r="TEI99" s="16"/>
      <c r="TEJ99" s="16"/>
      <c r="TEK99" s="16"/>
      <c r="TEL99" s="16"/>
      <c r="TEM99" s="16"/>
      <c r="TEN99" s="16"/>
      <c r="TEO99" s="16"/>
      <c r="TEP99" s="16"/>
      <c r="TEQ99" s="16"/>
      <c r="TER99" s="16"/>
      <c r="TES99" s="16"/>
      <c r="TET99" s="16"/>
      <c r="TEU99" s="16"/>
      <c r="TEV99" s="16"/>
      <c r="TEW99" s="16"/>
      <c r="TEX99" s="16"/>
      <c r="TEY99" s="16"/>
      <c r="TEZ99" s="16"/>
      <c r="TFA99" s="16"/>
      <c r="TFB99" s="16"/>
      <c r="TFC99" s="16"/>
      <c r="TFD99" s="16"/>
      <c r="TFE99" s="16"/>
      <c r="TFF99" s="16"/>
      <c r="TFG99" s="16"/>
      <c r="TFH99" s="16"/>
      <c r="TFI99" s="16"/>
      <c r="TFJ99" s="16"/>
      <c r="TFK99" s="16"/>
      <c r="TFL99" s="16"/>
      <c r="TFM99" s="16"/>
      <c r="TFN99" s="16"/>
      <c r="TFO99" s="16"/>
      <c r="TFP99" s="16"/>
      <c r="TFQ99" s="16"/>
      <c r="TFR99" s="16"/>
      <c r="TFS99" s="16"/>
      <c r="TFT99" s="16"/>
      <c r="TFU99" s="16"/>
      <c r="TFV99" s="16"/>
      <c r="TFW99" s="16"/>
      <c r="TFX99" s="16"/>
      <c r="TFY99" s="16"/>
      <c r="TFZ99" s="16"/>
      <c r="TGA99" s="16"/>
      <c r="TGB99" s="16"/>
      <c r="TGC99" s="16"/>
      <c r="TGD99" s="16"/>
      <c r="TGE99" s="16"/>
      <c r="TGF99" s="16"/>
      <c r="TGG99" s="16"/>
      <c r="TGH99" s="16"/>
      <c r="TGI99" s="16"/>
      <c r="TGJ99" s="16"/>
      <c r="TGK99" s="16"/>
      <c r="TGL99" s="16"/>
      <c r="TGM99" s="16"/>
      <c r="TGN99" s="16"/>
      <c r="TGO99" s="16"/>
      <c r="TGP99" s="16"/>
      <c r="TGQ99" s="16"/>
      <c r="TGR99" s="16"/>
      <c r="TGS99" s="16"/>
      <c r="TGT99" s="16"/>
      <c r="TGU99" s="16"/>
      <c r="TGV99" s="16"/>
      <c r="TGW99" s="16"/>
      <c r="TGX99" s="16"/>
      <c r="TGY99" s="16"/>
      <c r="TGZ99" s="16"/>
      <c r="THA99" s="16"/>
      <c r="THB99" s="16"/>
      <c r="THC99" s="16"/>
      <c r="THD99" s="16"/>
      <c r="THE99" s="16"/>
      <c r="THF99" s="16"/>
      <c r="THG99" s="16"/>
      <c r="THH99" s="16"/>
      <c r="THI99" s="16"/>
      <c r="THJ99" s="16"/>
      <c r="THK99" s="16"/>
      <c r="THL99" s="16"/>
      <c r="THM99" s="16"/>
      <c r="THN99" s="16"/>
      <c r="THO99" s="16"/>
      <c r="THP99" s="16"/>
      <c r="THQ99" s="16"/>
      <c r="THR99" s="16"/>
      <c r="THS99" s="16"/>
      <c r="THT99" s="16"/>
      <c r="THU99" s="16"/>
      <c r="THV99" s="16"/>
      <c r="THW99" s="16"/>
      <c r="THX99" s="16"/>
      <c r="THY99" s="16"/>
      <c r="THZ99" s="16"/>
      <c r="TIA99" s="16"/>
      <c r="TIB99" s="16"/>
      <c r="TIC99" s="16"/>
      <c r="TID99" s="16"/>
      <c r="TIE99" s="16"/>
      <c r="TIF99" s="16"/>
      <c r="TIG99" s="16"/>
      <c r="TIH99" s="16"/>
      <c r="TII99" s="16"/>
      <c r="TIJ99" s="16"/>
      <c r="TIK99" s="16"/>
      <c r="TIL99" s="16"/>
      <c r="TIM99" s="16"/>
      <c r="TIN99" s="16"/>
      <c r="TIO99" s="16"/>
      <c r="TIP99" s="16"/>
      <c r="TIQ99" s="16"/>
      <c r="TIR99" s="16"/>
      <c r="TIS99" s="16"/>
      <c r="TIT99" s="16"/>
      <c r="TIU99" s="16"/>
      <c r="TIV99" s="16"/>
      <c r="TIW99" s="16"/>
      <c r="TIX99" s="16"/>
      <c r="TIY99" s="16"/>
      <c r="TIZ99" s="16"/>
      <c r="TJA99" s="16"/>
      <c r="TJB99" s="16"/>
      <c r="TJC99" s="16"/>
      <c r="TJD99" s="16"/>
      <c r="TJE99" s="16"/>
      <c r="TJF99" s="16"/>
      <c r="TJG99" s="16"/>
      <c r="TJH99" s="16"/>
      <c r="TJI99" s="16"/>
      <c r="TJJ99" s="16"/>
      <c r="TJK99" s="16"/>
      <c r="TJL99" s="16"/>
      <c r="TJM99" s="16"/>
      <c r="TJN99" s="16"/>
      <c r="TJO99" s="16"/>
      <c r="TJP99" s="16"/>
      <c r="TJQ99" s="16"/>
      <c r="TJR99" s="16"/>
      <c r="TJS99" s="16"/>
      <c r="TJT99" s="16"/>
      <c r="TJU99" s="16"/>
      <c r="TJV99" s="16"/>
      <c r="TJW99" s="16"/>
      <c r="TJX99" s="16"/>
      <c r="TJY99" s="16"/>
      <c r="TJZ99" s="16"/>
      <c r="TKA99" s="16"/>
      <c r="TKB99" s="16"/>
      <c r="TKC99" s="16"/>
      <c r="TKD99" s="16"/>
      <c r="TKE99" s="16"/>
      <c r="TKF99" s="16"/>
      <c r="TKG99" s="16"/>
      <c r="TKH99" s="16"/>
      <c r="TKI99" s="16"/>
      <c r="TKJ99" s="16"/>
      <c r="TKK99" s="16"/>
      <c r="TKL99" s="16"/>
      <c r="TKM99" s="16"/>
      <c r="TKN99" s="16"/>
      <c r="TKO99" s="16"/>
      <c r="TKP99" s="16"/>
      <c r="TKQ99" s="16"/>
      <c r="TKR99" s="16"/>
      <c r="TKS99" s="16"/>
      <c r="TKT99" s="16"/>
      <c r="TKU99" s="16"/>
      <c r="TKV99" s="16"/>
      <c r="TKW99" s="16"/>
      <c r="TKX99" s="16"/>
      <c r="TKY99" s="16"/>
      <c r="TKZ99" s="16"/>
      <c r="TLA99" s="16"/>
      <c r="TLB99" s="16"/>
      <c r="TLC99" s="16"/>
      <c r="TLD99" s="16"/>
      <c r="TLE99" s="16"/>
      <c r="TLF99" s="16"/>
      <c r="TLG99" s="16"/>
      <c r="TLH99" s="16"/>
      <c r="TLI99" s="16"/>
      <c r="TLJ99" s="16"/>
      <c r="TLK99" s="16"/>
      <c r="TLL99" s="16"/>
      <c r="TLM99" s="16"/>
      <c r="TLN99" s="16"/>
      <c r="TLO99" s="16"/>
      <c r="TLP99" s="16"/>
      <c r="TLQ99" s="16"/>
      <c r="TLR99" s="16"/>
      <c r="TLS99" s="16"/>
      <c r="TLT99" s="16"/>
      <c r="TLU99" s="16"/>
      <c r="TLV99" s="16"/>
      <c r="TLW99" s="16"/>
      <c r="TLX99" s="16"/>
      <c r="TLY99" s="16"/>
      <c r="TLZ99" s="16"/>
      <c r="TMA99" s="16"/>
      <c r="TMB99" s="16"/>
      <c r="TMC99" s="16"/>
      <c r="TMD99" s="16"/>
      <c r="TME99" s="16"/>
      <c r="TMF99" s="16"/>
      <c r="TMG99" s="16"/>
      <c r="TMH99" s="16"/>
      <c r="TMI99" s="16"/>
      <c r="TMJ99" s="16"/>
      <c r="TMK99" s="16"/>
      <c r="TML99" s="16"/>
      <c r="TMM99" s="16"/>
      <c r="TMN99" s="16"/>
      <c r="TMO99" s="16"/>
      <c r="TMP99" s="16"/>
      <c r="TMQ99" s="16"/>
      <c r="TMR99" s="16"/>
      <c r="TMS99" s="16"/>
      <c r="TMT99" s="16"/>
      <c r="TMU99" s="16"/>
      <c r="TMV99" s="16"/>
      <c r="TMW99" s="16"/>
      <c r="TMX99" s="16"/>
      <c r="TMY99" s="16"/>
      <c r="TMZ99" s="16"/>
      <c r="TNA99" s="16"/>
      <c r="TNB99" s="16"/>
      <c r="TNC99" s="16"/>
      <c r="TND99" s="16"/>
      <c r="TNE99" s="16"/>
      <c r="TNF99" s="16"/>
      <c r="TNG99" s="16"/>
      <c r="TNH99" s="16"/>
      <c r="TNI99" s="16"/>
      <c r="TNJ99" s="16"/>
      <c r="TNK99" s="16"/>
      <c r="TNL99" s="16"/>
      <c r="TNM99" s="16"/>
      <c r="TNN99" s="16"/>
      <c r="TNO99" s="16"/>
      <c r="TNP99" s="16"/>
      <c r="TNQ99" s="16"/>
      <c r="TNR99" s="16"/>
      <c r="TNS99" s="16"/>
      <c r="TNT99" s="16"/>
      <c r="TNU99" s="16"/>
      <c r="TNV99" s="16"/>
      <c r="TNW99" s="16"/>
      <c r="TNX99" s="16"/>
      <c r="TNY99" s="16"/>
      <c r="TNZ99" s="16"/>
      <c r="TOA99" s="16"/>
      <c r="TOB99" s="16"/>
      <c r="TOC99" s="16"/>
      <c r="TOD99" s="16"/>
      <c r="TOE99" s="16"/>
      <c r="TOF99" s="16"/>
      <c r="TOG99" s="16"/>
      <c r="TOH99" s="16"/>
      <c r="TOI99" s="16"/>
      <c r="TOJ99" s="16"/>
      <c r="TOK99" s="16"/>
      <c r="TOL99" s="16"/>
      <c r="TOM99" s="16"/>
      <c r="TON99" s="16"/>
      <c r="TOO99" s="16"/>
      <c r="TOP99" s="16"/>
      <c r="TOQ99" s="16"/>
      <c r="TOR99" s="16"/>
      <c r="TOS99" s="16"/>
      <c r="TOT99" s="16"/>
      <c r="TOU99" s="16"/>
      <c r="TOV99" s="16"/>
      <c r="TOW99" s="16"/>
      <c r="TOX99" s="16"/>
      <c r="TOY99" s="16"/>
      <c r="TOZ99" s="16"/>
      <c r="TPA99" s="16"/>
      <c r="TPB99" s="16"/>
      <c r="TPC99" s="16"/>
      <c r="TPD99" s="16"/>
      <c r="TPE99" s="16"/>
      <c r="TPF99" s="16"/>
      <c r="TPG99" s="16"/>
      <c r="TPH99" s="16"/>
      <c r="TPI99" s="16"/>
      <c r="TPJ99" s="16"/>
      <c r="TPK99" s="16"/>
      <c r="TPL99" s="16"/>
      <c r="TPM99" s="16"/>
      <c r="TPN99" s="16"/>
      <c r="TPO99" s="16"/>
      <c r="TPP99" s="16"/>
      <c r="TPQ99" s="16"/>
      <c r="TPR99" s="16"/>
      <c r="TPS99" s="16"/>
      <c r="TPT99" s="16"/>
      <c r="TPU99" s="16"/>
      <c r="TPV99" s="16"/>
      <c r="TPW99" s="16"/>
      <c r="TPX99" s="16"/>
      <c r="TPY99" s="16"/>
      <c r="TPZ99" s="16"/>
      <c r="TQA99" s="16"/>
      <c r="TQB99" s="16"/>
      <c r="TQC99" s="16"/>
      <c r="TQD99" s="16"/>
      <c r="TQE99" s="16"/>
      <c r="TQF99" s="16"/>
      <c r="TQG99" s="16"/>
      <c r="TQH99" s="16"/>
      <c r="TQI99" s="16"/>
      <c r="TQJ99" s="16"/>
      <c r="TQK99" s="16"/>
      <c r="TQL99" s="16"/>
      <c r="TQM99" s="16"/>
      <c r="TQN99" s="16"/>
      <c r="TQO99" s="16"/>
      <c r="TQP99" s="16"/>
      <c r="TQQ99" s="16"/>
      <c r="TQR99" s="16"/>
      <c r="TQS99" s="16"/>
      <c r="TQT99" s="16"/>
      <c r="TQU99" s="16"/>
      <c r="TQV99" s="16"/>
      <c r="TQW99" s="16"/>
      <c r="TQX99" s="16"/>
      <c r="TQY99" s="16"/>
      <c r="TQZ99" s="16"/>
      <c r="TRA99" s="16"/>
      <c r="TRB99" s="16"/>
      <c r="TRC99" s="16"/>
      <c r="TRD99" s="16"/>
      <c r="TRE99" s="16"/>
      <c r="TRF99" s="16"/>
      <c r="TRG99" s="16"/>
      <c r="TRH99" s="16"/>
      <c r="TRI99" s="16"/>
      <c r="TRJ99" s="16"/>
      <c r="TRK99" s="16"/>
      <c r="TRL99" s="16"/>
      <c r="TRM99" s="16"/>
      <c r="TRN99" s="16"/>
      <c r="TRO99" s="16"/>
      <c r="TRP99" s="16"/>
      <c r="TRQ99" s="16"/>
      <c r="TRR99" s="16"/>
      <c r="TRS99" s="16"/>
      <c r="TRT99" s="16"/>
      <c r="TRU99" s="16"/>
      <c r="TRV99" s="16"/>
      <c r="TRW99" s="16"/>
      <c r="TRX99" s="16"/>
      <c r="TRY99" s="16"/>
      <c r="TRZ99" s="16"/>
      <c r="TSA99" s="16"/>
      <c r="TSB99" s="16"/>
      <c r="TSC99" s="16"/>
      <c r="TSD99" s="16"/>
      <c r="TSE99" s="16"/>
      <c r="TSF99" s="16"/>
      <c r="TSG99" s="16"/>
      <c r="TSH99" s="16"/>
      <c r="TSI99" s="16"/>
      <c r="TSJ99" s="16"/>
      <c r="TSK99" s="16"/>
      <c r="TSL99" s="16"/>
      <c r="TSM99" s="16"/>
      <c r="TSN99" s="16"/>
      <c r="TSO99" s="16"/>
      <c r="TSP99" s="16"/>
      <c r="TSQ99" s="16"/>
      <c r="TSR99" s="16"/>
      <c r="TSS99" s="16"/>
      <c r="TST99" s="16"/>
      <c r="TSU99" s="16"/>
      <c r="TSV99" s="16"/>
      <c r="TSW99" s="16"/>
      <c r="TSX99" s="16"/>
      <c r="TSY99" s="16"/>
      <c r="TSZ99" s="16"/>
      <c r="TTA99" s="16"/>
      <c r="TTB99" s="16"/>
      <c r="TTC99" s="16"/>
      <c r="TTD99" s="16"/>
      <c r="TTE99" s="16"/>
      <c r="TTF99" s="16"/>
      <c r="TTG99" s="16"/>
      <c r="TTH99" s="16"/>
      <c r="TTI99" s="16"/>
      <c r="TTJ99" s="16"/>
      <c r="TTK99" s="16"/>
      <c r="TTL99" s="16"/>
      <c r="TTM99" s="16"/>
      <c r="TTN99" s="16"/>
      <c r="TTO99" s="16"/>
      <c r="TTP99" s="16"/>
      <c r="TTQ99" s="16"/>
      <c r="TTR99" s="16"/>
      <c r="TTS99" s="16"/>
      <c r="TTT99" s="16"/>
      <c r="TTU99" s="16"/>
      <c r="TTV99" s="16"/>
      <c r="TTW99" s="16"/>
      <c r="TTX99" s="16"/>
      <c r="TTY99" s="16"/>
      <c r="TTZ99" s="16"/>
      <c r="TUA99" s="16"/>
      <c r="TUB99" s="16"/>
      <c r="TUC99" s="16"/>
      <c r="TUD99" s="16"/>
      <c r="TUE99" s="16"/>
      <c r="TUF99" s="16"/>
      <c r="TUG99" s="16"/>
      <c r="TUH99" s="16"/>
      <c r="TUI99" s="16"/>
      <c r="TUJ99" s="16"/>
      <c r="TUK99" s="16"/>
      <c r="TUL99" s="16"/>
      <c r="TUM99" s="16"/>
      <c r="TUN99" s="16"/>
      <c r="TUO99" s="16"/>
      <c r="TUP99" s="16"/>
      <c r="TUQ99" s="16"/>
      <c r="TUR99" s="16"/>
      <c r="TUS99" s="16"/>
      <c r="TUT99" s="16"/>
      <c r="TUU99" s="16"/>
      <c r="TUV99" s="16"/>
      <c r="TUW99" s="16"/>
      <c r="TUX99" s="16"/>
      <c r="TUY99" s="16"/>
      <c r="TUZ99" s="16"/>
      <c r="TVA99" s="16"/>
      <c r="TVB99" s="16"/>
      <c r="TVC99" s="16"/>
      <c r="TVD99" s="16"/>
      <c r="TVE99" s="16"/>
      <c r="TVF99" s="16"/>
      <c r="TVG99" s="16"/>
      <c r="TVH99" s="16"/>
      <c r="TVI99" s="16"/>
      <c r="TVJ99" s="16"/>
      <c r="TVK99" s="16"/>
      <c r="TVL99" s="16"/>
      <c r="TVM99" s="16"/>
      <c r="TVN99" s="16"/>
      <c r="TVO99" s="16"/>
      <c r="TVP99" s="16"/>
      <c r="TVQ99" s="16"/>
      <c r="TVR99" s="16"/>
      <c r="TVS99" s="16"/>
      <c r="TVT99" s="16"/>
      <c r="TVU99" s="16"/>
      <c r="TVV99" s="16"/>
      <c r="TVW99" s="16"/>
      <c r="TVX99" s="16"/>
      <c r="TVY99" s="16"/>
      <c r="TVZ99" s="16"/>
      <c r="TWA99" s="16"/>
      <c r="TWB99" s="16"/>
      <c r="TWC99" s="16"/>
      <c r="TWD99" s="16"/>
      <c r="TWE99" s="16"/>
      <c r="TWF99" s="16"/>
      <c r="TWG99" s="16"/>
      <c r="TWH99" s="16"/>
      <c r="TWI99" s="16"/>
      <c r="TWJ99" s="16"/>
      <c r="TWK99" s="16"/>
      <c r="TWL99" s="16"/>
      <c r="TWM99" s="16"/>
      <c r="TWN99" s="16"/>
      <c r="TWO99" s="16"/>
      <c r="TWP99" s="16"/>
      <c r="TWQ99" s="16"/>
      <c r="TWR99" s="16"/>
      <c r="TWS99" s="16"/>
      <c r="TWT99" s="16"/>
      <c r="TWU99" s="16"/>
      <c r="TWV99" s="16"/>
      <c r="TWW99" s="16"/>
      <c r="TWX99" s="16"/>
      <c r="TWY99" s="16"/>
      <c r="TWZ99" s="16"/>
      <c r="TXA99" s="16"/>
      <c r="TXB99" s="16"/>
      <c r="TXC99" s="16"/>
      <c r="TXD99" s="16"/>
      <c r="TXE99" s="16"/>
      <c r="TXF99" s="16"/>
      <c r="TXG99" s="16"/>
      <c r="TXH99" s="16"/>
      <c r="TXI99" s="16"/>
      <c r="TXJ99" s="16"/>
      <c r="TXK99" s="16"/>
      <c r="TXL99" s="16"/>
      <c r="TXM99" s="16"/>
      <c r="TXN99" s="16"/>
      <c r="TXO99" s="16"/>
      <c r="TXP99" s="16"/>
      <c r="TXQ99" s="16"/>
      <c r="TXR99" s="16"/>
      <c r="TXS99" s="16"/>
      <c r="TXT99" s="16"/>
      <c r="TXU99" s="16"/>
      <c r="TXV99" s="16"/>
      <c r="TXW99" s="16"/>
      <c r="TXX99" s="16"/>
      <c r="TXY99" s="16"/>
      <c r="TXZ99" s="16"/>
      <c r="TYA99" s="16"/>
      <c r="TYB99" s="16"/>
      <c r="TYC99" s="16"/>
      <c r="TYD99" s="16"/>
      <c r="TYE99" s="16"/>
      <c r="TYF99" s="16"/>
      <c r="TYG99" s="16"/>
      <c r="TYH99" s="16"/>
      <c r="TYI99" s="16"/>
      <c r="TYJ99" s="16"/>
      <c r="TYK99" s="16"/>
      <c r="TYL99" s="16"/>
      <c r="TYM99" s="16"/>
      <c r="TYN99" s="16"/>
      <c r="TYO99" s="16"/>
      <c r="TYP99" s="16"/>
      <c r="TYQ99" s="16"/>
      <c r="TYR99" s="16"/>
      <c r="TYS99" s="16"/>
      <c r="TYT99" s="16"/>
      <c r="TYU99" s="16"/>
      <c r="TYV99" s="16"/>
      <c r="TYW99" s="16"/>
      <c r="TYX99" s="16"/>
      <c r="TYY99" s="16"/>
      <c r="TYZ99" s="16"/>
      <c r="TZA99" s="16"/>
      <c r="TZB99" s="16"/>
      <c r="TZC99" s="16"/>
      <c r="TZD99" s="16"/>
      <c r="TZE99" s="16"/>
      <c r="TZF99" s="16"/>
      <c r="TZG99" s="16"/>
      <c r="TZH99" s="16"/>
      <c r="TZI99" s="16"/>
      <c r="TZJ99" s="16"/>
      <c r="TZK99" s="16"/>
      <c r="TZL99" s="16"/>
      <c r="TZM99" s="16"/>
      <c r="TZN99" s="16"/>
      <c r="TZO99" s="16"/>
      <c r="TZP99" s="16"/>
      <c r="TZQ99" s="16"/>
      <c r="TZR99" s="16"/>
      <c r="TZS99" s="16"/>
      <c r="TZT99" s="16"/>
      <c r="TZU99" s="16"/>
      <c r="TZV99" s="16"/>
      <c r="TZW99" s="16"/>
      <c r="TZX99" s="16"/>
      <c r="TZY99" s="16"/>
      <c r="TZZ99" s="16"/>
      <c r="UAA99" s="16"/>
      <c r="UAB99" s="16"/>
      <c r="UAC99" s="16"/>
      <c r="UAD99" s="16"/>
      <c r="UAE99" s="16"/>
      <c r="UAF99" s="16"/>
      <c r="UAG99" s="16"/>
      <c r="UAH99" s="16"/>
      <c r="UAI99" s="16"/>
      <c r="UAJ99" s="16"/>
      <c r="UAK99" s="16"/>
      <c r="UAL99" s="16"/>
      <c r="UAM99" s="16"/>
      <c r="UAN99" s="16"/>
      <c r="UAO99" s="16"/>
      <c r="UAP99" s="16"/>
      <c r="UAQ99" s="16"/>
      <c r="UAR99" s="16"/>
      <c r="UAS99" s="16"/>
      <c r="UAT99" s="16"/>
      <c r="UAU99" s="16"/>
      <c r="UAV99" s="16"/>
      <c r="UAW99" s="16"/>
      <c r="UAX99" s="16"/>
      <c r="UAY99" s="16"/>
      <c r="UAZ99" s="16"/>
      <c r="UBA99" s="16"/>
      <c r="UBB99" s="16"/>
      <c r="UBC99" s="16"/>
      <c r="UBD99" s="16"/>
      <c r="UBE99" s="16"/>
      <c r="UBF99" s="16"/>
      <c r="UBG99" s="16"/>
      <c r="UBH99" s="16"/>
      <c r="UBI99" s="16"/>
      <c r="UBJ99" s="16"/>
      <c r="UBK99" s="16"/>
      <c r="UBL99" s="16"/>
      <c r="UBM99" s="16"/>
      <c r="UBN99" s="16"/>
      <c r="UBO99" s="16"/>
      <c r="UBP99" s="16"/>
      <c r="UBQ99" s="16"/>
      <c r="UBR99" s="16"/>
      <c r="UBS99" s="16"/>
      <c r="UBT99" s="16"/>
      <c r="UBU99" s="16"/>
      <c r="UBV99" s="16"/>
      <c r="UBW99" s="16"/>
      <c r="UBX99" s="16"/>
      <c r="UBY99" s="16"/>
      <c r="UBZ99" s="16"/>
      <c r="UCA99" s="16"/>
      <c r="UCB99" s="16"/>
      <c r="UCC99" s="16"/>
      <c r="UCD99" s="16"/>
      <c r="UCE99" s="16"/>
      <c r="UCF99" s="16"/>
      <c r="UCG99" s="16"/>
      <c r="UCH99" s="16"/>
      <c r="UCI99" s="16"/>
      <c r="UCJ99" s="16"/>
      <c r="UCK99" s="16"/>
      <c r="UCL99" s="16"/>
      <c r="UCM99" s="16"/>
      <c r="UCN99" s="16"/>
      <c r="UCO99" s="16"/>
      <c r="UCP99" s="16"/>
      <c r="UCQ99" s="16"/>
      <c r="UCR99" s="16"/>
      <c r="UCS99" s="16"/>
      <c r="UCT99" s="16"/>
      <c r="UCU99" s="16"/>
      <c r="UCV99" s="16"/>
      <c r="UCW99" s="16"/>
      <c r="UCX99" s="16"/>
      <c r="UCY99" s="16"/>
      <c r="UCZ99" s="16"/>
      <c r="UDA99" s="16"/>
      <c r="UDB99" s="16"/>
      <c r="UDC99" s="16"/>
      <c r="UDD99" s="16"/>
      <c r="UDE99" s="16"/>
      <c r="UDF99" s="16"/>
      <c r="UDG99" s="16"/>
      <c r="UDH99" s="16"/>
      <c r="UDI99" s="16"/>
      <c r="UDJ99" s="16"/>
      <c r="UDK99" s="16"/>
      <c r="UDL99" s="16"/>
      <c r="UDM99" s="16"/>
      <c r="UDN99" s="16"/>
      <c r="UDO99" s="16"/>
      <c r="UDP99" s="16"/>
      <c r="UDQ99" s="16"/>
      <c r="UDR99" s="16"/>
      <c r="UDS99" s="16"/>
      <c r="UDT99" s="16"/>
      <c r="UDU99" s="16"/>
      <c r="UDV99" s="16"/>
      <c r="UDW99" s="16"/>
      <c r="UDX99" s="16"/>
      <c r="UDY99" s="16"/>
      <c r="UDZ99" s="16"/>
      <c r="UEA99" s="16"/>
      <c r="UEB99" s="16"/>
      <c r="UEC99" s="16"/>
      <c r="UED99" s="16"/>
      <c r="UEE99" s="16"/>
      <c r="UEF99" s="16"/>
      <c r="UEG99" s="16"/>
      <c r="UEH99" s="16"/>
      <c r="UEI99" s="16"/>
      <c r="UEJ99" s="16"/>
      <c r="UEK99" s="16"/>
      <c r="UEL99" s="16"/>
      <c r="UEM99" s="16"/>
      <c r="UEN99" s="16"/>
      <c r="UEO99" s="16"/>
      <c r="UEP99" s="16"/>
      <c r="UEQ99" s="16"/>
      <c r="UER99" s="16"/>
      <c r="UES99" s="16"/>
      <c r="UET99" s="16"/>
      <c r="UEU99" s="16"/>
      <c r="UEV99" s="16"/>
      <c r="UEW99" s="16"/>
      <c r="UEX99" s="16"/>
      <c r="UEY99" s="16"/>
      <c r="UEZ99" s="16"/>
      <c r="UFA99" s="16"/>
      <c r="UFB99" s="16"/>
      <c r="UFC99" s="16"/>
      <c r="UFD99" s="16"/>
      <c r="UFE99" s="16"/>
      <c r="UFF99" s="16"/>
      <c r="UFG99" s="16"/>
      <c r="UFH99" s="16"/>
      <c r="UFI99" s="16"/>
      <c r="UFJ99" s="16"/>
      <c r="UFK99" s="16"/>
      <c r="UFL99" s="16"/>
      <c r="UFM99" s="16"/>
      <c r="UFN99" s="16"/>
      <c r="UFO99" s="16"/>
      <c r="UFP99" s="16"/>
      <c r="UFQ99" s="16"/>
      <c r="UFR99" s="16"/>
      <c r="UFS99" s="16"/>
      <c r="UFT99" s="16"/>
      <c r="UFU99" s="16"/>
      <c r="UFV99" s="16"/>
      <c r="UFW99" s="16"/>
      <c r="UFX99" s="16"/>
      <c r="UFY99" s="16"/>
      <c r="UFZ99" s="16"/>
      <c r="UGA99" s="16"/>
      <c r="UGB99" s="16"/>
      <c r="UGC99" s="16"/>
      <c r="UGD99" s="16"/>
      <c r="UGE99" s="16"/>
      <c r="UGF99" s="16"/>
      <c r="UGG99" s="16"/>
      <c r="UGH99" s="16"/>
      <c r="UGI99" s="16"/>
      <c r="UGJ99" s="16"/>
      <c r="UGK99" s="16"/>
      <c r="UGL99" s="16"/>
      <c r="UGM99" s="16"/>
      <c r="UGN99" s="16"/>
      <c r="UGO99" s="16"/>
      <c r="UGP99" s="16"/>
      <c r="UGQ99" s="16"/>
      <c r="UGR99" s="16"/>
      <c r="UGS99" s="16"/>
      <c r="UGT99" s="16"/>
      <c r="UGU99" s="16"/>
      <c r="UGV99" s="16"/>
      <c r="UGW99" s="16"/>
      <c r="UGX99" s="16"/>
      <c r="UGY99" s="16"/>
      <c r="UGZ99" s="16"/>
      <c r="UHA99" s="16"/>
      <c r="UHB99" s="16"/>
      <c r="UHC99" s="16"/>
      <c r="UHD99" s="16"/>
      <c r="UHE99" s="16"/>
      <c r="UHF99" s="16"/>
      <c r="UHG99" s="16"/>
      <c r="UHH99" s="16"/>
      <c r="UHI99" s="16"/>
      <c r="UHJ99" s="16"/>
      <c r="UHK99" s="16"/>
      <c r="UHL99" s="16"/>
      <c r="UHM99" s="16"/>
      <c r="UHN99" s="16"/>
      <c r="UHO99" s="16"/>
      <c r="UHP99" s="16"/>
      <c r="UHQ99" s="16"/>
      <c r="UHR99" s="16"/>
      <c r="UHS99" s="16"/>
      <c r="UHT99" s="16"/>
      <c r="UHU99" s="16"/>
      <c r="UHV99" s="16"/>
      <c r="UHW99" s="16"/>
      <c r="UHX99" s="16"/>
      <c r="UHY99" s="16"/>
      <c r="UHZ99" s="16"/>
      <c r="UIA99" s="16"/>
      <c r="UIB99" s="16"/>
      <c r="UIC99" s="16"/>
      <c r="UID99" s="16"/>
      <c r="UIE99" s="16"/>
      <c r="UIF99" s="16"/>
      <c r="UIG99" s="16"/>
      <c r="UIH99" s="16"/>
      <c r="UII99" s="16"/>
      <c r="UIJ99" s="16"/>
      <c r="UIK99" s="16"/>
      <c r="UIL99" s="16"/>
      <c r="UIM99" s="16"/>
      <c r="UIN99" s="16"/>
      <c r="UIO99" s="16"/>
      <c r="UIP99" s="16"/>
      <c r="UIQ99" s="16"/>
      <c r="UIR99" s="16"/>
      <c r="UIS99" s="16"/>
      <c r="UIT99" s="16"/>
      <c r="UIU99" s="16"/>
      <c r="UIV99" s="16"/>
      <c r="UIW99" s="16"/>
      <c r="UIX99" s="16"/>
      <c r="UIY99" s="16"/>
      <c r="UIZ99" s="16"/>
      <c r="UJA99" s="16"/>
      <c r="UJB99" s="16"/>
      <c r="UJC99" s="16"/>
      <c r="UJD99" s="16"/>
      <c r="UJE99" s="16"/>
      <c r="UJF99" s="16"/>
      <c r="UJG99" s="16"/>
      <c r="UJH99" s="16"/>
      <c r="UJI99" s="16"/>
      <c r="UJJ99" s="16"/>
      <c r="UJK99" s="16"/>
      <c r="UJL99" s="16"/>
      <c r="UJM99" s="16"/>
      <c r="UJN99" s="16"/>
      <c r="UJO99" s="16"/>
      <c r="UJP99" s="16"/>
      <c r="UJQ99" s="16"/>
      <c r="UJR99" s="16"/>
      <c r="UJS99" s="16"/>
      <c r="UJT99" s="16"/>
      <c r="UJU99" s="16"/>
      <c r="UJV99" s="16"/>
      <c r="UJW99" s="16"/>
      <c r="UJX99" s="16"/>
      <c r="UJY99" s="16"/>
      <c r="UJZ99" s="16"/>
      <c r="UKA99" s="16"/>
      <c r="UKB99" s="16"/>
      <c r="UKC99" s="16"/>
      <c r="UKD99" s="16"/>
      <c r="UKE99" s="16"/>
      <c r="UKF99" s="16"/>
      <c r="UKG99" s="16"/>
      <c r="UKH99" s="16"/>
      <c r="UKI99" s="16"/>
      <c r="UKJ99" s="16"/>
      <c r="UKK99" s="16"/>
      <c r="UKL99" s="16"/>
      <c r="UKM99" s="16"/>
      <c r="UKN99" s="16"/>
      <c r="UKO99" s="16"/>
      <c r="UKP99" s="16"/>
      <c r="UKQ99" s="16"/>
      <c r="UKR99" s="16"/>
      <c r="UKS99" s="16"/>
      <c r="UKT99" s="16"/>
      <c r="UKU99" s="16"/>
      <c r="UKV99" s="16"/>
      <c r="UKW99" s="16"/>
      <c r="UKX99" s="16"/>
      <c r="UKY99" s="16"/>
      <c r="UKZ99" s="16"/>
      <c r="ULA99" s="16"/>
      <c r="ULB99" s="16"/>
      <c r="ULC99" s="16"/>
      <c r="ULD99" s="16"/>
      <c r="ULE99" s="16"/>
      <c r="ULF99" s="16"/>
      <c r="ULG99" s="16"/>
      <c r="ULH99" s="16"/>
      <c r="ULI99" s="16"/>
      <c r="ULJ99" s="16"/>
      <c r="ULK99" s="16"/>
      <c r="ULL99" s="16"/>
      <c r="ULM99" s="16"/>
      <c r="ULN99" s="16"/>
      <c r="ULO99" s="16"/>
      <c r="ULP99" s="16"/>
      <c r="ULQ99" s="16"/>
      <c r="ULR99" s="16"/>
      <c r="ULS99" s="16"/>
      <c r="ULT99" s="16"/>
      <c r="ULU99" s="16"/>
      <c r="ULV99" s="16"/>
      <c r="ULW99" s="16"/>
      <c r="ULX99" s="16"/>
      <c r="ULY99" s="16"/>
      <c r="ULZ99" s="16"/>
      <c r="UMA99" s="16"/>
      <c r="UMB99" s="16"/>
      <c r="UMC99" s="16"/>
      <c r="UMD99" s="16"/>
      <c r="UME99" s="16"/>
      <c r="UMF99" s="16"/>
      <c r="UMG99" s="16"/>
      <c r="UMH99" s="16"/>
      <c r="UMI99" s="16"/>
      <c r="UMJ99" s="16"/>
      <c r="UMK99" s="16"/>
      <c r="UML99" s="16"/>
      <c r="UMM99" s="16"/>
      <c r="UMN99" s="16"/>
      <c r="UMO99" s="16"/>
      <c r="UMP99" s="16"/>
      <c r="UMQ99" s="16"/>
      <c r="UMR99" s="16"/>
      <c r="UMS99" s="16"/>
      <c r="UMT99" s="16"/>
      <c r="UMU99" s="16"/>
      <c r="UMV99" s="16"/>
      <c r="UMW99" s="16"/>
      <c r="UMX99" s="16"/>
      <c r="UMY99" s="16"/>
      <c r="UMZ99" s="16"/>
      <c r="UNA99" s="16"/>
      <c r="UNB99" s="16"/>
      <c r="UNC99" s="16"/>
      <c r="UND99" s="16"/>
      <c r="UNE99" s="16"/>
      <c r="UNF99" s="16"/>
      <c r="UNG99" s="16"/>
      <c r="UNH99" s="16"/>
      <c r="UNI99" s="16"/>
      <c r="UNJ99" s="16"/>
      <c r="UNK99" s="16"/>
      <c r="UNL99" s="16"/>
      <c r="UNM99" s="16"/>
      <c r="UNN99" s="16"/>
      <c r="UNO99" s="16"/>
      <c r="UNP99" s="16"/>
      <c r="UNQ99" s="16"/>
      <c r="UNR99" s="16"/>
      <c r="UNS99" s="16"/>
      <c r="UNT99" s="16"/>
      <c r="UNU99" s="16"/>
      <c r="UNV99" s="16"/>
      <c r="UNW99" s="16"/>
      <c r="UNX99" s="16"/>
      <c r="UNY99" s="16"/>
      <c r="UNZ99" s="16"/>
      <c r="UOA99" s="16"/>
      <c r="UOB99" s="16"/>
      <c r="UOC99" s="16"/>
      <c r="UOD99" s="16"/>
      <c r="UOE99" s="16"/>
      <c r="UOF99" s="16"/>
      <c r="UOG99" s="16"/>
      <c r="UOH99" s="16"/>
      <c r="UOI99" s="16"/>
      <c r="UOJ99" s="16"/>
      <c r="UOK99" s="16"/>
      <c r="UOL99" s="16"/>
      <c r="UOM99" s="16"/>
      <c r="UON99" s="16"/>
      <c r="UOO99" s="16"/>
      <c r="UOP99" s="16"/>
      <c r="UOQ99" s="16"/>
      <c r="UOR99" s="16"/>
      <c r="UOS99" s="16"/>
      <c r="UOT99" s="16"/>
      <c r="UOU99" s="16"/>
      <c r="UOV99" s="16"/>
      <c r="UOW99" s="16"/>
      <c r="UOX99" s="16"/>
      <c r="UOY99" s="16"/>
      <c r="UOZ99" s="16"/>
      <c r="UPA99" s="16"/>
      <c r="UPB99" s="16"/>
      <c r="UPC99" s="16"/>
      <c r="UPD99" s="16"/>
      <c r="UPE99" s="16"/>
      <c r="UPF99" s="16"/>
      <c r="UPG99" s="16"/>
      <c r="UPH99" s="16"/>
      <c r="UPI99" s="16"/>
      <c r="UPJ99" s="16"/>
      <c r="UPK99" s="16"/>
      <c r="UPL99" s="16"/>
      <c r="UPM99" s="16"/>
      <c r="UPN99" s="16"/>
      <c r="UPO99" s="16"/>
      <c r="UPP99" s="16"/>
      <c r="UPQ99" s="16"/>
      <c r="UPR99" s="16"/>
      <c r="UPS99" s="16"/>
      <c r="UPT99" s="16"/>
      <c r="UPU99" s="16"/>
      <c r="UPV99" s="16"/>
      <c r="UPW99" s="16"/>
      <c r="UPX99" s="16"/>
      <c r="UPY99" s="16"/>
      <c r="UPZ99" s="16"/>
      <c r="UQA99" s="16"/>
      <c r="UQB99" s="16"/>
      <c r="UQC99" s="16"/>
      <c r="UQD99" s="16"/>
      <c r="UQE99" s="16"/>
      <c r="UQF99" s="16"/>
      <c r="UQG99" s="16"/>
      <c r="UQH99" s="16"/>
      <c r="UQI99" s="16"/>
      <c r="UQJ99" s="16"/>
      <c r="UQK99" s="16"/>
      <c r="UQL99" s="16"/>
      <c r="UQM99" s="16"/>
      <c r="UQN99" s="16"/>
      <c r="UQO99" s="16"/>
      <c r="UQP99" s="16"/>
      <c r="UQQ99" s="16"/>
      <c r="UQR99" s="16"/>
      <c r="UQS99" s="16"/>
      <c r="UQT99" s="16"/>
      <c r="UQU99" s="16"/>
      <c r="UQV99" s="16"/>
      <c r="UQW99" s="16"/>
      <c r="UQX99" s="16"/>
      <c r="UQY99" s="16"/>
      <c r="UQZ99" s="16"/>
      <c r="URA99" s="16"/>
      <c r="URB99" s="16"/>
      <c r="URC99" s="16"/>
      <c r="URD99" s="16"/>
      <c r="URE99" s="16"/>
      <c r="URF99" s="16"/>
      <c r="URG99" s="16"/>
      <c r="URH99" s="16"/>
      <c r="URI99" s="16"/>
      <c r="URJ99" s="16"/>
      <c r="URK99" s="16"/>
      <c r="URL99" s="16"/>
      <c r="URM99" s="16"/>
      <c r="URN99" s="16"/>
      <c r="URO99" s="16"/>
      <c r="URP99" s="16"/>
      <c r="URQ99" s="16"/>
      <c r="URR99" s="16"/>
      <c r="URS99" s="16"/>
      <c r="URT99" s="16"/>
      <c r="URU99" s="16"/>
      <c r="URV99" s="16"/>
      <c r="URW99" s="16"/>
      <c r="URX99" s="16"/>
      <c r="URY99" s="16"/>
      <c r="URZ99" s="16"/>
      <c r="USA99" s="16"/>
      <c r="USB99" s="16"/>
      <c r="USC99" s="16"/>
      <c r="USD99" s="16"/>
      <c r="USE99" s="16"/>
      <c r="USF99" s="16"/>
      <c r="USG99" s="16"/>
      <c r="USH99" s="16"/>
      <c r="USI99" s="16"/>
      <c r="USJ99" s="16"/>
      <c r="USK99" s="16"/>
      <c r="USL99" s="16"/>
      <c r="USM99" s="16"/>
      <c r="USN99" s="16"/>
      <c r="USO99" s="16"/>
      <c r="USP99" s="16"/>
      <c r="USQ99" s="16"/>
      <c r="USR99" s="16"/>
      <c r="USS99" s="16"/>
      <c r="UST99" s="16"/>
      <c r="USU99" s="16"/>
      <c r="USV99" s="16"/>
      <c r="USW99" s="16"/>
      <c r="USX99" s="16"/>
      <c r="USY99" s="16"/>
      <c r="USZ99" s="16"/>
      <c r="UTA99" s="16"/>
      <c r="UTB99" s="16"/>
      <c r="UTC99" s="16"/>
      <c r="UTD99" s="16"/>
      <c r="UTE99" s="16"/>
      <c r="UTF99" s="16"/>
      <c r="UTG99" s="16"/>
      <c r="UTH99" s="16"/>
      <c r="UTI99" s="16"/>
      <c r="UTJ99" s="16"/>
      <c r="UTK99" s="16"/>
      <c r="UTL99" s="16"/>
      <c r="UTM99" s="16"/>
      <c r="UTN99" s="16"/>
      <c r="UTO99" s="16"/>
      <c r="UTP99" s="16"/>
      <c r="UTQ99" s="16"/>
      <c r="UTR99" s="16"/>
      <c r="UTS99" s="16"/>
      <c r="UTT99" s="16"/>
      <c r="UTU99" s="16"/>
      <c r="UTV99" s="16"/>
      <c r="UTW99" s="16"/>
      <c r="UTX99" s="16"/>
      <c r="UTY99" s="16"/>
      <c r="UTZ99" s="16"/>
      <c r="UUA99" s="16"/>
      <c r="UUB99" s="16"/>
      <c r="UUC99" s="16"/>
      <c r="UUD99" s="16"/>
      <c r="UUE99" s="16"/>
      <c r="UUF99" s="16"/>
      <c r="UUG99" s="16"/>
      <c r="UUH99" s="16"/>
      <c r="UUI99" s="16"/>
      <c r="UUJ99" s="16"/>
      <c r="UUK99" s="16"/>
      <c r="UUL99" s="16"/>
      <c r="UUM99" s="16"/>
      <c r="UUN99" s="16"/>
      <c r="UUO99" s="16"/>
      <c r="UUP99" s="16"/>
      <c r="UUQ99" s="16"/>
      <c r="UUR99" s="16"/>
      <c r="UUS99" s="16"/>
      <c r="UUT99" s="16"/>
      <c r="UUU99" s="16"/>
      <c r="UUV99" s="16"/>
      <c r="UUW99" s="16"/>
      <c r="UUX99" s="16"/>
      <c r="UUY99" s="16"/>
      <c r="UUZ99" s="16"/>
      <c r="UVA99" s="16"/>
      <c r="UVB99" s="16"/>
      <c r="UVC99" s="16"/>
      <c r="UVD99" s="16"/>
      <c r="UVE99" s="16"/>
      <c r="UVF99" s="16"/>
      <c r="UVG99" s="16"/>
      <c r="UVH99" s="16"/>
      <c r="UVI99" s="16"/>
      <c r="UVJ99" s="16"/>
      <c r="UVK99" s="16"/>
      <c r="UVL99" s="16"/>
      <c r="UVM99" s="16"/>
      <c r="UVN99" s="16"/>
      <c r="UVO99" s="16"/>
      <c r="UVP99" s="16"/>
      <c r="UVQ99" s="16"/>
      <c r="UVR99" s="16"/>
      <c r="UVS99" s="16"/>
      <c r="UVT99" s="16"/>
      <c r="UVU99" s="16"/>
      <c r="UVV99" s="16"/>
      <c r="UVW99" s="16"/>
      <c r="UVX99" s="16"/>
      <c r="UVY99" s="16"/>
      <c r="UVZ99" s="16"/>
      <c r="UWA99" s="16"/>
      <c r="UWB99" s="16"/>
      <c r="UWC99" s="16"/>
      <c r="UWD99" s="16"/>
      <c r="UWE99" s="16"/>
      <c r="UWF99" s="16"/>
      <c r="UWG99" s="16"/>
      <c r="UWH99" s="16"/>
      <c r="UWI99" s="16"/>
      <c r="UWJ99" s="16"/>
      <c r="UWK99" s="16"/>
      <c r="UWL99" s="16"/>
      <c r="UWM99" s="16"/>
      <c r="UWN99" s="16"/>
      <c r="UWO99" s="16"/>
      <c r="UWP99" s="16"/>
      <c r="UWQ99" s="16"/>
      <c r="UWR99" s="16"/>
      <c r="UWS99" s="16"/>
      <c r="UWT99" s="16"/>
      <c r="UWU99" s="16"/>
      <c r="UWV99" s="16"/>
      <c r="UWW99" s="16"/>
      <c r="UWX99" s="16"/>
      <c r="UWY99" s="16"/>
      <c r="UWZ99" s="16"/>
      <c r="UXA99" s="16"/>
      <c r="UXB99" s="16"/>
      <c r="UXC99" s="16"/>
      <c r="UXD99" s="16"/>
      <c r="UXE99" s="16"/>
      <c r="UXF99" s="16"/>
      <c r="UXG99" s="16"/>
      <c r="UXH99" s="16"/>
      <c r="UXI99" s="16"/>
      <c r="UXJ99" s="16"/>
      <c r="UXK99" s="16"/>
      <c r="UXL99" s="16"/>
      <c r="UXM99" s="16"/>
      <c r="UXN99" s="16"/>
      <c r="UXO99" s="16"/>
      <c r="UXP99" s="16"/>
      <c r="UXQ99" s="16"/>
      <c r="UXR99" s="16"/>
      <c r="UXS99" s="16"/>
      <c r="UXT99" s="16"/>
      <c r="UXU99" s="16"/>
      <c r="UXV99" s="16"/>
      <c r="UXW99" s="16"/>
      <c r="UXX99" s="16"/>
      <c r="UXY99" s="16"/>
      <c r="UXZ99" s="16"/>
      <c r="UYA99" s="16"/>
      <c r="UYB99" s="16"/>
      <c r="UYC99" s="16"/>
      <c r="UYD99" s="16"/>
      <c r="UYE99" s="16"/>
      <c r="UYF99" s="16"/>
      <c r="UYG99" s="16"/>
      <c r="UYH99" s="16"/>
      <c r="UYI99" s="16"/>
      <c r="UYJ99" s="16"/>
      <c r="UYK99" s="16"/>
      <c r="UYL99" s="16"/>
      <c r="UYM99" s="16"/>
      <c r="UYN99" s="16"/>
      <c r="UYO99" s="16"/>
      <c r="UYP99" s="16"/>
      <c r="UYQ99" s="16"/>
      <c r="UYR99" s="16"/>
      <c r="UYS99" s="16"/>
      <c r="UYT99" s="16"/>
      <c r="UYU99" s="16"/>
      <c r="UYV99" s="16"/>
      <c r="UYW99" s="16"/>
      <c r="UYX99" s="16"/>
      <c r="UYY99" s="16"/>
      <c r="UYZ99" s="16"/>
      <c r="UZA99" s="16"/>
      <c r="UZB99" s="16"/>
      <c r="UZC99" s="16"/>
      <c r="UZD99" s="16"/>
      <c r="UZE99" s="16"/>
      <c r="UZF99" s="16"/>
      <c r="UZG99" s="16"/>
      <c r="UZH99" s="16"/>
      <c r="UZI99" s="16"/>
      <c r="UZJ99" s="16"/>
      <c r="UZK99" s="16"/>
      <c r="UZL99" s="16"/>
      <c r="UZM99" s="16"/>
      <c r="UZN99" s="16"/>
      <c r="UZO99" s="16"/>
      <c r="UZP99" s="16"/>
      <c r="UZQ99" s="16"/>
      <c r="UZR99" s="16"/>
      <c r="UZS99" s="16"/>
      <c r="UZT99" s="16"/>
      <c r="UZU99" s="16"/>
      <c r="UZV99" s="16"/>
      <c r="UZW99" s="16"/>
      <c r="UZX99" s="16"/>
      <c r="UZY99" s="16"/>
      <c r="UZZ99" s="16"/>
      <c r="VAA99" s="16"/>
      <c r="VAB99" s="16"/>
      <c r="VAC99" s="16"/>
      <c r="VAD99" s="16"/>
      <c r="VAE99" s="16"/>
      <c r="VAF99" s="16"/>
      <c r="VAG99" s="16"/>
      <c r="VAH99" s="16"/>
      <c r="VAI99" s="16"/>
      <c r="VAJ99" s="16"/>
      <c r="VAK99" s="16"/>
      <c r="VAL99" s="16"/>
      <c r="VAM99" s="16"/>
      <c r="VAN99" s="16"/>
      <c r="VAO99" s="16"/>
      <c r="VAP99" s="16"/>
      <c r="VAQ99" s="16"/>
      <c r="VAR99" s="16"/>
      <c r="VAS99" s="16"/>
      <c r="VAT99" s="16"/>
      <c r="VAU99" s="16"/>
      <c r="VAV99" s="16"/>
      <c r="VAW99" s="16"/>
      <c r="VAX99" s="16"/>
      <c r="VAY99" s="16"/>
      <c r="VAZ99" s="16"/>
      <c r="VBA99" s="16"/>
      <c r="VBB99" s="16"/>
      <c r="VBC99" s="16"/>
      <c r="VBD99" s="16"/>
      <c r="VBE99" s="16"/>
      <c r="VBF99" s="16"/>
      <c r="VBG99" s="16"/>
      <c r="VBH99" s="16"/>
      <c r="VBI99" s="16"/>
      <c r="VBJ99" s="16"/>
      <c r="VBK99" s="16"/>
      <c r="VBL99" s="16"/>
      <c r="VBM99" s="16"/>
      <c r="VBN99" s="16"/>
      <c r="VBO99" s="16"/>
      <c r="VBP99" s="16"/>
      <c r="VBQ99" s="16"/>
      <c r="VBR99" s="16"/>
      <c r="VBS99" s="16"/>
      <c r="VBT99" s="16"/>
      <c r="VBU99" s="16"/>
      <c r="VBV99" s="16"/>
      <c r="VBW99" s="16"/>
      <c r="VBX99" s="16"/>
      <c r="VBY99" s="16"/>
      <c r="VBZ99" s="16"/>
      <c r="VCA99" s="16"/>
      <c r="VCB99" s="16"/>
      <c r="VCC99" s="16"/>
      <c r="VCD99" s="16"/>
      <c r="VCE99" s="16"/>
      <c r="VCF99" s="16"/>
      <c r="VCG99" s="16"/>
      <c r="VCH99" s="16"/>
      <c r="VCI99" s="16"/>
      <c r="VCJ99" s="16"/>
      <c r="VCK99" s="16"/>
      <c r="VCL99" s="16"/>
      <c r="VCM99" s="16"/>
      <c r="VCN99" s="16"/>
      <c r="VCO99" s="16"/>
      <c r="VCP99" s="16"/>
      <c r="VCQ99" s="16"/>
      <c r="VCR99" s="16"/>
      <c r="VCS99" s="16"/>
      <c r="VCT99" s="16"/>
      <c r="VCU99" s="16"/>
      <c r="VCV99" s="16"/>
      <c r="VCW99" s="16"/>
      <c r="VCX99" s="16"/>
      <c r="VCY99" s="16"/>
      <c r="VCZ99" s="16"/>
      <c r="VDA99" s="16"/>
      <c r="VDB99" s="16"/>
      <c r="VDC99" s="16"/>
      <c r="VDD99" s="16"/>
      <c r="VDE99" s="16"/>
      <c r="VDF99" s="16"/>
      <c r="VDG99" s="16"/>
      <c r="VDH99" s="16"/>
      <c r="VDI99" s="16"/>
      <c r="VDJ99" s="16"/>
      <c r="VDK99" s="16"/>
      <c r="VDL99" s="16"/>
      <c r="VDM99" s="16"/>
      <c r="VDN99" s="16"/>
      <c r="VDO99" s="16"/>
      <c r="VDP99" s="16"/>
      <c r="VDQ99" s="16"/>
      <c r="VDR99" s="16"/>
      <c r="VDS99" s="16"/>
      <c r="VDT99" s="16"/>
      <c r="VDU99" s="16"/>
      <c r="VDV99" s="16"/>
      <c r="VDW99" s="16"/>
      <c r="VDX99" s="16"/>
      <c r="VDY99" s="16"/>
      <c r="VDZ99" s="16"/>
      <c r="VEA99" s="16"/>
      <c r="VEB99" s="16"/>
      <c r="VEC99" s="16"/>
      <c r="VED99" s="16"/>
      <c r="VEE99" s="16"/>
      <c r="VEF99" s="16"/>
      <c r="VEG99" s="16"/>
      <c r="VEH99" s="16"/>
      <c r="VEI99" s="16"/>
      <c r="VEJ99" s="16"/>
      <c r="VEK99" s="16"/>
      <c r="VEL99" s="16"/>
      <c r="VEM99" s="16"/>
      <c r="VEN99" s="16"/>
      <c r="VEO99" s="16"/>
      <c r="VEP99" s="16"/>
      <c r="VEQ99" s="16"/>
      <c r="VER99" s="16"/>
      <c r="VES99" s="16"/>
      <c r="VET99" s="16"/>
      <c r="VEU99" s="16"/>
      <c r="VEV99" s="16"/>
      <c r="VEW99" s="16"/>
      <c r="VEX99" s="16"/>
      <c r="VEY99" s="16"/>
      <c r="VEZ99" s="16"/>
      <c r="VFA99" s="16"/>
      <c r="VFB99" s="16"/>
      <c r="VFC99" s="16"/>
      <c r="VFD99" s="16"/>
      <c r="VFE99" s="16"/>
      <c r="VFF99" s="16"/>
      <c r="VFG99" s="16"/>
      <c r="VFH99" s="16"/>
      <c r="VFI99" s="16"/>
      <c r="VFJ99" s="16"/>
      <c r="VFK99" s="16"/>
      <c r="VFL99" s="16"/>
      <c r="VFM99" s="16"/>
      <c r="VFN99" s="16"/>
      <c r="VFO99" s="16"/>
      <c r="VFP99" s="16"/>
      <c r="VFQ99" s="16"/>
      <c r="VFR99" s="16"/>
      <c r="VFS99" s="16"/>
      <c r="VFT99" s="16"/>
      <c r="VFU99" s="16"/>
      <c r="VFV99" s="16"/>
      <c r="VFW99" s="16"/>
      <c r="VFX99" s="16"/>
      <c r="VFY99" s="16"/>
      <c r="VFZ99" s="16"/>
      <c r="VGA99" s="16"/>
      <c r="VGB99" s="16"/>
      <c r="VGC99" s="16"/>
      <c r="VGD99" s="16"/>
      <c r="VGE99" s="16"/>
      <c r="VGF99" s="16"/>
      <c r="VGG99" s="16"/>
      <c r="VGH99" s="16"/>
      <c r="VGI99" s="16"/>
      <c r="VGJ99" s="16"/>
      <c r="VGK99" s="16"/>
      <c r="VGL99" s="16"/>
      <c r="VGM99" s="16"/>
      <c r="VGN99" s="16"/>
      <c r="VGO99" s="16"/>
      <c r="VGP99" s="16"/>
      <c r="VGQ99" s="16"/>
      <c r="VGR99" s="16"/>
      <c r="VGS99" s="16"/>
      <c r="VGT99" s="16"/>
      <c r="VGU99" s="16"/>
      <c r="VGV99" s="16"/>
      <c r="VGW99" s="16"/>
      <c r="VGX99" s="16"/>
      <c r="VGY99" s="16"/>
      <c r="VGZ99" s="16"/>
      <c r="VHA99" s="16"/>
      <c r="VHB99" s="16"/>
      <c r="VHC99" s="16"/>
      <c r="VHD99" s="16"/>
      <c r="VHE99" s="16"/>
      <c r="VHF99" s="16"/>
      <c r="VHG99" s="16"/>
      <c r="VHH99" s="16"/>
      <c r="VHI99" s="16"/>
      <c r="VHJ99" s="16"/>
      <c r="VHK99" s="16"/>
      <c r="VHL99" s="16"/>
      <c r="VHM99" s="16"/>
      <c r="VHN99" s="16"/>
      <c r="VHO99" s="16"/>
      <c r="VHP99" s="16"/>
      <c r="VHQ99" s="16"/>
      <c r="VHR99" s="16"/>
      <c r="VHS99" s="16"/>
      <c r="VHT99" s="16"/>
      <c r="VHU99" s="16"/>
      <c r="VHV99" s="16"/>
      <c r="VHW99" s="16"/>
      <c r="VHX99" s="16"/>
      <c r="VHY99" s="16"/>
      <c r="VHZ99" s="16"/>
      <c r="VIA99" s="16"/>
      <c r="VIB99" s="16"/>
      <c r="VIC99" s="16"/>
      <c r="VID99" s="16"/>
      <c r="VIE99" s="16"/>
      <c r="VIF99" s="16"/>
      <c r="VIG99" s="16"/>
      <c r="VIH99" s="16"/>
      <c r="VII99" s="16"/>
      <c r="VIJ99" s="16"/>
      <c r="VIK99" s="16"/>
      <c r="VIL99" s="16"/>
      <c r="VIM99" s="16"/>
      <c r="VIN99" s="16"/>
      <c r="VIO99" s="16"/>
      <c r="VIP99" s="16"/>
      <c r="VIQ99" s="16"/>
      <c r="VIR99" s="16"/>
      <c r="VIS99" s="16"/>
      <c r="VIT99" s="16"/>
      <c r="VIU99" s="16"/>
      <c r="VIV99" s="16"/>
      <c r="VIW99" s="16"/>
      <c r="VIX99" s="16"/>
      <c r="VIY99" s="16"/>
      <c r="VIZ99" s="16"/>
      <c r="VJA99" s="16"/>
      <c r="VJB99" s="16"/>
      <c r="VJC99" s="16"/>
      <c r="VJD99" s="16"/>
      <c r="VJE99" s="16"/>
      <c r="VJF99" s="16"/>
      <c r="VJG99" s="16"/>
      <c r="VJH99" s="16"/>
      <c r="VJI99" s="16"/>
      <c r="VJJ99" s="16"/>
      <c r="VJK99" s="16"/>
      <c r="VJL99" s="16"/>
      <c r="VJM99" s="16"/>
      <c r="VJN99" s="16"/>
      <c r="VJO99" s="16"/>
      <c r="VJP99" s="16"/>
      <c r="VJQ99" s="16"/>
      <c r="VJR99" s="16"/>
      <c r="VJS99" s="16"/>
      <c r="VJT99" s="16"/>
      <c r="VJU99" s="16"/>
      <c r="VJV99" s="16"/>
      <c r="VJW99" s="16"/>
      <c r="VJX99" s="16"/>
      <c r="VJY99" s="16"/>
      <c r="VJZ99" s="16"/>
      <c r="VKA99" s="16"/>
      <c r="VKB99" s="16"/>
      <c r="VKC99" s="16"/>
      <c r="VKD99" s="16"/>
      <c r="VKE99" s="16"/>
      <c r="VKF99" s="16"/>
      <c r="VKG99" s="16"/>
      <c r="VKH99" s="16"/>
      <c r="VKI99" s="16"/>
      <c r="VKJ99" s="16"/>
      <c r="VKK99" s="16"/>
      <c r="VKL99" s="16"/>
      <c r="VKM99" s="16"/>
      <c r="VKN99" s="16"/>
      <c r="VKO99" s="16"/>
      <c r="VKP99" s="16"/>
      <c r="VKQ99" s="16"/>
      <c r="VKR99" s="16"/>
      <c r="VKS99" s="16"/>
      <c r="VKT99" s="16"/>
      <c r="VKU99" s="16"/>
      <c r="VKV99" s="16"/>
      <c r="VKW99" s="16"/>
      <c r="VKX99" s="16"/>
      <c r="VKY99" s="16"/>
      <c r="VKZ99" s="16"/>
      <c r="VLA99" s="16"/>
      <c r="VLB99" s="16"/>
      <c r="VLC99" s="16"/>
      <c r="VLD99" s="16"/>
      <c r="VLE99" s="16"/>
      <c r="VLF99" s="16"/>
      <c r="VLG99" s="16"/>
      <c r="VLH99" s="16"/>
      <c r="VLI99" s="16"/>
      <c r="VLJ99" s="16"/>
      <c r="VLK99" s="16"/>
      <c r="VLL99" s="16"/>
      <c r="VLM99" s="16"/>
      <c r="VLN99" s="16"/>
      <c r="VLO99" s="16"/>
      <c r="VLP99" s="16"/>
      <c r="VLQ99" s="16"/>
      <c r="VLR99" s="16"/>
      <c r="VLS99" s="16"/>
      <c r="VLT99" s="16"/>
      <c r="VLU99" s="16"/>
      <c r="VLV99" s="16"/>
      <c r="VLW99" s="16"/>
      <c r="VLX99" s="16"/>
      <c r="VLY99" s="16"/>
      <c r="VLZ99" s="16"/>
      <c r="VMA99" s="16"/>
      <c r="VMB99" s="16"/>
      <c r="VMC99" s="16"/>
      <c r="VMD99" s="16"/>
      <c r="VME99" s="16"/>
      <c r="VMF99" s="16"/>
      <c r="VMG99" s="16"/>
      <c r="VMH99" s="16"/>
      <c r="VMI99" s="16"/>
      <c r="VMJ99" s="16"/>
      <c r="VMK99" s="16"/>
      <c r="VML99" s="16"/>
      <c r="VMM99" s="16"/>
      <c r="VMN99" s="16"/>
      <c r="VMO99" s="16"/>
      <c r="VMP99" s="16"/>
      <c r="VMQ99" s="16"/>
      <c r="VMR99" s="16"/>
      <c r="VMS99" s="16"/>
      <c r="VMT99" s="16"/>
      <c r="VMU99" s="16"/>
      <c r="VMV99" s="16"/>
      <c r="VMW99" s="16"/>
      <c r="VMX99" s="16"/>
      <c r="VMY99" s="16"/>
      <c r="VMZ99" s="16"/>
      <c r="VNA99" s="16"/>
      <c r="VNB99" s="16"/>
      <c r="VNC99" s="16"/>
      <c r="VND99" s="16"/>
      <c r="VNE99" s="16"/>
      <c r="VNF99" s="16"/>
      <c r="VNG99" s="16"/>
      <c r="VNH99" s="16"/>
      <c r="VNI99" s="16"/>
      <c r="VNJ99" s="16"/>
      <c r="VNK99" s="16"/>
      <c r="VNL99" s="16"/>
      <c r="VNM99" s="16"/>
      <c r="VNN99" s="16"/>
      <c r="VNO99" s="16"/>
      <c r="VNP99" s="16"/>
      <c r="VNQ99" s="16"/>
      <c r="VNR99" s="16"/>
      <c r="VNS99" s="16"/>
      <c r="VNT99" s="16"/>
      <c r="VNU99" s="16"/>
      <c r="VNV99" s="16"/>
      <c r="VNW99" s="16"/>
      <c r="VNX99" s="16"/>
      <c r="VNY99" s="16"/>
      <c r="VNZ99" s="16"/>
      <c r="VOA99" s="16"/>
      <c r="VOB99" s="16"/>
      <c r="VOC99" s="16"/>
      <c r="VOD99" s="16"/>
      <c r="VOE99" s="16"/>
      <c r="VOF99" s="16"/>
      <c r="VOG99" s="16"/>
      <c r="VOH99" s="16"/>
      <c r="VOI99" s="16"/>
      <c r="VOJ99" s="16"/>
      <c r="VOK99" s="16"/>
      <c r="VOL99" s="16"/>
      <c r="VOM99" s="16"/>
      <c r="VON99" s="16"/>
      <c r="VOO99" s="16"/>
      <c r="VOP99" s="16"/>
      <c r="VOQ99" s="16"/>
      <c r="VOR99" s="16"/>
      <c r="VOS99" s="16"/>
      <c r="VOT99" s="16"/>
      <c r="VOU99" s="16"/>
      <c r="VOV99" s="16"/>
      <c r="VOW99" s="16"/>
      <c r="VOX99" s="16"/>
      <c r="VOY99" s="16"/>
      <c r="VOZ99" s="16"/>
      <c r="VPA99" s="16"/>
      <c r="VPB99" s="16"/>
      <c r="VPC99" s="16"/>
      <c r="VPD99" s="16"/>
      <c r="VPE99" s="16"/>
      <c r="VPF99" s="16"/>
      <c r="VPG99" s="16"/>
      <c r="VPH99" s="16"/>
      <c r="VPI99" s="16"/>
      <c r="VPJ99" s="16"/>
      <c r="VPK99" s="16"/>
      <c r="VPL99" s="16"/>
      <c r="VPM99" s="16"/>
      <c r="VPN99" s="16"/>
      <c r="VPO99" s="16"/>
      <c r="VPP99" s="16"/>
      <c r="VPQ99" s="16"/>
      <c r="VPR99" s="16"/>
      <c r="VPS99" s="16"/>
      <c r="VPT99" s="16"/>
      <c r="VPU99" s="16"/>
      <c r="VPV99" s="16"/>
      <c r="VPW99" s="16"/>
      <c r="VPX99" s="16"/>
      <c r="VPY99" s="16"/>
      <c r="VPZ99" s="16"/>
      <c r="VQA99" s="16"/>
      <c r="VQB99" s="16"/>
      <c r="VQC99" s="16"/>
      <c r="VQD99" s="16"/>
      <c r="VQE99" s="16"/>
      <c r="VQF99" s="16"/>
      <c r="VQG99" s="16"/>
      <c r="VQH99" s="16"/>
      <c r="VQI99" s="16"/>
      <c r="VQJ99" s="16"/>
      <c r="VQK99" s="16"/>
      <c r="VQL99" s="16"/>
      <c r="VQM99" s="16"/>
      <c r="VQN99" s="16"/>
      <c r="VQO99" s="16"/>
      <c r="VQP99" s="16"/>
      <c r="VQQ99" s="16"/>
      <c r="VQR99" s="16"/>
      <c r="VQS99" s="16"/>
      <c r="VQT99" s="16"/>
      <c r="VQU99" s="16"/>
      <c r="VQV99" s="16"/>
      <c r="VQW99" s="16"/>
      <c r="VQX99" s="16"/>
      <c r="VQY99" s="16"/>
      <c r="VQZ99" s="16"/>
      <c r="VRA99" s="16"/>
      <c r="VRB99" s="16"/>
      <c r="VRC99" s="16"/>
      <c r="VRD99" s="16"/>
      <c r="VRE99" s="16"/>
      <c r="VRF99" s="16"/>
      <c r="VRG99" s="16"/>
      <c r="VRH99" s="16"/>
      <c r="VRI99" s="16"/>
      <c r="VRJ99" s="16"/>
      <c r="VRK99" s="16"/>
      <c r="VRL99" s="16"/>
      <c r="VRM99" s="16"/>
      <c r="VRN99" s="16"/>
      <c r="VRO99" s="16"/>
      <c r="VRP99" s="16"/>
      <c r="VRQ99" s="16"/>
      <c r="VRR99" s="16"/>
      <c r="VRS99" s="16"/>
      <c r="VRT99" s="16"/>
      <c r="VRU99" s="16"/>
      <c r="VRV99" s="16"/>
      <c r="VRW99" s="16"/>
      <c r="VRX99" s="16"/>
      <c r="VRY99" s="16"/>
      <c r="VRZ99" s="16"/>
      <c r="VSA99" s="16"/>
      <c r="VSB99" s="16"/>
      <c r="VSC99" s="16"/>
      <c r="VSD99" s="16"/>
      <c r="VSE99" s="16"/>
      <c r="VSF99" s="16"/>
      <c r="VSG99" s="16"/>
      <c r="VSH99" s="16"/>
      <c r="VSI99" s="16"/>
      <c r="VSJ99" s="16"/>
      <c r="VSK99" s="16"/>
      <c r="VSL99" s="16"/>
      <c r="VSM99" s="16"/>
      <c r="VSN99" s="16"/>
      <c r="VSO99" s="16"/>
      <c r="VSP99" s="16"/>
      <c r="VSQ99" s="16"/>
      <c r="VSR99" s="16"/>
      <c r="VSS99" s="16"/>
      <c r="VST99" s="16"/>
      <c r="VSU99" s="16"/>
      <c r="VSV99" s="16"/>
      <c r="VSW99" s="16"/>
      <c r="VSX99" s="16"/>
      <c r="VSY99" s="16"/>
      <c r="VSZ99" s="16"/>
      <c r="VTA99" s="16"/>
      <c r="VTB99" s="16"/>
      <c r="VTC99" s="16"/>
      <c r="VTD99" s="16"/>
      <c r="VTE99" s="16"/>
      <c r="VTF99" s="16"/>
      <c r="VTG99" s="16"/>
      <c r="VTH99" s="16"/>
      <c r="VTI99" s="16"/>
      <c r="VTJ99" s="16"/>
      <c r="VTK99" s="16"/>
      <c r="VTL99" s="16"/>
      <c r="VTM99" s="16"/>
      <c r="VTN99" s="16"/>
      <c r="VTO99" s="16"/>
      <c r="VTP99" s="16"/>
      <c r="VTQ99" s="16"/>
      <c r="VTR99" s="16"/>
      <c r="VTS99" s="16"/>
      <c r="VTT99" s="16"/>
      <c r="VTU99" s="16"/>
      <c r="VTV99" s="16"/>
      <c r="VTW99" s="16"/>
      <c r="VTX99" s="16"/>
      <c r="VTY99" s="16"/>
      <c r="VTZ99" s="16"/>
      <c r="VUA99" s="16"/>
      <c r="VUB99" s="16"/>
      <c r="VUC99" s="16"/>
      <c r="VUD99" s="16"/>
      <c r="VUE99" s="16"/>
      <c r="VUF99" s="16"/>
      <c r="VUG99" s="16"/>
      <c r="VUH99" s="16"/>
      <c r="VUI99" s="16"/>
      <c r="VUJ99" s="16"/>
      <c r="VUK99" s="16"/>
      <c r="VUL99" s="16"/>
      <c r="VUM99" s="16"/>
      <c r="VUN99" s="16"/>
      <c r="VUO99" s="16"/>
      <c r="VUP99" s="16"/>
      <c r="VUQ99" s="16"/>
      <c r="VUR99" s="16"/>
      <c r="VUS99" s="16"/>
      <c r="VUT99" s="16"/>
      <c r="VUU99" s="16"/>
      <c r="VUV99" s="16"/>
      <c r="VUW99" s="16"/>
      <c r="VUX99" s="16"/>
      <c r="VUY99" s="16"/>
      <c r="VUZ99" s="16"/>
      <c r="VVA99" s="16"/>
      <c r="VVB99" s="16"/>
      <c r="VVC99" s="16"/>
      <c r="VVD99" s="16"/>
      <c r="VVE99" s="16"/>
      <c r="VVF99" s="16"/>
      <c r="VVG99" s="16"/>
      <c r="VVH99" s="16"/>
      <c r="VVI99" s="16"/>
      <c r="VVJ99" s="16"/>
      <c r="VVK99" s="16"/>
      <c r="VVL99" s="16"/>
      <c r="VVM99" s="16"/>
      <c r="VVN99" s="16"/>
      <c r="VVO99" s="16"/>
      <c r="VVP99" s="16"/>
      <c r="VVQ99" s="16"/>
      <c r="VVR99" s="16"/>
      <c r="VVS99" s="16"/>
      <c r="VVT99" s="16"/>
      <c r="VVU99" s="16"/>
      <c r="VVV99" s="16"/>
      <c r="VVW99" s="16"/>
      <c r="VVX99" s="16"/>
      <c r="VVY99" s="16"/>
      <c r="VVZ99" s="16"/>
      <c r="VWA99" s="16"/>
      <c r="VWB99" s="16"/>
      <c r="VWC99" s="16"/>
      <c r="VWD99" s="16"/>
      <c r="VWE99" s="16"/>
      <c r="VWF99" s="16"/>
      <c r="VWG99" s="16"/>
      <c r="VWH99" s="16"/>
      <c r="VWI99" s="16"/>
      <c r="VWJ99" s="16"/>
      <c r="VWK99" s="16"/>
      <c r="VWL99" s="16"/>
      <c r="VWM99" s="16"/>
      <c r="VWN99" s="16"/>
      <c r="VWO99" s="16"/>
      <c r="VWP99" s="16"/>
      <c r="VWQ99" s="16"/>
      <c r="VWR99" s="16"/>
      <c r="VWS99" s="16"/>
      <c r="VWT99" s="16"/>
      <c r="VWU99" s="16"/>
      <c r="VWV99" s="16"/>
      <c r="VWW99" s="16"/>
      <c r="VWX99" s="16"/>
      <c r="VWY99" s="16"/>
      <c r="VWZ99" s="16"/>
      <c r="VXA99" s="16"/>
      <c r="VXB99" s="16"/>
      <c r="VXC99" s="16"/>
      <c r="VXD99" s="16"/>
      <c r="VXE99" s="16"/>
      <c r="VXF99" s="16"/>
      <c r="VXG99" s="16"/>
      <c r="VXH99" s="16"/>
      <c r="VXI99" s="16"/>
      <c r="VXJ99" s="16"/>
      <c r="VXK99" s="16"/>
      <c r="VXL99" s="16"/>
      <c r="VXM99" s="16"/>
      <c r="VXN99" s="16"/>
      <c r="VXO99" s="16"/>
      <c r="VXP99" s="16"/>
      <c r="VXQ99" s="16"/>
      <c r="VXR99" s="16"/>
      <c r="VXS99" s="16"/>
      <c r="VXT99" s="16"/>
      <c r="VXU99" s="16"/>
      <c r="VXV99" s="16"/>
      <c r="VXW99" s="16"/>
      <c r="VXX99" s="16"/>
      <c r="VXY99" s="16"/>
      <c r="VXZ99" s="16"/>
      <c r="VYA99" s="16"/>
      <c r="VYB99" s="16"/>
      <c r="VYC99" s="16"/>
      <c r="VYD99" s="16"/>
      <c r="VYE99" s="16"/>
      <c r="VYF99" s="16"/>
      <c r="VYG99" s="16"/>
      <c r="VYH99" s="16"/>
      <c r="VYI99" s="16"/>
      <c r="VYJ99" s="16"/>
      <c r="VYK99" s="16"/>
      <c r="VYL99" s="16"/>
      <c r="VYM99" s="16"/>
      <c r="VYN99" s="16"/>
      <c r="VYO99" s="16"/>
      <c r="VYP99" s="16"/>
      <c r="VYQ99" s="16"/>
      <c r="VYR99" s="16"/>
      <c r="VYS99" s="16"/>
      <c r="VYT99" s="16"/>
      <c r="VYU99" s="16"/>
      <c r="VYV99" s="16"/>
      <c r="VYW99" s="16"/>
      <c r="VYX99" s="16"/>
      <c r="VYY99" s="16"/>
      <c r="VYZ99" s="16"/>
      <c r="VZA99" s="16"/>
      <c r="VZB99" s="16"/>
      <c r="VZC99" s="16"/>
      <c r="VZD99" s="16"/>
      <c r="VZE99" s="16"/>
      <c r="VZF99" s="16"/>
      <c r="VZG99" s="16"/>
      <c r="VZH99" s="16"/>
      <c r="VZI99" s="16"/>
      <c r="VZJ99" s="16"/>
      <c r="VZK99" s="16"/>
      <c r="VZL99" s="16"/>
      <c r="VZM99" s="16"/>
      <c r="VZN99" s="16"/>
      <c r="VZO99" s="16"/>
      <c r="VZP99" s="16"/>
      <c r="VZQ99" s="16"/>
      <c r="VZR99" s="16"/>
      <c r="VZS99" s="16"/>
      <c r="VZT99" s="16"/>
      <c r="VZU99" s="16"/>
      <c r="VZV99" s="16"/>
      <c r="VZW99" s="16"/>
      <c r="VZX99" s="16"/>
      <c r="VZY99" s="16"/>
      <c r="VZZ99" s="16"/>
      <c r="WAA99" s="16"/>
      <c r="WAB99" s="16"/>
      <c r="WAC99" s="16"/>
      <c r="WAD99" s="16"/>
      <c r="WAE99" s="16"/>
      <c r="WAF99" s="16"/>
      <c r="WAG99" s="16"/>
      <c r="WAH99" s="16"/>
      <c r="WAI99" s="16"/>
      <c r="WAJ99" s="16"/>
      <c r="WAK99" s="16"/>
      <c r="WAL99" s="16"/>
      <c r="WAM99" s="16"/>
      <c r="WAN99" s="16"/>
      <c r="WAO99" s="16"/>
      <c r="WAP99" s="16"/>
      <c r="WAQ99" s="16"/>
      <c r="WAR99" s="16"/>
      <c r="WAS99" s="16"/>
      <c r="WAT99" s="16"/>
      <c r="WAU99" s="16"/>
      <c r="WAV99" s="16"/>
      <c r="WAW99" s="16"/>
      <c r="WAX99" s="16"/>
      <c r="WAY99" s="16"/>
      <c r="WAZ99" s="16"/>
      <c r="WBA99" s="16"/>
      <c r="WBB99" s="16"/>
      <c r="WBC99" s="16"/>
      <c r="WBD99" s="16"/>
      <c r="WBE99" s="16"/>
      <c r="WBF99" s="16"/>
      <c r="WBG99" s="16"/>
      <c r="WBH99" s="16"/>
      <c r="WBI99" s="16"/>
      <c r="WBJ99" s="16"/>
      <c r="WBK99" s="16"/>
      <c r="WBL99" s="16"/>
      <c r="WBM99" s="16"/>
      <c r="WBN99" s="16"/>
      <c r="WBO99" s="16"/>
      <c r="WBP99" s="16"/>
      <c r="WBQ99" s="16"/>
      <c r="WBR99" s="16"/>
      <c r="WBS99" s="16"/>
      <c r="WBT99" s="16"/>
      <c r="WBU99" s="16"/>
      <c r="WBV99" s="16"/>
      <c r="WBW99" s="16"/>
      <c r="WBX99" s="16"/>
      <c r="WBY99" s="16"/>
      <c r="WBZ99" s="16"/>
      <c r="WCA99" s="16"/>
      <c r="WCB99" s="16"/>
      <c r="WCC99" s="16"/>
      <c r="WCD99" s="16"/>
      <c r="WCE99" s="16"/>
      <c r="WCF99" s="16"/>
      <c r="WCG99" s="16"/>
      <c r="WCH99" s="16"/>
      <c r="WCI99" s="16"/>
      <c r="WCJ99" s="16"/>
      <c r="WCK99" s="16"/>
      <c r="WCL99" s="16"/>
      <c r="WCM99" s="16"/>
      <c r="WCN99" s="16"/>
      <c r="WCO99" s="16"/>
      <c r="WCP99" s="16"/>
      <c r="WCQ99" s="16"/>
      <c r="WCR99" s="16"/>
      <c r="WCS99" s="16"/>
      <c r="WCT99" s="16"/>
      <c r="WCU99" s="16"/>
      <c r="WCV99" s="16"/>
      <c r="WCW99" s="16"/>
      <c r="WCX99" s="16"/>
      <c r="WCY99" s="16"/>
      <c r="WCZ99" s="16"/>
      <c r="WDA99" s="16"/>
      <c r="WDB99" s="16"/>
      <c r="WDC99" s="16"/>
      <c r="WDD99" s="16"/>
      <c r="WDE99" s="16"/>
      <c r="WDF99" s="16"/>
      <c r="WDG99" s="16"/>
      <c r="WDH99" s="16"/>
      <c r="WDI99" s="16"/>
      <c r="WDJ99" s="16"/>
      <c r="WDK99" s="16"/>
      <c r="WDL99" s="16"/>
      <c r="WDM99" s="16"/>
      <c r="WDN99" s="16"/>
      <c r="WDO99" s="16"/>
      <c r="WDP99" s="16"/>
      <c r="WDQ99" s="16"/>
      <c r="WDR99" s="16"/>
      <c r="WDS99" s="16"/>
      <c r="WDT99" s="16"/>
      <c r="WDU99" s="16"/>
      <c r="WDV99" s="16"/>
      <c r="WDW99" s="16"/>
      <c r="WDX99" s="16"/>
      <c r="WDY99" s="16"/>
      <c r="WDZ99" s="16"/>
      <c r="WEA99" s="16"/>
      <c r="WEB99" s="16"/>
      <c r="WEC99" s="16"/>
      <c r="WED99" s="16"/>
      <c r="WEE99" s="16"/>
      <c r="WEF99" s="16"/>
      <c r="WEG99" s="16"/>
      <c r="WEH99" s="16"/>
      <c r="WEI99" s="16"/>
      <c r="WEJ99" s="16"/>
      <c r="WEK99" s="16"/>
      <c r="WEL99" s="16"/>
      <c r="WEM99" s="16"/>
      <c r="WEN99" s="16"/>
      <c r="WEO99" s="16"/>
      <c r="WEP99" s="16"/>
      <c r="WEQ99" s="16"/>
      <c r="WER99" s="16"/>
      <c r="WES99" s="16"/>
      <c r="WET99" s="16"/>
      <c r="WEU99" s="16"/>
      <c r="WEV99" s="16"/>
      <c r="WEW99" s="16"/>
      <c r="WEX99" s="16"/>
      <c r="WEY99" s="16"/>
      <c r="WEZ99" s="16"/>
      <c r="WFA99" s="16"/>
      <c r="WFB99" s="16"/>
      <c r="WFC99" s="16"/>
      <c r="WFD99" s="16"/>
      <c r="WFE99" s="16"/>
      <c r="WFF99" s="16"/>
      <c r="WFG99" s="16"/>
      <c r="WFH99" s="16"/>
      <c r="WFI99" s="16"/>
      <c r="WFJ99" s="16"/>
      <c r="WFK99" s="16"/>
      <c r="WFL99" s="16"/>
      <c r="WFM99" s="16"/>
      <c r="WFN99" s="16"/>
      <c r="WFO99" s="16"/>
      <c r="WFP99" s="16"/>
      <c r="WFQ99" s="16"/>
      <c r="WFR99" s="16"/>
      <c r="WFS99" s="16"/>
      <c r="WFT99" s="16"/>
      <c r="WFU99" s="16"/>
      <c r="WFV99" s="16"/>
      <c r="WFW99" s="16"/>
      <c r="WFX99" s="16"/>
      <c r="WFY99" s="16"/>
      <c r="WFZ99" s="16"/>
      <c r="WGA99" s="16"/>
      <c r="WGB99" s="16"/>
      <c r="WGC99" s="16"/>
      <c r="WGD99" s="16"/>
      <c r="WGE99" s="16"/>
      <c r="WGF99" s="16"/>
      <c r="WGG99" s="16"/>
      <c r="WGH99" s="16"/>
      <c r="WGI99" s="16"/>
      <c r="WGJ99" s="16"/>
      <c r="WGK99" s="16"/>
      <c r="WGL99" s="16"/>
      <c r="WGM99" s="16"/>
      <c r="WGN99" s="16"/>
      <c r="WGO99" s="16"/>
      <c r="WGP99" s="16"/>
      <c r="WGQ99" s="16"/>
      <c r="WGR99" s="16"/>
      <c r="WGS99" s="16"/>
      <c r="WGT99" s="16"/>
      <c r="WGU99" s="16"/>
      <c r="WGV99" s="16"/>
      <c r="WGW99" s="16"/>
      <c r="WGX99" s="16"/>
      <c r="WGY99" s="16"/>
      <c r="WGZ99" s="16"/>
      <c r="WHA99" s="16"/>
      <c r="WHB99" s="16"/>
      <c r="WHC99" s="16"/>
      <c r="WHD99" s="16"/>
      <c r="WHE99" s="16"/>
      <c r="WHF99" s="16"/>
      <c r="WHG99" s="16"/>
      <c r="WHH99" s="16"/>
      <c r="WHI99" s="16"/>
      <c r="WHJ99" s="16"/>
      <c r="WHK99" s="16"/>
      <c r="WHL99" s="16"/>
      <c r="WHM99" s="16"/>
      <c r="WHN99" s="16"/>
      <c r="WHO99" s="16"/>
      <c r="WHP99" s="16"/>
      <c r="WHQ99" s="16"/>
      <c r="WHR99" s="16"/>
      <c r="WHS99" s="16"/>
      <c r="WHT99" s="16"/>
      <c r="WHU99" s="16"/>
      <c r="WHV99" s="16"/>
      <c r="WHW99" s="16"/>
      <c r="WHX99" s="16"/>
      <c r="WHY99" s="16"/>
      <c r="WHZ99" s="16"/>
      <c r="WIA99" s="16"/>
      <c r="WIB99" s="16"/>
      <c r="WIC99" s="16"/>
      <c r="WID99" s="16"/>
      <c r="WIE99" s="16"/>
      <c r="WIF99" s="16"/>
      <c r="WIG99" s="16"/>
      <c r="WIH99" s="16"/>
      <c r="WII99" s="16"/>
      <c r="WIJ99" s="16"/>
      <c r="WIK99" s="16"/>
      <c r="WIL99" s="16"/>
      <c r="WIM99" s="16"/>
      <c r="WIN99" s="16"/>
      <c r="WIO99" s="16"/>
      <c r="WIP99" s="16"/>
      <c r="WIQ99" s="16"/>
      <c r="WIR99" s="16"/>
      <c r="WIS99" s="16"/>
      <c r="WIT99" s="16"/>
      <c r="WIU99" s="16"/>
      <c r="WIV99" s="16"/>
      <c r="WIW99" s="16"/>
      <c r="WIX99" s="16"/>
      <c r="WIY99" s="16"/>
      <c r="WIZ99" s="16"/>
      <c r="WJA99" s="16"/>
      <c r="WJB99" s="16"/>
      <c r="WJC99" s="16"/>
      <c r="WJD99" s="16"/>
      <c r="WJE99" s="16"/>
      <c r="WJF99" s="16"/>
      <c r="WJG99" s="16"/>
      <c r="WJH99" s="16"/>
      <c r="WJI99" s="16"/>
      <c r="WJJ99" s="16"/>
      <c r="WJK99" s="16"/>
      <c r="WJL99" s="16"/>
      <c r="WJM99" s="16"/>
      <c r="WJN99" s="16"/>
      <c r="WJO99" s="16"/>
      <c r="WJP99" s="16"/>
      <c r="WJQ99" s="16"/>
      <c r="WJR99" s="16"/>
      <c r="WJS99" s="16"/>
      <c r="WJT99" s="16"/>
      <c r="WJU99" s="16"/>
      <c r="WJV99" s="16"/>
      <c r="WJW99" s="16"/>
      <c r="WJX99" s="16"/>
      <c r="WJY99" s="16"/>
      <c r="WJZ99" s="16"/>
      <c r="WKA99" s="16"/>
      <c r="WKB99" s="16"/>
      <c r="WKC99" s="16"/>
      <c r="WKD99" s="16"/>
      <c r="WKE99" s="16"/>
      <c r="WKF99" s="16"/>
      <c r="WKG99" s="16"/>
      <c r="WKH99" s="16"/>
      <c r="WKI99" s="16"/>
      <c r="WKJ99" s="16"/>
      <c r="WKK99" s="16"/>
      <c r="WKL99" s="16"/>
      <c r="WKM99" s="16"/>
      <c r="WKN99" s="16"/>
      <c r="WKO99" s="16"/>
      <c r="WKP99" s="16"/>
      <c r="WKQ99" s="16"/>
      <c r="WKR99" s="16"/>
      <c r="WKS99" s="16"/>
      <c r="WKT99" s="16"/>
      <c r="WKU99" s="16"/>
      <c r="WKV99" s="16"/>
      <c r="WKW99" s="16"/>
      <c r="WKX99" s="16"/>
      <c r="WKY99" s="16"/>
      <c r="WKZ99" s="16"/>
      <c r="WLA99" s="16"/>
      <c r="WLB99" s="16"/>
      <c r="WLC99" s="16"/>
      <c r="WLD99" s="16"/>
      <c r="WLE99" s="16"/>
      <c r="WLF99" s="16"/>
      <c r="WLG99" s="16"/>
      <c r="WLH99" s="16"/>
      <c r="WLI99" s="16"/>
      <c r="WLJ99" s="16"/>
      <c r="WLK99" s="16"/>
      <c r="WLL99" s="16"/>
      <c r="WLM99" s="16"/>
      <c r="WLN99" s="16"/>
      <c r="WLO99" s="16"/>
      <c r="WLP99" s="16"/>
      <c r="WLQ99" s="16"/>
      <c r="WLR99" s="16"/>
      <c r="WLS99" s="16"/>
      <c r="WLT99" s="16"/>
      <c r="WLU99" s="16"/>
      <c r="WLV99" s="16"/>
      <c r="WLW99" s="16"/>
      <c r="WLX99" s="16"/>
      <c r="WLY99" s="16"/>
      <c r="WLZ99" s="16"/>
      <c r="WMA99" s="16"/>
      <c r="WMB99" s="16"/>
      <c r="WMC99" s="16"/>
      <c r="WMD99" s="16"/>
      <c r="WME99" s="16"/>
      <c r="WMF99" s="16"/>
      <c r="WMG99" s="16"/>
      <c r="WMH99" s="16"/>
      <c r="WMI99" s="16"/>
      <c r="WMJ99" s="16"/>
      <c r="WMK99" s="16"/>
      <c r="WML99" s="16"/>
      <c r="WMM99" s="16"/>
      <c r="WMN99" s="16"/>
      <c r="WMO99" s="16"/>
      <c r="WMP99" s="16"/>
      <c r="WMQ99" s="16"/>
      <c r="WMR99" s="16"/>
      <c r="WMS99" s="16"/>
      <c r="WMT99" s="16"/>
      <c r="WMU99" s="16"/>
      <c r="WMV99" s="16"/>
      <c r="WMW99" s="16"/>
      <c r="WMX99" s="16"/>
      <c r="WMY99" s="16"/>
      <c r="WMZ99" s="16"/>
      <c r="WNA99" s="16"/>
      <c r="WNB99" s="16"/>
      <c r="WNC99" s="16"/>
      <c r="WND99" s="16"/>
      <c r="WNE99" s="16"/>
      <c r="WNF99" s="16"/>
      <c r="WNG99" s="16"/>
      <c r="WNH99" s="16"/>
      <c r="WNI99" s="16"/>
      <c r="WNJ99" s="16"/>
      <c r="WNK99" s="16"/>
      <c r="WNL99" s="16"/>
      <c r="WNM99" s="16"/>
      <c r="WNN99" s="16"/>
      <c r="WNO99" s="16"/>
      <c r="WNP99" s="16"/>
      <c r="WNQ99" s="16"/>
      <c r="WNR99" s="16"/>
      <c r="WNS99" s="16"/>
      <c r="WNT99" s="16"/>
      <c r="WNU99" s="16"/>
      <c r="WNV99" s="16"/>
      <c r="WNW99" s="16"/>
      <c r="WNX99" s="16"/>
      <c r="WNY99" s="16"/>
      <c r="WNZ99" s="16"/>
      <c r="WOA99" s="16"/>
      <c r="WOB99" s="16"/>
      <c r="WOC99" s="16"/>
      <c r="WOD99" s="16"/>
      <c r="WOE99" s="16"/>
      <c r="WOF99" s="16"/>
      <c r="WOG99" s="16"/>
      <c r="WOH99" s="16"/>
      <c r="WOI99" s="16"/>
      <c r="WOJ99" s="16"/>
      <c r="WOK99" s="16"/>
      <c r="WOL99" s="16"/>
      <c r="WOM99" s="16"/>
      <c r="WON99" s="16"/>
      <c r="WOO99" s="16"/>
      <c r="WOP99" s="16"/>
      <c r="WOQ99" s="16"/>
      <c r="WOR99" s="16"/>
      <c r="WOS99" s="16"/>
      <c r="WOT99" s="16"/>
      <c r="WOU99" s="16"/>
      <c r="WOV99" s="16"/>
      <c r="WOW99" s="16"/>
      <c r="WOX99" s="16"/>
      <c r="WOY99" s="16"/>
      <c r="WOZ99" s="16"/>
      <c r="WPA99" s="16"/>
      <c r="WPB99" s="16"/>
      <c r="WPC99" s="16"/>
      <c r="WPD99" s="16"/>
      <c r="WPE99" s="16"/>
      <c r="WPF99" s="16"/>
      <c r="WPG99" s="16"/>
      <c r="WPH99" s="16"/>
      <c r="WPI99" s="16"/>
      <c r="WPJ99" s="16"/>
      <c r="WPK99" s="16"/>
      <c r="WPL99" s="16"/>
      <c r="WPM99" s="16"/>
      <c r="WPN99" s="16"/>
      <c r="WPO99" s="16"/>
      <c r="WPP99" s="16"/>
      <c r="WPQ99" s="16"/>
      <c r="WPR99" s="16"/>
      <c r="WPS99" s="16"/>
      <c r="WPT99" s="16"/>
      <c r="WPU99" s="16"/>
      <c r="WPV99" s="16"/>
      <c r="WPW99" s="16"/>
      <c r="WPX99" s="16"/>
      <c r="WPY99" s="16"/>
      <c r="WPZ99" s="16"/>
      <c r="WQA99" s="16"/>
      <c r="WQB99" s="16"/>
      <c r="WQC99" s="16"/>
      <c r="WQD99" s="16"/>
      <c r="WQE99" s="16"/>
      <c r="WQF99" s="16"/>
      <c r="WQG99" s="16"/>
      <c r="WQH99" s="16"/>
      <c r="WQI99" s="16"/>
      <c r="WQJ99" s="16"/>
      <c r="WQK99" s="16"/>
      <c r="WQL99" s="16"/>
      <c r="WQM99" s="16"/>
      <c r="WQN99" s="16"/>
      <c r="WQO99" s="16"/>
      <c r="WQP99" s="16"/>
      <c r="WQQ99" s="16"/>
      <c r="WQR99" s="16"/>
      <c r="WQS99" s="16"/>
      <c r="WQT99" s="16"/>
      <c r="WQU99" s="16"/>
      <c r="WQV99" s="16"/>
      <c r="WQW99" s="16"/>
      <c r="WQX99" s="16"/>
      <c r="WQY99" s="16"/>
      <c r="WQZ99" s="16"/>
      <c r="WRA99" s="16"/>
      <c r="WRB99" s="16"/>
      <c r="WRC99" s="16"/>
      <c r="WRD99" s="16"/>
      <c r="WRE99" s="16"/>
      <c r="WRF99" s="16"/>
      <c r="WRG99" s="16"/>
      <c r="WRH99" s="16"/>
      <c r="WRI99" s="16"/>
      <c r="WRJ99" s="16"/>
      <c r="WRK99" s="16"/>
      <c r="WRL99" s="16"/>
      <c r="WRM99" s="16"/>
      <c r="WRN99" s="16"/>
      <c r="WRO99" s="16"/>
      <c r="WRP99" s="16"/>
      <c r="WRQ99" s="16"/>
      <c r="WRR99" s="16"/>
      <c r="WRS99" s="16"/>
      <c r="WRT99" s="16"/>
      <c r="WRU99" s="16"/>
      <c r="WRV99" s="16"/>
      <c r="WRW99" s="16"/>
      <c r="WRX99" s="16"/>
      <c r="WRY99" s="16"/>
      <c r="WRZ99" s="16"/>
      <c r="WSA99" s="16"/>
      <c r="WSB99" s="16"/>
      <c r="WSC99" s="16"/>
      <c r="WSD99" s="16"/>
      <c r="WSE99" s="16"/>
      <c r="WSF99" s="16"/>
      <c r="WSG99" s="16"/>
      <c r="WSH99" s="16"/>
      <c r="WSI99" s="16"/>
      <c r="WSJ99" s="16"/>
      <c r="WSK99" s="16"/>
      <c r="WSL99" s="16"/>
      <c r="WSM99" s="16"/>
      <c r="WSN99" s="16"/>
      <c r="WSO99" s="16"/>
      <c r="WSP99" s="16"/>
      <c r="WSQ99" s="16"/>
      <c r="WSR99" s="16"/>
      <c r="WSS99" s="16"/>
      <c r="WST99" s="16"/>
      <c r="WSU99" s="16"/>
      <c r="WSV99" s="16"/>
      <c r="WSW99" s="16"/>
      <c r="WSX99" s="16"/>
      <c r="WSY99" s="16"/>
      <c r="WSZ99" s="16"/>
      <c r="WTA99" s="16"/>
      <c r="WTB99" s="16"/>
      <c r="WTC99" s="16"/>
      <c r="WTD99" s="16"/>
      <c r="WTE99" s="16"/>
      <c r="WTF99" s="16"/>
      <c r="WTG99" s="16"/>
      <c r="WTH99" s="16"/>
      <c r="WTI99" s="16"/>
      <c r="WTJ99" s="16"/>
      <c r="WTK99" s="16"/>
      <c r="WTL99" s="16"/>
      <c r="WTM99" s="16"/>
      <c r="WTN99" s="16"/>
      <c r="WTO99" s="16"/>
      <c r="WTP99" s="16"/>
      <c r="WTQ99" s="16"/>
      <c r="WTR99" s="16"/>
      <c r="WTS99" s="16"/>
      <c r="WTT99" s="16"/>
      <c r="WTU99" s="16"/>
      <c r="WTV99" s="16"/>
      <c r="WTW99" s="16"/>
      <c r="WTX99" s="16"/>
      <c r="WTY99" s="16"/>
      <c r="WTZ99" s="16"/>
      <c r="WUA99" s="16"/>
      <c r="WUB99" s="16"/>
      <c r="WUC99" s="16"/>
      <c r="WUD99" s="16"/>
      <c r="WUE99" s="16"/>
      <c r="WUF99" s="16"/>
      <c r="WUG99" s="16"/>
      <c r="WUH99" s="16"/>
      <c r="WUI99" s="16"/>
      <c r="WUJ99" s="16"/>
      <c r="WUK99" s="16"/>
      <c r="WUL99" s="16"/>
      <c r="WUM99" s="16"/>
      <c r="WUN99" s="16"/>
      <c r="WUO99" s="16"/>
      <c r="WUP99" s="16"/>
      <c r="WUQ99" s="16"/>
      <c r="WUR99" s="16"/>
      <c r="WUS99" s="16"/>
      <c r="WUT99" s="16"/>
      <c r="WUU99" s="16"/>
      <c r="WUV99" s="16"/>
      <c r="WUW99" s="16"/>
      <c r="WUX99" s="16"/>
      <c r="WUY99" s="16"/>
      <c r="WUZ99" s="16"/>
      <c r="WVA99" s="16"/>
      <c r="WVB99" s="16"/>
      <c r="WVC99" s="16"/>
      <c r="WVD99" s="16"/>
      <c r="WVE99" s="16"/>
      <c r="WVF99" s="16"/>
      <c r="WVG99" s="16"/>
      <c r="WVH99" s="16"/>
      <c r="WVI99" s="16"/>
      <c r="WVJ99" s="16"/>
      <c r="WVK99" s="16"/>
      <c r="WVL99" s="16"/>
      <c r="WVM99" s="16"/>
      <c r="WVN99" s="16"/>
      <c r="WVO99" s="16"/>
      <c r="WVP99" s="16"/>
      <c r="WVQ99" s="16"/>
      <c r="WVR99" s="16"/>
      <c r="WVS99" s="16"/>
      <c r="WVT99" s="16"/>
      <c r="WVU99" s="16"/>
      <c r="WVV99" s="16"/>
      <c r="WVW99" s="16"/>
      <c r="WVX99" s="16"/>
      <c r="WVY99" s="16"/>
      <c r="WVZ99" s="16"/>
      <c r="WWA99" s="16"/>
      <c r="WWB99" s="16"/>
      <c r="WWC99" s="16"/>
      <c r="WWD99" s="16"/>
      <c r="WWE99" s="16"/>
      <c r="WWF99" s="16"/>
      <c r="WWG99" s="16"/>
      <c r="WWH99" s="16"/>
      <c r="WWI99" s="16"/>
      <c r="WWJ99" s="16"/>
      <c r="WWK99" s="16"/>
      <c r="WWL99" s="16"/>
      <c r="WWM99" s="16"/>
      <c r="WWN99" s="16"/>
      <c r="WWO99" s="16"/>
      <c r="WWP99" s="16"/>
      <c r="WWQ99" s="16"/>
      <c r="WWR99" s="16"/>
      <c r="WWS99" s="16"/>
      <c r="WWT99" s="16"/>
      <c r="WWU99" s="16"/>
      <c r="WWV99" s="16"/>
      <c r="WWW99" s="16"/>
      <c r="WWX99" s="16"/>
      <c r="WWY99" s="16"/>
      <c r="WWZ99" s="16"/>
      <c r="WXA99" s="16"/>
      <c r="WXB99" s="16"/>
      <c r="WXC99" s="16"/>
      <c r="WXD99" s="16"/>
      <c r="WXE99" s="16"/>
      <c r="WXF99" s="16"/>
      <c r="WXG99" s="16"/>
      <c r="WXH99" s="16"/>
      <c r="WXI99" s="16"/>
      <c r="WXJ99" s="16"/>
      <c r="WXK99" s="16"/>
      <c r="WXL99" s="16"/>
      <c r="WXM99" s="16"/>
      <c r="WXN99" s="16"/>
      <c r="WXO99" s="16"/>
      <c r="WXP99" s="16"/>
      <c r="WXQ99" s="16"/>
      <c r="WXR99" s="16"/>
      <c r="WXS99" s="16"/>
      <c r="WXT99" s="16"/>
      <c r="WXU99" s="16"/>
      <c r="WXV99" s="16"/>
      <c r="WXW99" s="16"/>
      <c r="WXX99" s="16"/>
      <c r="WXY99" s="16"/>
      <c r="WXZ99" s="16"/>
      <c r="WYA99" s="16"/>
      <c r="WYB99" s="16"/>
      <c r="WYC99" s="16"/>
      <c r="WYD99" s="16"/>
      <c r="WYE99" s="16"/>
      <c r="WYF99" s="16"/>
      <c r="WYG99" s="16"/>
      <c r="WYH99" s="16"/>
      <c r="WYI99" s="16"/>
      <c r="WYJ99" s="16"/>
      <c r="WYK99" s="16"/>
      <c r="WYL99" s="16"/>
      <c r="WYM99" s="16"/>
      <c r="WYN99" s="16"/>
      <c r="WYO99" s="16"/>
      <c r="WYP99" s="16"/>
      <c r="WYQ99" s="16"/>
      <c r="WYR99" s="16"/>
      <c r="WYS99" s="16"/>
      <c r="WYT99" s="16"/>
      <c r="WYU99" s="16"/>
      <c r="WYV99" s="16"/>
      <c r="WYW99" s="16"/>
      <c r="WYX99" s="16"/>
      <c r="WYY99" s="16"/>
      <c r="WYZ99" s="16"/>
      <c r="WZA99" s="16"/>
      <c r="WZB99" s="16"/>
      <c r="WZC99" s="16"/>
      <c r="WZD99" s="16"/>
      <c r="WZE99" s="16"/>
      <c r="WZF99" s="16"/>
      <c r="WZG99" s="16"/>
      <c r="WZH99" s="16"/>
      <c r="WZI99" s="16"/>
      <c r="WZJ99" s="16"/>
      <c r="WZK99" s="16"/>
      <c r="WZL99" s="16"/>
      <c r="WZM99" s="16"/>
      <c r="WZN99" s="16"/>
      <c r="WZO99" s="16"/>
      <c r="WZP99" s="16"/>
      <c r="WZQ99" s="16"/>
      <c r="WZR99" s="16"/>
      <c r="WZS99" s="16"/>
      <c r="WZT99" s="16"/>
      <c r="WZU99" s="16"/>
      <c r="WZV99" s="16"/>
      <c r="WZW99" s="16"/>
      <c r="WZX99" s="16"/>
      <c r="WZY99" s="16"/>
      <c r="WZZ99" s="16"/>
      <c r="XAA99" s="16"/>
      <c r="XAB99" s="16"/>
      <c r="XAC99" s="16"/>
      <c r="XAD99" s="16"/>
      <c r="XAE99" s="16"/>
      <c r="XAF99" s="16"/>
      <c r="XAG99" s="16"/>
      <c r="XAH99" s="16"/>
      <c r="XAI99" s="16"/>
      <c r="XAJ99" s="16"/>
      <c r="XAK99" s="16"/>
      <c r="XAL99" s="16"/>
      <c r="XAM99" s="16"/>
      <c r="XAN99" s="16"/>
      <c r="XAO99" s="16"/>
      <c r="XAP99" s="16"/>
      <c r="XAQ99" s="16"/>
      <c r="XAR99" s="16"/>
      <c r="XAS99" s="16"/>
      <c r="XAT99" s="16"/>
      <c r="XAU99" s="16"/>
      <c r="XAV99" s="16"/>
      <c r="XAW99" s="16"/>
      <c r="XAX99" s="16"/>
      <c r="XAY99" s="16"/>
      <c r="XAZ99" s="16"/>
      <c r="XBA99" s="16"/>
      <c r="XBB99" s="16"/>
      <c r="XBC99" s="16"/>
      <c r="XBD99" s="16"/>
      <c r="XBE99" s="16"/>
      <c r="XBF99" s="16"/>
      <c r="XBG99" s="16"/>
      <c r="XBH99" s="16"/>
      <c r="XBI99" s="16"/>
      <c r="XBJ99" s="16"/>
      <c r="XBK99" s="16"/>
      <c r="XBL99" s="16"/>
      <c r="XBM99" s="16"/>
      <c r="XBN99" s="16"/>
      <c r="XBO99" s="16"/>
      <c r="XBP99" s="16"/>
      <c r="XBQ99" s="16"/>
      <c r="XBR99" s="16"/>
      <c r="XBS99" s="16"/>
      <c r="XBT99" s="16"/>
      <c r="XBU99" s="16"/>
      <c r="XBV99" s="16"/>
      <c r="XBW99" s="16"/>
      <c r="XBX99" s="16"/>
      <c r="XBY99" s="16"/>
      <c r="XBZ99" s="16"/>
      <c r="XCA99" s="16"/>
      <c r="XCB99" s="16"/>
      <c r="XCC99" s="16"/>
      <c r="XCD99" s="16"/>
      <c r="XCE99" s="16"/>
      <c r="XCF99" s="16"/>
      <c r="XCG99" s="16"/>
      <c r="XCH99" s="16"/>
      <c r="XCI99" s="16"/>
      <c r="XCJ99" s="16"/>
      <c r="XCK99" s="16"/>
      <c r="XCL99" s="16"/>
      <c r="XCM99" s="16"/>
      <c r="XCN99" s="16"/>
      <c r="XCO99" s="16"/>
      <c r="XCP99" s="16"/>
      <c r="XCQ99" s="16"/>
      <c r="XCR99" s="16"/>
      <c r="XCS99" s="16"/>
      <c r="XCT99" s="16"/>
      <c r="XCU99" s="16"/>
      <c r="XCV99" s="16"/>
      <c r="XCW99" s="16"/>
      <c r="XCX99" s="16"/>
      <c r="XCY99" s="16"/>
      <c r="XCZ99" s="16"/>
      <c r="XDA99" s="16"/>
      <c r="XDB99" s="16"/>
      <c r="XDC99" s="16"/>
      <c r="XDD99" s="16"/>
      <c r="XDE99" s="16"/>
      <c r="XDF99" s="16"/>
      <c r="XDG99" s="16"/>
      <c r="XDH99" s="16"/>
      <c r="XDI99" s="16"/>
      <c r="XDJ99" s="16"/>
      <c r="XDK99" s="16"/>
      <c r="XDL99" s="16"/>
      <c r="XDM99" s="16"/>
      <c r="XDN99" s="16"/>
      <c r="XDO99" s="16"/>
      <c r="XDP99" s="16"/>
      <c r="XDQ99" s="16"/>
      <c r="XDR99" s="16"/>
      <c r="XDS99" s="16"/>
      <c r="XDT99" s="16"/>
      <c r="XDU99" s="16"/>
      <c r="XDV99" s="16"/>
      <c r="XDW99" s="16"/>
      <c r="XDX99" s="16"/>
      <c r="XDY99" s="16"/>
      <c r="XDZ99" s="16"/>
      <c r="XEA99" s="16"/>
      <c r="XEB99" s="16"/>
      <c r="XEC99" s="16"/>
      <c r="XED99" s="16"/>
      <c r="XEE99" s="16"/>
      <c r="XEF99" s="16"/>
      <c r="XEG99" s="16"/>
      <c r="XEH99" s="16"/>
      <c r="XEI99" s="16"/>
      <c r="XEJ99" s="16"/>
      <c r="XEK99" s="16"/>
      <c r="XEL99" s="16"/>
      <c r="XEM99" s="16"/>
      <c r="XEN99" s="16"/>
      <c r="XEO99" s="16"/>
      <c r="XEP99" s="16"/>
      <c r="XEQ99" s="16"/>
      <c r="XER99" s="16"/>
      <c r="XES99" s="16"/>
      <c r="XET99" s="16"/>
      <c r="XEU99" s="16"/>
      <c r="XEV99" s="16"/>
      <c r="XEW99" s="16"/>
      <c r="XEX99" s="16"/>
      <c r="XEY99" s="16"/>
      <c r="XEZ99" s="16"/>
      <c r="XFA99" s="16"/>
      <c r="XFB99" s="16"/>
      <c r="XFC99" s="16"/>
    </row>
    <row r="100" spans="1:16384" s="15" customFormat="1" ht="15" hidden="1" customHeight="1" x14ac:dyDescent="0.25">
      <c r="A100" s="16"/>
      <c r="B100" s="41"/>
      <c r="C100" s="41"/>
      <c r="D100" s="41"/>
      <c r="E100" s="41"/>
      <c r="F100" s="41"/>
      <c r="G100" s="41"/>
      <c r="H100" s="41"/>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16"/>
      <c r="BPK100" s="16"/>
      <c r="BPL100" s="16"/>
      <c r="BPM100" s="16"/>
      <c r="BPN100" s="16"/>
      <c r="BPO100" s="16"/>
      <c r="BPP100" s="16"/>
      <c r="BPQ100" s="16"/>
      <c r="BPR100" s="16"/>
      <c r="BPS100" s="16"/>
      <c r="BPT100" s="16"/>
      <c r="BPU100" s="16"/>
      <c r="BPV100" s="16"/>
      <c r="BPW100" s="16"/>
      <c r="BPX100" s="16"/>
      <c r="BPY100" s="16"/>
      <c r="BPZ100" s="16"/>
      <c r="BQA100" s="16"/>
      <c r="BQB100" s="16"/>
      <c r="BQC100" s="16"/>
      <c r="BQD100" s="16"/>
      <c r="BQE100" s="16"/>
      <c r="BQF100" s="16"/>
      <c r="BQG100" s="16"/>
      <c r="BQH100" s="16"/>
      <c r="BQI100" s="16"/>
      <c r="BQJ100" s="16"/>
      <c r="BQK100" s="16"/>
      <c r="BQL100" s="16"/>
      <c r="BQM100" s="16"/>
      <c r="BQN100" s="16"/>
      <c r="BQO100" s="16"/>
      <c r="BQP100" s="16"/>
      <c r="BQQ100" s="16"/>
      <c r="BQR100" s="16"/>
      <c r="BQS100" s="16"/>
      <c r="BQT100" s="16"/>
      <c r="BQU100" s="16"/>
      <c r="BQV100" s="16"/>
      <c r="BQW100" s="16"/>
      <c r="BQX100" s="16"/>
      <c r="BQY100" s="16"/>
      <c r="BQZ100" s="16"/>
      <c r="BRA100" s="16"/>
      <c r="BRB100" s="16"/>
      <c r="BRC100" s="16"/>
      <c r="BRD100" s="16"/>
      <c r="BRE100" s="16"/>
      <c r="BRF100" s="16"/>
      <c r="BRG100" s="16"/>
      <c r="BRH100" s="16"/>
      <c r="BRI100" s="16"/>
      <c r="BRJ100" s="16"/>
      <c r="BRK100" s="16"/>
      <c r="BRL100" s="16"/>
      <c r="BRM100" s="16"/>
      <c r="BRN100" s="16"/>
      <c r="BRO100" s="16"/>
      <c r="BRP100" s="16"/>
      <c r="BRQ100" s="16"/>
      <c r="BRR100" s="16"/>
      <c r="BRS100" s="16"/>
      <c r="BRT100" s="16"/>
      <c r="BRU100" s="16"/>
      <c r="BRV100" s="16"/>
      <c r="BRW100" s="16"/>
      <c r="BRX100" s="16"/>
      <c r="BRY100" s="16"/>
      <c r="BRZ100" s="16"/>
      <c r="BSA100" s="16"/>
      <c r="BSB100" s="16"/>
      <c r="BSC100" s="16"/>
      <c r="BSD100" s="16"/>
      <c r="BSE100" s="16"/>
      <c r="BSF100" s="16"/>
      <c r="BSG100" s="16"/>
      <c r="BSH100" s="16"/>
      <c r="BSI100" s="16"/>
      <c r="BSJ100" s="16"/>
      <c r="BSK100" s="16"/>
      <c r="BSL100" s="16"/>
      <c r="BSM100" s="16"/>
      <c r="BSN100" s="16"/>
      <c r="BSO100" s="16"/>
      <c r="BSP100" s="16"/>
      <c r="BSQ100" s="16"/>
      <c r="BSR100" s="16"/>
      <c r="BSS100" s="16"/>
      <c r="BST100" s="16"/>
      <c r="BSU100" s="16"/>
      <c r="BSV100" s="16"/>
      <c r="BSW100" s="16"/>
      <c r="BSX100" s="16"/>
      <c r="BSY100" s="16"/>
      <c r="BSZ100" s="16"/>
      <c r="BTA100" s="16"/>
      <c r="BTB100" s="16"/>
      <c r="BTC100" s="16"/>
      <c r="BTD100" s="16"/>
      <c r="BTE100" s="16"/>
      <c r="BTF100" s="16"/>
      <c r="BTG100" s="16"/>
      <c r="BTH100" s="16"/>
      <c r="BTI100" s="16"/>
      <c r="BTJ100" s="16"/>
      <c r="BTK100" s="16"/>
      <c r="BTL100" s="16"/>
      <c r="BTM100" s="16"/>
      <c r="BTN100" s="16"/>
      <c r="BTO100" s="16"/>
      <c r="BTP100" s="16"/>
      <c r="BTQ100" s="16"/>
      <c r="BTR100" s="16"/>
      <c r="BTS100" s="16"/>
      <c r="BTT100" s="16"/>
      <c r="BTU100" s="16"/>
      <c r="BTV100" s="16"/>
      <c r="BTW100" s="16"/>
      <c r="BTX100" s="16"/>
      <c r="BTY100" s="16"/>
      <c r="BTZ100" s="16"/>
      <c r="BUA100" s="16"/>
      <c r="BUB100" s="16"/>
      <c r="BUC100" s="16"/>
      <c r="BUD100" s="16"/>
      <c r="BUE100" s="16"/>
      <c r="BUF100" s="16"/>
      <c r="BUG100" s="16"/>
      <c r="BUH100" s="16"/>
      <c r="BUI100" s="16"/>
      <c r="BUJ100" s="16"/>
      <c r="BUK100" s="16"/>
      <c r="BUL100" s="16"/>
      <c r="BUM100" s="16"/>
      <c r="BUN100" s="16"/>
      <c r="BUO100" s="16"/>
      <c r="BUP100" s="16"/>
      <c r="BUQ100" s="16"/>
      <c r="BUR100" s="16"/>
      <c r="BUS100" s="16"/>
      <c r="BUT100" s="16"/>
      <c r="BUU100" s="16"/>
      <c r="BUV100" s="16"/>
      <c r="BUW100" s="16"/>
      <c r="BUX100" s="16"/>
      <c r="BUY100" s="16"/>
      <c r="BUZ100" s="16"/>
      <c r="BVA100" s="16"/>
      <c r="BVB100" s="16"/>
      <c r="BVC100" s="16"/>
      <c r="BVD100" s="16"/>
      <c r="BVE100" s="16"/>
      <c r="BVF100" s="16"/>
      <c r="BVG100" s="16"/>
      <c r="BVH100" s="16"/>
      <c r="BVI100" s="16"/>
      <c r="BVJ100" s="16"/>
      <c r="BVK100" s="16"/>
      <c r="BVL100" s="16"/>
      <c r="BVM100" s="16"/>
      <c r="BVN100" s="16"/>
      <c r="BVO100" s="16"/>
      <c r="BVP100" s="16"/>
      <c r="BVQ100" s="16"/>
      <c r="BVR100" s="16"/>
      <c r="BVS100" s="16"/>
      <c r="BVT100" s="16"/>
      <c r="BVU100" s="16"/>
      <c r="BVV100" s="16"/>
      <c r="BVW100" s="16"/>
      <c r="BVX100" s="16"/>
      <c r="BVY100" s="16"/>
      <c r="BVZ100" s="16"/>
      <c r="BWA100" s="16"/>
      <c r="BWB100" s="16"/>
      <c r="BWC100" s="16"/>
      <c r="BWD100" s="16"/>
      <c r="BWE100" s="16"/>
      <c r="BWF100" s="16"/>
      <c r="BWG100" s="16"/>
      <c r="BWH100" s="16"/>
      <c r="BWI100" s="16"/>
      <c r="BWJ100" s="16"/>
      <c r="BWK100" s="16"/>
      <c r="BWL100" s="16"/>
      <c r="BWM100" s="16"/>
      <c r="BWN100" s="16"/>
      <c r="BWO100" s="16"/>
      <c r="BWP100" s="16"/>
      <c r="BWQ100" s="16"/>
      <c r="BWR100" s="16"/>
      <c r="BWS100" s="16"/>
      <c r="BWT100" s="16"/>
      <c r="BWU100" s="16"/>
      <c r="BWV100" s="16"/>
      <c r="BWW100" s="16"/>
      <c r="BWX100" s="16"/>
      <c r="BWY100" s="16"/>
      <c r="BWZ100" s="16"/>
      <c r="BXA100" s="16"/>
      <c r="BXB100" s="16"/>
      <c r="BXC100" s="16"/>
      <c r="BXD100" s="16"/>
      <c r="BXE100" s="16"/>
      <c r="BXF100" s="16"/>
      <c r="BXG100" s="16"/>
      <c r="BXH100" s="16"/>
      <c r="BXI100" s="16"/>
      <c r="BXJ100" s="16"/>
      <c r="BXK100" s="16"/>
      <c r="BXL100" s="16"/>
      <c r="BXM100" s="16"/>
      <c r="BXN100" s="16"/>
      <c r="BXO100" s="16"/>
      <c r="BXP100" s="16"/>
      <c r="BXQ100" s="16"/>
      <c r="BXR100" s="16"/>
      <c r="BXS100" s="16"/>
      <c r="BXT100" s="16"/>
      <c r="BXU100" s="16"/>
      <c r="BXV100" s="16"/>
      <c r="BXW100" s="16"/>
      <c r="BXX100" s="16"/>
      <c r="BXY100" s="16"/>
      <c r="BXZ100" s="16"/>
      <c r="BYA100" s="16"/>
      <c r="BYB100" s="16"/>
      <c r="BYC100" s="16"/>
      <c r="BYD100" s="16"/>
      <c r="BYE100" s="16"/>
      <c r="BYF100" s="16"/>
      <c r="BYG100" s="16"/>
      <c r="BYH100" s="16"/>
      <c r="BYI100" s="16"/>
      <c r="BYJ100" s="16"/>
      <c r="BYK100" s="16"/>
      <c r="BYL100" s="16"/>
      <c r="BYM100" s="16"/>
      <c r="BYN100" s="16"/>
      <c r="BYO100" s="16"/>
      <c r="BYP100" s="16"/>
      <c r="BYQ100" s="16"/>
      <c r="BYR100" s="16"/>
      <c r="BYS100" s="16"/>
      <c r="BYT100" s="16"/>
      <c r="BYU100" s="16"/>
      <c r="BYV100" s="16"/>
      <c r="BYW100" s="16"/>
      <c r="BYX100" s="16"/>
      <c r="BYY100" s="16"/>
      <c r="BYZ100" s="16"/>
      <c r="BZA100" s="16"/>
      <c r="BZB100" s="16"/>
      <c r="BZC100" s="16"/>
      <c r="BZD100" s="16"/>
      <c r="BZE100" s="16"/>
      <c r="BZF100" s="16"/>
      <c r="BZG100" s="16"/>
      <c r="BZH100" s="16"/>
      <c r="BZI100" s="16"/>
      <c r="BZJ100" s="16"/>
      <c r="BZK100" s="16"/>
      <c r="BZL100" s="16"/>
      <c r="BZM100" s="16"/>
      <c r="BZN100" s="16"/>
      <c r="BZO100" s="16"/>
      <c r="BZP100" s="16"/>
      <c r="BZQ100" s="16"/>
      <c r="BZR100" s="16"/>
      <c r="BZS100" s="16"/>
      <c r="BZT100" s="16"/>
      <c r="BZU100" s="16"/>
      <c r="BZV100" s="16"/>
      <c r="BZW100" s="16"/>
      <c r="BZX100" s="16"/>
      <c r="BZY100" s="16"/>
      <c r="BZZ100" s="16"/>
      <c r="CAA100" s="16"/>
      <c r="CAB100" s="16"/>
      <c r="CAC100" s="16"/>
      <c r="CAD100" s="16"/>
      <c r="CAE100" s="16"/>
      <c r="CAF100" s="16"/>
      <c r="CAG100" s="16"/>
      <c r="CAH100" s="16"/>
      <c r="CAI100" s="16"/>
      <c r="CAJ100" s="16"/>
      <c r="CAK100" s="16"/>
      <c r="CAL100" s="16"/>
      <c r="CAM100" s="16"/>
      <c r="CAN100" s="16"/>
      <c r="CAO100" s="16"/>
      <c r="CAP100" s="16"/>
      <c r="CAQ100" s="16"/>
      <c r="CAR100" s="16"/>
      <c r="CAS100" s="16"/>
      <c r="CAT100" s="16"/>
      <c r="CAU100" s="16"/>
      <c r="CAV100" s="16"/>
      <c r="CAW100" s="16"/>
      <c r="CAX100" s="16"/>
      <c r="CAY100" s="16"/>
      <c r="CAZ100" s="16"/>
      <c r="CBA100" s="16"/>
      <c r="CBB100" s="16"/>
      <c r="CBC100" s="16"/>
      <c r="CBD100" s="16"/>
      <c r="CBE100" s="16"/>
      <c r="CBF100" s="16"/>
      <c r="CBG100" s="16"/>
      <c r="CBH100" s="16"/>
      <c r="CBI100" s="16"/>
      <c r="CBJ100" s="16"/>
      <c r="CBK100" s="16"/>
      <c r="CBL100" s="16"/>
      <c r="CBM100" s="16"/>
      <c r="CBN100" s="16"/>
      <c r="CBO100" s="16"/>
      <c r="CBP100" s="16"/>
      <c r="CBQ100" s="16"/>
      <c r="CBR100" s="16"/>
      <c r="CBS100" s="16"/>
      <c r="CBT100" s="16"/>
      <c r="CBU100" s="16"/>
      <c r="CBV100" s="16"/>
      <c r="CBW100" s="16"/>
      <c r="CBX100" s="16"/>
      <c r="CBY100" s="16"/>
      <c r="CBZ100" s="16"/>
      <c r="CCA100" s="16"/>
      <c r="CCB100" s="16"/>
      <c r="CCC100" s="16"/>
      <c r="CCD100" s="16"/>
      <c r="CCE100" s="16"/>
      <c r="CCF100" s="16"/>
      <c r="CCG100" s="16"/>
      <c r="CCH100" s="16"/>
      <c r="CCI100" s="16"/>
      <c r="CCJ100" s="16"/>
      <c r="CCK100" s="16"/>
      <c r="CCL100" s="16"/>
      <c r="CCM100" s="16"/>
      <c r="CCN100" s="16"/>
      <c r="CCO100" s="16"/>
      <c r="CCP100" s="16"/>
      <c r="CCQ100" s="16"/>
      <c r="CCR100" s="16"/>
      <c r="CCS100" s="16"/>
      <c r="CCT100" s="16"/>
      <c r="CCU100" s="16"/>
      <c r="CCV100" s="16"/>
      <c r="CCW100" s="16"/>
      <c r="CCX100" s="16"/>
      <c r="CCY100" s="16"/>
      <c r="CCZ100" s="16"/>
      <c r="CDA100" s="16"/>
      <c r="CDB100" s="16"/>
      <c r="CDC100" s="16"/>
      <c r="CDD100" s="16"/>
      <c r="CDE100" s="16"/>
      <c r="CDF100" s="16"/>
      <c r="CDG100" s="16"/>
      <c r="CDH100" s="16"/>
      <c r="CDI100" s="16"/>
      <c r="CDJ100" s="16"/>
      <c r="CDK100" s="16"/>
      <c r="CDL100" s="16"/>
      <c r="CDM100" s="16"/>
      <c r="CDN100" s="16"/>
      <c r="CDO100" s="16"/>
      <c r="CDP100" s="16"/>
      <c r="CDQ100" s="16"/>
      <c r="CDR100" s="16"/>
      <c r="CDS100" s="16"/>
      <c r="CDT100" s="16"/>
      <c r="CDU100" s="16"/>
      <c r="CDV100" s="16"/>
      <c r="CDW100" s="16"/>
      <c r="CDX100" s="16"/>
      <c r="CDY100" s="16"/>
      <c r="CDZ100" s="16"/>
      <c r="CEA100" s="16"/>
      <c r="CEB100" s="16"/>
      <c r="CEC100" s="16"/>
      <c r="CED100" s="16"/>
      <c r="CEE100" s="16"/>
      <c r="CEF100" s="16"/>
      <c r="CEG100" s="16"/>
      <c r="CEH100" s="16"/>
      <c r="CEI100" s="16"/>
      <c r="CEJ100" s="16"/>
      <c r="CEK100" s="16"/>
      <c r="CEL100" s="16"/>
      <c r="CEM100" s="16"/>
      <c r="CEN100" s="16"/>
      <c r="CEO100" s="16"/>
      <c r="CEP100" s="16"/>
      <c r="CEQ100" s="16"/>
      <c r="CER100" s="16"/>
      <c r="CES100" s="16"/>
      <c r="CET100" s="16"/>
      <c r="CEU100" s="16"/>
      <c r="CEV100" s="16"/>
      <c r="CEW100" s="16"/>
      <c r="CEX100" s="16"/>
      <c r="CEY100" s="16"/>
      <c r="CEZ100" s="16"/>
      <c r="CFA100" s="16"/>
      <c r="CFB100" s="16"/>
      <c r="CFC100" s="16"/>
      <c r="CFD100" s="16"/>
      <c r="CFE100" s="16"/>
      <c r="CFF100" s="16"/>
      <c r="CFG100" s="16"/>
      <c r="CFH100" s="16"/>
      <c r="CFI100" s="16"/>
      <c r="CFJ100" s="16"/>
      <c r="CFK100" s="16"/>
      <c r="CFL100" s="16"/>
      <c r="CFM100" s="16"/>
      <c r="CFN100" s="16"/>
      <c r="CFO100" s="16"/>
      <c r="CFP100" s="16"/>
      <c r="CFQ100" s="16"/>
      <c r="CFR100" s="16"/>
      <c r="CFS100" s="16"/>
      <c r="CFT100" s="16"/>
      <c r="CFU100" s="16"/>
      <c r="CFV100" s="16"/>
      <c r="CFW100" s="16"/>
      <c r="CFX100" s="16"/>
      <c r="CFY100" s="16"/>
      <c r="CFZ100" s="16"/>
      <c r="CGA100" s="16"/>
      <c r="CGB100" s="16"/>
      <c r="CGC100" s="16"/>
      <c r="CGD100" s="16"/>
      <c r="CGE100" s="16"/>
      <c r="CGF100" s="16"/>
      <c r="CGG100" s="16"/>
      <c r="CGH100" s="16"/>
      <c r="CGI100" s="16"/>
      <c r="CGJ100" s="16"/>
      <c r="CGK100" s="16"/>
      <c r="CGL100" s="16"/>
      <c r="CGM100" s="16"/>
      <c r="CGN100" s="16"/>
      <c r="CGO100" s="16"/>
      <c r="CGP100" s="16"/>
      <c r="CGQ100" s="16"/>
      <c r="CGR100" s="16"/>
      <c r="CGS100" s="16"/>
      <c r="CGT100" s="16"/>
      <c r="CGU100" s="16"/>
      <c r="CGV100" s="16"/>
      <c r="CGW100" s="16"/>
      <c r="CGX100" s="16"/>
      <c r="CGY100" s="16"/>
      <c r="CGZ100" s="16"/>
      <c r="CHA100" s="16"/>
      <c r="CHB100" s="16"/>
      <c r="CHC100" s="16"/>
      <c r="CHD100" s="16"/>
      <c r="CHE100" s="16"/>
      <c r="CHF100" s="16"/>
      <c r="CHG100" s="16"/>
      <c r="CHH100" s="16"/>
      <c r="CHI100" s="16"/>
      <c r="CHJ100" s="16"/>
      <c r="CHK100" s="16"/>
      <c r="CHL100" s="16"/>
      <c r="CHM100" s="16"/>
      <c r="CHN100" s="16"/>
      <c r="CHO100" s="16"/>
      <c r="CHP100" s="16"/>
      <c r="CHQ100" s="16"/>
      <c r="CHR100" s="16"/>
      <c r="CHS100" s="16"/>
      <c r="CHT100" s="16"/>
      <c r="CHU100" s="16"/>
      <c r="CHV100" s="16"/>
      <c r="CHW100" s="16"/>
      <c r="CHX100" s="16"/>
      <c r="CHY100" s="16"/>
      <c r="CHZ100" s="16"/>
      <c r="CIA100" s="16"/>
      <c r="CIB100" s="16"/>
      <c r="CIC100" s="16"/>
      <c r="CID100" s="16"/>
      <c r="CIE100" s="16"/>
      <c r="CIF100" s="16"/>
      <c r="CIG100" s="16"/>
      <c r="CIH100" s="16"/>
      <c r="CII100" s="16"/>
      <c r="CIJ100" s="16"/>
      <c r="CIK100" s="16"/>
      <c r="CIL100" s="16"/>
      <c r="CIM100" s="16"/>
      <c r="CIN100" s="16"/>
      <c r="CIO100" s="16"/>
      <c r="CIP100" s="16"/>
      <c r="CIQ100" s="16"/>
      <c r="CIR100" s="16"/>
      <c r="CIS100" s="16"/>
      <c r="CIT100" s="16"/>
      <c r="CIU100" s="16"/>
      <c r="CIV100" s="16"/>
      <c r="CIW100" s="16"/>
      <c r="CIX100" s="16"/>
      <c r="CIY100" s="16"/>
      <c r="CIZ100" s="16"/>
      <c r="CJA100" s="16"/>
      <c r="CJB100" s="16"/>
      <c r="CJC100" s="16"/>
      <c r="CJD100" s="16"/>
      <c r="CJE100" s="16"/>
      <c r="CJF100" s="16"/>
      <c r="CJG100" s="16"/>
      <c r="CJH100" s="16"/>
      <c r="CJI100" s="16"/>
      <c r="CJJ100" s="16"/>
      <c r="CJK100" s="16"/>
      <c r="CJL100" s="16"/>
      <c r="CJM100" s="16"/>
      <c r="CJN100" s="16"/>
      <c r="CJO100" s="16"/>
      <c r="CJP100" s="16"/>
      <c r="CJQ100" s="16"/>
      <c r="CJR100" s="16"/>
      <c r="CJS100" s="16"/>
      <c r="CJT100" s="16"/>
      <c r="CJU100" s="16"/>
      <c r="CJV100" s="16"/>
      <c r="CJW100" s="16"/>
      <c r="CJX100" s="16"/>
      <c r="CJY100" s="16"/>
      <c r="CJZ100" s="16"/>
      <c r="CKA100" s="16"/>
      <c r="CKB100" s="16"/>
      <c r="CKC100" s="16"/>
      <c r="CKD100" s="16"/>
      <c r="CKE100" s="16"/>
      <c r="CKF100" s="16"/>
      <c r="CKG100" s="16"/>
      <c r="CKH100" s="16"/>
      <c r="CKI100" s="16"/>
      <c r="CKJ100" s="16"/>
      <c r="CKK100" s="16"/>
      <c r="CKL100" s="16"/>
      <c r="CKM100" s="16"/>
      <c r="CKN100" s="16"/>
      <c r="CKO100" s="16"/>
      <c r="CKP100" s="16"/>
      <c r="CKQ100" s="16"/>
      <c r="CKR100" s="16"/>
      <c r="CKS100" s="16"/>
      <c r="CKT100" s="16"/>
      <c r="CKU100" s="16"/>
      <c r="CKV100" s="16"/>
      <c r="CKW100" s="16"/>
      <c r="CKX100" s="16"/>
      <c r="CKY100" s="16"/>
      <c r="CKZ100" s="16"/>
      <c r="CLA100" s="16"/>
      <c r="CLB100" s="16"/>
      <c r="CLC100" s="16"/>
      <c r="CLD100" s="16"/>
      <c r="CLE100" s="16"/>
      <c r="CLF100" s="16"/>
      <c r="CLG100" s="16"/>
      <c r="CLH100" s="16"/>
      <c r="CLI100" s="16"/>
      <c r="CLJ100" s="16"/>
      <c r="CLK100" s="16"/>
      <c r="CLL100" s="16"/>
      <c r="CLM100" s="16"/>
      <c r="CLN100" s="16"/>
      <c r="CLO100" s="16"/>
      <c r="CLP100" s="16"/>
      <c r="CLQ100" s="16"/>
      <c r="CLR100" s="16"/>
      <c r="CLS100" s="16"/>
      <c r="CLT100" s="16"/>
      <c r="CLU100" s="16"/>
      <c r="CLV100" s="16"/>
      <c r="CLW100" s="16"/>
      <c r="CLX100" s="16"/>
      <c r="CLY100" s="16"/>
      <c r="CLZ100" s="16"/>
      <c r="CMA100" s="16"/>
      <c r="CMB100" s="16"/>
      <c r="CMC100" s="16"/>
      <c r="CMD100" s="16"/>
      <c r="CME100" s="16"/>
      <c r="CMF100" s="16"/>
      <c r="CMG100" s="16"/>
      <c r="CMH100" s="16"/>
      <c r="CMI100" s="16"/>
      <c r="CMJ100" s="16"/>
      <c r="CMK100" s="16"/>
      <c r="CML100" s="16"/>
      <c r="CMM100" s="16"/>
      <c r="CMN100" s="16"/>
      <c r="CMO100" s="16"/>
      <c r="CMP100" s="16"/>
      <c r="CMQ100" s="16"/>
      <c r="CMR100" s="16"/>
      <c r="CMS100" s="16"/>
      <c r="CMT100" s="16"/>
      <c r="CMU100" s="16"/>
      <c r="CMV100" s="16"/>
      <c r="CMW100" s="16"/>
      <c r="CMX100" s="16"/>
      <c r="CMY100" s="16"/>
      <c r="CMZ100" s="16"/>
      <c r="CNA100" s="16"/>
      <c r="CNB100" s="16"/>
      <c r="CNC100" s="16"/>
      <c r="CND100" s="16"/>
      <c r="CNE100" s="16"/>
      <c r="CNF100" s="16"/>
      <c r="CNG100" s="16"/>
      <c r="CNH100" s="16"/>
      <c r="CNI100" s="16"/>
      <c r="CNJ100" s="16"/>
      <c r="CNK100" s="16"/>
      <c r="CNL100" s="16"/>
      <c r="CNM100" s="16"/>
      <c r="CNN100" s="16"/>
      <c r="CNO100" s="16"/>
      <c r="CNP100" s="16"/>
      <c r="CNQ100" s="16"/>
      <c r="CNR100" s="16"/>
      <c r="CNS100" s="16"/>
      <c r="CNT100" s="16"/>
      <c r="CNU100" s="16"/>
      <c r="CNV100" s="16"/>
      <c r="CNW100" s="16"/>
      <c r="CNX100" s="16"/>
      <c r="CNY100" s="16"/>
      <c r="CNZ100" s="16"/>
      <c r="COA100" s="16"/>
      <c r="COB100" s="16"/>
      <c r="COC100" s="16"/>
      <c r="COD100" s="16"/>
      <c r="COE100" s="16"/>
      <c r="COF100" s="16"/>
      <c r="COG100" s="16"/>
      <c r="COH100" s="16"/>
      <c r="COI100" s="16"/>
      <c r="COJ100" s="16"/>
      <c r="COK100" s="16"/>
      <c r="COL100" s="16"/>
      <c r="COM100" s="16"/>
      <c r="CON100" s="16"/>
      <c r="COO100" s="16"/>
      <c r="COP100" s="16"/>
      <c r="COQ100" s="16"/>
      <c r="COR100" s="16"/>
      <c r="COS100" s="16"/>
      <c r="COT100" s="16"/>
      <c r="COU100" s="16"/>
      <c r="COV100" s="16"/>
      <c r="COW100" s="16"/>
      <c r="COX100" s="16"/>
      <c r="COY100" s="16"/>
      <c r="COZ100" s="16"/>
      <c r="CPA100" s="16"/>
      <c r="CPB100" s="16"/>
      <c r="CPC100" s="16"/>
      <c r="CPD100" s="16"/>
      <c r="CPE100" s="16"/>
      <c r="CPF100" s="16"/>
      <c r="CPG100" s="16"/>
      <c r="CPH100" s="16"/>
      <c r="CPI100" s="16"/>
      <c r="CPJ100" s="16"/>
      <c r="CPK100" s="16"/>
      <c r="CPL100" s="16"/>
      <c r="CPM100" s="16"/>
      <c r="CPN100" s="16"/>
      <c r="CPO100" s="16"/>
      <c r="CPP100" s="16"/>
      <c r="CPQ100" s="16"/>
      <c r="CPR100" s="16"/>
      <c r="CPS100" s="16"/>
      <c r="CPT100" s="16"/>
      <c r="CPU100" s="16"/>
      <c r="CPV100" s="16"/>
      <c r="CPW100" s="16"/>
      <c r="CPX100" s="16"/>
      <c r="CPY100" s="16"/>
      <c r="CPZ100" s="16"/>
      <c r="CQA100" s="16"/>
      <c r="CQB100" s="16"/>
      <c r="CQC100" s="16"/>
      <c r="CQD100" s="16"/>
      <c r="CQE100" s="16"/>
      <c r="CQF100" s="16"/>
      <c r="CQG100" s="16"/>
      <c r="CQH100" s="16"/>
      <c r="CQI100" s="16"/>
      <c r="CQJ100" s="16"/>
      <c r="CQK100" s="16"/>
      <c r="CQL100" s="16"/>
      <c r="CQM100" s="16"/>
      <c r="CQN100" s="16"/>
      <c r="CQO100" s="16"/>
      <c r="CQP100" s="16"/>
      <c r="CQQ100" s="16"/>
      <c r="CQR100" s="16"/>
      <c r="CQS100" s="16"/>
      <c r="CQT100" s="16"/>
      <c r="CQU100" s="16"/>
      <c r="CQV100" s="16"/>
      <c r="CQW100" s="16"/>
      <c r="CQX100" s="16"/>
      <c r="CQY100" s="16"/>
      <c r="CQZ100" s="16"/>
      <c r="CRA100" s="16"/>
      <c r="CRB100" s="16"/>
      <c r="CRC100" s="16"/>
      <c r="CRD100" s="16"/>
      <c r="CRE100" s="16"/>
      <c r="CRF100" s="16"/>
      <c r="CRG100" s="16"/>
      <c r="CRH100" s="16"/>
      <c r="CRI100" s="16"/>
      <c r="CRJ100" s="16"/>
      <c r="CRK100" s="16"/>
      <c r="CRL100" s="16"/>
      <c r="CRM100" s="16"/>
      <c r="CRN100" s="16"/>
      <c r="CRO100" s="16"/>
      <c r="CRP100" s="16"/>
      <c r="CRQ100" s="16"/>
      <c r="CRR100" s="16"/>
      <c r="CRS100" s="16"/>
      <c r="CRT100" s="16"/>
      <c r="CRU100" s="16"/>
      <c r="CRV100" s="16"/>
      <c r="CRW100" s="16"/>
      <c r="CRX100" s="16"/>
      <c r="CRY100" s="16"/>
      <c r="CRZ100" s="16"/>
      <c r="CSA100" s="16"/>
      <c r="CSB100" s="16"/>
      <c r="CSC100" s="16"/>
      <c r="CSD100" s="16"/>
      <c r="CSE100" s="16"/>
      <c r="CSF100" s="16"/>
      <c r="CSG100" s="16"/>
      <c r="CSH100" s="16"/>
      <c r="CSI100" s="16"/>
      <c r="CSJ100" s="16"/>
      <c r="CSK100" s="16"/>
      <c r="CSL100" s="16"/>
      <c r="CSM100" s="16"/>
      <c r="CSN100" s="16"/>
      <c r="CSO100" s="16"/>
      <c r="CSP100" s="16"/>
      <c r="CSQ100" s="16"/>
      <c r="CSR100" s="16"/>
      <c r="CSS100" s="16"/>
      <c r="CST100" s="16"/>
      <c r="CSU100" s="16"/>
      <c r="CSV100" s="16"/>
      <c r="CSW100" s="16"/>
      <c r="CSX100" s="16"/>
      <c r="CSY100" s="16"/>
      <c r="CSZ100" s="16"/>
      <c r="CTA100" s="16"/>
      <c r="CTB100" s="16"/>
      <c r="CTC100" s="16"/>
      <c r="CTD100" s="16"/>
      <c r="CTE100" s="16"/>
      <c r="CTF100" s="16"/>
      <c r="CTG100" s="16"/>
      <c r="CTH100" s="16"/>
      <c r="CTI100" s="16"/>
      <c r="CTJ100" s="16"/>
      <c r="CTK100" s="16"/>
      <c r="CTL100" s="16"/>
      <c r="CTM100" s="16"/>
      <c r="CTN100" s="16"/>
      <c r="CTO100" s="16"/>
      <c r="CTP100" s="16"/>
      <c r="CTQ100" s="16"/>
      <c r="CTR100" s="16"/>
      <c r="CTS100" s="16"/>
      <c r="CTT100" s="16"/>
      <c r="CTU100" s="16"/>
      <c r="CTV100" s="16"/>
      <c r="CTW100" s="16"/>
      <c r="CTX100" s="16"/>
      <c r="CTY100" s="16"/>
      <c r="CTZ100" s="16"/>
      <c r="CUA100" s="16"/>
      <c r="CUB100" s="16"/>
      <c r="CUC100" s="16"/>
      <c r="CUD100" s="16"/>
      <c r="CUE100" s="16"/>
      <c r="CUF100" s="16"/>
      <c r="CUG100" s="16"/>
      <c r="CUH100" s="16"/>
      <c r="CUI100" s="16"/>
      <c r="CUJ100" s="16"/>
      <c r="CUK100" s="16"/>
      <c r="CUL100" s="16"/>
      <c r="CUM100" s="16"/>
      <c r="CUN100" s="16"/>
      <c r="CUO100" s="16"/>
      <c r="CUP100" s="16"/>
      <c r="CUQ100" s="16"/>
      <c r="CUR100" s="16"/>
      <c r="CUS100" s="16"/>
      <c r="CUT100" s="16"/>
      <c r="CUU100" s="16"/>
      <c r="CUV100" s="16"/>
      <c r="CUW100" s="16"/>
      <c r="CUX100" s="16"/>
      <c r="CUY100" s="16"/>
      <c r="CUZ100" s="16"/>
      <c r="CVA100" s="16"/>
      <c r="CVB100" s="16"/>
      <c r="CVC100" s="16"/>
      <c r="CVD100" s="16"/>
      <c r="CVE100" s="16"/>
      <c r="CVF100" s="16"/>
      <c r="CVG100" s="16"/>
      <c r="CVH100" s="16"/>
      <c r="CVI100" s="16"/>
      <c r="CVJ100" s="16"/>
      <c r="CVK100" s="16"/>
      <c r="CVL100" s="16"/>
      <c r="CVM100" s="16"/>
      <c r="CVN100" s="16"/>
      <c r="CVO100" s="16"/>
      <c r="CVP100" s="16"/>
      <c r="CVQ100" s="16"/>
      <c r="CVR100" s="16"/>
      <c r="CVS100" s="16"/>
      <c r="CVT100" s="16"/>
      <c r="CVU100" s="16"/>
      <c r="CVV100" s="16"/>
      <c r="CVW100" s="16"/>
      <c r="CVX100" s="16"/>
      <c r="CVY100" s="16"/>
      <c r="CVZ100" s="16"/>
      <c r="CWA100" s="16"/>
      <c r="CWB100" s="16"/>
      <c r="CWC100" s="16"/>
      <c r="CWD100" s="16"/>
      <c r="CWE100" s="16"/>
      <c r="CWF100" s="16"/>
      <c r="CWG100" s="16"/>
      <c r="CWH100" s="16"/>
      <c r="CWI100" s="16"/>
      <c r="CWJ100" s="16"/>
      <c r="CWK100" s="16"/>
      <c r="CWL100" s="16"/>
      <c r="CWM100" s="16"/>
      <c r="CWN100" s="16"/>
      <c r="CWO100" s="16"/>
      <c r="CWP100" s="16"/>
      <c r="CWQ100" s="16"/>
      <c r="CWR100" s="16"/>
      <c r="CWS100" s="16"/>
      <c r="CWT100" s="16"/>
      <c r="CWU100" s="16"/>
      <c r="CWV100" s="16"/>
      <c r="CWW100" s="16"/>
      <c r="CWX100" s="16"/>
      <c r="CWY100" s="16"/>
      <c r="CWZ100" s="16"/>
      <c r="CXA100" s="16"/>
      <c r="CXB100" s="16"/>
      <c r="CXC100" s="16"/>
      <c r="CXD100" s="16"/>
      <c r="CXE100" s="16"/>
      <c r="CXF100" s="16"/>
      <c r="CXG100" s="16"/>
      <c r="CXH100" s="16"/>
      <c r="CXI100" s="16"/>
      <c r="CXJ100" s="16"/>
      <c r="CXK100" s="16"/>
      <c r="CXL100" s="16"/>
      <c r="CXM100" s="16"/>
      <c r="CXN100" s="16"/>
      <c r="CXO100" s="16"/>
      <c r="CXP100" s="16"/>
      <c r="CXQ100" s="16"/>
      <c r="CXR100" s="16"/>
      <c r="CXS100" s="16"/>
      <c r="CXT100" s="16"/>
      <c r="CXU100" s="16"/>
      <c r="CXV100" s="16"/>
      <c r="CXW100" s="16"/>
      <c r="CXX100" s="16"/>
      <c r="CXY100" s="16"/>
      <c r="CXZ100" s="16"/>
      <c r="CYA100" s="16"/>
      <c r="CYB100" s="16"/>
      <c r="CYC100" s="16"/>
      <c r="CYD100" s="16"/>
      <c r="CYE100" s="16"/>
      <c r="CYF100" s="16"/>
      <c r="CYG100" s="16"/>
      <c r="CYH100" s="16"/>
      <c r="CYI100" s="16"/>
      <c r="CYJ100" s="16"/>
      <c r="CYK100" s="16"/>
      <c r="CYL100" s="16"/>
      <c r="CYM100" s="16"/>
      <c r="CYN100" s="16"/>
      <c r="CYO100" s="16"/>
      <c r="CYP100" s="16"/>
      <c r="CYQ100" s="16"/>
      <c r="CYR100" s="16"/>
      <c r="CYS100" s="16"/>
      <c r="CYT100" s="16"/>
      <c r="CYU100" s="16"/>
      <c r="CYV100" s="16"/>
      <c r="CYW100" s="16"/>
      <c r="CYX100" s="16"/>
      <c r="CYY100" s="16"/>
      <c r="CYZ100" s="16"/>
      <c r="CZA100" s="16"/>
      <c r="CZB100" s="16"/>
      <c r="CZC100" s="16"/>
      <c r="CZD100" s="16"/>
      <c r="CZE100" s="16"/>
      <c r="CZF100" s="16"/>
      <c r="CZG100" s="16"/>
      <c r="CZH100" s="16"/>
      <c r="CZI100" s="16"/>
      <c r="CZJ100" s="16"/>
      <c r="CZK100" s="16"/>
      <c r="CZL100" s="16"/>
      <c r="CZM100" s="16"/>
      <c r="CZN100" s="16"/>
      <c r="CZO100" s="16"/>
      <c r="CZP100" s="16"/>
      <c r="CZQ100" s="16"/>
      <c r="CZR100" s="16"/>
      <c r="CZS100" s="16"/>
      <c r="CZT100" s="16"/>
      <c r="CZU100" s="16"/>
      <c r="CZV100" s="16"/>
      <c r="CZW100" s="16"/>
      <c r="CZX100" s="16"/>
      <c r="CZY100" s="16"/>
      <c r="CZZ100" s="16"/>
      <c r="DAA100" s="16"/>
      <c r="DAB100" s="16"/>
      <c r="DAC100" s="16"/>
      <c r="DAD100" s="16"/>
      <c r="DAE100" s="16"/>
      <c r="DAF100" s="16"/>
      <c r="DAG100" s="16"/>
      <c r="DAH100" s="16"/>
      <c r="DAI100" s="16"/>
      <c r="DAJ100" s="16"/>
      <c r="DAK100" s="16"/>
      <c r="DAL100" s="16"/>
      <c r="DAM100" s="16"/>
      <c r="DAN100" s="16"/>
      <c r="DAO100" s="16"/>
      <c r="DAP100" s="16"/>
      <c r="DAQ100" s="16"/>
      <c r="DAR100" s="16"/>
      <c r="DAS100" s="16"/>
      <c r="DAT100" s="16"/>
      <c r="DAU100" s="16"/>
      <c r="DAV100" s="16"/>
      <c r="DAW100" s="16"/>
      <c r="DAX100" s="16"/>
      <c r="DAY100" s="16"/>
      <c r="DAZ100" s="16"/>
      <c r="DBA100" s="16"/>
      <c r="DBB100" s="16"/>
      <c r="DBC100" s="16"/>
      <c r="DBD100" s="16"/>
      <c r="DBE100" s="16"/>
      <c r="DBF100" s="16"/>
      <c r="DBG100" s="16"/>
      <c r="DBH100" s="16"/>
      <c r="DBI100" s="16"/>
      <c r="DBJ100" s="16"/>
      <c r="DBK100" s="16"/>
      <c r="DBL100" s="16"/>
      <c r="DBM100" s="16"/>
      <c r="DBN100" s="16"/>
      <c r="DBO100" s="16"/>
      <c r="DBP100" s="16"/>
      <c r="DBQ100" s="16"/>
      <c r="DBR100" s="16"/>
      <c r="DBS100" s="16"/>
      <c r="DBT100" s="16"/>
      <c r="DBU100" s="16"/>
      <c r="DBV100" s="16"/>
      <c r="DBW100" s="16"/>
      <c r="DBX100" s="16"/>
      <c r="DBY100" s="16"/>
      <c r="DBZ100" s="16"/>
      <c r="DCA100" s="16"/>
      <c r="DCB100" s="16"/>
      <c r="DCC100" s="16"/>
      <c r="DCD100" s="16"/>
      <c r="DCE100" s="16"/>
      <c r="DCF100" s="16"/>
      <c r="DCG100" s="16"/>
      <c r="DCH100" s="16"/>
      <c r="DCI100" s="16"/>
      <c r="DCJ100" s="16"/>
      <c r="DCK100" s="16"/>
      <c r="DCL100" s="16"/>
      <c r="DCM100" s="16"/>
      <c r="DCN100" s="16"/>
      <c r="DCO100" s="16"/>
      <c r="DCP100" s="16"/>
      <c r="DCQ100" s="16"/>
      <c r="DCR100" s="16"/>
      <c r="DCS100" s="16"/>
      <c r="DCT100" s="16"/>
      <c r="DCU100" s="16"/>
      <c r="DCV100" s="16"/>
      <c r="DCW100" s="16"/>
      <c r="DCX100" s="16"/>
      <c r="DCY100" s="16"/>
      <c r="DCZ100" s="16"/>
      <c r="DDA100" s="16"/>
      <c r="DDB100" s="16"/>
      <c r="DDC100" s="16"/>
      <c r="DDD100" s="16"/>
      <c r="DDE100" s="16"/>
      <c r="DDF100" s="16"/>
      <c r="DDG100" s="16"/>
      <c r="DDH100" s="16"/>
      <c r="DDI100" s="16"/>
      <c r="DDJ100" s="16"/>
      <c r="DDK100" s="16"/>
      <c r="DDL100" s="16"/>
      <c r="DDM100" s="16"/>
      <c r="DDN100" s="16"/>
      <c r="DDO100" s="16"/>
      <c r="DDP100" s="16"/>
      <c r="DDQ100" s="16"/>
      <c r="DDR100" s="16"/>
      <c r="DDS100" s="16"/>
      <c r="DDT100" s="16"/>
      <c r="DDU100" s="16"/>
      <c r="DDV100" s="16"/>
      <c r="DDW100" s="16"/>
      <c r="DDX100" s="16"/>
      <c r="DDY100" s="16"/>
      <c r="DDZ100" s="16"/>
      <c r="DEA100" s="16"/>
      <c r="DEB100" s="16"/>
      <c r="DEC100" s="16"/>
      <c r="DED100" s="16"/>
      <c r="DEE100" s="16"/>
      <c r="DEF100" s="16"/>
      <c r="DEG100" s="16"/>
      <c r="DEH100" s="16"/>
      <c r="DEI100" s="16"/>
      <c r="DEJ100" s="16"/>
      <c r="DEK100" s="16"/>
      <c r="DEL100" s="16"/>
      <c r="DEM100" s="16"/>
      <c r="DEN100" s="16"/>
      <c r="DEO100" s="16"/>
      <c r="DEP100" s="16"/>
      <c r="DEQ100" s="16"/>
      <c r="DER100" s="16"/>
      <c r="DES100" s="16"/>
      <c r="DET100" s="16"/>
      <c r="DEU100" s="16"/>
      <c r="DEV100" s="16"/>
      <c r="DEW100" s="16"/>
      <c r="DEX100" s="16"/>
      <c r="DEY100" s="16"/>
      <c r="DEZ100" s="16"/>
      <c r="DFA100" s="16"/>
      <c r="DFB100" s="16"/>
      <c r="DFC100" s="16"/>
      <c r="DFD100" s="16"/>
      <c r="DFE100" s="16"/>
      <c r="DFF100" s="16"/>
      <c r="DFG100" s="16"/>
      <c r="DFH100" s="16"/>
      <c r="DFI100" s="16"/>
      <c r="DFJ100" s="16"/>
      <c r="DFK100" s="16"/>
      <c r="DFL100" s="16"/>
      <c r="DFM100" s="16"/>
      <c r="DFN100" s="16"/>
      <c r="DFO100" s="16"/>
      <c r="DFP100" s="16"/>
      <c r="DFQ100" s="16"/>
      <c r="DFR100" s="16"/>
      <c r="DFS100" s="16"/>
      <c r="DFT100" s="16"/>
      <c r="DFU100" s="16"/>
      <c r="DFV100" s="16"/>
      <c r="DFW100" s="16"/>
      <c r="DFX100" s="16"/>
      <c r="DFY100" s="16"/>
      <c r="DFZ100" s="16"/>
      <c r="DGA100" s="16"/>
      <c r="DGB100" s="16"/>
      <c r="DGC100" s="16"/>
      <c r="DGD100" s="16"/>
      <c r="DGE100" s="16"/>
      <c r="DGF100" s="16"/>
      <c r="DGG100" s="16"/>
      <c r="DGH100" s="16"/>
      <c r="DGI100" s="16"/>
      <c r="DGJ100" s="16"/>
      <c r="DGK100" s="16"/>
      <c r="DGL100" s="16"/>
      <c r="DGM100" s="16"/>
      <c r="DGN100" s="16"/>
      <c r="DGO100" s="16"/>
      <c r="DGP100" s="16"/>
      <c r="DGQ100" s="16"/>
      <c r="DGR100" s="16"/>
      <c r="DGS100" s="16"/>
      <c r="DGT100" s="16"/>
      <c r="DGU100" s="16"/>
      <c r="DGV100" s="16"/>
      <c r="DGW100" s="16"/>
      <c r="DGX100" s="16"/>
      <c r="DGY100" s="16"/>
      <c r="DGZ100" s="16"/>
      <c r="DHA100" s="16"/>
      <c r="DHB100" s="16"/>
      <c r="DHC100" s="16"/>
      <c r="DHD100" s="16"/>
      <c r="DHE100" s="16"/>
      <c r="DHF100" s="16"/>
      <c r="DHG100" s="16"/>
      <c r="DHH100" s="16"/>
      <c r="DHI100" s="16"/>
      <c r="DHJ100" s="16"/>
      <c r="DHK100" s="16"/>
      <c r="DHL100" s="16"/>
      <c r="DHM100" s="16"/>
      <c r="DHN100" s="16"/>
      <c r="DHO100" s="16"/>
      <c r="DHP100" s="16"/>
      <c r="DHQ100" s="16"/>
      <c r="DHR100" s="16"/>
      <c r="DHS100" s="16"/>
      <c r="DHT100" s="16"/>
      <c r="DHU100" s="16"/>
      <c r="DHV100" s="16"/>
      <c r="DHW100" s="16"/>
      <c r="DHX100" s="16"/>
      <c r="DHY100" s="16"/>
      <c r="DHZ100" s="16"/>
      <c r="DIA100" s="16"/>
      <c r="DIB100" s="16"/>
      <c r="DIC100" s="16"/>
      <c r="DID100" s="16"/>
      <c r="DIE100" s="16"/>
      <c r="DIF100" s="16"/>
      <c r="DIG100" s="16"/>
      <c r="DIH100" s="16"/>
      <c r="DII100" s="16"/>
      <c r="DIJ100" s="16"/>
      <c r="DIK100" s="16"/>
      <c r="DIL100" s="16"/>
      <c r="DIM100" s="16"/>
      <c r="DIN100" s="16"/>
      <c r="DIO100" s="16"/>
      <c r="DIP100" s="16"/>
      <c r="DIQ100" s="16"/>
      <c r="DIR100" s="16"/>
      <c r="DIS100" s="16"/>
      <c r="DIT100" s="16"/>
      <c r="DIU100" s="16"/>
      <c r="DIV100" s="16"/>
      <c r="DIW100" s="16"/>
      <c r="DIX100" s="16"/>
      <c r="DIY100" s="16"/>
      <c r="DIZ100" s="16"/>
      <c r="DJA100" s="16"/>
      <c r="DJB100" s="16"/>
      <c r="DJC100" s="16"/>
      <c r="DJD100" s="16"/>
      <c r="DJE100" s="16"/>
      <c r="DJF100" s="16"/>
      <c r="DJG100" s="16"/>
      <c r="DJH100" s="16"/>
      <c r="DJI100" s="16"/>
      <c r="DJJ100" s="16"/>
      <c r="DJK100" s="16"/>
      <c r="DJL100" s="16"/>
      <c r="DJM100" s="16"/>
      <c r="DJN100" s="16"/>
      <c r="DJO100" s="16"/>
      <c r="DJP100" s="16"/>
      <c r="DJQ100" s="16"/>
      <c r="DJR100" s="16"/>
      <c r="DJS100" s="16"/>
      <c r="DJT100" s="16"/>
      <c r="DJU100" s="16"/>
      <c r="DJV100" s="16"/>
      <c r="DJW100" s="16"/>
      <c r="DJX100" s="16"/>
      <c r="DJY100" s="16"/>
      <c r="DJZ100" s="16"/>
      <c r="DKA100" s="16"/>
      <c r="DKB100" s="16"/>
      <c r="DKC100" s="16"/>
      <c r="DKD100" s="16"/>
      <c r="DKE100" s="16"/>
      <c r="DKF100" s="16"/>
      <c r="DKG100" s="16"/>
      <c r="DKH100" s="16"/>
      <c r="DKI100" s="16"/>
      <c r="DKJ100" s="16"/>
      <c r="DKK100" s="16"/>
      <c r="DKL100" s="16"/>
      <c r="DKM100" s="16"/>
      <c r="DKN100" s="16"/>
      <c r="DKO100" s="16"/>
      <c r="DKP100" s="16"/>
      <c r="DKQ100" s="16"/>
      <c r="DKR100" s="16"/>
      <c r="DKS100" s="16"/>
      <c r="DKT100" s="16"/>
      <c r="DKU100" s="16"/>
      <c r="DKV100" s="16"/>
      <c r="DKW100" s="16"/>
      <c r="DKX100" s="16"/>
      <c r="DKY100" s="16"/>
      <c r="DKZ100" s="16"/>
      <c r="DLA100" s="16"/>
      <c r="DLB100" s="16"/>
      <c r="DLC100" s="16"/>
      <c r="DLD100" s="16"/>
      <c r="DLE100" s="16"/>
      <c r="DLF100" s="16"/>
      <c r="DLG100" s="16"/>
      <c r="DLH100" s="16"/>
      <c r="DLI100" s="16"/>
      <c r="DLJ100" s="16"/>
      <c r="DLK100" s="16"/>
      <c r="DLL100" s="16"/>
      <c r="DLM100" s="16"/>
      <c r="DLN100" s="16"/>
      <c r="DLO100" s="16"/>
      <c r="DLP100" s="16"/>
      <c r="DLQ100" s="16"/>
      <c r="DLR100" s="16"/>
      <c r="DLS100" s="16"/>
      <c r="DLT100" s="16"/>
      <c r="DLU100" s="16"/>
      <c r="DLV100" s="16"/>
      <c r="DLW100" s="16"/>
      <c r="DLX100" s="16"/>
      <c r="DLY100" s="16"/>
      <c r="DLZ100" s="16"/>
      <c r="DMA100" s="16"/>
      <c r="DMB100" s="16"/>
      <c r="DMC100" s="16"/>
      <c r="DMD100" s="16"/>
      <c r="DME100" s="16"/>
      <c r="DMF100" s="16"/>
      <c r="DMG100" s="16"/>
      <c r="DMH100" s="16"/>
      <c r="DMI100" s="16"/>
      <c r="DMJ100" s="16"/>
      <c r="DMK100" s="16"/>
      <c r="DML100" s="16"/>
      <c r="DMM100" s="16"/>
      <c r="DMN100" s="16"/>
      <c r="DMO100" s="16"/>
      <c r="DMP100" s="16"/>
      <c r="DMQ100" s="16"/>
      <c r="DMR100" s="16"/>
      <c r="DMS100" s="16"/>
      <c r="DMT100" s="16"/>
      <c r="DMU100" s="16"/>
      <c r="DMV100" s="16"/>
      <c r="DMW100" s="16"/>
      <c r="DMX100" s="16"/>
      <c r="DMY100" s="16"/>
      <c r="DMZ100" s="16"/>
      <c r="DNA100" s="16"/>
      <c r="DNB100" s="16"/>
      <c r="DNC100" s="16"/>
      <c r="DND100" s="16"/>
      <c r="DNE100" s="16"/>
      <c r="DNF100" s="16"/>
      <c r="DNG100" s="16"/>
      <c r="DNH100" s="16"/>
      <c r="DNI100" s="16"/>
      <c r="DNJ100" s="16"/>
      <c r="DNK100" s="16"/>
      <c r="DNL100" s="16"/>
      <c r="DNM100" s="16"/>
      <c r="DNN100" s="16"/>
      <c r="DNO100" s="16"/>
      <c r="DNP100" s="16"/>
      <c r="DNQ100" s="16"/>
      <c r="DNR100" s="16"/>
      <c r="DNS100" s="16"/>
      <c r="DNT100" s="16"/>
      <c r="DNU100" s="16"/>
      <c r="DNV100" s="16"/>
      <c r="DNW100" s="16"/>
      <c r="DNX100" s="16"/>
      <c r="DNY100" s="16"/>
      <c r="DNZ100" s="16"/>
      <c r="DOA100" s="16"/>
      <c r="DOB100" s="16"/>
      <c r="DOC100" s="16"/>
      <c r="DOD100" s="16"/>
      <c r="DOE100" s="16"/>
      <c r="DOF100" s="16"/>
      <c r="DOG100" s="16"/>
      <c r="DOH100" s="16"/>
      <c r="DOI100" s="16"/>
      <c r="DOJ100" s="16"/>
      <c r="DOK100" s="16"/>
      <c r="DOL100" s="16"/>
      <c r="DOM100" s="16"/>
      <c r="DON100" s="16"/>
      <c r="DOO100" s="16"/>
      <c r="DOP100" s="16"/>
      <c r="DOQ100" s="16"/>
      <c r="DOR100" s="16"/>
      <c r="DOS100" s="16"/>
      <c r="DOT100" s="16"/>
      <c r="DOU100" s="16"/>
      <c r="DOV100" s="16"/>
      <c r="DOW100" s="16"/>
      <c r="DOX100" s="16"/>
      <c r="DOY100" s="16"/>
      <c r="DOZ100" s="16"/>
      <c r="DPA100" s="16"/>
      <c r="DPB100" s="16"/>
      <c r="DPC100" s="16"/>
      <c r="DPD100" s="16"/>
      <c r="DPE100" s="16"/>
      <c r="DPF100" s="16"/>
      <c r="DPG100" s="16"/>
      <c r="DPH100" s="16"/>
      <c r="DPI100" s="16"/>
      <c r="DPJ100" s="16"/>
      <c r="DPK100" s="16"/>
      <c r="DPL100" s="16"/>
      <c r="DPM100" s="16"/>
      <c r="DPN100" s="16"/>
      <c r="DPO100" s="16"/>
      <c r="DPP100" s="16"/>
      <c r="DPQ100" s="16"/>
      <c r="DPR100" s="16"/>
      <c r="DPS100" s="16"/>
      <c r="DPT100" s="16"/>
      <c r="DPU100" s="16"/>
      <c r="DPV100" s="16"/>
      <c r="DPW100" s="16"/>
      <c r="DPX100" s="16"/>
      <c r="DPY100" s="16"/>
      <c r="DPZ100" s="16"/>
      <c r="DQA100" s="16"/>
      <c r="DQB100" s="16"/>
      <c r="DQC100" s="16"/>
      <c r="DQD100" s="16"/>
      <c r="DQE100" s="16"/>
      <c r="DQF100" s="16"/>
      <c r="DQG100" s="16"/>
      <c r="DQH100" s="16"/>
      <c r="DQI100" s="16"/>
      <c r="DQJ100" s="16"/>
      <c r="DQK100" s="16"/>
      <c r="DQL100" s="16"/>
      <c r="DQM100" s="16"/>
      <c r="DQN100" s="16"/>
      <c r="DQO100" s="16"/>
      <c r="DQP100" s="16"/>
      <c r="DQQ100" s="16"/>
      <c r="DQR100" s="16"/>
      <c r="DQS100" s="16"/>
      <c r="DQT100" s="16"/>
      <c r="DQU100" s="16"/>
      <c r="DQV100" s="16"/>
      <c r="DQW100" s="16"/>
      <c r="DQX100" s="16"/>
      <c r="DQY100" s="16"/>
      <c r="DQZ100" s="16"/>
      <c r="DRA100" s="16"/>
      <c r="DRB100" s="16"/>
      <c r="DRC100" s="16"/>
      <c r="DRD100" s="16"/>
      <c r="DRE100" s="16"/>
      <c r="DRF100" s="16"/>
      <c r="DRG100" s="16"/>
      <c r="DRH100" s="16"/>
      <c r="DRI100" s="16"/>
      <c r="DRJ100" s="16"/>
      <c r="DRK100" s="16"/>
      <c r="DRL100" s="16"/>
      <c r="DRM100" s="16"/>
      <c r="DRN100" s="16"/>
      <c r="DRO100" s="16"/>
      <c r="DRP100" s="16"/>
      <c r="DRQ100" s="16"/>
      <c r="DRR100" s="16"/>
      <c r="DRS100" s="16"/>
      <c r="DRT100" s="16"/>
      <c r="DRU100" s="16"/>
      <c r="DRV100" s="16"/>
      <c r="DRW100" s="16"/>
      <c r="DRX100" s="16"/>
      <c r="DRY100" s="16"/>
      <c r="DRZ100" s="16"/>
      <c r="DSA100" s="16"/>
      <c r="DSB100" s="16"/>
      <c r="DSC100" s="16"/>
      <c r="DSD100" s="16"/>
      <c r="DSE100" s="16"/>
      <c r="DSF100" s="16"/>
      <c r="DSG100" s="16"/>
      <c r="DSH100" s="16"/>
      <c r="DSI100" s="16"/>
      <c r="DSJ100" s="16"/>
      <c r="DSK100" s="16"/>
      <c r="DSL100" s="16"/>
      <c r="DSM100" s="16"/>
      <c r="DSN100" s="16"/>
      <c r="DSO100" s="16"/>
      <c r="DSP100" s="16"/>
      <c r="DSQ100" s="16"/>
      <c r="DSR100" s="16"/>
      <c r="DSS100" s="16"/>
      <c r="DST100" s="16"/>
      <c r="DSU100" s="16"/>
      <c r="DSV100" s="16"/>
      <c r="DSW100" s="16"/>
      <c r="DSX100" s="16"/>
      <c r="DSY100" s="16"/>
      <c r="DSZ100" s="16"/>
      <c r="DTA100" s="16"/>
      <c r="DTB100" s="16"/>
      <c r="DTC100" s="16"/>
      <c r="DTD100" s="16"/>
      <c r="DTE100" s="16"/>
      <c r="DTF100" s="16"/>
      <c r="DTG100" s="16"/>
      <c r="DTH100" s="16"/>
      <c r="DTI100" s="16"/>
      <c r="DTJ100" s="16"/>
      <c r="DTK100" s="16"/>
      <c r="DTL100" s="16"/>
      <c r="DTM100" s="16"/>
      <c r="DTN100" s="16"/>
      <c r="DTO100" s="16"/>
      <c r="DTP100" s="16"/>
      <c r="DTQ100" s="16"/>
      <c r="DTR100" s="16"/>
      <c r="DTS100" s="16"/>
      <c r="DTT100" s="16"/>
      <c r="DTU100" s="16"/>
      <c r="DTV100" s="16"/>
      <c r="DTW100" s="16"/>
      <c r="DTX100" s="16"/>
      <c r="DTY100" s="16"/>
      <c r="DTZ100" s="16"/>
      <c r="DUA100" s="16"/>
      <c r="DUB100" s="16"/>
      <c r="DUC100" s="16"/>
      <c r="DUD100" s="16"/>
      <c r="DUE100" s="16"/>
      <c r="DUF100" s="16"/>
      <c r="DUG100" s="16"/>
      <c r="DUH100" s="16"/>
      <c r="DUI100" s="16"/>
      <c r="DUJ100" s="16"/>
      <c r="DUK100" s="16"/>
      <c r="DUL100" s="16"/>
      <c r="DUM100" s="16"/>
      <c r="DUN100" s="16"/>
      <c r="DUO100" s="16"/>
      <c r="DUP100" s="16"/>
      <c r="DUQ100" s="16"/>
      <c r="DUR100" s="16"/>
      <c r="DUS100" s="16"/>
      <c r="DUT100" s="16"/>
      <c r="DUU100" s="16"/>
      <c r="DUV100" s="16"/>
      <c r="DUW100" s="16"/>
      <c r="DUX100" s="16"/>
      <c r="DUY100" s="16"/>
      <c r="DUZ100" s="16"/>
      <c r="DVA100" s="16"/>
      <c r="DVB100" s="16"/>
      <c r="DVC100" s="16"/>
      <c r="DVD100" s="16"/>
      <c r="DVE100" s="16"/>
      <c r="DVF100" s="16"/>
      <c r="DVG100" s="16"/>
      <c r="DVH100" s="16"/>
      <c r="DVI100" s="16"/>
      <c r="DVJ100" s="16"/>
      <c r="DVK100" s="16"/>
      <c r="DVL100" s="16"/>
      <c r="DVM100" s="16"/>
      <c r="DVN100" s="16"/>
      <c r="DVO100" s="16"/>
      <c r="DVP100" s="16"/>
      <c r="DVQ100" s="16"/>
      <c r="DVR100" s="16"/>
      <c r="DVS100" s="16"/>
      <c r="DVT100" s="16"/>
      <c r="DVU100" s="16"/>
      <c r="DVV100" s="16"/>
      <c r="DVW100" s="16"/>
      <c r="DVX100" s="16"/>
      <c r="DVY100" s="16"/>
      <c r="DVZ100" s="16"/>
      <c r="DWA100" s="16"/>
      <c r="DWB100" s="16"/>
      <c r="DWC100" s="16"/>
      <c r="DWD100" s="16"/>
      <c r="DWE100" s="16"/>
      <c r="DWF100" s="16"/>
      <c r="DWG100" s="16"/>
      <c r="DWH100" s="16"/>
      <c r="DWI100" s="16"/>
      <c r="DWJ100" s="16"/>
      <c r="DWK100" s="16"/>
      <c r="DWL100" s="16"/>
      <c r="DWM100" s="16"/>
      <c r="DWN100" s="16"/>
      <c r="DWO100" s="16"/>
      <c r="DWP100" s="16"/>
      <c r="DWQ100" s="16"/>
      <c r="DWR100" s="16"/>
      <c r="DWS100" s="16"/>
      <c r="DWT100" s="16"/>
      <c r="DWU100" s="16"/>
      <c r="DWV100" s="16"/>
      <c r="DWW100" s="16"/>
      <c r="DWX100" s="16"/>
      <c r="DWY100" s="16"/>
      <c r="DWZ100" s="16"/>
      <c r="DXA100" s="16"/>
      <c r="DXB100" s="16"/>
      <c r="DXC100" s="16"/>
      <c r="DXD100" s="16"/>
      <c r="DXE100" s="16"/>
      <c r="DXF100" s="16"/>
      <c r="DXG100" s="16"/>
      <c r="DXH100" s="16"/>
      <c r="DXI100" s="16"/>
      <c r="DXJ100" s="16"/>
      <c r="DXK100" s="16"/>
      <c r="DXL100" s="16"/>
      <c r="DXM100" s="16"/>
      <c r="DXN100" s="16"/>
      <c r="DXO100" s="16"/>
      <c r="DXP100" s="16"/>
      <c r="DXQ100" s="16"/>
      <c r="DXR100" s="16"/>
      <c r="DXS100" s="16"/>
      <c r="DXT100" s="16"/>
      <c r="DXU100" s="16"/>
      <c r="DXV100" s="16"/>
      <c r="DXW100" s="16"/>
      <c r="DXX100" s="16"/>
      <c r="DXY100" s="16"/>
      <c r="DXZ100" s="16"/>
      <c r="DYA100" s="16"/>
      <c r="DYB100" s="16"/>
      <c r="DYC100" s="16"/>
      <c r="DYD100" s="16"/>
      <c r="DYE100" s="16"/>
      <c r="DYF100" s="16"/>
      <c r="DYG100" s="16"/>
      <c r="DYH100" s="16"/>
      <c r="DYI100" s="16"/>
      <c r="DYJ100" s="16"/>
      <c r="DYK100" s="16"/>
      <c r="DYL100" s="16"/>
      <c r="DYM100" s="16"/>
      <c r="DYN100" s="16"/>
      <c r="DYO100" s="16"/>
      <c r="DYP100" s="16"/>
      <c r="DYQ100" s="16"/>
      <c r="DYR100" s="16"/>
      <c r="DYS100" s="16"/>
      <c r="DYT100" s="16"/>
      <c r="DYU100" s="16"/>
      <c r="DYV100" s="16"/>
      <c r="DYW100" s="16"/>
      <c r="DYX100" s="16"/>
      <c r="DYY100" s="16"/>
      <c r="DYZ100" s="16"/>
      <c r="DZA100" s="16"/>
      <c r="DZB100" s="16"/>
      <c r="DZC100" s="16"/>
      <c r="DZD100" s="16"/>
      <c r="DZE100" s="16"/>
      <c r="DZF100" s="16"/>
      <c r="DZG100" s="16"/>
      <c r="DZH100" s="16"/>
      <c r="DZI100" s="16"/>
      <c r="DZJ100" s="16"/>
      <c r="DZK100" s="16"/>
      <c r="DZL100" s="16"/>
      <c r="DZM100" s="16"/>
      <c r="DZN100" s="16"/>
      <c r="DZO100" s="16"/>
      <c r="DZP100" s="16"/>
      <c r="DZQ100" s="16"/>
      <c r="DZR100" s="16"/>
      <c r="DZS100" s="16"/>
      <c r="DZT100" s="16"/>
      <c r="DZU100" s="16"/>
      <c r="DZV100" s="16"/>
      <c r="DZW100" s="16"/>
      <c r="DZX100" s="16"/>
      <c r="DZY100" s="16"/>
      <c r="DZZ100" s="16"/>
      <c r="EAA100" s="16"/>
      <c r="EAB100" s="16"/>
      <c r="EAC100" s="16"/>
      <c r="EAD100" s="16"/>
      <c r="EAE100" s="16"/>
      <c r="EAF100" s="16"/>
      <c r="EAG100" s="16"/>
      <c r="EAH100" s="16"/>
      <c r="EAI100" s="16"/>
      <c r="EAJ100" s="16"/>
      <c r="EAK100" s="16"/>
      <c r="EAL100" s="16"/>
      <c r="EAM100" s="16"/>
      <c r="EAN100" s="16"/>
      <c r="EAO100" s="16"/>
      <c r="EAP100" s="16"/>
      <c r="EAQ100" s="16"/>
      <c r="EAR100" s="16"/>
      <c r="EAS100" s="16"/>
      <c r="EAT100" s="16"/>
      <c r="EAU100" s="16"/>
      <c r="EAV100" s="16"/>
      <c r="EAW100" s="16"/>
      <c r="EAX100" s="16"/>
      <c r="EAY100" s="16"/>
      <c r="EAZ100" s="16"/>
      <c r="EBA100" s="16"/>
      <c r="EBB100" s="16"/>
      <c r="EBC100" s="16"/>
      <c r="EBD100" s="16"/>
      <c r="EBE100" s="16"/>
      <c r="EBF100" s="16"/>
      <c r="EBG100" s="16"/>
      <c r="EBH100" s="16"/>
      <c r="EBI100" s="16"/>
      <c r="EBJ100" s="16"/>
      <c r="EBK100" s="16"/>
      <c r="EBL100" s="16"/>
      <c r="EBM100" s="16"/>
      <c r="EBN100" s="16"/>
      <c r="EBO100" s="16"/>
      <c r="EBP100" s="16"/>
      <c r="EBQ100" s="16"/>
      <c r="EBR100" s="16"/>
      <c r="EBS100" s="16"/>
      <c r="EBT100" s="16"/>
      <c r="EBU100" s="16"/>
      <c r="EBV100" s="16"/>
      <c r="EBW100" s="16"/>
      <c r="EBX100" s="16"/>
      <c r="EBY100" s="16"/>
      <c r="EBZ100" s="16"/>
      <c r="ECA100" s="16"/>
      <c r="ECB100" s="16"/>
      <c r="ECC100" s="16"/>
      <c r="ECD100" s="16"/>
      <c r="ECE100" s="16"/>
      <c r="ECF100" s="16"/>
      <c r="ECG100" s="16"/>
      <c r="ECH100" s="16"/>
      <c r="ECI100" s="16"/>
      <c r="ECJ100" s="16"/>
      <c r="ECK100" s="16"/>
      <c r="ECL100" s="16"/>
      <c r="ECM100" s="16"/>
      <c r="ECN100" s="16"/>
      <c r="ECO100" s="16"/>
      <c r="ECP100" s="16"/>
      <c r="ECQ100" s="16"/>
      <c r="ECR100" s="16"/>
      <c r="ECS100" s="16"/>
      <c r="ECT100" s="16"/>
      <c r="ECU100" s="16"/>
      <c r="ECV100" s="16"/>
      <c r="ECW100" s="16"/>
      <c r="ECX100" s="16"/>
      <c r="ECY100" s="16"/>
      <c r="ECZ100" s="16"/>
      <c r="EDA100" s="16"/>
      <c r="EDB100" s="16"/>
      <c r="EDC100" s="16"/>
      <c r="EDD100" s="16"/>
      <c r="EDE100" s="16"/>
      <c r="EDF100" s="16"/>
      <c r="EDG100" s="16"/>
      <c r="EDH100" s="16"/>
      <c r="EDI100" s="16"/>
      <c r="EDJ100" s="16"/>
      <c r="EDK100" s="16"/>
      <c r="EDL100" s="16"/>
      <c r="EDM100" s="16"/>
      <c r="EDN100" s="16"/>
      <c r="EDO100" s="16"/>
      <c r="EDP100" s="16"/>
      <c r="EDQ100" s="16"/>
      <c r="EDR100" s="16"/>
      <c r="EDS100" s="16"/>
      <c r="EDT100" s="16"/>
      <c r="EDU100" s="16"/>
      <c r="EDV100" s="16"/>
      <c r="EDW100" s="16"/>
      <c r="EDX100" s="16"/>
      <c r="EDY100" s="16"/>
      <c r="EDZ100" s="16"/>
      <c r="EEA100" s="16"/>
      <c r="EEB100" s="16"/>
      <c r="EEC100" s="16"/>
      <c r="EED100" s="16"/>
      <c r="EEE100" s="16"/>
      <c r="EEF100" s="16"/>
      <c r="EEG100" s="16"/>
      <c r="EEH100" s="16"/>
      <c r="EEI100" s="16"/>
      <c r="EEJ100" s="16"/>
      <c r="EEK100" s="16"/>
      <c r="EEL100" s="16"/>
      <c r="EEM100" s="16"/>
      <c r="EEN100" s="16"/>
      <c r="EEO100" s="16"/>
      <c r="EEP100" s="16"/>
      <c r="EEQ100" s="16"/>
      <c r="EER100" s="16"/>
      <c r="EES100" s="16"/>
      <c r="EET100" s="16"/>
      <c r="EEU100" s="16"/>
      <c r="EEV100" s="16"/>
      <c r="EEW100" s="16"/>
      <c r="EEX100" s="16"/>
      <c r="EEY100" s="16"/>
      <c r="EEZ100" s="16"/>
      <c r="EFA100" s="16"/>
      <c r="EFB100" s="16"/>
      <c r="EFC100" s="16"/>
      <c r="EFD100" s="16"/>
      <c r="EFE100" s="16"/>
      <c r="EFF100" s="16"/>
      <c r="EFG100" s="16"/>
      <c r="EFH100" s="16"/>
      <c r="EFI100" s="16"/>
      <c r="EFJ100" s="16"/>
      <c r="EFK100" s="16"/>
      <c r="EFL100" s="16"/>
      <c r="EFM100" s="16"/>
      <c r="EFN100" s="16"/>
      <c r="EFO100" s="16"/>
      <c r="EFP100" s="16"/>
      <c r="EFQ100" s="16"/>
      <c r="EFR100" s="16"/>
      <c r="EFS100" s="16"/>
      <c r="EFT100" s="16"/>
      <c r="EFU100" s="16"/>
      <c r="EFV100" s="16"/>
      <c r="EFW100" s="16"/>
      <c r="EFX100" s="16"/>
      <c r="EFY100" s="16"/>
      <c r="EFZ100" s="16"/>
      <c r="EGA100" s="16"/>
      <c r="EGB100" s="16"/>
      <c r="EGC100" s="16"/>
      <c r="EGD100" s="16"/>
      <c r="EGE100" s="16"/>
      <c r="EGF100" s="16"/>
      <c r="EGG100" s="16"/>
      <c r="EGH100" s="16"/>
      <c r="EGI100" s="16"/>
      <c r="EGJ100" s="16"/>
      <c r="EGK100" s="16"/>
      <c r="EGL100" s="16"/>
      <c r="EGM100" s="16"/>
      <c r="EGN100" s="16"/>
      <c r="EGO100" s="16"/>
      <c r="EGP100" s="16"/>
      <c r="EGQ100" s="16"/>
      <c r="EGR100" s="16"/>
      <c r="EGS100" s="16"/>
      <c r="EGT100" s="16"/>
      <c r="EGU100" s="16"/>
      <c r="EGV100" s="16"/>
      <c r="EGW100" s="16"/>
      <c r="EGX100" s="16"/>
      <c r="EGY100" s="16"/>
      <c r="EGZ100" s="16"/>
      <c r="EHA100" s="16"/>
      <c r="EHB100" s="16"/>
      <c r="EHC100" s="16"/>
      <c r="EHD100" s="16"/>
      <c r="EHE100" s="16"/>
      <c r="EHF100" s="16"/>
      <c r="EHG100" s="16"/>
      <c r="EHH100" s="16"/>
      <c r="EHI100" s="16"/>
      <c r="EHJ100" s="16"/>
      <c r="EHK100" s="16"/>
      <c r="EHL100" s="16"/>
      <c r="EHM100" s="16"/>
      <c r="EHN100" s="16"/>
      <c r="EHO100" s="16"/>
      <c r="EHP100" s="16"/>
      <c r="EHQ100" s="16"/>
      <c r="EHR100" s="16"/>
      <c r="EHS100" s="16"/>
      <c r="EHT100" s="16"/>
      <c r="EHU100" s="16"/>
      <c r="EHV100" s="16"/>
      <c r="EHW100" s="16"/>
      <c r="EHX100" s="16"/>
      <c r="EHY100" s="16"/>
      <c r="EHZ100" s="16"/>
      <c r="EIA100" s="16"/>
      <c r="EIB100" s="16"/>
      <c r="EIC100" s="16"/>
      <c r="EID100" s="16"/>
      <c r="EIE100" s="16"/>
      <c r="EIF100" s="16"/>
      <c r="EIG100" s="16"/>
      <c r="EIH100" s="16"/>
      <c r="EII100" s="16"/>
      <c r="EIJ100" s="16"/>
      <c r="EIK100" s="16"/>
      <c r="EIL100" s="16"/>
      <c r="EIM100" s="16"/>
      <c r="EIN100" s="16"/>
      <c r="EIO100" s="16"/>
      <c r="EIP100" s="16"/>
      <c r="EIQ100" s="16"/>
      <c r="EIR100" s="16"/>
      <c r="EIS100" s="16"/>
      <c r="EIT100" s="16"/>
      <c r="EIU100" s="16"/>
      <c r="EIV100" s="16"/>
      <c r="EIW100" s="16"/>
      <c r="EIX100" s="16"/>
      <c r="EIY100" s="16"/>
      <c r="EIZ100" s="16"/>
      <c r="EJA100" s="16"/>
      <c r="EJB100" s="16"/>
      <c r="EJC100" s="16"/>
      <c r="EJD100" s="16"/>
      <c r="EJE100" s="16"/>
      <c r="EJF100" s="16"/>
      <c r="EJG100" s="16"/>
      <c r="EJH100" s="16"/>
      <c r="EJI100" s="16"/>
      <c r="EJJ100" s="16"/>
      <c r="EJK100" s="16"/>
      <c r="EJL100" s="16"/>
      <c r="EJM100" s="16"/>
      <c r="EJN100" s="16"/>
      <c r="EJO100" s="16"/>
      <c r="EJP100" s="16"/>
      <c r="EJQ100" s="16"/>
      <c r="EJR100" s="16"/>
      <c r="EJS100" s="16"/>
      <c r="EJT100" s="16"/>
      <c r="EJU100" s="16"/>
      <c r="EJV100" s="16"/>
      <c r="EJW100" s="16"/>
      <c r="EJX100" s="16"/>
      <c r="EJY100" s="16"/>
      <c r="EJZ100" s="16"/>
      <c r="EKA100" s="16"/>
      <c r="EKB100" s="16"/>
      <c r="EKC100" s="16"/>
      <c r="EKD100" s="16"/>
      <c r="EKE100" s="16"/>
      <c r="EKF100" s="16"/>
      <c r="EKG100" s="16"/>
      <c r="EKH100" s="16"/>
      <c r="EKI100" s="16"/>
      <c r="EKJ100" s="16"/>
      <c r="EKK100" s="16"/>
      <c r="EKL100" s="16"/>
      <c r="EKM100" s="16"/>
      <c r="EKN100" s="16"/>
      <c r="EKO100" s="16"/>
      <c r="EKP100" s="16"/>
      <c r="EKQ100" s="16"/>
      <c r="EKR100" s="16"/>
      <c r="EKS100" s="16"/>
      <c r="EKT100" s="16"/>
      <c r="EKU100" s="16"/>
      <c r="EKV100" s="16"/>
      <c r="EKW100" s="16"/>
      <c r="EKX100" s="16"/>
      <c r="EKY100" s="16"/>
      <c r="EKZ100" s="16"/>
      <c r="ELA100" s="16"/>
      <c r="ELB100" s="16"/>
      <c r="ELC100" s="16"/>
      <c r="ELD100" s="16"/>
      <c r="ELE100" s="16"/>
      <c r="ELF100" s="16"/>
      <c r="ELG100" s="16"/>
      <c r="ELH100" s="16"/>
      <c r="ELI100" s="16"/>
      <c r="ELJ100" s="16"/>
      <c r="ELK100" s="16"/>
      <c r="ELL100" s="16"/>
      <c r="ELM100" s="16"/>
      <c r="ELN100" s="16"/>
      <c r="ELO100" s="16"/>
      <c r="ELP100" s="16"/>
      <c r="ELQ100" s="16"/>
      <c r="ELR100" s="16"/>
      <c r="ELS100" s="16"/>
      <c r="ELT100" s="16"/>
      <c r="ELU100" s="16"/>
      <c r="ELV100" s="16"/>
      <c r="ELW100" s="16"/>
      <c r="ELX100" s="16"/>
      <c r="ELY100" s="16"/>
      <c r="ELZ100" s="16"/>
      <c r="EMA100" s="16"/>
      <c r="EMB100" s="16"/>
      <c r="EMC100" s="16"/>
      <c r="EMD100" s="16"/>
      <c r="EME100" s="16"/>
      <c r="EMF100" s="16"/>
      <c r="EMG100" s="16"/>
      <c r="EMH100" s="16"/>
      <c r="EMI100" s="16"/>
      <c r="EMJ100" s="16"/>
      <c r="EMK100" s="16"/>
      <c r="EML100" s="16"/>
      <c r="EMM100" s="16"/>
      <c r="EMN100" s="16"/>
      <c r="EMO100" s="16"/>
      <c r="EMP100" s="16"/>
      <c r="EMQ100" s="16"/>
      <c r="EMR100" s="16"/>
      <c r="EMS100" s="16"/>
      <c r="EMT100" s="16"/>
      <c r="EMU100" s="16"/>
      <c r="EMV100" s="16"/>
      <c r="EMW100" s="16"/>
      <c r="EMX100" s="16"/>
      <c r="EMY100" s="16"/>
      <c r="EMZ100" s="16"/>
      <c r="ENA100" s="16"/>
      <c r="ENB100" s="16"/>
      <c r="ENC100" s="16"/>
      <c r="END100" s="16"/>
      <c r="ENE100" s="16"/>
      <c r="ENF100" s="16"/>
      <c r="ENG100" s="16"/>
      <c r="ENH100" s="16"/>
      <c r="ENI100" s="16"/>
      <c r="ENJ100" s="16"/>
      <c r="ENK100" s="16"/>
      <c r="ENL100" s="16"/>
      <c r="ENM100" s="16"/>
      <c r="ENN100" s="16"/>
      <c r="ENO100" s="16"/>
      <c r="ENP100" s="16"/>
      <c r="ENQ100" s="16"/>
      <c r="ENR100" s="16"/>
      <c r="ENS100" s="16"/>
      <c r="ENT100" s="16"/>
      <c r="ENU100" s="16"/>
      <c r="ENV100" s="16"/>
      <c r="ENW100" s="16"/>
      <c r="ENX100" s="16"/>
      <c r="ENY100" s="16"/>
      <c r="ENZ100" s="16"/>
      <c r="EOA100" s="16"/>
      <c r="EOB100" s="16"/>
      <c r="EOC100" s="16"/>
      <c r="EOD100" s="16"/>
      <c r="EOE100" s="16"/>
      <c r="EOF100" s="16"/>
      <c r="EOG100" s="16"/>
      <c r="EOH100" s="16"/>
      <c r="EOI100" s="16"/>
      <c r="EOJ100" s="16"/>
      <c r="EOK100" s="16"/>
      <c r="EOL100" s="16"/>
      <c r="EOM100" s="16"/>
      <c r="EON100" s="16"/>
      <c r="EOO100" s="16"/>
      <c r="EOP100" s="16"/>
      <c r="EOQ100" s="16"/>
      <c r="EOR100" s="16"/>
      <c r="EOS100" s="16"/>
      <c r="EOT100" s="16"/>
      <c r="EOU100" s="16"/>
      <c r="EOV100" s="16"/>
      <c r="EOW100" s="16"/>
      <c r="EOX100" s="16"/>
      <c r="EOY100" s="16"/>
      <c r="EOZ100" s="16"/>
      <c r="EPA100" s="16"/>
      <c r="EPB100" s="16"/>
      <c r="EPC100" s="16"/>
      <c r="EPD100" s="16"/>
      <c r="EPE100" s="16"/>
      <c r="EPF100" s="16"/>
      <c r="EPG100" s="16"/>
      <c r="EPH100" s="16"/>
      <c r="EPI100" s="16"/>
      <c r="EPJ100" s="16"/>
      <c r="EPK100" s="16"/>
      <c r="EPL100" s="16"/>
      <c r="EPM100" s="16"/>
      <c r="EPN100" s="16"/>
      <c r="EPO100" s="16"/>
      <c r="EPP100" s="16"/>
      <c r="EPQ100" s="16"/>
      <c r="EPR100" s="16"/>
      <c r="EPS100" s="16"/>
      <c r="EPT100" s="16"/>
      <c r="EPU100" s="16"/>
      <c r="EPV100" s="16"/>
      <c r="EPW100" s="16"/>
      <c r="EPX100" s="16"/>
      <c r="EPY100" s="16"/>
      <c r="EPZ100" s="16"/>
      <c r="EQA100" s="16"/>
      <c r="EQB100" s="16"/>
      <c r="EQC100" s="16"/>
      <c r="EQD100" s="16"/>
      <c r="EQE100" s="16"/>
      <c r="EQF100" s="16"/>
      <c r="EQG100" s="16"/>
      <c r="EQH100" s="16"/>
      <c r="EQI100" s="16"/>
      <c r="EQJ100" s="16"/>
      <c r="EQK100" s="16"/>
      <c r="EQL100" s="16"/>
      <c r="EQM100" s="16"/>
      <c r="EQN100" s="16"/>
      <c r="EQO100" s="16"/>
      <c r="EQP100" s="16"/>
      <c r="EQQ100" s="16"/>
      <c r="EQR100" s="16"/>
      <c r="EQS100" s="16"/>
      <c r="EQT100" s="16"/>
      <c r="EQU100" s="16"/>
      <c r="EQV100" s="16"/>
      <c r="EQW100" s="16"/>
      <c r="EQX100" s="16"/>
      <c r="EQY100" s="16"/>
      <c r="EQZ100" s="16"/>
      <c r="ERA100" s="16"/>
      <c r="ERB100" s="16"/>
      <c r="ERC100" s="16"/>
      <c r="ERD100" s="16"/>
      <c r="ERE100" s="16"/>
      <c r="ERF100" s="16"/>
      <c r="ERG100" s="16"/>
      <c r="ERH100" s="16"/>
      <c r="ERI100" s="16"/>
      <c r="ERJ100" s="16"/>
      <c r="ERK100" s="16"/>
      <c r="ERL100" s="16"/>
      <c r="ERM100" s="16"/>
      <c r="ERN100" s="16"/>
      <c r="ERO100" s="16"/>
      <c r="ERP100" s="16"/>
      <c r="ERQ100" s="16"/>
      <c r="ERR100" s="16"/>
      <c r="ERS100" s="16"/>
      <c r="ERT100" s="16"/>
      <c r="ERU100" s="16"/>
      <c r="ERV100" s="16"/>
      <c r="ERW100" s="16"/>
      <c r="ERX100" s="16"/>
      <c r="ERY100" s="16"/>
      <c r="ERZ100" s="16"/>
      <c r="ESA100" s="16"/>
      <c r="ESB100" s="16"/>
      <c r="ESC100" s="16"/>
      <c r="ESD100" s="16"/>
      <c r="ESE100" s="16"/>
      <c r="ESF100" s="16"/>
      <c r="ESG100" s="16"/>
      <c r="ESH100" s="16"/>
      <c r="ESI100" s="16"/>
      <c r="ESJ100" s="16"/>
      <c r="ESK100" s="16"/>
      <c r="ESL100" s="16"/>
      <c r="ESM100" s="16"/>
      <c r="ESN100" s="16"/>
      <c r="ESO100" s="16"/>
      <c r="ESP100" s="16"/>
      <c r="ESQ100" s="16"/>
      <c r="ESR100" s="16"/>
      <c r="ESS100" s="16"/>
      <c r="EST100" s="16"/>
      <c r="ESU100" s="16"/>
      <c r="ESV100" s="16"/>
      <c r="ESW100" s="16"/>
      <c r="ESX100" s="16"/>
      <c r="ESY100" s="16"/>
      <c r="ESZ100" s="16"/>
      <c r="ETA100" s="16"/>
      <c r="ETB100" s="16"/>
      <c r="ETC100" s="16"/>
      <c r="ETD100" s="16"/>
      <c r="ETE100" s="16"/>
      <c r="ETF100" s="16"/>
      <c r="ETG100" s="16"/>
      <c r="ETH100" s="16"/>
      <c r="ETI100" s="16"/>
      <c r="ETJ100" s="16"/>
      <c r="ETK100" s="16"/>
      <c r="ETL100" s="16"/>
      <c r="ETM100" s="16"/>
      <c r="ETN100" s="16"/>
      <c r="ETO100" s="16"/>
      <c r="ETP100" s="16"/>
      <c r="ETQ100" s="16"/>
      <c r="ETR100" s="16"/>
      <c r="ETS100" s="16"/>
      <c r="ETT100" s="16"/>
      <c r="ETU100" s="16"/>
      <c r="ETV100" s="16"/>
      <c r="ETW100" s="16"/>
      <c r="ETX100" s="16"/>
      <c r="ETY100" s="16"/>
      <c r="ETZ100" s="16"/>
      <c r="EUA100" s="16"/>
      <c r="EUB100" s="16"/>
      <c r="EUC100" s="16"/>
      <c r="EUD100" s="16"/>
      <c r="EUE100" s="16"/>
      <c r="EUF100" s="16"/>
      <c r="EUG100" s="16"/>
      <c r="EUH100" s="16"/>
      <c r="EUI100" s="16"/>
      <c r="EUJ100" s="16"/>
      <c r="EUK100" s="16"/>
      <c r="EUL100" s="16"/>
      <c r="EUM100" s="16"/>
      <c r="EUN100" s="16"/>
      <c r="EUO100" s="16"/>
      <c r="EUP100" s="16"/>
      <c r="EUQ100" s="16"/>
      <c r="EUR100" s="16"/>
      <c r="EUS100" s="16"/>
      <c r="EUT100" s="16"/>
      <c r="EUU100" s="16"/>
      <c r="EUV100" s="16"/>
      <c r="EUW100" s="16"/>
      <c r="EUX100" s="16"/>
      <c r="EUY100" s="16"/>
      <c r="EUZ100" s="16"/>
      <c r="EVA100" s="16"/>
      <c r="EVB100" s="16"/>
      <c r="EVC100" s="16"/>
      <c r="EVD100" s="16"/>
      <c r="EVE100" s="16"/>
      <c r="EVF100" s="16"/>
      <c r="EVG100" s="16"/>
      <c r="EVH100" s="16"/>
      <c r="EVI100" s="16"/>
      <c r="EVJ100" s="16"/>
      <c r="EVK100" s="16"/>
      <c r="EVL100" s="16"/>
      <c r="EVM100" s="16"/>
      <c r="EVN100" s="16"/>
      <c r="EVO100" s="16"/>
      <c r="EVP100" s="16"/>
      <c r="EVQ100" s="16"/>
      <c r="EVR100" s="16"/>
      <c r="EVS100" s="16"/>
      <c r="EVT100" s="16"/>
      <c r="EVU100" s="16"/>
      <c r="EVV100" s="16"/>
      <c r="EVW100" s="16"/>
      <c r="EVX100" s="16"/>
      <c r="EVY100" s="16"/>
      <c r="EVZ100" s="16"/>
      <c r="EWA100" s="16"/>
      <c r="EWB100" s="16"/>
      <c r="EWC100" s="16"/>
      <c r="EWD100" s="16"/>
      <c r="EWE100" s="16"/>
      <c r="EWF100" s="16"/>
      <c r="EWG100" s="16"/>
      <c r="EWH100" s="16"/>
      <c r="EWI100" s="16"/>
      <c r="EWJ100" s="16"/>
      <c r="EWK100" s="16"/>
      <c r="EWL100" s="16"/>
      <c r="EWM100" s="16"/>
      <c r="EWN100" s="16"/>
      <c r="EWO100" s="16"/>
      <c r="EWP100" s="16"/>
      <c r="EWQ100" s="16"/>
      <c r="EWR100" s="16"/>
      <c r="EWS100" s="16"/>
      <c r="EWT100" s="16"/>
      <c r="EWU100" s="16"/>
      <c r="EWV100" s="16"/>
      <c r="EWW100" s="16"/>
      <c r="EWX100" s="16"/>
      <c r="EWY100" s="16"/>
      <c r="EWZ100" s="16"/>
      <c r="EXA100" s="16"/>
      <c r="EXB100" s="16"/>
      <c r="EXC100" s="16"/>
      <c r="EXD100" s="16"/>
      <c r="EXE100" s="16"/>
      <c r="EXF100" s="16"/>
      <c r="EXG100" s="16"/>
      <c r="EXH100" s="16"/>
      <c r="EXI100" s="16"/>
      <c r="EXJ100" s="16"/>
      <c r="EXK100" s="16"/>
      <c r="EXL100" s="16"/>
      <c r="EXM100" s="16"/>
      <c r="EXN100" s="16"/>
      <c r="EXO100" s="16"/>
      <c r="EXP100" s="16"/>
      <c r="EXQ100" s="16"/>
      <c r="EXR100" s="16"/>
      <c r="EXS100" s="16"/>
      <c r="EXT100" s="16"/>
      <c r="EXU100" s="16"/>
      <c r="EXV100" s="16"/>
      <c r="EXW100" s="16"/>
      <c r="EXX100" s="16"/>
      <c r="EXY100" s="16"/>
      <c r="EXZ100" s="16"/>
      <c r="EYA100" s="16"/>
      <c r="EYB100" s="16"/>
      <c r="EYC100" s="16"/>
      <c r="EYD100" s="16"/>
      <c r="EYE100" s="16"/>
      <c r="EYF100" s="16"/>
      <c r="EYG100" s="16"/>
      <c r="EYH100" s="16"/>
      <c r="EYI100" s="16"/>
      <c r="EYJ100" s="16"/>
      <c r="EYK100" s="16"/>
      <c r="EYL100" s="16"/>
      <c r="EYM100" s="16"/>
      <c r="EYN100" s="16"/>
      <c r="EYO100" s="16"/>
      <c r="EYP100" s="16"/>
      <c r="EYQ100" s="16"/>
      <c r="EYR100" s="16"/>
      <c r="EYS100" s="16"/>
      <c r="EYT100" s="16"/>
      <c r="EYU100" s="16"/>
      <c r="EYV100" s="16"/>
      <c r="EYW100" s="16"/>
      <c r="EYX100" s="16"/>
      <c r="EYY100" s="16"/>
      <c r="EYZ100" s="16"/>
      <c r="EZA100" s="16"/>
      <c r="EZB100" s="16"/>
      <c r="EZC100" s="16"/>
      <c r="EZD100" s="16"/>
      <c r="EZE100" s="16"/>
      <c r="EZF100" s="16"/>
      <c r="EZG100" s="16"/>
      <c r="EZH100" s="16"/>
      <c r="EZI100" s="16"/>
      <c r="EZJ100" s="16"/>
      <c r="EZK100" s="16"/>
      <c r="EZL100" s="16"/>
      <c r="EZM100" s="16"/>
      <c r="EZN100" s="16"/>
      <c r="EZO100" s="16"/>
      <c r="EZP100" s="16"/>
      <c r="EZQ100" s="16"/>
      <c r="EZR100" s="16"/>
      <c r="EZS100" s="16"/>
      <c r="EZT100" s="16"/>
      <c r="EZU100" s="16"/>
      <c r="EZV100" s="16"/>
      <c r="EZW100" s="16"/>
      <c r="EZX100" s="16"/>
      <c r="EZY100" s="16"/>
      <c r="EZZ100" s="16"/>
      <c r="FAA100" s="16"/>
      <c r="FAB100" s="16"/>
      <c r="FAC100" s="16"/>
      <c r="FAD100" s="16"/>
      <c r="FAE100" s="16"/>
      <c r="FAF100" s="16"/>
      <c r="FAG100" s="16"/>
      <c r="FAH100" s="16"/>
      <c r="FAI100" s="16"/>
      <c r="FAJ100" s="16"/>
      <c r="FAK100" s="16"/>
      <c r="FAL100" s="16"/>
      <c r="FAM100" s="16"/>
      <c r="FAN100" s="16"/>
      <c r="FAO100" s="16"/>
      <c r="FAP100" s="16"/>
      <c r="FAQ100" s="16"/>
      <c r="FAR100" s="16"/>
      <c r="FAS100" s="16"/>
      <c r="FAT100" s="16"/>
      <c r="FAU100" s="16"/>
      <c r="FAV100" s="16"/>
      <c r="FAW100" s="16"/>
      <c r="FAX100" s="16"/>
      <c r="FAY100" s="16"/>
      <c r="FAZ100" s="16"/>
      <c r="FBA100" s="16"/>
      <c r="FBB100" s="16"/>
      <c r="FBC100" s="16"/>
      <c r="FBD100" s="16"/>
      <c r="FBE100" s="16"/>
      <c r="FBF100" s="16"/>
      <c r="FBG100" s="16"/>
      <c r="FBH100" s="16"/>
      <c r="FBI100" s="16"/>
      <c r="FBJ100" s="16"/>
      <c r="FBK100" s="16"/>
      <c r="FBL100" s="16"/>
      <c r="FBM100" s="16"/>
      <c r="FBN100" s="16"/>
      <c r="FBO100" s="16"/>
      <c r="FBP100" s="16"/>
      <c r="FBQ100" s="16"/>
      <c r="FBR100" s="16"/>
      <c r="FBS100" s="16"/>
      <c r="FBT100" s="16"/>
      <c r="FBU100" s="16"/>
      <c r="FBV100" s="16"/>
      <c r="FBW100" s="16"/>
      <c r="FBX100" s="16"/>
      <c r="FBY100" s="16"/>
      <c r="FBZ100" s="16"/>
      <c r="FCA100" s="16"/>
      <c r="FCB100" s="16"/>
      <c r="FCC100" s="16"/>
      <c r="FCD100" s="16"/>
      <c r="FCE100" s="16"/>
      <c r="FCF100" s="16"/>
      <c r="FCG100" s="16"/>
      <c r="FCH100" s="16"/>
      <c r="FCI100" s="16"/>
      <c r="FCJ100" s="16"/>
      <c r="FCK100" s="16"/>
      <c r="FCL100" s="16"/>
      <c r="FCM100" s="16"/>
      <c r="FCN100" s="16"/>
      <c r="FCO100" s="16"/>
      <c r="FCP100" s="16"/>
      <c r="FCQ100" s="16"/>
      <c r="FCR100" s="16"/>
      <c r="FCS100" s="16"/>
      <c r="FCT100" s="16"/>
      <c r="FCU100" s="16"/>
      <c r="FCV100" s="16"/>
      <c r="FCW100" s="16"/>
      <c r="FCX100" s="16"/>
      <c r="FCY100" s="16"/>
      <c r="FCZ100" s="16"/>
      <c r="FDA100" s="16"/>
      <c r="FDB100" s="16"/>
      <c r="FDC100" s="16"/>
      <c r="FDD100" s="16"/>
      <c r="FDE100" s="16"/>
      <c r="FDF100" s="16"/>
      <c r="FDG100" s="16"/>
      <c r="FDH100" s="16"/>
      <c r="FDI100" s="16"/>
      <c r="FDJ100" s="16"/>
      <c r="FDK100" s="16"/>
      <c r="FDL100" s="16"/>
      <c r="FDM100" s="16"/>
      <c r="FDN100" s="16"/>
      <c r="FDO100" s="16"/>
      <c r="FDP100" s="16"/>
      <c r="FDQ100" s="16"/>
      <c r="FDR100" s="16"/>
      <c r="FDS100" s="16"/>
      <c r="FDT100" s="16"/>
      <c r="FDU100" s="16"/>
      <c r="FDV100" s="16"/>
      <c r="FDW100" s="16"/>
      <c r="FDX100" s="16"/>
      <c r="FDY100" s="16"/>
      <c r="FDZ100" s="16"/>
      <c r="FEA100" s="16"/>
      <c r="FEB100" s="16"/>
      <c r="FEC100" s="16"/>
      <c r="FED100" s="16"/>
      <c r="FEE100" s="16"/>
      <c r="FEF100" s="16"/>
      <c r="FEG100" s="16"/>
      <c r="FEH100" s="16"/>
      <c r="FEI100" s="16"/>
      <c r="FEJ100" s="16"/>
      <c r="FEK100" s="16"/>
      <c r="FEL100" s="16"/>
      <c r="FEM100" s="16"/>
      <c r="FEN100" s="16"/>
      <c r="FEO100" s="16"/>
      <c r="FEP100" s="16"/>
      <c r="FEQ100" s="16"/>
      <c r="FER100" s="16"/>
      <c r="FES100" s="16"/>
      <c r="FET100" s="16"/>
      <c r="FEU100" s="16"/>
      <c r="FEV100" s="16"/>
      <c r="FEW100" s="16"/>
      <c r="FEX100" s="16"/>
      <c r="FEY100" s="16"/>
      <c r="FEZ100" s="16"/>
      <c r="FFA100" s="16"/>
      <c r="FFB100" s="16"/>
      <c r="FFC100" s="16"/>
      <c r="FFD100" s="16"/>
      <c r="FFE100" s="16"/>
      <c r="FFF100" s="16"/>
      <c r="FFG100" s="16"/>
      <c r="FFH100" s="16"/>
      <c r="FFI100" s="16"/>
      <c r="FFJ100" s="16"/>
      <c r="FFK100" s="16"/>
      <c r="FFL100" s="16"/>
      <c r="FFM100" s="16"/>
      <c r="FFN100" s="16"/>
      <c r="FFO100" s="16"/>
      <c r="FFP100" s="16"/>
      <c r="FFQ100" s="16"/>
      <c r="FFR100" s="16"/>
      <c r="FFS100" s="16"/>
      <c r="FFT100" s="16"/>
      <c r="FFU100" s="16"/>
      <c r="FFV100" s="16"/>
      <c r="FFW100" s="16"/>
      <c r="FFX100" s="16"/>
      <c r="FFY100" s="16"/>
      <c r="FFZ100" s="16"/>
      <c r="FGA100" s="16"/>
      <c r="FGB100" s="16"/>
      <c r="FGC100" s="16"/>
      <c r="FGD100" s="16"/>
      <c r="FGE100" s="16"/>
      <c r="FGF100" s="16"/>
      <c r="FGG100" s="16"/>
      <c r="FGH100" s="16"/>
      <c r="FGI100" s="16"/>
      <c r="FGJ100" s="16"/>
      <c r="FGK100" s="16"/>
      <c r="FGL100" s="16"/>
      <c r="FGM100" s="16"/>
      <c r="FGN100" s="16"/>
      <c r="FGO100" s="16"/>
      <c r="FGP100" s="16"/>
      <c r="FGQ100" s="16"/>
      <c r="FGR100" s="16"/>
      <c r="FGS100" s="16"/>
      <c r="FGT100" s="16"/>
      <c r="FGU100" s="16"/>
      <c r="FGV100" s="16"/>
      <c r="FGW100" s="16"/>
      <c r="FGX100" s="16"/>
      <c r="FGY100" s="16"/>
      <c r="FGZ100" s="16"/>
      <c r="FHA100" s="16"/>
      <c r="FHB100" s="16"/>
      <c r="FHC100" s="16"/>
      <c r="FHD100" s="16"/>
      <c r="FHE100" s="16"/>
      <c r="FHF100" s="16"/>
      <c r="FHG100" s="16"/>
      <c r="FHH100" s="16"/>
      <c r="FHI100" s="16"/>
      <c r="FHJ100" s="16"/>
      <c r="FHK100" s="16"/>
      <c r="FHL100" s="16"/>
      <c r="FHM100" s="16"/>
      <c r="FHN100" s="16"/>
      <c r="FHO100" s="16"/>
      <c r="FHP100" s="16"/>
      <c r="FHQ100" s="16"/>
      <c r="FHR100" s="16"/>
      <c r="FHS100" s="16"/>
      <c r="FHT100" s="16"/>
      <c r="FHU100" s="16"/>
      <c r="FHV100" s="16"/>
      <c r="FHW100" s="16"/>
      <c r="FHX100" s="16"/>
      <c r="FHY100" s="16"/>
      <c r="FHZ100" s="16"/>
      <c r="FIA100" s="16"/>
      <c r="FIB100" s="16"/>
      <c r="FIC100" s="16"/>
      <c r="FID100" s="16"/>
      <c r="FIE100" s="16"/>
      <c r="FIF100" s="16"/>
      <c r="FIG100" s="16"/>
      <c r="FIH100" s="16"/>
      <c r="FII100" s="16"/>
      <c r="FIJ100" s="16"/>
      <c r="FIK100" s="16"/>
      <c r="FIL100" s="16"/>
      <c r="FIM100" s="16"/>
      <c r="FIN100" s="16"/>
      <c r="FIO100" s="16"/>
      <c r="FIP100" s="16"/>
      <c r="FIQ100" s="16"/>
      <c r="FIR100" s="16"/>
      <c r="FIS100" s="16"/>
      <c r="FIT100" s="16"/>
      <c r="FIU100" s="16"/>
      <c r="FIV100" s="16"/>
      <c r="FIW100" s="16"/>
      <c r="FIX100" s="16"/>
      <c r="FIY100" s="16"/>
      <c r="FIZ100" s="16"/>
      <c r="FJA100" s="16"/>
      <c r="FJB100" s="16"/>
      <c r="FJC100" s="16"/>
      <c r="FJD100" s="16"/>
      <c r="FJE100" s="16"/>
      <c r="FJF100" s="16"/>
      <c r="FJG100" s="16"/>
      <c r="FJH100" s="16"/>
      <c r="FJI100" s="16"/>
      <c r="FJJ100" s="16"/>
      <c r="FJK100" s="16"/>
      <c r="FJL100" s="16"/>
      <c r="FJM100" s="16"/>
      <c r="FJN100" s="16"/>
      <c r="FJO100" s="16"/>
      <c r="FJP100" s="16"/>
      <c r="FJQ100" s="16"/>
      <c r="FJR100" s="16"/>
      <c r="FJS100" s="16"/>
      <c r="FJT100" s="16"/>
      <c r="FJU100" s="16"/>
      <c r="FJV100" s="16"/>
      <c r="FJW100" s="16"/>
      <c r="FJX100" s="16"/>
      <c r="FJY100" s="16"/>
      <c r="FJZ100" s="16"/>
      <c r="FKA100" s="16"/>
      <c r="FKB100" s="16"/>
      <c r="FKC100" s="16"/>
      <c r="FKD100" s="16"/>
      <c r="FKE100" s="16"/>
      <c r="FKF100" s="16"/>
      <c r="FKG100" s="16"/>
      <c r="FKH100" s="16"/>
      <c r="FKI100" s="16"/>
      <c r="FKJ100" s="16"/>
      <c r="FKK100" s="16"/>
      <c r="FKL100" s="16"/>
      <c r="FKM100" s="16"/>
      <c r="FKN100" s="16"/>
      <c r="FKO100" s="16"/>
      <c r="FKP100" s="16"/>
      <c r="FKQ100" s="16"/>
      <c r="FKR100" s="16"/>
      <c r="FKS100" s="16"/>
      <c r="FKT100" s="16"/>
      <c r="FKU100" s="16"/>
      <c r="FKV100" s="16"/>
      <c r="FKW100" s="16"/>
      <c r="FKX100" s="16"/>
      <c r="FKY100" s="16"/>
      <c r="FKZ100" s="16"/>
      <c r="FLA100" s="16"/>
      <c r="FLB100" s="16"/>
      <c r="FLC100" s="16"/>
      <c r="FLD100" s="16"/>
      <c r="FLE100" s="16"/>
      <c r="FLF100" s="16"/>
      <c r="FLG100" s="16"/>
      <c r="FLH100" s="16"/>
      <c r="FLI100" s="16"/>
      <c r="FLJ100" s="16"/>
      <c r="FLK100" s="16"/>
      <c r="FLL100" s="16"/>
      <c r="FLM100" s="16"/>
      <c r="FLN100" s="16"/>
      <c r="FLO100" s="16"/>
      <c r="FLP100" s="16"/>
      <c r="FLQ100" s="16"/>
      <c r="FLR100" s="16"/>
      <c r="FLS100" s="16"/>
      <c r="FLT100" s="16"/>
      <c r="FLU100" s="16"/>
      <c r="FLV100" s="16"/>
      <c r="FLW100" s="16"/>
      <c r="FLX100" s="16"/>
      <c r="FLY100" s="16"/>
      <c r="FLZ100" s="16"/>
      <c r="FMA100" s="16"/>
      <c r="FMB100" s="16"/>
      <c r="FMC100" s="16"/>
      <c r="FMD100" s="16"/>
      <c r="FME100" s="16"/>
      <c r="FMF100" s="16"/>
      <c r="FMG100" s="16"/>
      <c r="FMH100" s="16"/>
      <c r="FMI100" s="16"/>
      <c r="FMJ100" s="16"/>
      <c r="FMK100" s="16"/>
      <c r="FML100" s="16"/>
      <c r="FMM100" s="16"/>
      <c r="FMN100" s="16"/>
      <c r="FMO100" s="16"/>
      <c r="FMP100" s="16"/>
      <c r="FMQ100" s="16"/>
      <c r="FMR100" s="16"/>
      <c r="FMS100" s="16"/>
      <c r="FMT100" s="16"/>
      <c r="FMU100" s="16"/>
      <c r="FMV100" s="16"/>
      <c r="FMW100" s="16"/>
      <c r="FMX100" s="16"/>
      <c r="FMY100" s="16"/>
      <c r="FMZ100" s="16"/>
      <c r="FNA100" s="16"/>
      <c r="FNB100" s="16"/>
      <c r="FNC100" s="16"/>
      <c r="FND100" s="16"/>
      <c r="FNE100" s="16"/>
      <c r="FNF100" s="16"/>
      <c r="FNG100" s="16"/>
      <c r="FNH100" s="16"/>
      <c r="FNI100" s="16"/>
      <c r="FNJ100" s="16"/>
      <c r="FNK100" s="16"/>
      <c r="FNL100" s="16"/>
      <c r="FNM100" s="16"/>
      <c r="FNN100" s="16"/>
      <c r="FNO100" s="16"/>
      <c r="FNP100" s="16"/>
      <c r="FNQ100" s="16"/>
      <c r="FNR100" s="16"/>
      <c r="FNS100" s="16"/>
      <c r="FNT100" s="16"/>
      <c r="FNU100" s="16"/>
      <c r="FNV100" s="16"/>
      <c r="FNW100" s="16"/>
      <c r="FNX100" s="16"/>
      <c r="FNY100" s="16"/>
      <c r="FNZ100" s="16"/>
      <c r="FOA100" s="16"/>
      <c r="FOB100" s="16"/>
      <c r="FOC100" s="16"/>
      <c r="FOD100" s="16"/>
      <c r="FOE100" s="16"/>
      <c r="FOF100" s="16"/>
      <c r="FOG100" s="16"/>
      <c r="FOH100" s="16"/>
      <c r="FOI100" s="16"/>
      <c r="FOJ100" s="16"/>
      <c r="FOK100" s="16"/>
      <c r="FOL100" s="16"/>
      <c r="FOM100" s="16"/>
      <c r="FON100" s="16"/>
      <c r="FOO100" s="16"/>
      <c r="FOP100" s="16"/>
      <c r="FOQ100" s="16"/>
      <c r="FOR100" s="16"/>
      <c r="FOS100" s="16"/>
      <c r="FOT100" s="16"/>
      <c r="FOU100" s="16"/>
      <c r="FOV100" s="16"/>
      <c r="FOW100" s="16"/>
      <c r="FOX100" s="16"/>
      <c r="FOY100" s="16"/>
      <c r="FOZ100" s="16"/>
      <c r="FPA100" s="16"/>
      <c r="FPB100" s="16"/>
      <c r="FPC100" s="16"/>
      <c r="FPD100" s="16"/>
      <c r="FPE100" s="16"/>
      <c r="FPF100" s="16"/>
      <c r="FPG100" s="16"/>
      <c r="FPH100" s="16"/>
      <c r="FPI100" s="16"/>
      <c r="FPJ100" s="16"/>
      <c r="FPK100" s="16"/>
      <c r="FPL100" s="16"/>
      <c r="FPM100" s="16"/>
      <c r="FPN100" s="16"/>
      <c r="FPO100" s="16"/>
      <c r="FPP100" s="16"/>
      <c r="FPQ100" s="16"/>
      <c r="FPR100" s="16"/>
      <c r="FPS100" s="16"/>
      <c r="FPT100" s="16"/>
      <c r="FPU100" s="16"/>
      <c r="FPV100" s="16"/>
      <c r="FPW100" s="16"/>
      <c r="FPX100" s="16"/>
      <c r="FPY100" s="16"/>
      <c r="FPZ100" s="16"/>
      <c r="FQA100" s="16"/>
      <c r="FQB100" s="16"/>
      <c r="FQC100" s="16"/>
      <c r="FQD100" s="16"/>
      <c r="FQE100" s="16"/>
      <c r="FQF100" s="16"/>
      <c r="FQG100" s="16"/>
      <c r="FQH100" s="16"/>
      <c r="FQI100" s="16"/>
      <c r="FQJ100" s="16"/>
      <c r="FQK100" s="16"/>
      <c r="FQL100" s="16"/>
      <c r="FQM100" s="16"/>
      <c r="FQN100" s="16"/>
      <c r="FQO100" s="16"/>
      <c r="FQP100" s="16"/>
      <c r="FQQ100" s="16"/>
      <c r="FQR100" s="16"/>
      <c r="FQS100" s="16"/>
      <c r="FQT100" s="16"/>
      <c r="FQU100" s="16"/>
      <c r="FQV100" s="16"/>
      <c r="FQW100" s="16"/>
      <c r="FQX100" s="16"/>
      <c r="FQY100" s="16"/>
      <c r="FQZ100" s="16"/>
      <c r="FRA100" s="16"/>
      <c r="FRB100" s="16"/>
      <c r="FRC100" s="16"/>
      <c r="FRD100" s="16"/>
      <c r="FRE100" s="16"/>
      <c r="FRF100" s="16"/>
      <c r="FRG100" s="16"/>
      <c r="FRH100" s="16"/>
      <c r="FRI100" s="16"/>
      <c r="FRJ100" s="16"/>
      <c r="FRK100" s="16"/>
      <c r="FRL100" s="16"/>
      <c r="FRM100" s="16"/>
      <c r="FRN100" s="16"/>
      <c r="FRO100" s="16"/>
      <c r="FRP100" s="16"/>
      <c r="FRQ100" s="16"/>
      <c r="FRR100" s="16"/>
      <c r="FRS100" s="16"/>
      <c r="FRT100" s="16"/>
      <c r="FRU100" s="16"/>
      <c r="FRV100" s="16"/>
      <c r="FRW100" s="16"/>
      <c r="FRX100" s="16"/>
      <c r="FRY100" s="16"/>
      <c r="FRZ100" s="16"/>
      <c r="FSA100" s="16"/>
      <c r="FSB100" s="16"/>
      <c r="FSC100" s="16"/>
      <c r="FSD100" s="16"/>
      <c r="FSE100" s="16"/>
      <c r="FSF100" s="16"/>
      <c r="FSG100" s="16"/>
      <c r="FSH100" s="16"/>
      <c r="FSI100" s="16"/>
      <c r="FSJ100" s="16"/>
      <c r="FSK100" s="16"/>
      <c r="FSL100" s="16"/>
      <c r="FSM100" s="16"/>
      <c r="FSN100" s="16"/>
      <c r="FSO100" s="16"/>
      <c r="FSP100" s="16"/>
      <c r="FSQ100" s="16"/>
      <c r="FSR100" s="16"/>
      <c r="FSS100" s="16"/>
      <c r="FST100" s="16"/>
      <c r="FSU100" s="16"/>
      <c r="FSV100" s="16"/>
      <c r="FSW100" s="16"/>
      <c r="FSX100" s="16"/>
      <c r="FSY100" s="16"/>
      <c r="FSZ100" s="16"/>
      <c r="FTA100" s="16"/>
      <c r="FTB100" s="16"/>
      <c r="FTC100" s="16"/>
      <c r="FTD100" s="16"/>
      <c r="FTE100" s="16"/>
      <c r="FTF100" s="16"/>
      <c r="FTG100" s="16"/>
      <c r="FTH100" s="16"/>
      <c r="FTI100" s="16"/>
      <c r="FTJ100" s="16"/>
      <c r="FTK100" s="16"/>
      <c r="FTL100" s="16"/>
      <c r="FTM100" s="16"/>
      <c r="FTN100" s="16"/>
      <c r="FTO100" s="16"/>
      <c r="FTP100" s="16"/>
      <c r="FTQ100" s="16"/>
      <c r="FTR100" s="16"/>
      <c r="FTS100" s="16"/>
      <c r="FTT100" s="16"/>
      <c r="FTU100" s="16"/>
      <c r="FTV100" s="16"/>
      <c r="FTW100" s="16"/>
      <c r="FTX100" s="16"/>
      <c r="FTY100" s="16"/>
      <c r="FTZ100" s="16"/>
      <c r="FUA100" s="16"/>
      <c r="FUB100" s="16"/>
      <c r="FUC100" s="16"/>
      <c r="FUD100" s="16"/>
      <c r="FUE100" s="16"/>
      <c r="FUF100" s="16"/>
      <c r="FUG100" s="16"/>
      <c r="FUH100" s="16"/>
      <c r="FUI100" s="16"/>
      <c r="FUJ100" s="16"/>
      <c r="FUK100" s="16"/>
      <c r="FUL100" s="16"/>
      <c r="FUM100" s="16"/>
      <c r="FUN100" s="16"/>
      <c r="FUO100" s="16"/>
      <c r="FUP100" s="16"/>
      <c r="FUQ100" s="16"/>
      <c r="FUR100" s="16"/>
      <c r="FUS100" s="16"/>
      <c r="FUT100" s="16"/>
      <c r="FUU100" s="16"/>
      <c r="FUV100" s="16"/>
      <c r="FUW100" s="16"/>
      <c r="FUX100" s="16"/>
      <c r="FUY100" s="16"/>
      <c r="FUZ100" s="16"/>
      <c r="FVA100" s="16"/>
      <c r="FVB100" s="16"/>
      <c r="FVC100" s="16"/>
      <c r="FVD100" s="16"/>
      <c r="FVE100" s="16"/>
      <c r="FVF100" s="16"/>
      <c r="FVG100" s="16"/>
      <c r="FVH100" s="16"/>
      <c r="FVI100" s="16"/>
      <c r="FVJ100" s="16"/>
      <c r="FVK100" s="16"/>
      <c r="FVL100" s="16"/>
      <c r="FVM100" s="16"/>
      <c r="FVN100" s="16"/>
      <c r="FVO100" s="16"/>
      <c r="FVP100" s="16"/>
      <c r="FVQ100" s="16"/>
      <c r="FVR100" s="16"/>
      <c r="FVS100" s="16"/>
      <c r="FVT100" s="16"/>
      <c r="FVU100" s="16"/>
      <c r="FVV100" s="16"/>
      <c r="FVW100" s="16"/>
      <c r="FVX100" s="16"/>
      <c r="FVY100" s="16"/>
      <c r="FVZ100" s="16"/>
      <c r="FWA100" s="16"/>
      <c r="FWB100" s="16"/>
      <c r="FWC100" s="16"/>
      <c r="FWD100" s="16"/>
      <c r="FWE100" s="16"/>
      <c r="FWF100" s="16"/>
      <c r="FWG100" s="16"/>
      <c r="FWH100" s="16"/>
      <c r="FWI100" s="16"/>
      <c r="FWJ100" s="16"/>
      <c r="FWK100" s="16"/>
      <c r="FWL100" s="16"/>
      <c r="FWM100" s="16"/>
      <c r="FWN100" s="16"/>
      <c r="FWO100" s="16"/>
      <c r="FWP100" s="16"/>
      <c r="FWQ100" s="16"/>
      <c r="FWR100" s="16"/>
      <c r="FWS100" s="16"/>
      <c r="FWT100" s="16"/>
      <c r="FWU100" s="16"/>
      <c r="FWV100" s="16"/>
      <c r="FWW100" s="16"/>
      <c r="FWX100" s="16"/>
      <c r="FWY100" s="16"/>
      <c r="FWZ100" s="16"/>
      <c r="FXA100" s="16"/>
      <c r="FXB100" s="16"/>
      <c r="FXC100" s="16"/>
      <c r="FXD100" s="16"/>
      <c r="FXE100" s="16"/>
      <c r="FXF100" s="16"/>
      <c r="FXG100" s="16"/>
      <c r="FXH100" s="16"/>
      <c r="FXI100" s="16"/>
      <c r="FXJ100" s="16"/>
      <c r="FXK100" s="16"/>
      <c r="FXL100" s="16"/>
      <c r="FXM100" s="16"/>
      <c r="FXN100" s="16"/>
      <c r="FXO100" s="16"/>
      <c r="FXP100" s="16"/>
      <c r="FXQ100" s="16"/>
      <c r="FXR100" s="16"/>
      <c r="FXS100" s="16"/>
      <c r="FXT100" s="16"/>
      <c r="FXU100" s="16"/>
      <c r="FXV100" s="16"/>
      <c r="FXW100" s="16"/>
      <c r="FXX100" s="16"/>
      <c r="FXY100" s="16"/>
      <c r="FXZ100" s="16"/>
      <c r="FYA100" s="16"/>
      <c r="FYB100" s="16"/>
      <c r="FYC100" s="16"/>
      <c r="FYD100" s="16"/>
      <c r="FYE100" s="16"/>
      <c r="FYF100" s="16"/>
      <c r="FYG100" s="16"/>
      <c r="FYH100" s="16"/>
      <c r="FYI100" s="16"/>
      <c r="FYJ100" s="16"/>
      <c r="FYK100" s="16"/>
      <c r="FYL100" s="16"/>
      <c r="FYM100" s="16"/>
      <c r="FYN100" s="16"/>
      <c r="FYO100" s="16"/>
      <c r="FYP100" s="16"/>
      <c r="FYQ100" s="16"/>
      <c r="FYR100" s="16"/>
      <c r="FYS100" s="16"/>
      <c r="FYT100" s="16"/>
      <c r="FYU100" s="16"/>
      <c r="FYV100" s="16"/>
      <c r="FYW100" s="16"/>
      <c r="FYX100" s="16"/>
      <c r="FYY100" s="16"/>
      <c r="FYZ100" s="16"/>
      <c r="FZA100" s="16"/>
      <c r="FZB100" s="16"/>
      <c r="FZC100" s="16"/>
      <c r="FZD100" s="16"/>
      <c r="FZE100" s="16"/>
      <c r="FZF100" s="16"/>
      <c r="FZG100" s="16"/>
      <c r="FZH100" s="16"/>
      <c r="FZI100" s="16"/>
      <c r="FZJ100" s="16"/>
      <c r="FZK100" s="16"/>
      <c r="FZL100" s="16"/>
      <c r="FZM100" s="16"/>
      <c r="FZN100" s="16"/>
      <c r="FZO100" s="16"/>
      <c r="FZP100" s="16"/>
      <c r="FZQ100" s="16"/>
      <c r="FZR100" s="16"/>
      <c r="FZS100" s="16"/>
      <c r="FZT100" s="16"/>
      <c r="FZU100" s="16"/>
      <c r="FZV100" s="16"/>
      <c r="FZW100" s="16"/>
      <c r="FZX100" s="16"/>
      <c r="FZY100" s="16"/>
      <c r="FZZ100" s="16"/>
      <c r="GAA100" s="16"/>
      <c r="GAB100" s="16"/>
      <c r="GAC100" s="16"/>
      <c r="GAD100" s="16"/>
      <c r="GAE100" s="16"/>
      <c r="GAF100" s="16"/>
      <c r="GAG100" s="16"/>
      <c r="GAH100" s="16"/>
      <c r="GAI100" s="16"/>
      <c r="GAJ100" s="16"/>
      <c r="GAK100" s="16"/>
      <c r="GAL100" s="16"/>
      <c r="GAM100" s="16"/>
      <c r="GAN100" s="16"/>
      <c r="GAO100" s="16"/>
      <c r="GAP100" s="16"/>
      <c r="GAQ100" s="16"/>
      <c r="GAR100" s="16"/>
      <c r="GAS100" s="16"/>
      <c r="GAT100" s="16"/>
      <c r="GAU100" s="16"/>
      <c r="GAV100" s="16"/>
      <c r="GAW100" s="16"/>
      <c r="GAX100" s="16"/>
      <c r="GAY100" s="16"/>
      <c r="GAZ100" s="16"/>
      <c r="GBA100" s="16"/>
      <c r="GBB100" s="16"/>
      <c r="GBC100" s="16"/>
      <c r="GBD100" s="16"/>
      <c r="GBE100" s="16"/>
      <c r="GBF100" s="16"/>
      <c r="GBG100" s="16"/>
      <c r="GBH100" s="16"/>
      <c r="GBI100" s="16"/>
      <c r="GBJ100" s="16"/>
      <c r="GBK100" s="16"/>
      <c r="GBL100" s="16"/>
      <c r="GBM100" s="16"/>
      <c r="GBN100" s="16"/>
      <c r="GBO100" s="16"/>
      <c r="GBP100" s="16"/>
      <c r="GBQ100" s="16"/>
      <c r="GBR100" s="16"/>
      <c r="GBS100" s="16"/>
      <c r="GBT100" s="16"/>
      <c r="GBU100" s="16"/>
      <c r="GBV100" s="16"/>
      <c r="GBW100" s="16"/>
      <c r="GBX100" s="16"/>
      <c r="GBY100" s="16"/>
      <c r="GBZ100" s="16"/>
      <c r="GCA100" s="16"/>
      <c r="GCB100" s="16"/>
      <c r="GCC100" s="16"/>
      <c r="GCD100" s="16"/>
      <c r="GCE100" s="16"/>
      <c r="GCF100" s="16"/>
      <c r="GCG100" s="16"/>
      <c r="GCH100" s="16"/>
      <c r="GCI100" s="16"/>
      <c r="GCJ100" s="16"/>
      <c r="GCK100" s="16"/>
      <c r="GCL100" s="16"/>
      <c r="GCM100" s="16"/>
      <c r="GCN100" s="16"/>
      <c r="GCO100" s="16"/>
      <c r="GCP100" s="16"/>
      <c r="GCQ100" s="16"/>
      <c r="GCR100" s="16"/>
      <c r="GCS100" s="16"/>
      <c r="GCT100" s="16"/>
      <c r="GCU100" s="16"/>
      <c r="GCV100" s="16"/>
      <c r="GCW100" s="16"/>
      <c r="GCX100" s="16"/>
      <c r="GCY100" s="16"/>
      <c r="GCZ100" s="16"/>
      <c r="GDA100" s="16"/>
      <c r="GDB100" s="16"/>
      <c r="GDC100" s="16"/>
      <c r="GDD100" s="16"/>
      <c r="GDE100" s="16"/>
      <c r="GDF100" s="16"/>
      <c r="GDG100" s="16"/>
      <c r="GDH100" s="16"/>
      <c r="GDI100" s="16"/>
      <c r="GDJ100" s="16"/>
      <c r="GDK100" s="16"/>
      <c r="GDL100" s="16"/>
      <c r="GDM100" s="16"/>
      <c r="GDN100" s="16"/>
      <c r="GDO100" s="16"/>
      <c r="GDP100" s="16"/>
      <c r="GDQ100" s="16"/>
      <c r="GDR100" s="16"/>
      <c r="GDS100" s="16"/>
      <c r="GDT100" s="16"/>
      <c r="GDU100" s="16"/>
      <c r="GDV100" s="16"/>
      <c r="GDW100" s="16"/>
      <c r="GDX100" s="16"/>
      <c r="GDY100" s="16"/>
      <c r="GDZ100" s="16"/>
      <c r="GEA100" s="16"/>
      <c r="GEB100" s="16"/>
      <c r="GEC100" s="16"/>
      <c r="GED100" s="16"/>
      <c r="GEE100" s="16"/>
      <c r="GEF100" s="16"/>
      <c r="GEG100" s="16"/>
      <c r="GEH100" s="16"/>
      <c r="GEI100" s="16"/>
      <c r="GEJ100" s="16"/>
      <c r="GEK100" s="16"/>
      <c r="GEL100" s="16"/>
      <c r="GEM100" s="16"/>
      <c r="GEN100" s="16"/>
      <c r="GEO100" s="16"/>
      <c r="GEP100" s="16"/>
      <c r="GEQ100" s="16"/>
      <c r="GER100" s="16"/>
      <c r="GES100" s="16"/>
      <c r="GET100" s="16"/>
      <c r="GEU100" s="16"/>
      <c r="GEV100" s="16"/>
      <c r="GEW100" s="16"/>
      <c r="GEX100" s="16"/>
      <c r="GEY100" s="16"/>
      <c r="GEZ100" s="16"/>
      <c r="GFA100" s="16"/>
      <c r="GFB100" s="16"/>
      <c r="GFC100" s="16"/>
      <c r="GFD100" s="16"/>
      <c r="GFE100" s="16"/>
      <c r="GFF100" s="16"/>
      <c r="GFG100" s="16"/>
      <c r="GFH100" s="16"/>
      <c r="GFI100" s="16"/>
      <c r="GFJ100" s="16"/>
      <c r="GFK100" s="16"/>
      <c r="GFL100" s="16"/>
      <c r="GFM100" s="16"/>
      <c r="GFN100" s="16"/>
      <c r="GFO100" s="16"/>
      <c r="GFP100" s="16"/>
      <c r="GFQ100" s="16"/>
      <c r="GFR100" s="16"/>
      <c r="GFS100" s="16"/>
      <c r="GFT100" s="16"/>
      <c r="GFU100" s="16"/>
      <c r="GFV100" s="16"/>
      <c r="GFW100" s="16"/>
      <c r="GFX100" s="16"/>
      <c r="GFY100" s="16"/>
      <c r="GFZ100" s="16"/>
      <c r="GGA100" s="16"/>
      <c r="GGB100" s="16"/>
      <c r="GGC100" s="16"/>
      <c r="GGD100" s="16"/>
      <c r="GGE100" s="16"/>
      <c r="GGF100" s="16"/>
      <c r="GGG100" s="16"/>
      <c r="GGH100" s="16"/>
      <c r="GGI100" s="16"/>
      <c r="GGJ100" s="16"/>
      <c r="GGK100" s="16"/>
      <c r="GGL100" s="16"/>
      <c r="GGM100" s="16"/>
      <c r="GGN100" s="16"/>
      <c r="GGO100" s="16"/>
      <c r="GGP100" s="16"/>
      <c r="GGQ100" s="16"/>
      <c r="GGR100" s="16"/>
      <c r="GGS100" s="16"/>
      <c r="GGT100" s="16"/>
      <c r="GGU100" s="16"/>
      <c r="GGV100" s="16"/>
      <c r="GGW100" s="16"/>
      <c r="GGX100" s="16"/>
      <c r="GGY100" s="16"/>
      <c r="GGZ100" s="16"/>
      <c r="GHA100" s="16"/>
      <c r="GHB100" s="16"/>
      <c r="GHC100" s="16"/>
      <c r="GHD100" s="16"/>
      <c r="GHE100" s="16"/>
      <c r="GHF100" s="16"/>
      <c r="GHG100" s="16"/>
      <c r="GHH100" s="16"/>
      <c r="GHI100" s="16"/>
      <c r="GHJ100" s="16"/>
      <c r="GHK100" s="16"/>
      <c r="GHL100" s="16"/>
      <c r="GHM100" s="16"/>
      <c r="GHN100" s="16"/>
      <c r="GHO100" s="16"/>
      <c r="GHP100" s="16"/>
      <c r="GHQ100" s="16"/>
      <c r="GHR100" s="16"/>
      <c r="GHS100" s="16"/>
      <c r="GHT100" s="16"/>
      <c r="GHU100" s="16"/>
      <c r="GHV100" s="16"/>
      <c r="GHW100" s="16"/>
      <c r="GHX100" s="16"/>
      <c r="GHY100" s="16"/>
      <c r="GHZ100" s="16"/>
      <c r="GIA100" s="16"/>
      <c r="GIB100" s="16"/>
      <c r="GIC100" s="16"/>
      <c r="GID100" s="16"/>
      <c r="GIE100" s="16"/>
      <c r="GIF100" s="16"/>
      <c r="GIG100" s="16"/>
      <c r="GIH100" s="16"/>
      <c r="GII100" s="16"/>
      <c r="GIJ100" s="16"/>
      <c r="GIK100" s="16"/>
      <c r="GIL100" s="16"/>
      <c r="GIM100" s="16"/>
      <c r="GIN100" s="16"/>
      <c r="GIO100" s="16"/>
      <c r="GIP100" s="16"/>
      <c r="GIQ100" s="16"/>
      <c r="GIR100" s="16"/>
      <c r="GIS100" s="16"/>
      <c r="GIT100" s="16"/>
      <c r="GIU100" s="16"/>
      <c r="GIV100" s="16"/>
      <c r="GIW100" s="16"/>
      <c r="GIX100" s="16"/>
      <c r="GIY100" s="16"/>
      <c r="GIZ100" s="16"/>
      <c r="GJA100" s="16"/>
      <c r="GJB100" s="16"/>
      <c r="GJC100" s="16"/>
      <c r="GJD100" s="16"/>
      <c r="GJE100" s="16"/>
      <c r="GJF100" s="16"/>
      <c r="GJG100" s="16"/>
      <c r="GJH100" s="16"/>
      <c r="GJI100" s="16"/>
      <c r="GJJ100" s="16"/>
      <c r="GJK100" s="16"/>
      <c r="GJL100" s="16"/>
      <c r="GJM100" s="16"/>
      <c r="GJN100" s="16"/>
      <c r="GJO100" s="16"/>
      <c r="GJP100" s="16"/>
      <c r="GJQ100" s="16"/>
      <c r="GJR100" s="16"/>
      <c r="GJS100" s="16"/>
      <c r="GJT100" s="16"/>
      <c r="GJU100" s="16"/>
      <c r="GJV100" s="16"/>
      <c r="GJW100" s="16"/>
      <c r="GJX100" s="16"/>
      <c r="GJY100" s="16"/>
      <c r="GJZ100" s="16"/>
      <c r="GKA100" s="16"/>
      <c r="GKB100" s="16"/>
      <c r="GKC100" s="16"/>
      <c r="GKD100" s="16"/>
      <c r="GKE100" s="16"/>
      <c r="GKF100" s="16"/>
      <c r="GKG100" s="16"/>
      <c r="GKH100" s="16"/>
      <c r="GKI100" s="16"/>
      <c r="GKJ100" s="16"/>
      <c r="GKK100" s="16"/>
      <c r="GKL100" s="16"/>
      <c r="GKM100" s="16"/>
      <c r="GKN100" s="16"/>
      <c r="GKO100" s="16"/>
      <c r="GKP100" s="16"/>
      <c r="GKQ100" s="16"/>
      <c r="GKR100" s="16"/>
      <c r="GKS100" s="16"/>
      <c r="GKT100" s="16"/>
      <c r="GKU100" s="16"/>
      <c r="GKV100" s="16"/>
      <c r="GKW100" s="16"/>
      <c r="GKX100" s="16"/>
      <c r="GKY100" s="16"/>
      <c r="GKZ100" s="16"/>
      <c r="GLA100" s="16"/>
      <c r="GLB100" s="16"/>
      <c r="GLC100" s="16"/>
      <c r="GLD100" s="16"/>
      <c r="GLE100" s="16"/>
      <c r="GLF100" s="16"/>
      <c r="GLG100" s="16"/>
      <c r="GLH100" s="16"/>
      <c r="GLI100" s="16"/>
      <c r="GLJ100" s="16"/>
      <c r="GLK100" s="16"/>
      <c r="GLL100" s="16"/>
      <c r="GLM100" s="16"/>
      <c r="GLN100" s="16"/>
      <c r="GLO100" s="16"/>
      <c r="GLP100" s="16"/>
      <c r="GLQ100" s="16"/>
      <c r="GLR100" s="16"/>
      <c r="GLS100" s="16"/>
      <c r="GLT100" s="16"/>
      <c r="GLU100" s="16"/>
      <c r="GLV100" s="16"/>
      <c r="GLW100" s="16"/>
      <c r="GLX100" s="16"/>
      <c r="GLY100" s="16"/>
      <c r="GLZ100" s="16"/>
      <c r="GMA100" s="16"/>
      <c r="GMB100" s="16"/>
      <c r="GMC100" s="16"/>
      <c r="GMD100" s="16"/>
      <c r="GME100" s="16"/>
      <c r="GMF100" s="16"/>
      <c r="GMG100" s="16"/>
      <c r="GMH100" s="16"/>
      <c r="GMI100" s="16"/>
      <c r="GMJ100" s="16"/>
      <c r="GMK100" s="16"/>
      <c r="GML100" s="16"/>
      <c r="GMM100" s="16"/>
      <c r="GMN100" s="16"/>
      <c r="GMO100" s="16"/>
      <c r="GMP100" s="16"/>
      <c r="GMQ100" s="16"/>
      <c r="GMR100" s="16"/>
      <c r="GMS100" s="16"/>
      <c r="GMT100" s="16"/>
      <c r="GMU100" s="16"/>
      <c r="GMV100" s="16"/>
      <c r="GMW100" s="16"/>
      <c r="GMX100" s="16"/>
      <c r="GMY100" s="16"/>
      <c r="GMZ100" s="16"/>
      <c r="GNA100" s="16"/>
      <c r="GNB100" s="16"/>
      <c r="GNC100" s="16"/>
      <c r="GND100" s="16"/>
      <c r="GNE100" s="16"/>
      <c r="GNF100" s="16"/>
      <c r="GNG100" s="16"/>
      <c r="GNH100" s="16"/>
      <c r="GNI100" s="16"/>
      <c r="GNJ100" s="16"/>
      <c r="GNK100" s="16"/>
      <c r="GNL100" s="16"/>
      <c r="GNM100" s="16"/>
      <c r="GNN100" s="16"/>
      <c r="GNO100" s="16"/>
      <c r="GNP100" s="16"/>
      <c r="GNQ100" s="16"/>
      <c r="GNR100" s="16"/>
      <c r="GNS100" s="16"/>
      <c r="GNT100" s="16"/>
      <c r="GNU100" s="16"/>
      <c r="GNV100" s="16"/>
      <c r="GNW100" s="16"/>
      <c r="GNX100" s="16"/>
      <c r="GNY100" s="16"/>
      <c r="GNZ100" s="16"/>
      <c r="GOA100" s="16"/>
      <c r="GOB100" s="16"/>
      <c r="GOC100" s="16"/>
      <c r="GOD100" s="16"/>
      <c r="GOE100" s="16"/>
      <c r="GOF100" s="16"/>
      <c r="GOG100" s="16"/>
      <c r="GOH100" s="16"/>
      <c r="GOI100" s="16"/>
      <c r="GOJ100" s="16"/>
      <c r="GOK100" s="16"/>
      <c r="GOL100" s="16"/>
      <c r="GOM100" s="16"/>
      <c r="GON100" s="16"/>
      <c r="GOO100" s="16"/>
      <c r="GOP100" s="16"/>
      <c r="GOQ100" s="16"/>
      <c r="GOR100" s="16"/>
      <c r="GOS100" s="16"/>
      <c r="GOT100" s="16"/>
      <c r="GOU100" s="16"/>
      <c r="GOV100" s="16"/>
      <c r="GOW100" s="16"/>
      <c r="GOX100" s="16"/>
      <c r="GOY100" s="16"/>
      <c r="GOZ100" s="16"/>
      <c r="GPA100" s="16"/>
      <c r="GPB100" s="16"/>
      <c r="GPC100" s="16"/>
      <c r="GPD100" s="16"/>
      <c r="GPE100" s="16"/>
      <c r="GPF100" s="16"/>
      <c r="GPG100" s="16"/>
      <c r="GPH100" s="16"/>
      <c r="GPI100" s="16"/>
      <c r="GPJ100" s="16"/>
      <c r="GPK100" s="16"/>
      <c r="GPL100" s="16"/>
      <c r="GPM100" s="16"/>
      <c r="GPN100" s="16"/>
      <c r="GPO100" s="16"/>
      <c r="GPP100" s="16"/>
      <c r="GPQ100" s="16"/>
      <c r="GPR100" s="16"/>
      <c r="GPS100" s="16"/>
      <c r="GPT100" s="16"/>
      <c r="GPU100" s="16"/>
      <c r="GPV100" s="16"/>
      <c r="GPW100" s="16"/>
      <c r="GPX100" s="16"/>
      <c r="GPY100" s="16"/>
      <c r="GPZ100" s="16"/>
      <c r="GQA100" s="16"/>
      <c r="GQB100" s="16"/>
      <c r="GQC100" s="16"/>
      <c r="GQD100" s="16"/>
      <c r="GQE100" s="16"/>
      <c r="GQF100" s="16"/>
      <c r="GQG100" s="16"/>
      <c r="GQH100" s="16"/>
      <c r="GQI100" s="16"/>
      <c r="GQJ100" s="16"/>
      <c r="GQK100" s="16"/>
      <c r="GQL100" s="16"/>
      <c r="GQM100" s="16"/>
      <c r="GQN100" s="16"/>
      <c r="GQO100" s="16"/>
      <c r="GQP100" s="16"/>
      <c r="GQQ100" s="16"/>
      <c r="GQR100" s="16"/>
      <c r="GQS100" s="16"/>
      <c r="GQT100" s="16"/>
      <c r="GQU100" s="16"/>
      <c r="GQV100" s="16"/>
      <c r="GQW100" s="16"/>
      <c r="GQX100" s="16"/>
      <c r="GQY100" s="16"/>
      <c r="GQZ100" s="16"/>
      <c r="GRA100" s="16"/>
      <c r="GRB100" s="16"/>
      <c r="GRC100" s="16"/>
      <c r="GRD100" s="16"/>
      <c r="GRE100" s="16"/>
      <c r="GRF100" s="16"/>
      <c r="GRG100" s="16"/>
      <c r="GRH100" s="16"/>
      <c r="GRI100" s="16"/>
      <c r="GRJ100" s="16"/>
      <c r="GRK100" s="16"/>
      <c r="GRL100" s="16"/>
      <c r="GRM100" s="16"/>
      <c r="GRN100" s="16"/>
      <c r="GRO100" s="16"/>
      <c r="GRP100" s="16"/>
      <c r="GRQ100" s="16"/>
      <c r="GRR100" s="16"/>
      <c r="GRS100" s="16"/>
      <c r="GRT100" s="16"/>
      <c r="GRU100" s="16"/>
      <c r="GRV100" s="16"/>
      <c r="GRW100" s="16"/>
      <c r="GRX100" s="16"/>
      <c r="GRY100" s="16"/>
      <c r="GRZ100" s="16"/>
      <c r="GSA100" s="16"/>
      <c r="GSB100" s="16"/>
      <c r="GSC100" s="16"/>
      <c r="GSD100" s="16"/>
      <c r="GSE100" s="16"/>
      <c r="GSF100" s="16"/>
      <c r="GSG100" s="16"/>
      <c r="GSH100" s="16"/>
      <c r="GSI100" s="16"/>
      <c r="GSJ100" s="16"/>
      <c r="GSK100" s="16"/>
      <c r="GSL100" s="16"/>
      <c r="GSM100" s="16"/>
      <c r="GSN100" s="16"/>
      <c r="GSO100" s="16"/>
      <c r="GSP100" s="16"/>
      <c r="GSQ100" s="16"/>
      <c r="GSR100" s="16"/>
      <c r="GSS100" s="16"/>
      <c r="GST100" s="16"/>
      <c r="GSU100" s="16"/>
      <c r="GSV100" s="16"/>
      <c r="GSW100" s="16"/>
      <c r="GSX100" s="16"/>
      <c r="GSY100" s="16"/>
      <c r="GSZ100" s="16"/>
      <c r="GTA100" s="16"/>
      <c r="GTB100" s="16"/>
      <c r="GTC100" s="16"/>
      <c r="GTD100" s="16"/>
      <c r="GTE100" s="16"/>
      <c r="GTF100" s="16"/>
      <c r="GTG100" s="16"/>
      <c r="GTH100" s="16"/>
      <c r="GTI100" s="16"/>
      <c r="GTJ100" s="16"/>
      <c r="GTK100" s="16"/>
      <c r="GTL100" s="16"/>
      <c r="GTM100" s="16"/>
      <c r="GTN100" s="16"/>
      <c r="GTO100" s="16"/>
      <c r="GTP100" s="16"/>
      <c r="GTQ100" s="16"/>
      <c r="GTR100" s="16"/>
      <c r="GTS100" s="16"/>
      <c r="GTT100" s="16"/>
      <c r="GTU100" s="16"/>
      <c r="GTV100" s="16"/>
      <c r="GTW100" s="16"/>
      <c r="GTX100" s="16"/>
      <c r="GTY100" s="16"/>
      <c r="GTZ100" s="16"/>
      <c r="GUA100" s="16"/>
      <c r="GUB100" s="16"/>
      <c r="GUC100" s="16"/>
      <c r="GUD100" s="16"/>
      <c r="GUE100" s="16"/>
      <c r="GUF100" s="16"/>
      <c r="GUG100" s="16"/>
      <c r="GUH100" s="16"/>
      <c r="GUI100" s="16"/>
      <c r="GUJ100" s="16"/>
      <c r="GUK100" s="16"/>
      <c r="GUL100" s="16"/>
      <c r="GUM100" s="16"/>
      <c r="GUN100" s="16"/>
      <c r="GUO100" s="16"/>
      <c r="GUP100" s="16"/>
      <c r="GUQ100" s="16"/>
      <c r="GUR100" s="16"/>
      <c r="GUS100" s="16"/>
      <c r="GUT100" s="16"/>
      <c r="GUU100" s="16"/>
      <c r="GUV100" s="16"/>
      <c r="GUW100" s="16"/>
      <c r="GUX100" s="16"/>
      <c r="GUY100" s="16"/>
      <c r="GUZ100" s="16"/>
      <c r="GVA100" s="16"/>
      <c r="GVB100" s="16"/>
      <c r="GVC100" s="16"/>
      <c r="GVD100" s="16"/>
      <c r="GVE100" s="16"/>
      <c r="GVF100" s="16"/>
      <c r="GVG100" s="16"/>
      <c r="GVH100" s="16"/>
      <c r="GVI100" s="16"/>
      <c r="GVJ100" s="16"/>
      <c r="GVK100" s="16"/>
      <c r="GVL100" s="16"/>
      <c r="GVM100" s="16"/>
      <c r="GVN100" s="16"/>
      <c r="GVO100" s="16"/>
      <c r="GVP100" s="16"/>
      <c r="GVQ100" s="16"/>
      <c r="GVR100" s="16"/>
      <c r="GVS100" s="16"/>
      <c r="GVT100" s="16"/>
      <c r="GVU100" s="16"/>
      <c r="GVV100" s="16"/>
      <c r="GVW100" s="16"/>
      <c r="GVX100" s="16"/>
      <c r="GVY100" s="16"/>
      <c r="GVZ100" s="16"/>
      <c r="GWA100" s="16"/>
      <c r="GWB100" s="16"/>
      <c r="GWC100" s="16"/>
      <c r="GWD100" s="16"/>
      <c r="GWE100" s="16"/>
      <c r="GWF100" s="16"/>
      <c r="GWG100" s="16"/>
      <c r="GWH100" s="16"/>
      <c r="GWI100" s="16"/>
      <c r="GWJ100" s="16"/>
      <c r="GWK100" s="16"/>
      <c r="GWL100" s="16"/>
      <c r="GWM100" s="16"/>
      <c r="GWN100" s="16"/>
      <c r="GWO100" s="16"/>
      <c r="GWP100" s="16"/>
      <c r="GWQ100" s="16"/>
      <c r="GWR100" s="16"/>
      <c r="GWS100" s="16"/>
      <c r="GWT100" s="16"/>
      <c r="GWU100" s="16"/>
      <c r="GWV100" s="16"/>
      <c r="GWW100" s="16"/>
      <c r="GWX100" s="16"/>
      <c r="GWY100" s="16"/>
      <c r="GWZ100" s="16"/>
      <c r="GXA100" s="16"/>
      <c r="GXB100" s="16"/>
      <c r="GXC100" s="16"/>
      <c r="GXD100" s="16"/>
      <c r="GXE100" s="16"/>
      <c r="GXF100" s="16"/>
      <c r="GXG100" s="16"/>
      <c r="GXH100" s="16"/>
      <c r="GXI100" s="16"/>
      <c r="GXJ100" s="16"/>
      <c r="GXK100" s="16"/>
      <c r="GXL100" s="16"/>
      <c r="GXM100" s="16"/>
      <c r="GXN100" s="16"/>
      <c r="GXO100" s="16"/>
      <c r="GXP100" s="16"/>
      <c r="GXQ100" s="16"/>
      <c r="GXR100" s="16"/>
      <c r="GXS100" s="16"/>
      <c r="GXT100" s="16"/>
      <c r="GXU100" s="16"/>
      <c r="GXV100" s="16"/>
      <c r="GXW100" s="16"/>
      <c r="GXX100" s="16"/>
      <c r="GXY100" s="16"/>
      <c r="GXZ100" s="16"/>
      <c r="GYA100" s="16"/>
      <c r="GYB100" s="16"/>
      <c r="GYC100" s="16"/>
      <c r="GYD100" s="16"/>
      <c r="GYE100" s="16"/>
      <c r="GYF100" s="16"/>
      <c r="GYG100" s="16"/>
      <c r="GYH100" s="16"/>
      <c r="GYI100" s="16"/>
      <c r="GYJ100" s="16"/>
      <c r="GYK100" s="16"/>
      <c r="GYL100" s="16"/>
      <c r="GYM100" s="16"/>
      <c r="GYN100" s="16"/>
      <c r="GYO100" s="16"/>
      <c r="GYP100" s="16"/>
      <c r="GYQ100" s="16"/>
      <c r="GYR100" s="16"/>
      <c r="GYS100" s="16"/>
      <c r="GYT100" s="16"/>
      <c r="GYU100" s="16"/>
      <c r="GYV100" s="16"/>
      <c r="GYW100" s="16"/>
      <c r="GYX100" s="16"/>
      <c r="GYY100" s="16"/>
      <c r="GYZ100" s="16"/>
      <c r="GZA100" s="16"/>
      <c r="GZB100" s="16"/>
      <c r="GZC100" s="16"/>
      <c r="GZD100" s="16"/>
      <c r="GZE100" s="16"/>
      <c r="GZF100" s="16"/>
      <c r="GZG100" s="16"/>
      <c r="GZH100" s="16"/>
      <c r="GZI100" s="16"/>
      <c r="GZJ100" s="16"/>
      <c r="GZK100" s="16"/>
      <c r="GZL100" s="16"/>
      <c r="GZM100" s="16"/>
      <c r="GZN100" s="16"/>
      <c r="GZO100" s="16"/>
      <c r="GZP100" s="16"/>
      <c r="GZQ100" s="16"/>
      <c r="GZR100" s="16"/>
      <c r="GZS100" s="16"/>
      <c r="GZT100" s="16"/>
      <c r="GZU100" s="16"/>
      <c r="GZV100" s="16"/>
      <c r="GZW100" s="16"/>
      <c r="GZX100" s="16"/>
      <c r="GZY100" s="16"/>
      <c r="GZZ100" s="16"/>
      <c r="HAA100" s="16"/>
      <c r="HAB100" s="16"/>
      <c r="HAC100" s="16"/>
      <c r="HAD100" s="16"/>
      <c r="HAE100" s="16"/>
      <c r="HAF100" s="16"/>
      <c r="HAG100" s="16"/>
      <c r="HAH100" s="16"/>
      <c r="HAI100" s="16"/>
      <c r="HAJ100" s="16"/>
      <c r="HAK100" s="16"/>
      <c r="HAL100" s="16"/>
      <c r="HAM100" s="16"/>
      <c r="HAN100" s="16"/>
      <c r="HAO100" s="16"/>
      <c r="HAP100" s="16"/>
      <c r="HAQ100" s="16"/>
      <c r="HAR100" s="16"/>
      <c r="HAS100" s="16"/>
      <c r="HAT100" s="16"/>
      <c r="HAU100" s="16"/>
      <c r="HAV100" s="16"/>
      <c r="HAW100" s="16"/>
      <c r="HAX100" s="16"/>
      <c r="HAY100" s="16"/>
      <c r="HAZ100" s="16"/>
      <c r="HBA100" s="16"/>
      <c r="HBB100" s="16"/>
      <c r="HBC100" s="16"/>
      <c r="HBD100" s="16"/>
      <c r="HBE100" s="16"/>
      <c r="HBF100" s="16"/>
      <c r="HBG100" s="16"/>
      <c r="HBH100" s="16"/>
      <c r="HBI100" s="16"/>
      <c r="HBJ100" s="16"/>
      <c r="HBK100" s="16"/>
      <c r="HBL100" s="16"/>
      <c r="HBM100" s="16"/>
      <c r="HBN100" s="16"/>
      <c r="HBO100" s="16"/>
      <c r="HBP100" s="16"/>
      <c r="HBQ100" s="16"/>
      <c r="HBR100" s="16"/>
      <c r="HBS100" s="16"/>
      <c r="HBT100" s="16"/>
      <c r="HBU100" s="16"/>
      <c r="HBV100" s="16"/>
      <c r="HBW100" s="16"/>
      <c r="HBX100" s="16"/>
      <c r="HBY100" s="16"/>
      <c r="HBZ100" s="16"/>
      <c r="HCA100" s="16"/>
      <c r="HCB100" s="16"/>
      <c r="HCC100" s="16"/>
      <c r="HCD100" s="16"/>
      <c r="HCE100" s="16"/>
      <c r="HCF100" s="16"/>
      <c r="HCG100" s="16"/>
      <c r="HCH100" s="16"/>
      <c r="HCI100" s="16"/>
      <c r="HCJ100" s="16"/>
      <c r="HCK100" s="16"/>
      <c r="HCL100" s="16"/>
      <c r="HCM100" s="16"/>
      <c r="HCN100" s="16"/>
      <c r="HCO100" s="16"/>
      <c r="HCP100" s="16"/>
      <c r="HCQ100" s="16"/>
      <c r="HCR100" s="16"/>
      <c r="HCS100" s="16"/>
      <c r="HCT100" s="16"/>
      <c r="HCU100" s="16"/>
      <c r="HCV100" s="16"/>
      <c r="HCW100" s="16"/>
      <c r="HCX100" s="16"/>
      <c r="HCY100" s="16"/>
      <c r="HCZ100" s="16"/>
      <c r="HDA100" s="16"/>
      <c r="HDB100" s="16"/>
      <c r="HDC100" s="16"/>
      <c r="HDD100" s="16"/>
      <c r="HDE100" s="16"/>
      <c r="HDF100" s="16"/>
      <c r="HDG100" s="16"/>
      <c r="HDH100" s="16"/>
      <c r="HDI100" s="16"/>
      <c r="HDJ100" s="16"/>
      <c r="HDK100" s="16"/>
      <c r="HDL100" s="16"/>
      <c r="HDM100" s="16"/>
      <c r="HDN100" s="16"/>
      <c r="HDO100" s="16"/>
      <c r="HDP100" s="16"/>
      <c r="HDQ100" s="16"/>
      <c r="HDR100" s="16"/>
      <c r="HDS100" s="16"/>
      <c r="HDT100" s="16"/>
      <c r="HDU100" s="16"/>
      <c r="HDV100" s="16"/>
      <c r="HDW100" s="16"/>
      <c r="HDX100" s="16"/>
      <c r="HDY100" s="16"/>
      <c r="HDZ100" s="16"/>
      <c r="HEA100" s="16"/>
      <c r="HEB100" s="16"/>
      <c r="HEC100" s="16"/>
      <c r="HED100" s="16"/>
      <c r="HEE100" s="16"/>
      <c r="HEF100" s="16"/>
      <c r="HEG100" s="16"/>
      <c r="HEH100" s="16"/>
      <c r="HEI100" s="16"/>
      <c r="HEJ100" s="16"/>
      <c r="HEK100" s="16"/>
      <c r="HEL100" s="16"/>
      <c r="HEM100" s="16"/>
      <c r="HEN100" s="16"/>
      <c r="HEO100" s="16"/>
      <c r="HEP100" s="16"/>
      <c r="HEQ100" s="16"/>
      <c r="HER100" s="16"/>
      <c r="HES100" s="16"/>
      <c r="HET100" s="16"/>
      <c r="HEU100" s="16"/>
      <c r="HEV100" s="16"/>
      <c r="HEW100" s="16"/>
      <c r="HEX100" s="16"/>
      <c r="HEY100" s="16"/>
      <c r="HEZ100" s="16"/>
      <c r="HFA100" s="16"/>
      <c r="HFB100" s="16"/>
      <c r="HFC100" s="16"/>
      <c r="HFD100" s="16"/>
      <c r="HFE100" s="16"/>
      <c r="HFF100" s="16"/>
      <c r="HFG100" s="16"/>
      <c r="HFH100" s="16"/>
      <c r="HFI100" s="16"/>
      <c r="HFJ100" s="16"/>
      <c r="HFK100" s="16"/>
      <c r="HFL100" s="16"/>
      <c r="HFM100" s="16"/>
      <c r="HFN100" s="16"/>
      <c r="HFO100" s="16"/>
      <c r="HFP100" s="16"/>
      <c r="HFQ100" s="16"/>
      <c r="HFR100" s="16"/>
      <c r="HFS100" s="16"/>
      <c r="HFT100" s="16"/>
      <c r="HFU100" s="16"/>
      <c r="HFV100" s="16"/>
      <c r="HFW100" s="16"/>
      <c r="HFX100" s="16"/>
      <c r="HFY100" s="16"/>
      <c r="HFZ100" s="16"/>
      <c r="HGA100" s="16"/>
      <c r="HGB100" s="16"/>
      <c r="HGC100" s="16"/>
      <c r="HGD100" s="16"/>
      <c r="HGE100" s="16"/>
      <c r="HGF100" s="16"/>
      <c r="HGG100" s="16"/>
      <c r="HGH100" s="16"/>
      <c r="HGI100" s="16"/>
      <c r="HGJ100" s="16"/>
      <c r="HGK100" s="16"/>
      <c r="HGL100" s="16"/>
      <c r="HGM100" s="16"/>
      <c r="HGN100" s="16"/>
      <c r="HGO100" s="16"/>
      <c r="HGP100" s="16"/>
      <c r="HGQ100" s="16"/>
      <c r="HGR100" s="16"/>
      <c r="HGS100" s="16"/>
      <c r="HGT100" s="16"/>
      <c r="HGU100" s="16"/>
      <c r="HGV100" s="16"/>
      <c r="HGW100" s="16"/>
      <c r="HGX100" s="16"/>
      <c r="HGY100" s="16"/>
      <c r="HGZ100" s="16"/>
      <c r="HHA100" s="16"/>
      <c r="HHB100" s="16"/>
      <c r="HHC100" s="16"/>
      <c r="HHD100" s="16"/>
      <c r="HHE100" s="16"/>
      <c r="HHF100" s="16"/>
      <c r="HHG100" s="16"/>
      <c r="HHH100" s="16"/>
      <c r="HHI100" s="16"/>
      <c r="HHJ100" s="16"/>
      <c r="HHK100" s="16"/>
      <c r="HHL100" s="16"/>
      <c r="HHM100" s="16"/>
      <c r="HHN100" s="16"/>
      <c r="HHO100" s="16"/>
      <c r="HHP100" s="16"/>
      <c r="HHQ100" s="16"/>
      <c r="HHR100" s="16"/>
      <c r="HHS100" s="16"/>
      <c r="HHT100" s="16"/>
      <c r="HHU100" s="16"/>
      <c r="HHV100" s="16"/>
      <c r="HHW100" s="16"/>
      <c r="HHX100" s="16"/>
      <c r="HHY100" s="16"/>
      <c r="HHZ100" s="16"/>
      <c r="HIA100" s="16"/>
      <c r="HIB100" s="16"/>
      <c r="HIC100" s="16"/>
      <c r="HID100" s="16"/>
      <c r="HIE100" s="16"/>
      <c r="HIF100" s="16"/>
      <c r="HIG100" s="16"/>
      <c r="HIH100" s="16"/>
      <c r="HII100" s="16"/>
      <c r="HIJ100" s="16"/>
      <c r="HIK100" s="16"/>
      <c r="HIL100" s="16"/>
      <c r="HIM100" s="16"/>
      <c r="HIN100" s="16"/>
      <c r="HIO100" s="16"/>
      <c r="HIP100" s="16"/>
      <c r="HIQ100" s="16"/>
      <c r="HIR100" s="16"/>
      <c r="HIS100" s="16"/>
      <c r="HIT100" s="16"/>
      <c r="HIU100" s="16"/>
      <c r="HIV100" s="16"/>
      <c r="HIW100" s="16"/>
      <c r="HIX100" s="16"/>
      <c r="HIY100" s="16"/>
      <c r="HIZ100" s="16"/>
      <c r="HJA100" s="16"/>
      <c r="HJB100" s="16"/>
      <c r="HJC100" s="16"/>
      <c r="HJD100" s="16"/>
      <c r="HJE100" s="16"/>
      <c r="HJF100" s="16"/>
      <c r="HJG100" s="16"/>
      <c r="HJH100" s="16"/>
      <c r="HJI100" s="16"/>
      <c r="HJJ100" s="16"/>
      <c r="HJK100" s="16"/>
      <c r="HJL100" s="16"/>
      <c r="HJM100" s="16"/>
      <c r="HJN100" s="16"/>
      <c r="HJO100" s="16"/>
      <c r="HJP100" s="16"/>
      <c r="HJQ100" s="16"/>
      <c r="HJR100" s="16"/>
      <c r="HJS100" s="16"/>
      <c r="HJT100" s="16"/>
      <c r="HJU100" s="16"/>
      <c r="HJV100" s="16"/>
      <c r="HJW100" s="16"/>
      <c r="HJX100" s="16"/>
      <c r="HJY100" s="16"/>
      <c r="HJZ100" s="16"/>
      <c r="HKA100" s="16"/>
      <c r="HKB100" s="16"/>
      <c r="HKC100" s="16"/>
      <c r="HKD100" s="16"/>
      <c r="HKE100" s="16"/>
      <c r="HKF100" s="16"/>
      <c r="HKG100" s="16"/>
      <c r="HKH100" s="16"/>
      <c r="HKI100" s="16"/>
      <c r="HKJ100" s="16"/>
      <c r="HKK100" s="16"/>
      <c r="HKL100" s="16"/>
      <c r="HKM100" s="16"/>
      <c r="HKN100" s="16"/>
      <c r="HKO100" s="16"/>
      <c r="HKP100" s="16"/>
      <c r="HKQ100" s="16"/>
      <c r="HKR100" s="16"/>
      <c r="HKS100" s="16"/>
      <c r="HKT100" s="16"/>
      <c r="HKU100" s="16"/>
      <c r="HKV100" s="16"/>
      <c r="HKW100" s="16"/>
      <c r="HKX100" s="16"/>
      <c r="HKY100" s="16"/>
      <c r="HKZ100" s="16"/>
      <c r="HLA100" s="16"/>
      <c r="HLB100" s="16"/>
      <c r="HLC100" s="16"/>
      <c r="HLD100" s="16"/>
      <c r="HLE100" s="16"/>
      <c r="HLF100" s="16"/>
      <c r="HLG100" s="16"/>
      <c r="HLH100" s="16"/>
      <c r="HLI100" s="16"/>
      <c r="HLJ100" s="16"/>
      <c r="HLK100" s="16"/>
      <c r="HLL100" s="16"/>
      <c r="HLM100" s="16"/>
      <c r="HLN100" s="16"/>
      <c r="HLO100" s="16"/>
      <c r="HLP100" s="16"/>
      <c r="HLQ100" s="16"/>
      <c r="HLR100" s="16"/>
      <c r="HLS100" s="16"/>
      <c r="HLT100" s="16"/>
      <c r="HLU100" s="16"/>
      <c r="HLV100" s="16"/>
      <c r="HLW100" s="16"/>
      <c r="HLX100" s="16"/>
      <c r="HLY100" s="16"/>
      <c r="HLZ100" s="16"/>
      <c r="HMA100" s="16"/>
      <c r="HMB100" s="16"/>
      <c r="HMC100" s="16"/>
      <c r="HMD100" s="16"/>
      <c r="HME100" s="16"/>
      <c r="HMF100" s="16"/>
      <c r="HMG100" s="16"/>
      <c r="HMH100" s="16"/>
      <c r="HMI100" s="16"/>
      <c r="HMJ100" s="16"/>
      <c r="HMK100" s="16"/>
      <c r="HML100" s="16"/>
      <c r="HMM100" s="16"/>
      <c r="HMN100" s="16"/>
      <c r="HMO100" s="16"/>
      <c r="HMP100" s="16"/>
      <c r="HMQ100" s="16"/>
      <c r="HMR100" s="16"/>
      <c r="HMS100" s="16"/>
      <c r="HMT100" s="16"/>
      <c r="HMU100" s="16"/>
      <c r="HMV100" s="16"/>
      <c r="HMW100" s="16"/>
      <c r="HMX100" s="16"/>
      <c r="HMY100" s="16"/>
      <c r="HMZ100" s="16"/>
      <c r="HNA100" s="16"/>
      <c r="HNB100" s="16"/>
      <c r="HNC100" s="16"/>
      <c r="HND100" s="16"/>
      <c r="HNE100" s="16"/>
      <c r="HNF100" s="16"/>
      <c r="HNG100" s="16"/>
      <c r="HNH100" s="16"/>
      <c r="HNI100" s="16"/>
      <c r="HNJ100" s="16"/>
      <c r="HNK100" s="16"/>
      <c r="HNL100" s="16"/>
      <c r="HNM100" s="16"/>
      <c r="HNN100" s="16"/>
      <c r="HNO100" s="16"/>
      <c r="HNP100" s="16"/>
      <c r="HNQ100" s="16"/>
      <c r="HNR100" s="16"/>
      <c r="HNS100" s="16"/>
      <c r="HNT100" s="16"/>
      <c r="HNU100" s="16"/>
      <c r="HNV100" s="16"/>
      <c r="HNW100" s="16"/>
      <c r="HNX100" s="16"/>
      <c r="HNY100" s="16"/>
      <c r="HNZ100" s="16"/>
      <c r="HOA100" s="16"/>
      <c r="HOB100" s="16"/>
      <c r="HOC100" s="16"/>
      <c r="HOD100" s="16"/>
      <c r="HOE100" s="16"/>
      <c r="HOF100" s="16"/>
      <c r="HOG100" s="16"/>
      <c r="HOH100" s="16"/>
      <c r="HOI100" s="16"/>
      <c r="HOJ100" s="16"/>
      <c r="HOK100" s="16"/>
      <c r="HOL100" s="16"/>
      <c r="HOM100" s="16"/>
      <c r="HON100" s="16"/>
      <c r="HOO100" s="16"/>
      <c r="HOP100" s="16"/>
      <c r="HOQ100" s="16"/>
      <c r="HOR100" s="16"/>
      <c r="HOS100" s="16"/>
      <c r="HOT100" s="16"/>
      <c r="HOU100" s="16"/>
      <c r="HOV100" s="16"/>
      <c r="HOW100" s="16"/>
      <c r="HOX100" s="16"/>
      <c r="HOY100" s="16"/>
      <c r="HOZ100" s="16"/>
      <c r="HPA100" s="16"/>
      <c r="HPB100" s="16"/>
      <c r="HPC100" s="16"/>
      <c r="HPD100" s="16"/>
      <c r="HPE100" s="16"/>
      <c r="HPF100" s="16"/>
      <c r="HPG100" s="16"/>
      <c r="HPH100" s="16"/>
      <c r="HPI100" s="16"/>
      <c r="HPJ100" s="16"/>
      <c r="HPK100" s="16"/>
      <c r="HPL100" s="16"/>
      <c r="HPM100" s="16"/>
      <c r="HPN100" s="16"/>
      <c r="HPO100" s="16"/>
      <c r="HPP100" s="16"/>
      <c r="HPQ100" s="16"/>
      <c r="HPR100" s="16"/>
      <c r="HPS100" s="16"/>
      <c r="HPT100" s="16"/>
      <c r="HPU100" s="16"/>
      <c r="HPV100" s="16"/>
      <c r="HPW100" s="16"/>
      <c r="HPX100" s="16"/>
      <c r="HPY100" s="16"/>
      <c r="HPZ100" s="16"/>
      <c r="HQA100" s="16"/>
      <c r="HQB100" s="16"/>
      <c r="HQC100" s="16"/>
      <c r="HQD100" s="16"/>
      <c r="HQE100" s="16"/>
      <c r="HQF100" s="16"/>
      <c r="HQG100" s="16"/>
      <c r="HQH100" s="16"/>
      <c r="HQI100" s="16"/>
      <c r="HQJ100" s="16"/>
      <c r="HQK100" s="16"/>
      <c r="HQL100" s="16"/>
      <c r="HQM100" s="16"/>
      <c r="HQN100" s="16"/>
      <c r="HQO100" s="16"/>
      <c r="HQP100" s="16"/>
      <c r="HQQ100" s="16"/>
      <c r="HQR100" s="16"/>
      <c r="HQS100" s="16"/>
      <c r="HQT100" s="16"/>
      <c r="HQU100" s="16"/>
      <c r="HQV100" s="16"/>
      <c r="HQW100" s="16"/>
      <c r="HQX100" s="16"/>
      <c r="HQY100" s="16"/>
      <c r="HQZ100" s="16"/>
      <c r="HRA100" s="16"/>
      <c r="HRB100" s="16"/>
      <c r="HRC100" s="16"/>
      <c r="HRD100" s="16"/>
      <c r="HRE100" s="16"/>
      <c r="HRF100" s="16"/>
      <c r="HRG100" s="16"/>
      <c r="HRH100" s="16"/>
      <c r="HRI100" s="16"/>
      <c r="HRJ100" s="16"/>
      <c r="HRK100" s="16"/>
      <c r="HRL100" s="16"/>
      <c r="HRM100" s="16"/>
      <c r="HRN100" s="16"/>
      <c r="HRO100" s="16"/>
      <c r="HRP100" s="16"/>
      <c r="HRQ100" s="16"/>
      <c r="HRR100" s="16"/>
      <c r="HRS100" s="16"/>
      <c r="HRT100" s="16"/>
      <c r="HRU100" s="16"/>
      <c r="HRV100" s="16"/>
      <c r="HRW100" s="16"/>
      <c r="HRX100" s="16"/>
      <c r="HRY100" s="16"/>
      <c r="HRZ100" s="16"/>
      <c r="HSA100" s="16"/>
      <c r="HSB100" s="16"/>
      <c r="HSC100" s="16"/>
      <c r="HSD100" s="16"/>
      <c r="HSE100" s="16"/>
      <c r="HSF100" s="16"/>
      <c r="HSG100" s="16"/>
      <c r="HSH100" s="16"/>
      <c r="HSI100" s="16"/>
      <c r="HSJ100" s="16"/>
      <c r="HSK100" s="16"/>
      <c r="HSL100" s="16"/>
      <c r="HSM100" s="16"/>
      <c r="HSN100" s="16"/>
      <c r="HSO100" s="16"/>
      <c r="HSP100" s="16"/>
      <c r="HSQ100" s="16"/>
      <c r="HSR100" s="16"/>
      <c r="HSS100" s="16"/>
      <c r="HST100" s="16"/>
      <c r="HSU100" s="16"/>
      <c r="HSV100" s="16"/>
      <c r="HSW100" s="16"/>
      <c r="HSX100" s="16"/>
      <c r="HSY100" s="16"/>
      <c r="HSZ100" s="16"/>
      <c r="HTA100" s="16"/>
      <c r="HTB100" s="16"/>
      <c r="HTC100" s="16"/>
      <c r="HTD100" s="16"/>
      <c r="HTE100" s="16"/>
      <c r="HTF100" s="16"/>
      <c r="HTG100" s="16"/>
      <c r="HTH100" s="16"/>
      <c r="HTI100" s="16"/>
      <c r="HTJ100" s="16"/>
      <c r="HTK100" s="16"/>
      <c r="HTL100" s="16"/>
      <c r="HTM100" s="16"/>
      <c r="HTN100" s="16"/>
      <c r="HTO100" s="16"/>
      <c r="HTP100" s="16"/>
      <c r="HTQ100" s="16"/>
      <c r="HTR100" s="16"/>
      <c r="HTS100" s="16"/>
      <c r="HTT100" s="16"/>
      <c r="HTU100" s="16"/>
      <c r="HTV100" s="16"/>
      <c r="HTW100" s="16"/>
      <c r="HTX100" s="16"/>
      <c r="HTY100" s="16"/>
      <c r="HTZ100" s="16"/>
      <c r="HUA100" s="16"/>
      <c r="HUB100" s="16"/>
      <c r="HUC100" s="16"/>
      <c r="HUD100" s="16"/>
      <c r="HUE100" s="16"/>
      <c r="HUF100" s="16"/>
      <c r="HUG100" s="16"/>
      <c r="HUH100" s="16"/>
      <c r="HUI100" s="16"/>
      <c r="HUJ100" s="16"/>
      <c r="HUK100" s="16"/>
      <c r="HUL100" s="16"/>
      <c r="HUM100" s="16"/>
      <c r="HUN100" s="16"/>
      <c r="HUO100" s="16"/>
      <c r="HUP100" s="16"/>
      <c r="HUQ100" s="16"/>
      <c r="HUR100" s="16"/>
      <c r="HUS100" s="16"/>
      <c r="HUT100" s="16"/>
      <c r="HUU100" s="16"/>
      <c r="HUV100" s="16"/>
      <c r="HUW100" s="16"/>
      <c r="HUX100" s="16"/>
      <c r="HUY100" s="16"/>
      <c r="HUZ100" s="16"/>
      <c r="HVA100" s="16"/>
      <c r="HVB100" s="16"/>
      <c r="HVC100" s="16"/>
      <c r="HVD100" s="16"/>
      <c r="HVE100" s="16"/>
      <c r="HVF100" s="16"/>
      <c r="HVG100" s="16"/>
      <c r="HVH100" s="16"/>
      <c r="HVI100" s="16"/>
      <c r="HVJ100" s="16"/>
      <c r="HVK100" s="16"/>
      <c r="HVL100" s="16"/>
      <c r="HVM100" s="16"/>
      <c r="HVN100" s="16"/>
      <c r="HVO100" s="16"/>
      <c r="HVP100" s="16"/>
      <c r="HVQ100" s="16"/>
      <c r="HVR100" s="16"/>
      <c r="HVS100" s="16"/>
      <c r="HVT100" s="16"/>
      <c r="HVU100" s="16"/>
      <c r="HVV100" s="16"/>
      <c r="HVW100" s="16"/>
      <c r="HVX100" s="16"/>
      <c r="HVY100" s="16"/>
      <c r="HVZ100" s="16"/>
      <c r="HWA100" s="16"/>
      <c r="HWB100" s="16"/>
      <c r="HWC100" s="16"/>
      <c r="HWD100" s="16"/>
      <c r="HWE100" s="16"/>
      <c r="HWF100" s="16"/>
      <c r="HWG100" s="16"/>
      <c r="HWH100" s="16"/>
      <c r="HWI100" s="16"/>
      <c r="HWJ100" s="16"/>
      <c r="HWK100" s="16"/>
      <c r="HWL100" s="16"/>
      <c r="HWM100" s="16"/>
      <c r="HWN100" s="16"/>
      <c r="HWO100" s="16"/>
      <c r="HWP100" s="16"/>
      <c r="HWQ100" s="16"/>
      <c r="HWR100" s="16"/>
      <c r="HWS100" s="16"/>
      <c r="HWT100" s="16"/>
      <c r="HWU100" s="16"/>
      <c r="HWV100" s="16"/>
      <c r="HWW100" s="16"/>
      <c r="HWX100" s="16"/>
      <c r="HWY100" s="16"/>
      <c r="HWZ100" s="16"/>
      <c r="HXA100" s="16"/>
      <c r="HXB100" s="16"/>
      <c r="HXC100" s="16"/>
      <c r="HXD100" s="16"/>
      <c r="HXE100" s="16"/>
      <c r="HXF100" s="16"/>
      <c r="HXG100" s="16"/>
      <c r="HXH100" s="16"/>
      <c r="HXI100" s="16"/>
      <c r="HXJ100" s="16"/>
      <c r="HXK100" s="16"/>
      <c r="HXL100" s="16"/>
      <c r="HXM100" s="16"/>
      <c r="HXN100" s="16"/>
      <c r="HXO100" s="16"/>
      <c r="HXP100" s="16"/>
      <c r="HXQ100" s="16"/>
      <c r="HXR100" s="16"/>
      <c r="HXS100" s="16"/>
      <c r="HXT100" s="16"/>
      <c r="HXU100" s="16"/>
      <c r="HXV100" s="16"/>
      <c r="HXW100" s="16"/>
      <c r="HXX100" s="16"/>
      <c r="HXY100" s="16"/>
      <c r="HXZ100" s="16"/>
      <c r="HYA100" s="16"/>
      <c r="HYB100" s="16"/>
      <c r="HYC100" s="16"/>
      <c r="HYD100" s="16"/>
      <c r="HYE100" s="16"/>
      <c r="HYF100" s="16"/>
      <c r="HYG100" s="16"/>
      <c r="HYH100" s="16"/>
      <c r="HYI100" s="16"/>
      <c r="HYJ100" s="16"/>
      <c r="HYK100" s="16"/>
      <c r="HYL100" s="16"/>
      <c r="HYM100" s="16"/>
      <c r="HYN100" s="16"/>
      <c r="HYO100" s="16"/>
      <c r="HYP100" s="16"/>
      <c r="HYQ100" s="16"/>
      <c r="HYR100" s="16"/>
      <c r="HYS100" s="16"/>
      <c r="HYT100" s="16"/>
      <c r="HYU100" s="16"/>
      <c r="HYV100" s="16"/>
      <c r="HYW100" s="16"/>
      <c r="HYX100" s="16"/>
      <c r="HYY100" s="16"/>
      <c r="HYZ100" s="16"/>
      <c r="HZA100" s="16"/>
      <c r="HZB100" s="16"/>
      <c r="HZC100" s="16"/>
      <c r="HZD100" s="16"/>
      <c r="HZE100" s="16"/>
      <c r="HZF100" s="16"/>
      <c r="HZG100" s="16"/>
      <c r="HZH100" s="16"/>
      <c r="HZI100" s="16"/>
      <c r="HZJ100" s="16"/>
      <c r="HZK100" s="16"/>
      <c r="HZL100" s="16"/>
      <c r="HZM100" s="16"/>
      <c r="HZN100" s="16"/>
      <c r="HZO100" s="16"/>
      <c r="HZP100" s="16"/>
      <c r="HZQ100" s="16"/>
      <c r="HZR100" s="16"/>
      <c r="HZS100" s="16"/>
      <c r="HZT100" s="16"/>
      <c r="HZU100" s="16"/>
      <c r="HZV100" s="16"/>
      <c r="HZW100" s="16"/>
      <c r="HZX100" s="16"/>
      <c r="HZY100" s="16"/>
      <c r="HZZ100" s="16"/>
      <c r="IAA100" s="16"/>
      <c r="IAB100" s="16"/>
      <c r="IAC100" s="16"/>
      <c r="IAD100" s="16"/>
      <c r="IAE100" s="16"/>
      <c r="IAF100" s="16"/>
      <c r="IAG100" s="16"/>
      <c r="IAH100" s="16"/>
      <c r="IAI100" s="16"/>
      <c r="IAJ100" s="16"/>
      <c r="IAK100" s="16"/>
      <c r="IAL100" s="16"/>
      <c r="IAM100" s="16"/>
      <c r="IAN100" s="16"/>
      <c r="IAO100" s="16"/>
      <c r="IAP100" s="16"/>
      <c r="IAQ100" s="16"/>
      <c r="IAR100" s="16"/>
      <c r="IAS100" s="16"/>
      <c r="IAT100" s="16"/>
      <c r="IAU100" s="16"/>
      <c r="IAV100" s="16"/>
      <c r="IAW100" s="16"/>
      <c r="IAX100" s="16"/>
      <c r="IAY100" s="16"/>
      <c r="IAZ100" s="16"/>
      <c r="IBA100" s="16"/>
      <c r="IBB100" s="16"/>
      <c r="IBC100" s="16"/>
      <c r="IBD100" s="16"/>
      <c r="IBE100" s="16"/>
      <c r="IBF100" s="16"/>
      <c r="IBG100" s="16"/>
      <c r="IBH100" s="16"/>
      <c r="IBI100" s="16"/>
      <c r="IBJ100" s="16"/>
      <c r="IBK100" s="16"/>
      <c r="IBL100" s="16"/>
      <c r="IBM100" s="16"/>
      <c r="IBN100" s="16"/>
      <c r="IBO100" s="16"/>
      <c r="IBP100" s="16"/>
      <c r="IBQ100" s="16"/>
      <c r="IBR100" s="16"/>
      <c r="IBS100" s="16"/>
      <c r="IBT100" s="16"/>
      <c r="IBU100" s="16"/>
      <c r="IBV100" s="16"/>
      <c r="IBW100" s="16"/>
      <c r="IBX100" s="16"/>
      <c r="IBY100" s="16"/>
      <c r="IBZ100" s="16"/>
      <c r="ICA100" s="16"/>
      <c r="ICB100" s="16"/>
      <c r="ICC100" s="16"/>
      <c r="ICD100" s="16"/>
      <c r="ICE100" s="16"/>
      <c r="ICF100" s="16"/>
      <c r="ICG100" s="16"/>
      <c r="ICH100" s="16"/>
      <c r="ICI100" s="16"/>
      <c r="ICJ100" s="16"/>
      <c r="ICK100" s="16"/>
      <c r="ICL100" s="16"/>
      <c r="ICM100" s="16"/>
      <c r="ICN100" s="16"/>
      <c r="ICO100" s="16"/>
      <c r="ICP100" s="16"/>
      <c r="ICQ100" s="16"/>
      <c r="ICR100" s="16"/>
      <c r="ICS100" s="16"/>
      <c r="ICT100" s="16"/>
      <c r="ICU100" s="16"/>
      <c r="ICV100" s="16"/>
      <c r="ICW100" s="16"/>
      <c r="ICX100" s="16"/>
      <c r="ICY100" s="16"/>
      <c r="ICZ100" s="16"/>
      <c r="IDA100" s="16"/>
      <c r="IDB100" s="16"/>
      <c r="IDC100" s="16"/>
      <c r="IDD100" s="16"/>
      <c r="IDE100" s="16"/>
      <c r="IDF100" s="16"/>
      <c r="IDG100" s="16"/>
      <c r="IDH100" s="16"/>
      <c r="IDI100" s="16"/>
      <c r="IDJ100" s="16"/>
      <c r="IDK100" s="16"/>
      <c r="IDL100" s="16"/>
      <c r="IDM100" s="16"/>
      <c r="IDN100" s="16"/>
      <c r="IDO100" s="16"/>
      <c r="IDP100" s="16"/>
      <c r="IDQ100" s="16"/>
      <c r="IDR100" s="16"/>
      <c r="IDS100" s="16"/>
      <c r="IDT100" s="16"/>
      <c r="IDU100" s="16"/>
      <c r="IDV100" s="16"/>
      <c r="IDW100" s="16"/>
      <c r="IDX100" s="16"/>
      <c r="IDY100" s="16"/>
      <c r="IDZ100" s="16"/>
      <c r="IEA100" s="16"/>
      <c r="IEB100" s="16"/>
      <c r="IEC100" s="16"/>
      <c r="IED100" s="16"/>
      <c r="IEE100" s="16"/>
      <c r="IEF100" s="16"/>
      <c r="IEG100" s="16"/>
      <c r="IEH100" s="16"/>
      <c r="IEI100" s="16"/>
      <c r="IEJ100" s="16"/>
      <c r="IEK100" s="16"/>
      <c r="IEL100" s="16"/>
      <c r="IEM100" s="16"/>
      <c r="IEN100" s="16"/>
      <c r="IEO100" s="16"/>
      <c r="IEP100" s="16"/>
      <c r="IEQ100" s="16"/>
      <c r="IER100" s="16"/>
      <c r="IES100" s="16"/>
      <c r="IET100" s="16"/>
      <c r="IEU100" s="16"/>
      <c r="IEV100" s="16"/>
      <c r="IEW100" s="16"/>
      <c r="IEX100" s="16"/>
      <c r="IEY100" s="16"/>
      <c r="IEZ100" s="16"/>
      <c r="IFA100" s="16"/>
      <c r="IFB100" s="16"/>
      <c r="IFC100" s="16"/>
      <c r="IFD100" s="16"/>
      <c r="IFE100" s="16"/>
      <c r="IFF100" s="16"/>
      <c r="IFG100" s="16"/>
      <c r="IFH100" s="16"/>
      <c r="IFI100" s="16"/>
      <c r="IFJ100" s="16"/>
      <c r="IFK100" s="16"/>
      <c r="IFL100" s="16"/>
      <c r="IFM100" s="16"/>
      <c r="IFN100" s="16"/>
      <c r="IFO100" s="16"/>
      <c r="IFP100" s="16"/>
      <c r="IFQ100" s="16"/>
      <c r="IFR100" s="16"/>
      <c r="IFS100" s="16"/>
      <c r="IFT100" s="16"/>
      <c r="IFU100" s="16"/>
      <c r="IFV100" s="16"/>
      <c r="IFW100" s="16"/>
      <c r="IFX100" s="16"/>
      <c r="IFY100" s="16"/>
      <c r="IFZ100" s="16"/>
      <c r="IGA100" s="16"/>
      <c r="IGB100" s="16"/>
      <c r="IGC100" s="16"/>
      <c r="IGD100" s="16"/>
      <c r="IGE100" s="16"/>
      <c r="IGF100" s="16"/>
      <c r="IGG100" s="16"/>
      <c r="IGH100" s="16"/>
      <c r="IGI100" s="16"/>
      <c r="IGJ100" s="16"/>
      <c r="IGK100" s="16"/>
      <c r="IGL100" s="16"/>
      <c r="IGM100" s="16"/>
      <c r="IGN100" s="16"/>
      <c r="IGO100" s="16"/>
      <c r="IGP100" s="16"/>
      <c r="IGQ100" s="16"/>
      <c r="IGR100" s="16"/>
      <c r="IGS100" s="16"/>
      <c r="IGT100" s="16"/>
      <c r="IGU100" s="16"/>
      <c r="IGV100" s="16"/>
      <c r="IGW100" s="16"/>
      <c r="IGX100" s="16"/>
      <c r="IGY100" s="16"/>
      <c r="IGZ100" s="16"/>
      <c r="IHA100" s="16"/>
      <c r="IHB100" s="16"/>
      <c r="IHC100" s="16"/>
      <c r="IHD100" s="16"/>
      <c r="IHE100" s="16"/>
      <c r="IHF100" s="16"/>
      <c r="IHG100" s="16"/>
      <c r="IHH100" s="16"/>
      <c r="IHI100" s="16"/>
      <c r="IHJ100" s="16"/>
      <c r="IHK100" s="16"/>
      <c r="IHL100" s="16"/>
      <c r="IHM100" s="16"/>
      <c r="IHN100" s="16"/>
      <c r="IHO100" s="16"/>
      <c r="IHP100" s="16"/>
      <c r="IHQ100" s="16"/>
      <c r="IHR100" s="16"/>
      <c r="IHS100" s="16"/>
      <c r="IHT100" s="16"/>
      <c r="IHU100" s="16"/>
      <c r="IHV100" s="16"/>
      <c r="IHW100" s="16"/>
      <c r="IHX100" s="16"/>
      <c r="IHY100" s="16"/>
      <c r="IHZ100" s="16"/>
      <c r="IIA100" s="16"/>
      <c r="IIB100" s="16"/>
      <c r="IIC100" s="16"/>
      <c r="IID100" s="16"/>
      <c r="IIE100" s="16"/>
      <c r="IIF100" s="16"/>
      <c r="IIG100" s="16"/>
      <c r="IIH100" s="16"/>
      <c r="III100" s="16"/>
      <c r="IIJ100" s="16"/>
      <c r="IIK100" s="16"/>
      <c r="IIL100" s="16"/>
      <c r="IIM100" s="16"/>
      <c r="IIN100" s="16"/>
      <c r="IIO100" s="16"/>
      <c r="IIP100" s="16"/>
      <c r="IIQ100" s="16"/>
      <c r="IIR100" s="16"/>
      <c r="IIS100" s="16"/>
      <c r="IIT100" s="16"/>
      <c r="IIU100" s="16"/>
      <c r="IIV100" s="16"/>
      <c r="IIW100" s="16"/>
      <c r="IIX100" s="16"/>
      <c r="IIY100" s="16"/>
      <c r="IIZ100" s="16"/>
      <c r="IJA100" s="16"/>
      <c r="IJB100" s="16"/>
      <c r="IJC100" s="16"/>
      <c r="IJD100" s="16"/>
      <c r="IJE100" s="16"/>
      <c r="IJF100" s="16"/>
      <c r="IJG100" s="16"/>
      <c r="IJH100" s="16"/>
      <c r="IJI100" s="16"/>
      <c r="IJJ100" s="16"/>
      <c r="IJK100" s="16"/>
      <c r="IJL100" s="16"/>
      <c r="IJM100" s="16"/>
      <c r="IJN100" s="16"/>
      <c r="IJO100" s="16"/>
      <c r="IJP100" s="16"/>
      <c r="IJQ100" s="16"/>
      <c r="IJR100" s="16"/>
      <c r="IJS100" s="16"/>
      <c r="IJT100" s="16"/>
      <c r="IJU100" s="16"/>
      <c r="IJV100" s="16"/>
      <c r="IJW100" s="16"/>
      <c r="IJX100" s="16"/>
      <c r="IJY100" s="16"/>
      <c r="IJZ100" s="16"/>
      <c r="IKA100" s="16"/>
      <c r="IKB100" s="16"/>
      <c r="IKC100" s="16"/>
      <c r="IKD100" s="16"/>
      <c r="IKE100" s="16"/>
      <c r="IKF100" s="16"/>
      <c r="IKG100" s="16"/>
      <c r="IKH100" s="16"/>
      <c r="IKI100" s="16"/>
      <c r="IKJ100" s="16"/>
      <c r="IKK100" s="16"/>
      <c r="IKL100" s="16"/>
      <c r="IKM100" s="16"/>
      <c r="IKN100" s="16"/>
      <c r="IKO100" s="16"/>
      <c r="IKP100" s="16"/>
      <c r="IKQ100" s="16"/>
      <c r="IKR100" s="16"/>
      <c r="IKS100" s="16"/>
      <c r="IKT100" s="16"/>
      <c r="IKU100" s="16"/>
      <c r="IKV100" s="16"/>
      <c r="IKW100" s="16"/>
      <c r="IKX100" s="16"/>
      <c r="IKY100" s="16"/>
      <c r="IKZ100" s="16"/>
      <c r="ILA100" s="16"/>
      <c r="ILB100" s="16"/>
      <c r="ILC100" s="16"/>
      <c r="ILD100" s="16"/>
      <c r="ILE100" s="16"/>
      <c r="ILF100" s="16"/>
      <c r="ILG100" s="16"/>
      <c r="ILH100" s="16"/>
      <c r="ILI100" s="16"/>
      <c r="ILJ100" s="16"/>
      <c r="ILK100" s="16"/>
      <c r="ILL100" s="16"/>
      <c r="ILM100" s="16"/>
      <c r="ILN100" s="16"/>
      <c r="ILO100" s="16"/>
      <c r="ILP100" s="16"/>
      <c r="ILQ100" s="16"/>
      <c r="ILR100" s="16"/>
      <c r="ILS100" s="16"/>
      <c r="ILT100" s="16"/>
      <c r="ILU100" s="16"/>
      <c r="ILV100" s="16"/>
      <c r="ILW100" s="16"/>
      <c r="ILX100" s="16"/>
      <c r="ILY100" s="16"/>
      <c r="ILZ100" s="16"/>
      <c r="IMA100" s="16"/>
      <c r="IMB100" s="16"/>
      <c r="IMC100" s="16"/>
      <c r="IMD100" s="16"/>
      <c r="IME100" s="16"/>
      <c r="IMF100" s="16"/>
      <c r="IMG100" s="16"/>
      <c r="IMH100" s="16"/>
      <c r="IMI100" s="16"/>
      <c r="IMJ100" s="16"/>
      <c r="IMK100" s="16"/>
      <c r="IML100" s="16"/>
      <c r="IMM100" s="16"/>
      <c r="IMN100" s="16"/>
      <c r="IMO100" s="16"/>
      <c r="IMP100" s="16"/>
      <c r="IMQ100" s="16"/>
      <c r="IMR100" s="16"/>
      <c r="IMS100" s="16"/>
      <c r="IMT100" s="16"/>
      <c r="IMU100" s="16"/>
      <c r="IMV100" s="16"/>
      <c r="IMW100" s="16"/>
      <c r="IMX100" s="16"/>
      <c r="IMY100" s="16"/>
      <c r="IMZ100" s="16"/>
      <c r="INA100" s="16"/>
      <c r="INB100" s="16"/>
      <c r="INC100" s="16"/>
      <c r="IND100" s="16"/>
      <c r="INE100" s="16"/>
      <c r="INF100" s="16"/>
      <c r="ING100" s="16"/>
      <c r="INH100" s="16"/>
      <c r="INI100" s="16"/>
      <c r="INJ100" s="16"/>
      <c r="INK100" s="16"/>
      <c r="INL100" s="16"/>
      <c r="INM100" s="16"/>
      <c r="INN100" s="16"/>
      <c r="INO100" s="16"/>
      <c r="INP100" s="16"/>
      <c r="INQ100" s="16"/>
      <c r="INR100" s="16"/>
      <c r="INS100" s="16"/>
      <c r="INT100" s="16"/>
      <c r="INU100" s="16"/>
      <c r="INV100" s="16"/>
      <c r="INW100" s="16"/>
      <c r="INX100" s="16"/>
      <c r="INY100" s="16"/>
      <c r="INZ100" s="16"/>
      <c r="IOA100" s="16"/>
      <c r="IOB100" s="16"/>
      <c r="IOC100" s="16"/>
      <c r="IOD100" s="16"/>
      <c r="IOE100" s="16"/>
      <c r="IOF100" s="16"/>
      <c r="IOG100" s="16"/>
      <c r="IOH100" s="16"/>
      <c r="IOI100" s="16"/>
      <c r="IOJ100" s="16"/>
      <c r="IOK100" s="16"/>
      <c r="IOL100" s="16"/>
      <c r="IOM100" s="16"/>
      <c r="ION100" s="16"/>
      <c r="IOO100" s="16"/>
      <c r="IOP100" s="16"/>
      <c r="IOQ100" s="16"/>
      <c r="IOR100" s="16"/>
      <c r="IOS100" s="16"/>
      <c r="IOT100" s="16"/>
      <c r="IOU100" s="16"/>
      <c r="IOV100" s="16"/>
      <c r="IOW100" s="16"/>
      <c r="IOX100" s="16"/>
      <c r="IOY100" s="16"/>
      <c r="IOZ100" s="16"/>
      <c r="IPA100" s="16"/>
      <c r="IPB100" s="16"/>
      <c r="IPC100" s="16"/>
      <c r="IPD100" s="16"/>
      <c r="IPE100" s="16"/>
      <c r="IPF100" s="16"/>
      <c r="IPG100" s="16"/>
      <c r="IPH100" s="16"/>
      <c r="IPI100" s="16"/>
      <c r="IPJ100" s="16"/>
      <c r="IPK100" s="16"/>
      <c r="IPL100" s="16"/>
      <c r="IPM100" s="16"/>
      <c r="IPN100" s="16"/>
      <c r="IPO100" s="16"/>
      <c r="IPP100" s="16"/>
      <c r="IPQ100" s="16"/>
      <c r="IPR100" s="16"/>
      <c r="IPS100" s="16"/>
      <c r="IPT100" s="16"/>
      <c r="IPU100" s="16"/>
      <c r="IPV100" s="16"/>
      <c r="IPW100" s="16"/>
      <c r="IPX100" s="16"/>
      <c r="IPY100" s="16"/>
      <c r="IPZ100" s="16"/>
      <c r="IQA100" s="16"/>
      <c r="IQB100" s="16"/>
      <c r="IQC100" s="16"/>
      <c r="IQD100" s="16"/>
      <c r="IQE100" s="16"/>
      <c r="IQF100" s="16"/>
      <c r="IQG100" s="16"/>
      <c r="IQH100" s="16"/>
      <c r="IQI100" s="16"/>
      <c r="IQJ100" s="16"/>
      <c r="IQK100" s="16"/>
      <c r="IQL100" s="16"/>
      <c r="IQM100" s="16"/>
      <c r="IQN100" s="16"/>
      <c r="IQO100" s="16"/>
      <c r="IQP100" s="16"/>
      <c r="IQQ100" s="16"/>
      <c r="IQR100" s="16"/>
      <c r="IQS100" s="16"/>
      <c r="IQT100" s="16"/>
      <c r="IQU100" s="16"/>
      <c r="IQV100" s="16"/>
      <c r="IQW100" s="16"/>
      <c r="IQX100" s="16"/>
      <c r="IQY100" s="16"/>
      <c r="IQZ100" s="16"/>
      <c r="IRA100" s="16"/>
      <c r="IRB100" s="16"/>
      <c r="IRC100" s="16"/>
      <c r="IRD100" s="16"/>
      <c r="IRE100" s="16"/>
      <c r="IRF100" s="16"/>
      <c r="IRG100" s="16"/>
      <c r="IRH100" s="16"/>
      <c r="IRI100" s="16"/>
      <c r="IRJ100" s="16"/>
      <c r="IRK100" s="16"/>
      <c r="IRL100" s="16"/>
      <c r="IRM100" s="16"/>
      <c r="IRN100" s="16"/>
      <c r="IRO100" s="16"/>
      <c r="IRP100" s="16"/>
      <c r="IRQ100" s="16"/>
      <c r="IRR100" s="16"/>
      <c r="IRS100" s="16"/>
      <c r="IRT100" s="16"/>
      <c r="IRU100" s="16"/>
      <c r="IRV100" s="16"/>
      <c r="IRW100" s="16"/>
      <c r="IRX100" s="16"/>
      <c r="IRY100" s="16"/>
      <c r="IRZ100" s="16"/>
      <c r="ISA100" s="16"/>
      <c r="ISB100" s="16"/>
      <c r="ISC100" s="16"/>
      <c r="ISD100" s="16"/>
      <c r="ISE100" s="16"/>
      <c r="ISF100" s="16"/>
      <c r="ISG100" s="16"/>
      <c r="ISH100" s="16"/>
      <c r="ISI100" s="16"/>
      <c r="ISJ100" s="16"/>
      <c r="ISK100" s="16"/>
      <c r="ISL100" s="16"/>
      <c r="ISM100" s="16"/>
      <c r="ISN100" s="16"/>
      <c r="ISO100" s="16"/>
      <c r="ISP100" s="16"/>
      <c r="ISQ100" s="16"/>
      <c r="ISR100" s="16"/>
      <c r="ISS100" s="16"/>
      <c r="IST100" s="16"/>
      <c r="ISU100" s="16"/>
      <c r="ISV100" s="16"/>
      <c r="ISW100" s="16"/>
      <c r="ISX100" s="16"/>
      <c r="ISY100" s="16"/>
      <c r="ISZ100" s="16"/>
      <c r="ITA100" s="16"/>
      <c r="ITB100" s="16"/>
      <c r="ITC100" s="16"/>
      <c r="ITD100" s="16"/>
      <c r="ITE100" s="16"/>
      <c r="ITF100" s="16"/>
      <c r="ITG100" s="16"/>
      <c r="ITH100" s="16"/>
      <c r="ITI100" s="16"/>
      <c r="ITJ100" s="16"/>
      <c r="ITK100" s="16"/>
      <c r="ITL100" s="16"/>
      <c r="ITM100" s="16"/>
      <c r="ITN100" s="16"/>
      <c r="ITO100" s="16"/>
      <c r="ITP100" s="16"/>
      <c r="ITQ100" s="16"/>
      <c r="ITR100" s="16"/>
      <c r="ITS100" s="16"/>
      <c r="ITT100" s="16"/>
      <c r="ITU100" s="16"/>
      <c r="ITV100" s="16"/>
      <c r="ITW100" s="16"/>
      <c r="ITX100" s="16"/>
      <c r="ITY100" s="16"/>
      <c r="ITZ100" s="16"/>
      <c r="IUA100" s="16"/>
      <c r="IUB100" s="16"/>
      <c r="IUC100" s="16"/>
      <c r="IUD100" s="16"/>
      <c r="IUE100" s="16"/>
      <c r="IUF100" s="16"/>
      <c r="IUG100" s="16"/>
      <c r="IUH100" s="16"/>
      <c r="IUI100" s="16"/>
      <c r="IUJ100" s="16"/>
      <c r="IUK100" s="16"/>
      <c r="IUL100" s="16"/>
      <c r="IUM100" s="16"/>
      <c r="IUN100" s="16"/>
      <c r="IUO100" s="16"/>
      <c r="IUP100" s="16"/>
      <c r="IUQ100" s="16"/>
      <c r="IUR100" s="16"/>
      <c r="IUS100" s="16"/>
      <c r="IUT100" s="16"/>
      <c r="IUU100" s="16"/>
      <c r="IUV100" s="16"/>
      <c r="IUW100" s="16"/>
      <c r="IUX100" s="16"/>
      <c r="IUY100" s="16"/>
      <c r="IUZ100" s="16"/>
      <c r="IVA100" s="16"/>
      <c r="IVB100" s="16"/>
      <c r="IVC100" s="16"/>
      <c r="IVD100" s="16"/>
      <c r="IVE100" s="16"/>
      <c r="IVF100" s="16"/>
      <c r="IVG100" s="16"/>
      <c r="IVH100" s="16"/>
      <c r="IVI100" s="16"/>
      <c r="IVJ100" s="16"/>
      <c r="IVK100" s="16"/>
      <c r="IVL100" s="16"/>
      <c r="IVM100" s="16"/>
      <c r="IVN100" s="16"/>
      <c r="IVO100" s="16"/>
      <c r="IVP100" s="16"/>
      <c r="IVQ100" s="16"/>
      <c r="IVR100" s="16"/>
      <c r="IVS100" s="16"/>
      <c r="IVT100" s="16"/>
      <c r="IVU100" s="16"/>
      <c r="IVV100" s="16"/>
      <c r="IVW100" s="16"/>
      <c r="IVX100" s="16"/>
      <c r="IVY100" s="16"/>
      <c r="IVZ100" s="16"/>
      <c r="IWA100" s="16"/>
      <c r="IWB100" s="16"/>
      <c r="IWC100" s="16"/>
      <c r="IWD100" s="16"/>
      <c r="IWE100" s="16"/>
      <c r="IWF100" s="16"/>
      <c r="IWG100" s="16"/>
      <c r="IWH100" s="16"/>
      <c r="IWI100" s="16"/>
      <c r="IWJ100" s="16"/>
      <c r="IWK100" s="16"/>
      <c r="IWL100" s="16"/>
      <c r="IWM100" s="16"/>
      <c r="IWN100" s="16"/>
      <c r="IWO100" s="16"/>
      <c r="IWP100" s="16"/>
      <c r="IWQ100" s="16"/>
      <c r="IWR100" s="16"/>
      <c r="IWS100" s="16"/>
      <c r="IWT100" s="16"/>
      <c r="IWU100" s="16"/>
      <c r="IWV100" s="16"/>
      <c r="IWW100" s="16"/>
      <c r="IWX100" s="16"/>
      <c r="IWY100" s="16"/>
      <c r="IWZ100" s="16"/>
      <c r="IXA100" s="16"/>
      <c r="IXB100" s="16"/>
      <c r="IXC100" s="16"/>
      <c r="IXD100" s="16"/>
      <c r="IXE100" s="16"/>
      <c r="IXF100" s="16"/>
      <c r="IXG100" s="16"/>
      <c r="IXH100" s="16"/>
      <c r="IXI100" s="16"/>
      <c r="IXJ100" s="16"/>
      <c r="IXK100" s="16"/>
      <c r="IXL100" s="16"/>
      <c r="IXM100" s="16"/>
      <c r="IXN100" s="16"/>
      <c r="IXO100" s="16"/>
      <c r="IXP100" s="16"/>
      <c r="IXQ100" s="16"/>
      <c r="IXR100" s="16"/>
      <c r="IXS100" s="16"/>
      <c r="IXT100" s="16"/>
      <c r="IXU100" s="16"/>
      <c r="IXV100" s="16"/>
      <c r="IXW100" s="16"/>
      <c r="IXX100" s="16"/>
      <c r="IXY100" s="16"/>
      <c r="IXZ100" s="16"/>
      <c r="IYA100" s="16"/>
      <c r="IYB100" s="16"/>
      <c r="IYC100" s="16"/>
      <c r="IYD100" s="16"/>
      <c r="IYE100" s="16"/>
      <c r="IYF100" s="16"/>
      <c r="IYG100" s="16"/>
      <c r="IYH100" s="16"/>
      <c r="IYI100" s="16"/>
      <c r="IYJ100" s="16"/>
      <c r="IYK100" s="16"/>
      <c r="IYL100" s="16"/>
      <c r="IYM100" s="16"/>
      <c r="IYN100" s="16"/>
      <c r="IYO100" s="16"/>
      <c r="IYP100" s="16"/>
      <c r="IYQ100" s="16"/>
      <c r="IYR100" s="16"/>
      <c r="IYS100" s="16"/>
      <c r="IYT100" s="16"/>
      <c r="IYU100" s="16"/>
      <c r="IYV100" s="16"/>
      <c r="IYW100" s="16"/>
      <c r="IYX100" s="16"/>
      <c r="IYY100" s="16"/>
      <c r="IYZ100" s="16"/>
      <c r="IZA100" s="16"/>
      <c r="IZB100" s="16"/>
      <c r="IZC100" s="16"/>
      <c r="IZD100" s="16"/>
      <c r="IZE100" s="16"/>
      <c r="IZF100" s="16"/>
      <c r="IZG100" s="16"/>
      <c r="IZH100" s="16"/>
      <c r="IZI100" s="16"/>
      <c r="IZJ100" s="16"/>
      <c r="IZK100" s="16"/>
      <c r="IZL100" s="16"/>
      <c r="IZM100" s="16"/>
      <c r="IZN100" s="16"/>
      <c r="IZO100" s="16"/>
      <c r="IZP100" s="16"/>
      <c r="IZQ100" s="16"/>
      <c r="IZR100" s="16"/>
      <c r="IZS100" s="16"/>
      <c r="IZT100" s="16"/>
      <c r="IZU100" s="16"/>
      <c r="IZV100" s="16"/>
      <c r="IZW100" s="16"/>
      <c r="IZX100" s="16"/>
      <c r="IZY100" s="16"/>
      <c r="IZZ100" s="16"/>
      <c r="JAA100" s="16"/>
      <c r="JAB100" s="16"/>
      <c r="JAC100" s="16"/>
      <c r="JAD100" s="16"/>
      <c r="JAE100" s="16"/>
      <c r="JAF100" s="16"/>
      <c r="JAG100" s="16"/>
      <c r="JAH100" s="16"/>
      <c r="JAI100" s="16"/>
      <c r="JAJ100" s="16"/>
      <c r="JAK100" s="16"/>
      <c r="JAL100" s="16"/>
      <c r="JAM100" s="16"/>
      <c r="JAN100" s="16"/>
      <c r="JAO100" s="16"/>
      <c r="JAP100" s="16"/>
      <c r="JAQ100" s="16"/>
      <c r="JAR100" s="16"/>
      <c r="JAS100" s="16"/>
      <c r="JAT100" s="16"/>
      <c r="JAU100" s="16"/>
      <c r="JAV100" s="16"/>
      <c r="JAW100" s="16"/>
      <c r="JAX100" s="16"/>
      <c r="JAY100" s="16"/>
      <c r="JAZ100" s="16"/>
      <c r="JBA100" s="16"/>
      <c r="JBB100" s="16"/>
      <c r="JBC100" s="16"/>
      <c r="JBD100" s="16"/>
      <c r="JBE100" s="16"/>
      <c r="JBF100" s="16"/>
      <c r="JBG100" s="16"/>
      <c r="JBH100" s="16"/>
      <c r="JBI100" s="16"/>
      <c r="JBJ100" s="16"/>
      <c r="JBK100" s="16"/>
      <c r="JBL100" s="16"/>
      <c r="JBM100" s="16"/>
      <c r="JBN100" s="16"/>
      <c r="JBO100" s="16"/>
      <c r="JBP100" s="16"/>
      <c r="JBQ100" s="16"/>
      <c r="JBR100" s="16"/>
      <c r="JBS100" s="16"/>
      <c r="JBT100" s="16"/>
      <c r="JBU100" s="16"/>
      <c r="JBV100" s="16"/>
      <c r="JBW100" s="16"/>
      <c r="JBX100" s="16"/>
      <c r="JBY100" s="16"/>
      <c r="JBZ100" s="16"/>
      <c r="JCA100" s="16"/>
      <c r="JCB100" s="16"/>
      <c r="JCC100" s="16"/>
      <c r="JCD100" s="16"/>
      <c r="JCE100" s="16"/>
      <c r="JCF100" s="16"/>
      <c r="JCG100" s="16"/>
      <c r="JCH100" s="16"/>
      <c r="JCI100" s="16"/>
      <c r="JCJ100" s="16"/>
      <c r="JCK100" s="16"/>
      <c r="JCL100" s="16"/>
      <c r="JCM100" s="16"/>
      <c r="JCN100" s="16"/>
      <c r="JCO100" s="16"/>
      <c r="JCP100" s="16"/>
      <c r="JCQ100" s="16"/>
      <c r="JCR100" s="16"/>
      <c r="JCS100" s="16"/>
      <c r="JCT100" s="16"/>
      <c r="JCU100" s="16"/>
      <c r="JCV100" s="16"/>
      <c r="JCW100" s="16"/>
      <c r="JCX100" s="16"/>
      <c r="JCY100" s="16"/>
      <c r="JCZ100" s="16"/>
      <c r="JDA100" s="16"/>
      <c r="JDB100" s="16"/>
      <c r="JDC100" s="16"/>
      <c r="JDD100" s="16"/>
      <c r="JDE100" s="16"/>
      <c r="JDF100" s="16"/>
      <c r="JDG100" s="16"/>
      <c r="JDH100" s="16"/>
      <c r="JDI100" s="16"/>
      <c r="JDJ100" s="16"/>
      <c r="JDK100" s="16"/>
      <c r="JDL100" s="16"/>
      <c r="JDM100" s="16"/>
      <c r="JDN100" s="16"/>
      <c r="JDO100" s="16"/>
      <c r="JDP100" s="16"/>
      <c r="JDQ100" s="16"/>
      <c r="JDR100" s="16"/>
      <c r="JDS100" s="16"/>
      <c r="JDT100" s="16"/>
      <c r="JDU100" s="16"/>
      <c r="JDV100" s="16"/>
      <c r="JDW100" s="16"/>
      <c r="JDX100" s="16"/>
      <c r="JDY100" s="16"/>
      <c r="JDZ100" s="16"/>
      <c r="JEA100" s="16"/>
      <c r="JEB100" s="16"/>
      <c r="JEC100" s="16"/>
      <c r="JED100" s="16"/>
      <c r="JEE100" s="16"/>
      <c r="JEF100" s="16"/>
      <c r="JEG100" s="16"/>
      <c r="JEH100" s="16"/>
      <c r="JEI100" s="16"/>
      <c r="JEJ100" s="16"/>
      <c r="JEK100" s="16"/>
      <c r="JEL100" s="16"/>
      <c r="JEM100" s="16"/>
      <c r="JEN100" s="16"/>
      <c r="JEO100" s="16"/>
      <c r="JEP100" s="16"/>
      <c r="JEQ100" s="16"/>
      <c r="JER100" s="16"/>
      <c r="JES100" s="16"/>
      <c r="JET100" s="16"/>
      <c r="JEU100" s="16"/>
      <c r="JEV100" s="16"/>
      <c r="JEW100" s="16"/>
      <c r="JEX100" s="16"/>
      <c r="JEY100" s="16"/>
      <c r="JEZ100" s="16"/>
      <c r="JFA100" s="16"/>
      <c r="JFB100" s="16"/>
      <c r="JFC100" s="16"/>
      <c r="JFD100" s="16"/>
      <c r="JFE100" s="16"/>
      <c r="JFF100" s="16"/>
      <c r="JFG100" s="16"/>
      <c r="JFH100" s="16"/>
      <c r="JFI100" s="16"/>
      <c r="JFJ100" s="16"/>
      <c r="JFK100" s="16"/>
      <c r="JFL100" s="16"/>
      <c r="JFM100" s="16"/>
      <c r="JFN100" s="16"/>
      <c r="JFO100" s="16"/>
      <c r="JFP100" s="16"/>
      <c r="JFQ100" s="16"/>
      <c r="JFR100" s="16"/>
      <c r="JFS100" s="16"/>
      <c r="JFT100" s="16"/>
      <c r="JFU100" s="16"/>
      <c r="JFV100" s="16"/>
      <c r="JFW100" s="16"/>
      <c r="JFX100" s="16"/>
      <c r="JFY100" s="16"/>
      <c r="JFZ100" s="16"/>
      <c r="JGA100" s="16"/>
      <c r="JGB100" s="16"/>
      <c r="JGC100" s="16"/>
      <c r="JGD100" s="16"/>
      <c r="JGE100" s="16"/>
      <c r="JGF100" s="16"/>
      <c r="JGG100" s="16"/>
      <c r="JGH100" s="16"/>
      <c r="JGI100" s="16"/>
      <c r="JGJ100" s="16"/>
      <c r="JGK100" s="16"/>
      <c r="JGL100" s="16"/>
      <c r="JGM100" s="16"/>
      <c r="JGN100" s="16"/>
      <c r="JGO100" s="16"/>
      <c r="JGP100" s="16"/>
      <c r="JGQ100" s="16"/>
      <c r="JGR100" s="16"/>
      <c r="JGS100" s="16"/>
      <c r="JGT100" s="16"/>
      <c r="JGU100" s="16"/>
      <c r="JGV100" s="16"/>
      <c r="JGW100" s="16"/>
      <c r="JGX100" s="16"/>
      <c r="JGY100" s="16"/>
      <c r="JGZ100" s="16"/>
      <c r="JHA100" s="16"/>
      <c r="JHB100" s="16"/>
      <c r="JHC100" s="16"/>
      <c r="JHD100" s="16"/>
      <c r="JHE100" s="16"/>
      <c r="JHF100" s="16"/>
      <c r="JHG100" s="16"/>
      <c r="JHH100" s="16"/>
      <c r="JHI100" s="16"/>
      <c r="JHJ100" s="16"/>
      <c r="JHK100" s="16"/>
      <c r="JHL100" s="16"/>
      <c r="JHM100" s="16"/>
      <c r="JHN100" s="16"/>
      <c r="JHO100" s="16"/>
      <c r="JHP100" s="16"/>
      <c r="JHQ100" s="16"/>
      <c r="JHR100" s="16"/>
      <c r="JHS100" s="16"/>
      <c r="JHT100" s="16"/>
      <c r="JHU100" s="16"/>
      <c r="JHV100" s="16"/>
      <c r="JHW100" s="16"/>
      <c r="JHX100" s="16"/>
      <c r="JHY100" s="16"/>
      <c r="JHZ100" s="16"/>
      <c r="JIA100" s="16"/>
      <c r="JIB100" s="16"/>
      <c r="JIC100" s="16"/>
      <c r="JID100" s="16"/>
      <c r="JIE100" s="16"/>
      <c r="JIF100" s="16"/>
      <c r="JIG100" s="16"/>
      <c r="JIH100" s="16"/>
      <c r="JII100" s="16"/>
      <c r="JIJ100" s="16"/>
      <c r="JIK100" s="16"/>
      <c r="JIL100" s="16"/>
      <c r="JIM100" s="16"/>
      <c r="JIN100" s="16"/>
      <c r="JIO100" s="16"/>
      <c r="JIP100" s="16"/>
      <c r="JIQ100" s="16"/>
      <c r="JIR100" s="16"/>
      <c r="JIS100" s="16"/>
      <c r="JIT100" s="16"/>
      <c r="JIU100" s="16"/>
      <c r="JIV100" s="16"/>
      <c r="JIW100" s="16"/>
      <c r="JIX100" s="16"/>
      <c r="JIY100" s="16"/>
      <c r="JIZ100" s="16"/>
      <c r="JJA100" s="16"/>
      <c r="JJB100" s="16"/>
      <c r="JJC100" s="16"/>
      <c r="JJD100" s="16"/>
      <c r="JJE100" s="16"/>
      <c r="JJF100" s="16"/>
      <c r="JJG100" s="16"/>
      <c r="JJH100" s="16"/>
      <c r="JJI100" s="16"/>
      <c r="JJJ100" s="16"/>
      <c r="JJK100" s="16"/>
      <c r="JJL100" s="16"/>
      <c r="JJM100" s="16"/>
      <c r="JJN100" s="16"/>
      <c r="JJO100" s="16"/>
      <c r="JJP100" s="16"/>
      <c r="JJQ100" s="16"/>
      <c r="JJR100" s="16"/>
      <c r="JJS100" s="16"/>
      <c r="JJT100" s="16"/>
      <c r="JJU100" s="16"/>
      <c r="JJV100" s="16"/>
      <c r="JJW100" s="16"/>
      <c r="JJX100" s="16"/>
      <c r="JJY100" s="16"/>
      <c r="JJZ100" s="16"/>
      <c r="JKA100" s="16"/>
      <c r="JKB100" s="16"/>
      <c r="JKC100" s="16"/>
      <c r="JKD100" s="16"/>
      <c r="JKE100" s="16"/>
      <c r="JKF100" s="16"/>
      <c r="JKG100" s="16"/>
      <c r="JKH100" s="16"/>
      <c r="JKI100" s="16"/>
      <c r="JKJ100" s="16"/>
      <c r="JKK100" s="16"/>
      <c r="JKL100" s="16"/>
      <c r="JKM100" s="16"/>
      <c r="JKN100" s="16"/>
      <c r="JKO100" s="16"/>
      <c r="JKP100" s="16"/>
      <c r="JKQ100" s="16"/>
      <c r="JKR100" s="16"/>
      <c r="JKS100" s="16"/>
      <c r="JKT100" s="16"/>
      <c r="JKU100" s="16"/>
      <c r="JKV100" s="16"/>
      <c r="JKW100" s="16"/>
      <c r="JKX100" s="16"/>
      <c r="JKY100" s="16"/>
      <c r="JKZ100" s="16"/>
      <c r="JLA100" s="16"/>
      <c r="JLB100" s="16"/>
      <c r="JLC100" s="16"/>
      <c r="JLD100" s="16"/>
      <c r="JLE100" s="16"/>
      <c r="JLF100" s="16"/>
      <c r="JLG100" s="16"/>
      <c r="JLH100" s="16"/>
      <c r="JLI100" s="16"/>
      <c r="JLJ100" s="16"/>
      <c r="JLK100" s="16"/>
      <c r="JLL100" s="16"/>
      <c r="JLM100" s="16"/>
      <c r="JLN100" s="16"/>
      <c r="JLO100" s="16"/>
      <c r="JLP100" s="16"/>
      <c r="JLQ100" s="16"/>
      <c r="JLR100" s="16"/>
      <c r="JLS100" s="16"/>
      <c r="JLT100" s="16"/>
      <c r="JLU100" s="16"/>
      <c r="JLV100" s="16"/>
      <c r="JLW100" s="16"/>
      <c r="JLX100" s="16"/>
      <c r="JLY100" s="16"/>
      <c r="JLZ100" s="16"/>
      <c r="JMA100" s="16"/>
      <c r="JMB100" s="16"/>
      <c r="JMC100" s="16"/>
      <c r="JMD100" s="16"/>
      <c r="JME100" s="16"/>
      <c r="JMF100" s="16"/>
      <c r="JMG100" s="16"/>
      <c r="JMH100" s="16"/>
      <c r="JMI100" s="16"/>
      <c r="JMJ100" s="16"/>
      <c r="JMK100" s="16"/>
      <c r="JML100" s="16"/>
      <c r="JMM100" s="16"/>
      <c r="JMN100" s="16"/>
      <c r="JMO100" s="16"/>
      <c r="JMP100" s="16"/>
      <c r="JMQ100" s="16"/>
      <c r="JMR100" s="16"/>
      <c r="JMS100" s="16"/>
      <c r="JMT100" s="16"/>
      <c r="JMU100" s="16"/>
      <c r="JMV100" s="16"/>
      <c r="JMW100" s="16"/>
      <c r="JMX100" s="16"/>
      <c r="JMY100" s="16"/>
      <c r="JMZ100" s="16"/>
      <c r="JNA100" s="16"/>
      <c r="JNB100" s="16"/>
      <c r="JNC100" s="16"/>
      <c r="JND100" s="16"/>
      <c r="JNE100" s="16"/>
      <c r="JNF100" s="16"/>
      <c r="JNG100" s="16"/>
      <c r="JNH100" s="16"/>
      <c r="JNI100" s="16"/>
      <c r="JNJ100" s="16"/>
      <c r="JNK100" s="16"/>
      <c r="JNL100" s="16"/>
      <c r="JNM100" s="16"/>
      <c r="JNN100" s="16"/>
      <c r="JNO100" s="16"/>
      <c r="JNP100" s="16"/>
      <c r="JNQ100" s="16"/>
      <c r="JNR100" s="16"/>
      <c r="JNS100" s="16"/>
      <c r="JNT100" s="16"/>
      <c r="JNU100" s="16"/>
      <c r="JNV100" s="16"/>
      <c r="JNW100" s="16"/>
      <c r="JNX100" s="16"/>
      <c r="JNY100" s="16"/>
      <c r="JNZ100" s="16"/>
      <c r="JOA100" s="16"/>
      <c r="JOB100" s="16"/>
      <c r="JOC100" s="16"/>
      <c r="JOD100" s="16"/>
      <c r="JOE100" s="16"/>
      <c r="JOF100" s="16"/>
      <c r="JOG100" s="16"/>
      <c r="JOH100" s="16"/>
      <c r="JOI100" s="16"/>
      <c r="JOJ100" s="16"/>
      <c r="JOK100" s="16"/>
      <c r="JOL100" s="16"/>
      <c r="JOM100" s="16"/>
      <c r="JON100" s="16"/>
      <c r="JOO100" s="16"/>
      <c r="JOP100" s="16"/>
      <c r="JOQ100" s="16"/>
      <c r="JOR100" s="16"/>
      <c r="JOS100" s="16"/>
      <c r="JOT100" s="16"/>
      <c r="JOU100" s="16"/>
      <c r="JOV100" s="16"/>
      <c r="JOW100" s="16"/>
      <c r="JOX100" s="16"/>
      <c r="JOY100" s="16"/>
      <c r="JOZ100" s="16"/>
      <c r="JPA100" s="16"/>
      <c r="JPB100" s="16"/>
      <c r="JPC100" s="16"/>
      <c r="JPD100" s="16"/>
      <c r="JPE100" s="16"/>
      <c r="JPF100" s="16"/>
      <c r="JPG100" s="16"/>
      <c r="JPH100" s="16"/>
      <c r="JPI100" s="16"/>
      <c r="JPJ100" s="16"/>
      <c r="JPK100" s="16"/>
      <c r="JPL100" s="16"/>
      <c r="JPM100" s="16"/>
      <c r="JPN100" s="16"/>
      <c r="JPO100" s="16"/>
      <c r="JPP100" s="16"/>
      <c r="JPQ100" s="16"/>
      <c r="JPR100" s="16"/>
      <c r="JPS100" s="16"/>
      <c r="JPT100" s="16"/>
      <c r="JPU100" s="16"/>
      <c r="JPV100" s="16"/>
      <c r="JPW100" s="16"/>
      <c r="JPX100" s="16"/>
      <c r="JPY100" s="16"/>
      <c r="JPZ100" s="16"/>
      <c r="JQA100" s="16"/>
      <c r="JQB100" s="16"/>
      <c r="JQC100" s="16"/>
      <c r="JQD100" s="16"/>
      <c r="JQE100" s="16"/>
      <c r="JQF100" s="16"/>
      <c r="JQG100" s="16"/>
      <c r="JQH100" s="16"/>
      <c r="JQI100" s="16"/>
      <c r="JQJ100" s="16"/>
      <c r="JQK100" s="16"/>
      <c r="JQL100" s="16"/>
      <c r="JQM100" s="16"/>
      <c r="JQN100" s="16"/>
      <c r="JQO100" s="16"/>
      <c r="JQP100" s="16"/>
      <c r="JQQ100" s="16"/>
      <c r="JQR100" s="16"/>
      <c r="JQS100" s="16"/>
      <c r="JQT100" s="16"/>
      <c r="JQU100" s="16"/>
      <c r="JQV100" s="16"/>
      <c r="JQW100" s="16"/>
      <c r="JQX100" s="16"/>
      <c r="JQY100" s="16"/>
      <c r="JQZ100" s="16"/>
      <c r="JRA100" s="16"/>
      <c r="JRB100" s="16"/>
      <c r="JRC100" s="16"/>
      <c r="JRD100" s="16"/>
      <c r="JRE100" s="16"/>
      <c r="JRF100" s="16"/>
      <c r="JRG100" s="16"/>
      <c r="JRH100" s="16"/>
      <c r="JRI100" s="16"/>
      <c r="JRJ100" s="16"/>
      <c r="JRK100" s="16"/>
      <c r="JRL100" s="16"/>
      <c r="JRM100" s="16"/>
      <c r="JRN100" s="16"/>
      <c r="JRO100" s="16"/>
      <c r="JRP100" s="16"/>
      <c r="JRQ100" s="16"/>
      <c r="JRR100" s="16"/>
      <c r="JRS100" s="16"/>
      <c r="JRT100" s="16"/>
      <c r="JRU100" s="16"/>
      <c r="JRV100" s="16"/>
      <c r="JRW100" s="16"/>
      <c r="JRX100" s="16"/>
      <c r="JRY100" s="16"/>
      <c r="JRZ100" s="16"/>
      <c r="JSA100" s="16"/>
      <c r="JSB100" s="16"/>
      <c r="JSC100" s="16"/>
      <c r="JSD100" s="16"/>
      <c r="JSE100" s="16"/>
      <c r="JSF100" s="16"/>
      <c r="JSG100" s="16"/>
      <c r="JSH100" s="16"/>
      <c r="JSI100" s="16"/>
      <c r="JSJ100" s="16"/>
      <c r="JSK100" s="16"/>
      <c r="JSL100" s="16"/>
      <c r="JSM100" s="16"/>
      <c r="JSN100" s="16"/>
      <c r="JSO100" s="16"/>
      <c r="JSP100" s="16"/>
      <c r="JSQ100" s="16"/>
      <c r="JSR100" s="16"/>
      <c r="JSS100" s="16"/>
      <c r="JST100" s="16"/>
      <c r="JSU100" s="16"/>
      <c r="JSV100" s="16"/>
      <c r="JSW100" s="16"/>
      <c r="JSX100" s="16"/>
      <c r="JSY100" s="16"/>
      <c r="JSZ100" s="16"/>
      <c r="JTA100" s="16"/>
      <c r="JTB100" s="16"/>
      <c r="JTC100" s="16"/>
      <c r="JTD100" s="16"/>
      <c r="JTE100" s="16"/>
      <c r="JTF100" s="16"/>
      <c r="JTG100" s="16"/>
      <c r="JTH100" s="16"/>
      <c r="JTI100" s="16"/>
      <c r="JTJ100" s="16"/>
      <c r="JTK100" s="16"/>
      <c r="JTL100" s="16"/>
      <c r="JTM100" s="16"/>
      <c r="JTN100" s="16"/>
      <c r="JTO100" s="16"/>
      <c r="JTP100" s="16"/>
      <c r="JTQ100" s="16"/>
      <c r="JTR100" s="16"/>
      <c r="JTS100" s="16"/>
      <c r="JTT100" s="16"/>
      <c r="JTU100" s="16"/>
      <c r="JTV100" s="16"/>
      <c r="JTW100" s="16"/>
      <c r="JTX100" s="16"/>
      <c r="JTY100" s="16"/>
      <c r="JTZ100" s="16"/>
      <c r="JUA100" s="16"/>
      <c r="JUB100" s="16"/>
      <c r="JUC100" s="16"/>
      <c r="JUD100" s="16"/>
      <c r="JUE100" s="16"/>
      <c r="JUF100" s="16"/>
      <c r="JUG100" s="16"/>
      <c r="JUH100" s="16"/>
      <c r="JUI100" s="16"/>
      <c r="JUJ100" s="16"/>
      <c r="JUK100" s="16"/>
      <c r="JUL100" s="16"/>
      <c r="JUM100" s="16"/>
      <c r="JUN100" s="16"/>
      <c r="JUO100" s="16"/>
      <c r="JUP100" s="16"/>
      <c r="JUQ100" s="16"/>
      <c r="JUR100" s="16"/>
      <c r="JUS100" s="16"/>
      <c r="JUT100" s="16"/>
      <c r="JUU100" s="16"/>
      <c r="JUV100" s="16"/>
      <c r="JUW100" s="16"/>
      <c r="JUX100" s="16"/>
      <c r="JUY100" s="16"/>
      <c r="JUZ100" s="16"/>
      <c r="JVA100" s="16"/>
      <c r="JVB100" s="16"/>
      <c r="JVC100" s="16"/>
      <c r="JVD100" s="16"/>
      <c r="JVE100" s="16"/>
      <c r="JVF100" s="16"/>
      <c r="JVG100" s="16"/>
      <c r="JVH100" s="16"/>
      <c r="JVI100" s="16"/>
      <c r="JVJ100" s="16"/>
      <c r="JVK100" s="16"/>
      <c r="JVL100" s="16"/>
      <c r="JVM100" s="16"/>
      <c r="JVN100" s="16"/>
      <c r="JVO100" s="16"/>
      <c r="JVP100" s="16"/>
      <c r="JVQ100" s="16"/>
      <c r="JVR100" s="16"/>
      <c r="JVS100" s="16"/>
      <c r="JVT100" s="16"/>
      <c r="JVU100" s="16"/>
      <c r="JVV100" s="16"/>
      <c r="JVW100" s="16"/>
      <c r="JVX100" s="16"/>
      <c r="JVY100" s="16"/>
      <c r="JVZ100" s="16"/>
      <c r="JWA100" s="16"/>
      <c r="JWB100" s="16"/>
      <c r="JWC100" s="16"/>
      <c r="JWD100" s="16"/>
      <c r="JWE100" s="16"/>
      <c r="JWF100" s="16"/>
      <c r="JWG100" s="16"/>
      <c r="JWH100" s="16"/>
      <c r="JWI100" s="16"/>
      <c r="JWJ100" s="16"/>
      <c r="JWK100" s="16"/>
      <c r="JWL100" s="16"/>
      <c r="JWM100" s="16"/>
      <c r="JWN100" s="16"/>
      <c r="JWO100" s="16"/>
      <c r="JWP100" s="16"/>
      <c r="JWQ100" s="16"/>
      <c r="JWR100" s="16"/>
      <c r="JWS100" s="16"/>
      <c r="JWT100" s="16"/>
      <c r="JWU100" s="16"/>
      <c r="JWV100" s="16"/>
      <c r="JWW100" s="16"/>
      <c r="JWX100" s="16"/>
      <c r="JWY100" s="16"/>
      <c r="JWZ100" s="16"/>
      <c r="JXA100" s="16"/>
      <c r="JXB100" s="16"/>
      <c r="JXC100" s="16"/>
      <c r="JXD100" s="16"/>
      <c r="JXE100" s="16"/>
      <c r="JXF100" s="16"/>
      <c r="JXG100" s="16"/>
      <c r="JXH100" s="16"/>
      <c r="JXI100" s="16"/>
      <c r="JXJ100" s="16"/>
      <c r="JXK100" s="16"/>
      <c r="JXL100" s="16"/>
      <c r="JXM100" s="16"/>
      <c r="JXN100" s="16"/>
      <c r="JXO100" s="16"/>
      <c r="JXP100" s="16"/>
      <c r="JXQ100" s="16"/>
      <c r="JXR100" s="16"/>
      <c r="JXS100" s="16"/>
      <c r="JXT100" s="16"/>
      <c r="JXU100" s="16"/>
      <c r="JXV100" s="16"/>
      <c r="JXW100" s="16"/>
      <c r="JXX100" s="16"/>
      <c r="JXY100" s="16"/>
      <c r="JXZ100" s="16"/>
      <c r="JYA100" s="16"/>
      <c r="JYB100" s="16"/>
      <c r="JYC100" s="16"/>
      <c r="JYD100" s="16"/>
      <c r="JYE100" s="16"/>
      <c r="JYF100" s="16"/>
      <c r="JYG100" s="16"/>
      <c r="JYH100" s="16"/>
      <c r="JYI100" s="16"/>
      <c r="JYJ100" s="16"/>
      <c r="JYK100" s="16"/>
      <c r="JYL100" s="16"/>
      <c r="JYM100" s="16"/>
      <c r="JYN100" s="16"/>
      <c r="JYO100" s="16"/>
      <c r="JYP100" s="16"/>
      <c r="JYQ100" s="16"/>
      <c r="JYR100" s="16"/>
      <c r="JYS100" s="16"/>
      <c r="JYT100" s="16"/>
      <c r="JYU100" s="16"/>
      <c r="JYV100" s="16"/>
      <c r="JYW100" s="16"/>
      <c r="JYX100" s="16"/>
      <c r="JYY100" s="16"/>
      <c r="JYZ100" s="16"/>
      <c r="JZA100" s="16"/>
      <c r="JZB100" s="16"/>
      <c r="JZC100" s="16"/>
      <c r="JZD100" s="16"/>
      <c r="JZE100" s="16"/>
      <c r="JZF100" s="16"/>
      <c r="JZG100" s="16"/>
      <c r="JZH100" s="16"/>
      <c r="JZI100" s="16"/>
      <c r="JZJ100" s="16"/>
      <c r="JZK100" s="16"/>
      <c r="JZL100" s="16"/>
      <c r="JZM100" s="16"/>
      <c r="JZN100" s="16"/>
      <c r="JZO100" s="16"/>
      <c r="JZP100" s="16"/>
      <c r="JZQ100" s="16"/>
      <c r="JZR100" s="16"/>
      <c r="JZS100" s="16"/>
      <c r="JZT100" s="16"/>
      <c r="JZU100" s="16"/>
      <c r="JZV100" s="16"/>
      <c r="JZW100" s="16"/>
      <c r="JZX100" s="16"/>
      <c r="JZY100" s="16"/>
      <c r="JZZ100" s="16"/>
      <c r="KAA100" s="16"/>
      <c r="KAB100" s="16"/>
      <c r="KAC100" s="16"/>
      <c r="KAD100" s="16"/>
      <c r="KAE100" s="16"/>
      <c r="KAF100" s="16"/>
      <c r="KAG100" s="16"/>
      <c r="KAH100" s="16"/>
      <c r="KAI100" s="16"/>
      <c r="KAJ100" s="16"/>
      <c r="KAK100" s="16"/>
      <c r="KAL100" s="16"/>
      <c r="KAM100" s="16"/>
      <c r="KAN100" s="16"/>
      <c r="KAO100" s="16"/>
      <c r="KAP100" s="16"/>
      <c r="KAQ100" s="16"/>
      <c r="KAR100" s="16"/>
      <c r="KAS100" s="16"/>
      <c r="KAT100" s="16"/>
      <c r="KAU100" s="16"/>
      <c r="KAV100" s="16"/>
      <c r="KAW100" s="16"/>
      <c r="KAX100" s="16"/>
      <c r="KAY100" s="16"/>
      <c r="KAZ100" s="16"/>
      <c r="KBA100" s="16"/>
      <c r="KBB100" s="16"/>
      <c r="KBC100" s="16"/>
      <c r="KBD100" s="16"/>
      <c r="KBE100" s="16"/>
      <c r="KBF100" s="16"/>
      <c r="KBG100" s="16"/>
      <c r="KBH100" s="16"/>
      <c r="KBI100" s="16"/>
      <c r="KBJ100" s="16"/>
      <c r="KBK100" s="16"/>
      <c r="KBL100" s="16"/>
      <c r="KBM100" s="16"/>
      <c r="KBN100" s="16"/>
      <c r="KBO100" s="16"/>
      <c r="KBP100" s="16"/>
      <c r="KBQ100" s="16"/>
      <c r="KBR100" s="16"/>
      <c r="KBS100" s="16"/>
      <c r="KBT100" s="16"/>
      <c r="KBU100" s="16"/>
      <c r="KBV100" s="16"/>
      <c r="KBW100" s="16"/>
      <c r="KBX100" s="16"/>
      <c r="KBY100" s="16"/>
      <c r="KBZ100" s="16"/>
      <c r="KCA100" s="16"/>
      <c r="KCB100" s="16"/>
      <c r="KCC100" s="16"/>
      <c r="KCD100" s="16"/>
      <c r="KCE100" s="16"/>
      <c r="KCF100" s="16"/>
      <c r="KCG100" s="16"/>
      <c r="KCH100" s="16"/>
      <c r="KCI100" s="16"/>
      <c r="KCJ100" s="16"/>
      <c r="KCK100" s="16"/>
      <c r="KCL100" s="16"/>
      <c r="KCM100" s="16"/>
      <c r="KCN100" s="16"/>
      <c r="KCO100" s="16"/>
      <c r="KCP100" s="16"/>
      <c r="KCQ100" s="16"/>
      <c r="KCR100" s="16"/>
      <c r="KCS100" s="16"/>
      <c r="KCT100" s="16"/>
      <c r="KCU100" s="16"/>
      <c r="KCV100" s="16"/>
      <c r="KCW100" s="16"/>
      <c r="KCX100" s="16"/>
      <c r="KCY100" s="16"/>
      <c r="KCZ100" s="16"/>
      <c r="KDA100" s="16"/>
      <c r="KDB100" s="16"/>
      <c r="KDC100" s="16"/>
      <c r="KDD100" s="16"/>
      <c r="KDE100" s="16"/>
      <c r="KDF100" s="16"/>
      <c r="KDG100" s="16"/>
      <c r="KDH100" s="16"/>
      <c r="KDI100" s="16"/>
      <c r="KDJ100" s="16"/>
      <c r="KDK100" s="16"/>
      <c r="KDL100" s="16"/>
      <c r="KDM100" s="16"/>
      <c r="KDN100" s="16"/>
      <c r="KDO100" s="16"/>
      <c r="KDP100" s="16"/>
      <c r="KDQ100" s="16"/>
      <c r="KDR100" s="16"/>
      <c r="KDS100" s="16"/>
      <c r="KDT100" s="16"/>
      <c r="KDU100" s="16"/>
      <c r="KDV100" s="16"/>
      <c r="KDW100" s="16"/>
      <c r="KDX100" s="16"/>
      <c r="KDY100" s="16"/>
      <c r="KDZ100" s="16"/>
      <c r="KEA100" s="16"/>
      <c r="KEB100" s="16"/>
      <c r="KEC100" s="16"/>
      <c r="KED100" s="16"/>
      <c r="KEE100" s="16"/>
      <c r="KEF100" s="16"/>
      <c r="KEG100" s="16"/>
      <c r="KEH100" s="16"/>
      <c r="KEI100" s="16"/>
      <c r="KEJ100" s="16"/>
      <c r="KEK100" s="16"/>
      <c r="KEL100" s="16"/>
      <c r="KEM100" s="16"/>
      <c r="KEN100" s="16"/>
      <c r="KEO100" s="16"/>
      <c r="KEP100" s="16"/>
      <c r="KEQ100" s="16"/>
      <c r="KER100" s="16"/>
      <c r="KES100" s="16"/>
      <c r="KET100" s="16"/>
      <c r="KEU100" s="16"/>
      <c r="KEV100" s="16"/>
      <c r="KEW100" s="16"/>
      <c r="KEX100" s="16"/>
      <c r="KEY100" s="16"/>
      <c r="KEZ100" s="16"/>
      <c r="KFA100" s="16"/>
      <c r="KFB100" s="16"/>
      <c r="KFC100" s="16"/>
      <c r="KFD100" s="16"/>
      <c r="KFE100" s="16"/>
      <c r="KFF100" s="16"/>
      <c r="KFG100" s="16"/>
      <c r="KFH100" s="16"/>
      <c r="KFI100" s="16"/>
      <c r="KFJ100" s="16"/>
      <c r="KFK100" s="16"/>
      <c r="KFL100" s="16"/>
      <c r="KFM100" s="16"/>
      <c r="KFN100" s="16"/>
      <c r="KFO100" s="16"/>
      <c r="KFP100" s="16"/>
      <c r="KFQ100" s="16"/>
      <c r="KFR100" s="16"/>
      <c r="KFS100" s="16"/>
      <c r="KFT100" s="16"/>
      <c r="KFU100" s="16"/>
      <c r="KFV100" s="16"/>
      <c r="KFW100" s="16"/>
      <c r="KFX100" s="16"/>
      <c r="KFY100" s="16"/>
      <c r="KFZ100" s="16"/>
      <c r="KGA100" s="16"/>
      <c r="KGB100" s="16"/>
      <c r="KGC100" s="16"/>
      <c r="KGD100" s="16"/>
      <c r="KGE100" s="16"/>
      <c r="KGF100" s="16"/>
      <c r="KGG100" s="16"/>
      <c r="KGH100" s="16"/>
      <c r="KGI100" s="16"/>
      <c r="KGJ100" s="16"/>
      <c r="KGK100" s="16"/>
      <c r="KGL100" s="16"/>
      <c r="KGM100" s="16"/>
      <c r="KGN100" s="16"/>
      <c r="KGO100" s="16"/>
      <c r="KGP100" s="16"/>
      <c r="KGQ100" s="16"/>
      <c r="KGR100" s="16"/>
      <c r="KGS100" s="16"/>
      <c r="KGT100" s="16"/>
      <c r="KGU100" s="16"/>
      <c r="KGV100" s="16"/>
      <c r="KGW100" s="16"/>
      <c r="KGX100" s="16"/>
      <c r="KGY100" s="16"/>
      <c r="KGZ100" s="16"/>
      <c r="KHA100" s="16"/>
      <c r="KHB100" s="16"/>
      <c r="KHC100" s="16"/>
      <c r="KHD100" s="16"/>
      <c r="KHE100" s="16"/>
      <c r="KHF100" s="16"/>
      <c r="KHG100" s="16"/>
      <c r="KHH100" s="16"/>
      <c r="KHI100" s="16"/>
      <c r="KHJ100" s="16"/>
      <c r="KHK100" s="16"/>
      <c r="KHL100" s="16"/>
      <c r="KHM100" s="16"/>
      <c r="KHN100" s="16"/>
      <c r="KHO100" s="16"/>
      <c r="KHP100" s="16"/>
      <c r="KHQ100" s="16"/>
      <c r="KHR100" s="16"/>
      <c r="KHS100" s="16"/>
      <c r="KHT100" s="16"/>
      <c r="KHU100" s="16"/>
      <c r="KHV100" s="16"/>
      <c r="KHW100" s="16"/>
      <c r="KHX100" s="16"/>
      <c r="KHY100" s="16"/>
      <c r="KHZ100" s="16"/>
      <c r="KIA100" s="16"/>
      <c r="KIB100" s="16"/>
      <c r="KIC100" s="16"/>
      <c r="KID100" s="16"/>
      <c r="KIE100" s="16"/>
      <c r="KIF100" s="16"/>
      <c r="KIG100" s="16"/>
      <c r="KIH100" s="16"/>
      <c r="KII100" s="16"/>
      <c r="KIJ100" s="16"/>
      <c r="KIK100" s="16"/>
      <c r="KIL100" s="16"/>
      <c r="KIM100" s="16"/>
      <c r="KIN100" s="16"/>
      <c r="KIO100" s="16"/>
      <c r="KIP100" s="16"/>
      <c r="KIQ100" s="16"/>
      <c r="KIR100" s="16"/>
      <c r="KIS100" s="16"/>
      <c r="KIT100" s="16"/>
      <c r="KIU100" s="16"/>
      <c r="KIV100" s="16"/>
      <c r="KIW100" s="16"/>
      <c r="KIX100" s="16"/>
      <c r="KIY100" s="16"/>
      <c r="KIZ100" s="16"/>
      <c r="KJA100" s="16"/>
      <c r="KJB100" s="16"/>
      <c r="KJC100" s="16"/>
      <c r="KJD100" s="16"/>
      <c r="KJE100" s="16"/>
      <c r="KJF100" s="16"/>
      <c r="KJG100" s="16"/>
      <c r="KJH100" s="16"/>
      <c r="KJI100" s="16"/>
      <c r="KJJ100" s="16"/>
      <c r="KJK100" s="16"/>
      <c r="KJL100" s="16"/>
      <c r="KJM100" s="16"/>
      <c r="KJN100" s="16"/>
      <c r="KJO100" s="16"/>
      <c r="KJP100" s="16"/>
      <c r="KJQ100" s="16"/>
      <c r="KJR100" s="16"/>
      <c r="KJS100" s="16"/>
      <c r="KJT100" s="16"/>
      <c r="KJU100" s="16"/>
      <c r="KJV100" s="16"/>
      <c r="KJW100" s="16"/>
      <c r="KJX100" s="16"/>
      <c r="KJY100" s="16"/>
      <c r="KJZ100" s="16"/>
      <c r="KKA100" s="16"/>
      <c r="KKB100" s="16"/>
      <c r="KKC100" s="16"/>
      <c r="KKD100" s="16"/>
      <c r="KKE100" s="16"/>
      <c r="KKF100" s="16"/>
      <c r="KKG100" s="16"/>
      <c r="KKH100" s="16"/>
      <c r="KKI100" s="16"/>
      <c r="KKJ100" s="16"/>
      <c r="KKK100" s="16"/>
      <c r="KKL100" s="16"/>
      <c r="KKM100" s="16"/>
      <c r="KKN100" s="16"/>
      <c r="KKO100" s="16"/>
      <c r="KKP100" s="16"/>
      <c r="KKQ100" s="16"/>
      <c r="KKR100" s="16"/>
      <c r="KKS100" s="16"/>
      <c r="KKT100" s="16"/>
      <c r="KKU100" s="16"/>
      <c r="KKV100" s="16"/>
      <c r="KKW100" s="16"/>
      <c r="KKX100" s="16"/>
      <c r="KKY100" s="16"/>
      <c r="KKZ100" s="16"/>
      <c r="KLA100" s="16"/>
      <c r="KLB100" s="16"/>
      <c r="KLC100" s="16"/>
      <c r="KLD100" s="16"/>
      <c r="KLE100" s="16"/>
      <c r="KLF100" s="16"/>
      <c r="KLG100" s="16"/>
      <c r="KLH100" s="16"/>
      <c r="KLI100" s="16"/>
      <c r="KLJ100" s="16"/>
      <c r="KLK100" s="16"/>
      <c r="KLL100" s="16"/>
      <c r="KLM100" s="16"/>
      <c r="KLN100" s="16"/>
      <c r="KLO100" s="16"/>
      <c r="KLP100" s="16"/>
      <c r="KLQ100" s="16"/>
      <c r="KLR100" s="16"/>
      <c r="KLS100" s="16"/>
      <c r="KLT100" s="16"/>
      <c r="KLU100" s="16"/>
      <c r="KLV100" s="16"/>
      <c r="KLW100" s="16"/>
      <c r="KLX100" s="16"/>
      <c r="KLY100" s="16"/>
      <c r="KLZ100" s="16"/>
      <c r="KMA100" s="16"/>
      <c r="KMB100" s="16"/>
      <c r="KMC100" s="16"/>
      <c r="KMD100" s="16"/>
      <c r="KME100" s="16"/>
      <c r="KMF100" s="16"/>
      <c r="KMG100" s="16"/>
      <c r="KMH100" s="16"/>
      <c r="KMI100" s="16"/>
      <c r="KMJ100" s="16"/>
      <c r="KMK100" s="16"/>
      <c r="KML100" s="16"/>
      <c r="KMM100" s="16"/>
      <c r="KMN100" s="16"/>
      <c r="KMO100" s="16"/>
      <c r="KMP100" s="16"/>
      <c r="KMQ100" s="16"/>
      <c r="KMR100" s="16"/>
      <c r="KMS100" s="16"/>
      <c r="KMT100" s="16"/>
      <c r="KMU100" s="16"/>
      <c r="KMV100" s="16"/>
      <c r="KMW100" s="16"/>
      <c r="KMX100" s="16"/>
      <c r="KMY100" s="16"/>
      <c r="KMZ100" s="16"/>
      <c r="KNA100" s="16"/>
      <c r="KNB100" s="16"/>
      <c r="KNC100" s="16"/>
      <c r="KND100" s="16"/>
      <c r="KNE100" s="16"/>
      <c r="KNF100" s="16"/>
      <c r="KNG100" s="16"/>
      <c r="KNH100" s="16"/>
      <c r="KNI100" s="16"/>
      <c r="KNJ100" s="16"/>
      <c r="KNK100" s="16"/>
      <c r="KNL100" s="16"/>
      <c r="KNM100" s="16"/>
      <c r="KNN100" s="16"/>
      <c r="KNO100" s="16"/>
      <c r="KNP100" s="16"/>
      <c r="KNQ100" s="16"/>
      <c r="KNR100" s="16"/>
      <c r="KNS100" s="16"/>
      <c r="KNT100" s="16"/>
      <c r="KNU100" s="16"/>
      <c r="KNV100" s="16"/>
      <c r="KNW100" s="16"/>
      <c r="KNX100" s="16"/>
      <c r="KNY100" s="16"/>
      <c r="KNZ100" s="16"/>
      <c r="KOA100" s="16"/>
      <c r="KOB100" s="16"/>
      <c r="KOC100" s="16"/>
      <c r="KOD100" s="16"/>
      <c r="KOE100" s="16"/>
      <c r="KOF100" s="16"/>
      <c r="KOG100" s="16"/>
      <c r="KOH100" s="16"/>
      <c r="KOI100" s="16"/>
      <c r="KOJ100" s="16"/>
      <c r="KOK100" s="16"/>
      <c r="KOL100" s="16"/>
      <c r="KOM100" s="16"/>
      <c r="KON100" s="16"/>
      <c r="KOO100" s="16"/>
      <c r="KOP100" s="16"/>
      <c r="KOQ100" s="16"/>
      <c r="KOR100" s="16"/>
      <c r="KOS100" s="16"/>
      <c r="KOT100" s="16"/>
      <c r="KOU100" s="16"/>
      <c r="KOV100" s="16"/>
      <c r="KOW100" s="16"/>
      <c r="KOX100" s="16"/>
      <c r="KOY100" s="16"/>
      <c r="KOZ100" s="16"/>
      <c r="KPA100" s="16"/>
      <c r="KPB100" s="16"/>
      <c r="KPC100" s="16"/>
      <c r="KPD100" s="16"/>
      <c r="KPE100" s="16"/>
      <c r="KPF100" s="16"/>
      <c r="KPG100" s="16"/>
      <c r="KPH100" s="16"/>
      <c r="KPI100" s="16"/>
      <c r="KPJ100" s="16"/>
      <c r="KPK100" s="16"/>
      <c r="KPL100" s="16"/>
      <c r="KPM100" s="16"/>
      <c r="KPN100" s="16"/>
      <c r="KPO100" s="16"/>
      <c r="KPP100" s="16"/>
      <c r="KPQ100" s="16"/>
      <c r="KPR100" s="16"/>
      <c r="KPS100" s="16"/>
      <c r="KPT100" s="16"/>
      <c r="KPU100" s="16"/>
      <c r="KPV100" s="16"/>
      <c r="KPW100" s="16"/>
      <c r="KPX100" s="16"/>
      <c r="KPY100" s="16"/>
      <c r="KPZ100" s="16"/>
      <c r="KQA100" s="16"/>
      <c r="KQB100" s="16"/>
      <c r="KQC100" s="16"/>
      <c r="KQD100" s="16"/>
      <c r="KQE100" s="16"/>
      <c r="KQF100" s="16"/>
      <c r="KQG100" s="16"/>
      <c r="KQH100" s="16"/>
      <c r="KQI100" s="16"/>
      <c r="KQJ100" s="16"/>
      <c r="KQK100" s="16"/>
      <c r="KQL100" s="16"/>
      <c r="KQM100" s="16"/>
      <c r="KQN100" s="16"/>
      <c r="KQO100" s="16"/>
      <c r="KQP100" s="16"/>
      <c r="KQQ100" s="16"/>
      <c r="KQR100" s="16"/>
      <c r="KQS100" s="16"/>
      <c r="KQT100" s="16"/>
      <c r="KQU100" s="16"/>
      <c r="KQV100" s="16"/>
      <c r="KQW100" s="16"/>
      <c r="KQX100" s="16"/>
      <c r="KQY100" s="16"/>
      <c r="KQZ100" s="16"/>
      <c r="KRA100" s="16"/>
      <c r="KRB100" s="16"/>
      <c r="KRC100" s="16"/>
      <c r="KRD100" s="16"/>
      <c r="KRE100" s="16"/>
      <c r="KRF100" s="16"/>
      <c r="KRG100" s="16"/>
      <c r="KRH100" s="16"/>
      <c r="KRI100" s="16"/>
      <c r="KRJ100" s="16"/>
      <c r="KRK100" s="16"/>
      <c r="KRL100" s="16"/>
      <c r="KRM100" s="16"/>
      <c r="KRN100" s="16"/>
      <c r="KRO100" s="16"/>
      <c r="KRP100" s="16"/>
      <c r="KRQ100" s="16"/>
      <c r="KRR100" s="16"/>
      <c r="KRS100" s="16"/>
      <c r="KRT100" s="16"/>
      <c r="KRU100" s="16"/>
      <c r="KRV100" s="16"/>
      <c r="KRW100" s="16"/>
      <c r="KRX100" s="16"/>
      <c r="KRY100" s="16"/>
      <c r="KRZ100" s="16"/>
      <c r="KSA100" s="16"/>
      <c r="KSB100" s="16"/>
      <c r="KSC100" s="16"/>
      <c r="KSD100" s="16"/>
      <c r="KSE100" s="16"/>
      <c r="KSF100" s="16"/>
      <c r="KSG100" s="16"/>
      <c r="KSH100" s="16"/>
      <c r="KSI100" s="16"/>
      <c r="KSJ100" s="16"/>
      <c r="KSK100" s="16"/>
      <c r="KSL100" s="16"/>
      <c r="KSM100" s="16"/>
      <c r="KSN100" s="16"/>
      <c r="KSO100" s="16"/>
      <c r="KSP100" s="16"/>
      <c r="KSQ100" s="16"/>
      <c r="KSR100" s="16"/>
      <c r="KSS100" s="16"/>
      <c r="KST100" s="16"/>
      <c r="KSU100" s="16"/>
      <c r="KSV100" s="16"/>
      <c r="KSW100" s="16"/>
      <c r="KSX100" s="16"/>
      <c r="KSY100" s="16"/>
      <c r="KSZ100" s="16"/>
      <c r="KTA100" s="16"/>
      <c r="KTB100" s="16"/>
      <c r="KTC100" s="16"/>
      <c r="KTD100" s="16"/>
      <c r="KTE100" s="16"/>
      <c r="KTF100" s="16"/>
      <c r="KTG100" s="16"/>
      <c r="KTH100" s="16"/>
      <c r="KTI100" s="16"/>
      <c r="KTJ100" s="16"/>
      <c r="KTK100" s="16"/>
      <c r="KTL100" s="16"/>
      <c r="KTM100" s="16"/>
      <c r="KTN100" s="16"/>
      <c r="KTO100" s="16"/>
      <c r="KTP100" s="16"/>
      <c r="KTQ100" s="16"/>
      <c r="KTR100" s="16"/>
      <c r="KTS100" s="16"/>
      <c r="KTT100" s="16"/>
      <c r="KTU100" s="16"/>
      <c r="KTV100" s="16"/>
      <c r="KTW100" s="16"/>
      <c r="KTX100" s="16"/>
      <c r="KTY100" s="16"/>
      <c r="KTZ100" s="16"/>
      <c r="KUA100" s="16"/>
      <c r="KUB100" s="16"/>
      <c r="KUC100" s="16"/>
      <c r="KUD100" s="16"/>
      <c r="KUE100" s="16"/>
      <c r="KUF100" s="16"/>
      <c r="KUG100" s="16"/>
      <c r="KUH100" s="16"/>
      <c r="KUI100" s="16"/>
      <c r="KUJ100" s="16"/>
      <c r="KUK100" s="16"/>
      <c r="KUL100" s="16"/>
      <c r="KUM100" s="16"/>
      <c r="KUN100" s="16"/>
      <c r="KUO100" s="16"/>
      <c r="KUP100" s="16"/>
      <c r="KUQ100" s="16"/>
      <c r="KUR100" s="16"/>
      <c r="KUS100" s="16"/>
      <c r="KUT100" s="16"/>
      <c r="KUU100" s="16"/>
      <c r="KUV100" s="16"/>
      <c r="KUW100" s="16"/>
      <c r="KUX100" s="16"/>
      <c r="KUY100" s="16"/>
      <c r="KUZ100" s="16"/>
      <c r="KVA100" s="16"/>
      <c r="KVB100" s="16"/>
      <c r="KVC100" s="16"/>
      <c r="KVD100" s="16"/>
      <c r="KVE100" s="16"/>
      <c r="KVF100" s="16"/>
      <c r="KVG100" s="16"/>
      <c r="KVH100" s="16"/>
      <c r="KVI100" s="16"/>
      <c r="KVJ100" s="16"/>
      <c r="KVK100" s="16"/>
      <c r="KVL100" s="16"/>
      <c r="KVM100" s="16"/>
      <c r="KVN100" s="16"/>
      <c r="KVO100" s="16"/>
      <c r="KVP100" s="16"/>
      <c r="KVQ100" s="16"/>
      <c r="KVR100" s="16"/>
      <c r="KVS100" s="16"/>
      <c r="KVT100" s="16"/>
      <c r="KVU100" s="16"/>
      <c r="KVV100" s="16"/>
      <c r="KVW100" s="16"/>
      <c r="KVX100" s="16"/>
      <c r="KVY100" s="16"/>
      <c r="KVZ100" s="16"/>
      <c r="KWA100" s="16"/>
      <c r="KWB100" s="16"/>
      <c r="KWC100" s="16"/>
      <c r="KWD100" s="16"/>
      <c r="KWE100" s="16"/>
      <c r="KWF100" s="16"/>
      <c r="KWG100" s="16"/>
      <c r="KWH100" s="16"/>
      <c r="KWI100" s="16"/>
      <c r="KWJ100" s="16"/>
      <c r="KWK100" s="16"/>
      <c r="KWL100" s="16"/>
      <c r="KWM100" s="16"/>
      <c r="KWN100" s="16"/>
      <c r="KWO100" s="16"/>
      <c r="KWP100" s="16"/>
      <c r="KWQ100" s="16"/>
      <c r="KWR100" s="16"/>
      <c r="KWS100" s="16"/>
      <c r="KWT100" s="16"/>
      <c r="KWU100" s="16"/>
      <c r="KWV100" s="16"/>
      <c r="KWW100" s="16"/>
      <c r="KWX100" s="16"/>
      <c r="KWY100" s="16"/>
      <c r="KWZ100" s="16"/>
      <c r="KXA100" s="16"/>
      <c r="KXB100" s="16"/>
      <c r="KXC100" s="16"/>
      <c r="KXD100" s="16"/>
      <c r="KXE100" s="16"/>
      <c r="KXF100" s="16"/>
      <c r="KXG100" s="16"/>
      <c r="KXH100" s="16"/>
      <c r="KXI100" s="16"/>
      <c r="KXJ100" s="16"/>
      <c r="KXK100" s="16"/>
      <c r="KXL100" s="16"/>
      <c r="KXM100" s="16"/>
      <c r="KXN100" s="16"/>
      <c r="KXO100" s="16"/>
      <c r="KXP100" s="16"/>
      <c r="KXQ100" s="16"/>
      <c r="KXR100" s="16"/>
      <c r="KXS100" s="16"/>
      <c r="KXT100" s="16"/>
      <c r="KXU100" s="16"/>
      <c r="KXV100" s="16"/>
      <c r="KXW100" s="16"/>
      <c r="KXX100" s="16"/>
      <c r="KXY100" s="16"/>
      <c r="KXZ100" s="16"/>
      <c r="KYA100" s="16"/>
      <c r="KYB100" s="16"/>
      <c r="KYC100" s="16"/>
      <c r="KYD100" s="16"/>
      <c r="KYE100" s="16"/>
      <c r="KYF100" s="16"/>
      <c r="KYG100" s="16"/>
      <c r="KYH100" s="16"/>
      <c r="KYI100" s="16"/>
      <c r="KYJ100" s="16"/>
      <c r="KYK100" s="16"/>
      <c r="KYL100" s="16"/>
      <c r="KYM100" s="16"/>
      <c r="KYN100" s="16"/>
      <c r="KYO100" s="16"/>
      <c r="KYP100" s="16"/>
      <c r="KYQ100" s="16"/>
      <c r="KYR100" s="16"/>
      <c r="KYS100" s="16"/>
      <c r="KYT100" s="16"/>
      <c r="KYU100" s="16"/>
      <c r="KYV100" s="16"/>
      <c r="KYW100" s="16"/>
      <c r="KYX100" s="16"/>
      <c r="KYY100" s="16"/>
      <c r="KYZ100" s="16"/>
      <c r="KZA100" s="16"/>
      <c r="KZB100" s="16"/>
      <c r="KZC100" s="16"/>
      <c r="KZD100" s="16"/>
      <c r="KZE100" s="16"/>
      <c r="KZF100" s="16"/>
      <c r="KZG100" s="16"/>
      <c r="KZH100" s="16"/>
      <c r="KZI100" s="16"/>
      <c r="KZJ100" s="16"/>
      <c r="KZK100" s="16"/>
      <c r="KZL100" s="16"/>
      <c r="KZM100" s="16"/>
      <c r="KZN100" s="16"/>
      <c r="KZO100" s="16"/>
      <c r="KZP100" s="16"/>
      <c r="KZQ100" s="16"/>
      <c r="KZR100" s="16"/>
      <c r="KZS100" s="16"/>
      <c r="KZT100" s="16"/>
      <c r="KZU100" s="16"/>
      <c r="KZV100" s="16"/>
      <c r="KZW100" s="16"/>
      <c r="KZX100" s="16"/>
      <c r="KZY100" s="16"/>
      <c r="KZZ100" s="16"/>
      <c r="LAA100" s="16"/>
      <c r="LAB100" s="16"/>
      <c r="LAC100" s="16"/>
      <c r="LAD100" s="16"/>
      <c r="LAE100" s="16"/>
      <c r="LAF100" s="16"/>
      <c r="LAG100" s="16"/>
      <c r="LAH100" s="16"/>
      <c r="LAI100" s="16"/>
      <c r="LAJ100" s="16"/>
      <c r="LAK100" s="16"/>
      <c r="LAL100" s="16"/>
      <c r="LAM100" s="16"/>
      <c r="LAN100" s="16"/>
      <c r="LAO100" s="16"/>
      <c r="LAP100" s="16"/>
      <c r="LAQ100" s="16"/>
      <c r="LAR100" s="16"/>
      <c r="LAS100" s="16"/>
      <c r="LAT100" s="16"/>
      <c r="LAU100" s="16"/>
      <c r="LAV100" s="16"/>
      <c r="LAW100" s="16"/>
      <c r="LAX100" s="16"/>
      <c r="LAY100" s="16"/>
      <c r="LAZ100" s="16"/>
      <c r="LBA100" s="16"/>
      <c r="LBB100" s="16"/>
      <c r="LBC100" s="16"/>
      <c r="LBD100" s="16"/>
      <c r="LBE100" s="16"/>
      <c r="LBF100" s="16"/>
      <c r="LBG100" s="16"/>
      <c r="LBH100" s="16"/>
      <c r="LBI100" s="16"/>
      <c r="LBJ100" s="16"/>
      <c r="LBK100" s="16"/>
      <c r="LBL100" s="16"/>
      <c r="LBM100" s="16"/>
      <c r="LBN100" s="16"/>
      <c r="LBO100" s="16"/>
      <c r="LBP100" s="16"/>
      <c r="LBQ100" s="16"/>
      <c r="LBR100" s="16"/>
      <c r="LBS100" s="16"/>
      <c r="LBT100" s="16"/>
      <c r="LBU100" s="16"/>
      <c r="LBV100" s="16"/>
      <c r="LBW100" s="16"/>
      <c r="LBX100" s="16"/>
      <c r="LBY100" s="16"/>
      <c r="LBZ100" s="16"/>
      <c r="LCA100" s="16"/>
      <c r="LCB100" s="16"/>
      <c r="LCC100" s="16"/>
      <c r="LCD100" s="16"/>
      <c r="LCE100" s="16"/>
      <c r="LCF100" s="16"/>
      <c r="LCG100" s="16"/>
      <c r="LCH100" s="16"/>
      <c r="LCI100" s="16"/>
      <c r="LCJ100" s="16"/>
      <c r="LCK100" s="16"/>
      <c r="LCL100" s="16"/>
      <c r="LCM100" s="16"/>
      <c r="LCN100" s="16"/>
      <c r="LCO100" s="16"/>
      <c r="LCP100" s="16"/>
      <c r="LCQ100" s="16"/>
      <c r="LCR100" s="16"/>
      <c r="LCS100" s="16"/>
      <c r="LCT100" s="16"/>
      <c r="LCU100" s="16"/>
      <c r="LCV100" s="16"/>
      <c r="LCW100" s="16"/>
      <c r="LCX100" s="16"/>
      <c r="LCY100" s="16"/>
      <c r="LCZ100" s="16"/>
      <c r="LDA100" s="16"/>
      <c r="LDB100" s="16"/>
      <c r="LDC100" s="16"/>
      <c r="LDD100" s="16"/>
      <c r="LDE100" s="16"/>
      <c r="LDF100" s="16"/>
      <c r="LDG100" s="16"/>
      <c r="LDH100" s="16"/>
      <c r="LDI100" s="16"/>
      <c r="LDJ100" s="16"/>
      <c r="LDK100" s="16"/>
      <c r="LDL100" s="16"/>
      <c r="LDM100" s="16"/>
      <c r="LDN100" s="16"/>
      <c r="LDO100" s="16"/>
      <c r="LDP100" s="16"/>
      <c r="LDQ100" s="16"/>
      <c r="LDR100" s="16"/>
      <c r="LDS100" s="16"/>
      <c r="LDT100" s="16"/>
      <c r="LDU100" s="16"/>
      <c r="LDV100" s="16"/>
      <c r="LDW100" s="16"/>
      <c r="LDX100" s="16"/>
      <c r="LDY100" s="16"/>
      <c r="LDZ100" s="16"/>
      <c r="LEA100" s="16"/>
      <c r="LEB100" s="16"/>
      <c r="LEC100" s="16"/>
      <c r="LED100" s="16"/>
      <c r="LEE100" s="16"/>
      <c r="LEF100" s="16"/>
      <c r="LEG100" s="16"/>
      <c r="LEH100" s="16"/>
      <c r="LEI100" s="16"/>
      <c r="LEJ100" s="16"/>
      <c r="LEK100" s="16"/>
      <c r="LEL100" s="16"/>
      <c r="LEM100" s="16"/>
      <c r="LEN100" s="16"/>
      <c r="LEO100" s="16"/>
      <c r="LEP100" s="16"/>
      <c r="LEQ100" s="16"/>
      <c r="LER100" s="16"/>
      <c r="LES100" s="16"/>
      <c r="LET100" s="16"/>
      <c r="LEU100" s="16"/>
      <c r="LEV100" s="16"/>
      <c r="LEW100" s="16"/>
      <c r="LEX100" s="16"/>
      <c r="LEY100" s="16"/>
      <c r="LEZ100" s="16"/>
      <c r="LFA100" s="16"/>
      <c r="LFB100" s="16"/>
      <c r="LFC100" s="16"/>
      <c r="LFD100" s="16"/>
      <c r="LFE100" s="16"/>
      <c r="LFF100" s="16"/>
      <c r="LFG100" s="16"/>
      <c r="LFH100" s="16"/>
      <c r="LFI100" s="16"/>
      <c r="LFJ100" s="16"/>
      <c r="LFK100" s="16"/>
      <c r="LFL100" s="16"/>
      <c r="LFM100" s="16"/>
      <c r="LFN100" s="16"/>
      <c r="LFO100" s="16"/>
      <c r="LFP100" s="16"/>
      <c r="LFQ100" s="16"/>
      <c r="LFR100" s="16"/>
      <c r="LFS100" s="16"/>
      <c r="LFT100" s="16"/>
      <c r="LFU100" s="16"/>
      <c r="LFV100" s="16"/>
      <c r="LFW100" s="16"/>
      <c r="LFX100" s="16"/>
      <c r="LFY100" s="16"/>
      <c r="LFZ100" s="16"/>
      <c r="LGA100" s="16"/>
      <c r="LGB100" s="16"/>
      <c r="LGC100" s="16"/>
      <c r="LGD100" s="16"/>
      <c r="LGE100" s="16"/>
      <c r="LGF100" s="16"/>
      <c r="LGG100" s="16"/>
      <c r="LGH100" s="16"/>
      <c r="LGI100" s="16"/>
      <c r="LGJ100" s="16"/>
      <c r="LGK100" s="16"/>
      <c r="LGL100" s="16"/>
      <c r="LGM100" s="16"/>
      <c r="LGN100" s="16"/>
      <c r="LGO100" s="16"/>
      <c r="LGP100" s="16"/>
      <c r="LGQ100" s="16"/>
      <c r="LGR100" s="16"/>
      <c r="LGS100" s="16"/>
      <c r="LGT100" s="16"/>
      <c r="LGU100" s="16"/>
      <c r="LGV100" s="16"/>
      <c r="LGW100" s="16"/>
      <c r="LGX100" s="16"/>
      <c r="LGY100" s="16"/>
      <c r="LGZ100" s="16"/>
      <c r="LHA100" s="16"/>
      <c r="LHB100" s="16"/>
      <c r="LHC100" s="16"/>
      <c r="LHD100" s="16"/>
      <c r="LHE100" s="16"/>
      <c r="LHF100" s="16"/>
      <c r="LHG100" s="16"/>
      <c r="LHH100" s="16"/>
      <c r="LHI100" s="16"/>
      <c r="LHJ100" s="16"/>
      <c r="LHK100" s="16"/>
      <c r="LHL100" s="16"/>
      <c r="LHM100" s="16"/>
      <c r="LHN100" s="16"/>
      <c r="LHO100" s="16"/>
      <c r="LHP100" s="16"/>
      <c r="LHQ100" s="16"/>
      <c r="LHR100" s="16"/>
      <c r="LHS100" s="16"/>
      <c r="LHT100" s="16"/>
      <c r="LHU100" s="16"/>
      <c r="LHV100" s="16"/>
      <c r="LHW100" s="16"/>
      <c r="LHX100" s="16"/>
      <c r="LHY100" s="16"/>
      <c r="LHZ100" s="16"/>
      <c r="LIA100" s="16"/>
      <c r="LIB100" s="16"/>
      <c r="LIC100" s="16"/>
      <c r="LID100" s="16"/>
      <c r="LIE100" s="16"/>
      <c r="LIF100" s="16"/>
      <c r="LIG100" s="16"/>
      <c r="LIH100" s="16"/>
      <c r="LII100" s="16"/>
      <c r="LIJ100" s="16"/>
      <c r="LIK100" s="16"/>
      <c r="LIL100" s="16"/>
      <c r="LIM100" s="16"/>
      <c r="LIN100" s="16"/>
      <c r="LIO100" s="16"/>
      <c r="LIP100" s="16"/>
      <c r="LIQ100" s="16"/>
      <c r="LIR100" s="16"/>
      <c r="LIS100" s="16"/>
      <c r="LIT100" s="16"/>
      <c r="LIU100" s="16"/>
      <c r="LIV100" s="16"/>
      <c r="LIW100" s="16"/>
      <c r="LIX100" s="16"/>
      <c r="LIY100" s="16"/>
      <c r="LIZ100" s="16"/>
      <c r="LJA100" s="16"/>
      <c r="LJB100" s="16"/>
      <c r="LJC100" s="16"/>
      <c r="LJD100" s="16"/>
      <c r="LJE100" s="16"/>
      <c r="LJF100" s="16"/>
      <c r="LJG100" s="16"/>
      <c r="LJH100" s="16"/>
      <c r="LJI100" s="16"/>
      <c r="LJJ100" s="16"/>
      <c r="LJK100" s="16"/>
      <c r="LJL100" s="16"/>
      <c r="LJM100" s="16"/>
      <c r="LJN100" s="16"/>
      <c r="LJO100" s="16"/>
      <c r="LJP100" s="16"/>
      <c r="LJQ100" s="16"/>
      <c r="LJR100" s="16"/>
      <c r="LJS100" s="16"/>
      <c r="LJT100" s="16"/>
      <c r="LJU100" s="16"/>
      <c r="LJV100" s="16"/>
      <c r="LJW100" s="16"/>
      <c r="LJX100" s="16"/>
      <c r="LJY100" s="16"/>
      <c r="LJZ100" s="16"/>
      <c r="LKA100" s="16"/>
      <c r="LKB100" s="16"/>
      <c r="LKC100" s="16"/>
      <c r="LKD100" s="16"/>
      <c r="LKE100" s="16"/>
      <c r="LKF100" s="16"/>
      <c r="LKG100" s="16"/>
      <c r="LKH100" s="16"/>
      <c r="LKI100" s="16"/>
      <c r="LKJ100" s="16"/>
      <c r="LKK100" s="16"/>
      <c r="LKL100" s="16"/>
      <c r="LKM100" s="16"/>
      <c r="LKN100" s="16"/>
      <c r="LKO100" s="16"/>
      <c r="LKP100" s="16"/>
      <c r="LKQ100" s="16"/>
      <c r="LKR100" s="16"/>
      <c r="LKS100" s="16"/>
      <c r="LKT100" s="16"/>
      <c r="LKU100" s="16"/>
      <c r="LKV100" s="16"/>
      <c r="LKW100" s="16"/>
      <c r="LKX100" s="16"/>
      <c r="LKY100" s="16"/>
      <c r="LKZ100" s="16"/>
      <c r="LLA100" s="16"/>
      <c r="LLB100" s="16"/>
      <c r="LLC100" s="16"/>
      <c r="LLD100" s="16"/>
      <c r="LLE100" s="16"/>
      <c r="LLF100" s="16"/>
      <c r="LLG100" s="16"/>
      <c r="LLH100" s="16"/>
      <c r="LLI100" s="16"/>
      <c r="LLJ100" s="16"/>
      <c r="LLK100" s="16"/>
      <c r="LLL100" s="16"/>
      <c r="LLM100" s="16"/>
      <c r="LLN100" s="16"/>
      <c r="LLO100" s="16"/>
      <c r="LLP100" s="16"/>
      <c r="LLQ100" s="16"/>
      <c r="LLR100" s="16"/>
      <c r="LLS100" s="16"/>
      <c r="LLT100" s="16"/>
      <c r="LLU100" s="16"/>
      <c r="LLV100" s="16"/>
      <c r="LLW100" s="16"/>
      <c r="LLX100" s="16"/>
      <c r="LLY100" s="16"/>
      <c r="LLZ100" s="16"/>
      <c r="LMA100" s="16"/>
      <c r="LMB100" s="16"/>
      <c r="LMC100" s="16"/>
      <c r="LMD100" s="16"/>
      <c r="LME100" s="16"/>
      <c r="LMF100" s="16"/>
      <c r="LMG100" s="16"/>
      <c r="LMH100" s="16"/>
      <c r="LMI100" s="16"/>
      <c r="LMJ100" s="16"/>
      <c r="LMK100" s="16"/>
      <c r="LML100" s="16"/>
      <c r="LMM100" s="16"/>
      <c r="LMN100" s="16"/>
      <c r="LMO100" s="16"/>
      <c r="LMP100" s="16"/>
      <c r="LMQ100" s="16"/>
      <c r="LMR100" s="16"/>
      <c r="LMS100" s="16"/>
      <c r="LMT100" s="16"/>
      <c r="LMU100" s="16"/>
      <c r="LMV100" s="16"/>
      <c r="LMW100" s="16"/>
      <c r="LMX100" s="16"/>
      <c r="LMY100" s="16"/>
      <c r="LMZ100" s="16"/>
      <c r="LNA100" s="16"/>
      <c r="LNB100" s="16"/>
      <c r="LNC100" s="16"/>
      <c r="LND100" s="16"/>
      <c r="LNE100" s="16"/>
      <c r="LNF100" s="16"/>
      <c r="LNG100" s="16"/>
      <c r="LNH100" s="16"/>
      <c r="LNI100" s="16"/>
      <c r="LNJ100" s="16"/>
      <c r="LNK100" s="16"/>
      <c r="LNL100" s="16"/>
      <c r="LNM100" s="16"/>
      <c r="LNN100" s="16"/>
      <c r="LNO100" s="16"/>
      <c r="LNP100" s="16"/>
      <c r="LNQ100" s="16"/>
      <c r="LNR100" s="16"/>
      <c r="LNS100" s="16"/>
      <c r="LNT100" s="16"/>
      <c r="LNU100" s="16"/>
      <c r="LNV100" s="16"/>
      <c r="LNW100" s="16"/>
      <c r="LNX100" s="16"/>
      <c r="LNY100" s="16"/>
      <c r="LNZ100" s="16"/>
      <c r="LOA100" s="16"/>
      <c r="LOB100" s="16"/>
      <c r="LOC100" s="16"/>
      <c r="LOD100" s="16"/>
      <c r="LOE100" s="16"/>
      <c r="LOF100" s="16"/>
      <c r="LOG100" s="16"/>
      <c r="LOH100" s="16"/>
      <c r="LOI100" s="16"/>
      <c r="LOJ100" s="16"/>
      <c r="LOK100" s="16"/>
      <c r="LOL100" s="16"/>
      <c r="LOM100" s="16"/>
      <c r="LON100" s="16"/>
      <c r="LOO100" s="16"/>
      <c r="LOP100" s="16"/>
      <c r="LOQ100" s="16"/>
      <c r="LOR100" s="16"/>
      <c r="LOS100" s="16"/>
      <c r="LOT100" s="16"/>
      <c r="LOU100" s="16"/>
      <c r="LOV100" s="16"/>
      <c r="LOW100" s="16"/>
      <c r="LOX100" s="16"/>
      <c r="LOY100" s="16"/>
      <c r="LOZ100" s="16"/>
      <c r="LPA100" s="16"/>
      <c r="LPB100" s="16"/>
      <c r="LPC100" s="16"/>
      <c r="LPD100" s="16"/>
      <c r="LPE100" s="16"/>
      <c r="LPF100" s="16"/>
      <c r="LPG100" s="16"/>
      <c r="LPH100" s="16"/>
      <c r="LPI100" s="16"/>
      <c r="LPJ100" s="16"/>
      <c r="LPK100" s="16"/>
      <c r="LPL100" s="16"/>
      <c r="LPM100" s="16"/>
      <c r="LPN100" s="16"/>
      <c r="LPO100" s="16"/>
      <c r="LPP100" s="16"/>
      <c r="LPQ100" s="16"/>
      <c r="LPR100" s="16"/>
      <c r="LPS100" s="16"/>
      <c r="LPT100" s="16"/>
      <c r="LPU100" s="16"/>
      <c r="LPV100" s="16"/>
      <c r="LPW100" s="16"/>
      <c r="LPX100" s="16"/>
      <c r="LPY100" s="16"/>
      <c r="LPZ100" s="16"/>
      <c r="LQA100" s="16"/>
      <c r="LQB100" s="16"/>
      <c r="LQC100" s="16"/>
      <c r="LQD100" s="16"/>
      <c r="LQE100" s="16"/>
      <c r="LQF100" s="16"/>
      <c r="LQG100" s="16"/>
      <c r="LQH100" s="16"/>
      <c r="LQI100" s="16"/>
      <c r="LQJ100" s="16"/>
      <c r="LQK100" s="16"/>
      <c r="LQL100" s="16"/>
      <c r="LQM100" s="16"/>
      <c r="LQN100" s="16"/>
      <c r="LQO100" s="16"/>
      <c r="LQP100" s="16"/>
      <c r="LQQ100" s="16"/>
      <c r="LQR100" s="16"/>
      <c r="LQS100" s="16"/>
      <c r="LQT100" s="16"/>
      <c r="LQU100" s="16"/>
      <c r="LQV100" s="16"/>
      <c r="LQW100" s="16"/>
      <c r="LQX100" s="16"/>
      <c r="LQY100" s="16"/>
      <c r="LQZ100" s="16"/>
      <c r="LRA100" s="16"/>
      <c r="LRB100" s="16"/>
      <c r="LRC100" s="16"/>
      <c r="LRD100" s="16"/>
      <c r="LRE100" s="16"/>
      <c r="LRF100" s="16"/>
      <c r="LRG100" s="16"/>
      <c r="LRH100" s="16"/>
      <c r="LRI100" s="16"/>
      <c r="LRJ100" s="16"/>
      <c r="LRK100" s="16"/>
      <c r="LRL100" s="16"/>
      <c r="LRM100" s="16"/>
      <c r="LRN100" s="16"/>
      <c r="LRO100" s="16"/>
      <c r="LRP100" s="16"/>
      <c r="LRQ100" s="16"/>
      <c r="LRR100" s="16"/>
      <c r="LRS100" s="16"/>
      <c r="LRT100" s="16"/>
      <c r="LRU100" s="16"/>
      <c r="LRV100" s="16"/>
      <c r="LRW100" s="16"/>
      <c r="LRX100" s="16"/>
      <c r="LRY100" s="16"/>
      <c r="LRZ100" s="16"/>
      <c r="LSA100" s="16"/>
      <c r="LSB100" s="16"/>
      <c r="LSC100" s="16"/>
      <c r="LSD100" s="16"/>
      <c r="LSE100" s="16"/>
      <c r="LSF100" s="16"/>
      <c r="LSG100" s="16"/>
      <c r="LSH100" s="16"/>
      <c r="LSI100" s="16"/>
      <c r="LSJ100" s="16"/>
      <c r="LSK100" s="16"/>
      <c r="LSL100" s="16"/>
      <c r="LSM100" s="16"/>
      <c r="LSN100" s="16"/>
      <c r="LSO100" s="16"/>
      <c r="LSP100" s="16"/>
      <c r="LSQ100" s="16"/>
      <c r="LSR100" s="16"/>
      <c r="LSS100" s="16"/>
      <c r="LST100" s="16"/>
      <c r="LSU100" s="16"/>
      <c r="LSV100" s="16"/>
      <c r="LSW100" s="16"/>
      <c r="LSX100" s="16"/>
      <c r="LSY100" s="16"/>
      <c r="LSZ100" s="16"/>
      <c r="LTA100" s="16"/>
      <c r="LTB100" s="16"/>
      <c r="LTC100" s="16"/>
      <c r="LTD100" s="16"/>
      <c r="LTE100" s="16"/>
      <c r="LTF100" s="16"/>
      <c r="LTG100" s="16"/>
      <c r="LTH100" s="16"/>
      <c r="LTI100" s="16"/>
      <c r="LTJ100" s="16"/>
      <c r="LTK100" s="16"/>
      <c r="LTL100" s="16"/>
      <c r="LTM100" s="16"/>
      <c r="LTN100" s="16"/>
      <c r="LTO100" s="16"/>
      <c r="LTP100" s="16"/>
      <c r="LTQ100" s="16"/>
      <c r="LTR100" s="16"/>
      <c r="LTS100" s="16"/>
      <c r="LTT100" s="16"/>
      <c r="LTU100" s="16"/>
      <c r="LTV100" s="16"/>
      <c r="LTW100" s="16"/>
      <c r="LTX100" s="16"/>
      <c r="LTY100" s="16"/>
      <c r="LTZ100" s="16"/>
      <c r="LUA100" s="16"/>
      <c r="LUB100" s="16"/>
      <c r="LUC100" s="16"/>
      <c r="LUD100" s="16"/>
      <c r="LUE100" s="16"/>
      <c r="LUF100" s="16"/>
      <c r="LUG100" s="16"/>
      <c r="LUH100" s="16"/>
      <c r="LUI100" s="16"/>
      <c r="LUJ100" s="16"/>
      <c r="LUK100" s="16"/>
      <c r="LUL100" s="16"/>
      <c r="LUM100" s="16"/>
      <c r="LUN100" s="16"/>
      <c r="LUO100" s="16"/>
      <c r="LUP100" s="16"/>
      <c r="LUQ100" s="16"/>
      <c r="LUR100" s="16"/>
      <c r="LUS100" s="16"/>
      <c r="LUT100" s="16"/>
      <c r="LUU100" s="16"/>
      <c r="LUV100" s="16"/>
      <c r="LUW100" s="16"/>
      <c r="LUX100" s="16"/>
      <c r="LUY100" s="16"/>
      <c r="LUZ100" s="16"/>
      <c r="LVA100" s="16"/>
      <c r="LVB100" s="16"/>
      <c r="LVC100" s="16"/>
      <c r="LVD100" s="16"/>
      <c r="LVE100" s="16"/>
      <c r="LVF100" s="16"/>
      <c r="LVG100" s="16"/>
      <c r="LVH100" s="16"/>
      <c r="LVI100" s="16"/>
      <c r="LVJ100" s="16"/>
      <c r="LVK100" s="16"/>
      <c r="LVL100" s="16"/>
      <c r="LVM100" s="16"/>
      <c r="LVN100" s="16"/>
      <c r="LVO100" s="16"/>
      <c r="LVP100" s="16"/>
      <c r="LVQ100" s="16"/>
      <c r="LVR100" s="16"/>
      <c r="LVS100" s="16"/>
      <c r="LVT100" s="16"/>
      <c r="LVU100" s="16"/>
      <c r="LVV100" s="16"/>
      <c r="LVW100" s="16"/>
      <c r="LVX100" s="16"/>
      <c r="LVY100" s="16"/>
      <c r="LVZ100" s="16"/>
      <c r="LWA100" s="16"/>
      <c r="LWB100" s="16"/>
      <c r="LWC100" s="16"/>
      <c r="LWD100" s="16"/>
      <c r="LWE100" s="16"/>
      <c r="LWF100" s="16"/>
      <c r="LWG100" s="16"/>
      <c r="LWH100" s="16"/>
      <c r="LWI100" s="16"/>
      <c r="LWJ100" s="16"/>
      <c r="LWK100" s="16"/>
      <c r="LWL100" s="16"/>
      <c r="LWM100" s="16"/>
      <c r="LWN100" s="16"/>
      <c r="LWO100" s="16"/>
      <c r="LWP100" s="16"/>
      <c r="LWQ100" s="16"/>
      <c r="LWR100" s="16"/>
      <c r="LWS100" s="16"/>
      <c r="LWT100" s="16"/>
      <c r="LWU100" s="16"/>
      <c r="LWV100" s="16"/>
      <c r="LWW100" s="16"/>
      <c r="LWX100" s="16"/>
      <c r="LWY100" s="16"/>
      <c r="LWZ100" s="16"/>
      <c r="LXA100" s="16"/>
      <c r="LXB100" s="16"/>
      <c r="LXC100" s="16"/>
      <c r="LXD100" s="16"/>
      <c r="LXE100" s="16"/>
      <c r="LXF100" s="16"/>
      <c r="LXG100" s="16"/>
      <c r="LXH100" s="16"/>
      <c r="LXI100" s="16"/>
      <c r="LXJ100" s="16"/>
      <c r="LXK100" s="16"/>
      <c r="LXL100" s="16"/>
      <c r="LXM100" s="16"/>
      <c r="LXN100" s="16"/>
      <c r="LXO100" s="16"/>
      <c r="LXP100" s="16"/>
      <c r="LXQ100" s="16"/>
      <c r="LXR100" s="16"/>
      <c r="LXS100" s="16"/>
      <c r="LXT100" s="16"/>
      <c r="LXU100" s="16"/>
      <c r="LXV100" s="16"/>
      <c r="LXW100" s="16"/>
      <c r="LXX100" s="16"/>
      <c r="LXY100" s="16"/>
      <c r="LXZ100" s="16"/>
      <c r="LYA100" s="16"/>
      <c r="LYB100" s="16"/>
      <c r="LYC100" s="16"/>
      <c r="LYD100" s="16"/>
      <c r="LYE100" s="16"/>
      <c r="LYF100" s="16"/>
      <c r="LYG100" s="16"/>
      <c r="LYH100" s="16"/>
      <c r="LYI100" s="16"/>
      <c r="LYJ100" s="16"/>
      <c r="LYK100" s="16"/>
      <c r="LYL100" s="16"/>
      <c r="LYM100" s="16"/>
      <c r="LYN100" s="16"/>
      <c r="LYO100" s="16"/>
      <c r="LYP100" s="16"/>
      <c r="LYQ100" s="16"/>
      <c r="LYR100" s="16"/>
      <c r="LYS100" s="16"/>
      <c r="LYT100" s="16"/>
      <c r="LYU100" s="16"/>
      <c r="LYV100" s="16"/>
      <c r="LYW100" s="16"/>
      <c r="LYX100" s="16"/>
      <c r="LYY100" s="16"/>
      <c r="LYZ100" s="16"/>
      <c r="LZA100" s="16"/>
      <c r="LZB100" s="16"/>
      <c r="LZC100" s="16"/>
      <c r="LZD100" s="16"/>
      <c r="LZE100" s="16"/>
      <c r="LZF100" s="16"/>
      <c r="LZG100" s="16"/>
      <c r="LZH100" s="16"/>
      <c r="LZI100" s="16"/>
      <c r="LZJ100" s="16"/>
      <c r="LZK100" s="16"/>
      <c r="LZL100" s="16"/>
      <c r="LZM100" s="16"/>
      <c r="LZN100" s="16"/>
      <c r="LZO100" s="16"/>
      <c r="LZP100" s="16"/>
      <c r="LZQ100" s="16"/>
      <c r="LZR100" s="16"/>
      <c r="LZS100" s="16"/>
      <c r="LZT100" s="16"/>
      <c r="LZU100" s="16"/>
      <c r="LZV100" s="16"/>
      <c r="LZW100" s="16"/>
      <c r="LZX100" s="16"/>
      <c r="LZY100" s="16"/>
      <c r="LZZ100" s="16"/>
      <c r="MAA100" s="16"/>
      <c r="MAB100" s="16"/>
      <c r="MAC100" s="16"/>
      <c r="MAD100" s="16"/>
      <c r="MAE100" s="16"/>
      <c r="MAF100" s="16"/>
      <c r="MAG100" s="16"/>
      <c r="MAH100" s="16"/>
      <c r="MAI100" s="16"/>
      <c r="MAJ100" s="16"/>
      <c r="MAK100" s="16"/>
      <c r="MAL100" s="16"/>
      <c r="MAM100" s="16"/>
      <c r="MAN100" s="16"/>
      <c r="MAO100" s="16"/>
      <c r="MAP100" s="16"/>
      <c r="MAQ100" s="16"/>
      <c r="MAR100" s="16"/>
      <c r="MAS100" s="16"/>
      <c r="MAT100" s="16"/>
      <c r="MAU100" s="16"/>
      <c r="MAV100" s="16"/>
      <c r="MAW100" s="16"/>
      <c r="MAX100" s="16"/>
      <c r="MAY100" s="16"/>
      <c r="MAZ100" s="16"/>
      <c r="MBA100" s="16"/>
      <c r="MBB100" s="16"/>
      <c r="MBC100" s="16"/>
      <c r="MBD100" s="16"/>
      <c r="MBE100" s="16"/>
      <c r="MBF100" s="16"/>
      <c r="MBG100" s="16"/>
      <c r="MBH100" s="16"/>
      <c r="MBI100" s="16"/>
      <c r="MBJ100" s="16"/>
      <c r="MBK100" s="16"/>
      <c r="MBL100" s="16"/>
      <c r="MBM100" s="16"/>
      <c r="MBN100" s="16"/>
      <c r="MBO100" s="16"/>
      <c r="MBP100" s="16"/>
      <c r="MBQ100" s="16"/>
      <c r="MBR100" s="16"/>
      <c r="MBS100" s="16"/>
      <c r="MBT100" s="16"/>
      <c r="MBU100" s="16"/>
      <c r="MBV100" s="16"/>
      <c r="MBW100" s="16"/>
      <c r="MBX100" s="16"/>
      <c r="MBY100" s="16"/>
      <c r="MBZ100" s="16"/>
      <c r="MCA100" s="16"/>
      <c r="MCB100" s="16"/>
      <c r="MCC100" s="16"/>
      <c r="MCD100" s="16"/>
      <c r="MCE100" s="16"/>
      <c r="MCF100" s="16"/>
      <c r="MCG100" s="16"/>
      <c r="MCH100" s="16"/>
      <c r="MCI100" s="16"/>
      <c r="MCJ100" s="16"/>
      <c r="MCK100" s="16"/>
      <c r="MCL100" s="16"/>
      <c r="MCM100" s="16"/>
      <c r="MCN100" s="16"/>
      <c r="MCO100" s="16"/>
      <c r="MCP100" s="16"/>
      <c r="MCQ100" s="16"/>
      <c r="MCR100" s="16"/>
      <c r="MCS100" s="16"/>
      <c r="MCT100" s="16"/>
      <c r="MCU100" s="16"/>
      <c r="MCV100" s="16"/>
      <c r="MCW100" s="16"/>
      <c r="MCX100" s="16"/>
      <c r="MCY100" s="16"/>
      <c r="MCZ100" s="16"/>
      <c r="MDA100" s="16"/>
      <c r="MDB100" s="16"/>
      <c r="MDC100" s="16"/>
      <c r="MDD100" s="16"/>
      <c r="MDE100" s="16"/>
      <c r="MDF100" s="16"/>
      <c r="MDG100" s="16"/>
      <c r="MDH100" s="16"/>
      <c r="MDI100" s="16"/>
      <c r="MDJ100" s="16"/>
      <c r="MDK100" s="16"/>
      <c r="MDL100" s="16"/>
      <c r="MDM100" s="16"/>
      <c r="MDN100" s="16"/>
      <c r="MDO100" s="16"/>
      <c r="MDP100" s="16"/>
      <c r="MDQ100" s="16"/>
      <c r="MDR100" s="16"/>
      <c r="MDS100" s="16"/>
      <c r="MDT100" s="16"/>
      <c r="MDU100" s="16"/>
      <c r="MDV100" s="16"/>
      <c r="MDW100" s="16"/>
      <c r="MDX100" s="16"/>
      <c r="MDY100" s="16"/>
      <c r="MDZ100" s="16"/>
      <c r="MEA100" s="16"/>
      <c r="MEB100" s="16"/>
      <c r="MEC100" s="16"/>
      <c r="MED100" s="16"/>
      <c r="MEE100" s="16"/>
      <c r="MEF100" s="16"/>
      <c r="MEG100" s="16"/>
      <c r="MEH100" s="16"/>
      <c r="MEI100" s="16"/>
      <c r="MEJ100" s="16"/>
      <c r="MEK100" s="16"/>
      <c r="MEL100" s="16"/>
      <c r="MEM100" s="16"/>
      <c r="MEN100" s="16"/>
      <c r="MEO100" s="16"/>
      <c r="MEP100" s="16"/>
      <c r="MEQ100" s="16"/>
      <c r="MER100" s="16"/>
      <c r="MES100" s="16"/>
      <c r="MET100" s="16"/>
      <c r="MEU100" s="16"/>
      <c r="MEV100" s="16"/>
      <c r="MEW100" s="16"/>
      <c r="MEX100" s="16"/>
      <c r="MEY100" s="16"/>
      <c r="MEZ100" s="16"/>
      <c r="MFA100" s="16"/>
      <c r="MFB100" s="16"/>
      <c r="MFC100" s="16"/>
      <c r="MFD100" s="16"/>
      <c r="MFE100" s="16"/>
      <c r="MFF100" s="16"/>
      <c r="MFG100" s="16"/>
      <c r="MFH100" s="16"/>
      <c r="MFI100" s="16"/>
      <c r="MFJ100" s="16"/>
      <c r="MFK100" s="16"/>
      <c r="MFL100" s="16"/>
      <c r="MFM100" s="16"/>
      <c r="MFN100" s="16"/>
      <c r="MFO100" s="16"/>
      <c r="MFP100" s="16"/>
      <c r="MFQ100" s="16"/>
      <c r="MFR100" s="16"/>
      <c r="MFS100" s="16"/>
      <c r="MFT100" s="16"/>
      <c r="MFU100" s="16"/>
      <c r="MFV100" s="16"/>
      <c r="MFW100" s="16"/>
      <c r="MFX100" s="16"/>
      <c r="MFY100" s="16"/>
      <c r="MFZ100" s="16"/>
      <c r="MGA100" s="16"/>
      <c r="MGB100" s="16"/>
      <c r="MGC100" s="16"/>
      <c r="MGD100" s="16"/>
      <c r="MGE100" s="16"/>
      <c r="MGF100" s="16"/>
      <c r="MGG100" s="16"/>
      <c r="MGH100" s="16"/>
      <c r="MGI100" s="16"/>
      <c r="MGJ100" s="16"/>
      <c r="MGK100" s="16"/>
      <c r="MGL100" s="16"/>
      <c r="MGM100" s="16"/>
      <c r="MGN100" s="16"/>
      <c r="MGO100" s="16"/>
      <c r="MGP100" s="16"/>
      <c r="MGQ100" s="16"/>
      <c r="MGR100" s="16"/>
      <c r="MGS100" s="16"/>
      <c r="MGT100" s="16"/>
      <c r="MGU100" s="16"/>
      <c r="MGV100" s="16"/>
      <c r="MGW100" s="16"/>
      <c r="MGX100" s="16"/>
      <c r="MGY100" s="16"/>
      <c r="MGZ100" s="16"/>
      <c r="MHA100" s="16"/>
      <c r="MHB100" s="16"/>
      <c r="MHC100" s="16"/>
      <c r="MHD100" s="16"/>
      <c r="MHE100" s="16"/>
      <c r="MHF100" s="16"/>
      <c r="MHG100" s="16"/>
      <c r="MHH100" s="16"/>
      <c r="MHI100" s="16"/>
      <c r="MHJ100" s="16"/>
      <c r="MHK100" s="16"/>
      <c r="MHL100" s="16"/>
      <c r="MHM100" s="16"/>
      <c r="MHN100" s="16"/>
      <c r="MHO100" s="16"/>
      <c r="MHP100" s="16"/>
      <c r="MHQ100" s="16"/>
      <c r="MHR100" s="16"/>
      <c r="MHS100" s="16"/>
      <c r="MHT100" s="16"/>
      <c r="MHU100" s="16"/>
      <c r="MHV100" s="16"/>
      <c r="MHW100" s="16"/>
      <c r="MHX100" s="16"/>
      <c r="MHY100" s="16"/>
      <c r="MHZ100" s="16"/>
      <c r="MIA100" s="16"/>
      <c r="MIB100" s="16"/>
      <c r="MIC100" s="16"/>
      <c r="MID100" s="16"/>
      <c r="MIE100" s="16"/>
      <c r="MIF100" s="16"/>
      <c r="MIG100" s="16"/>
      <c r="MIH100" s="16"/>
      <c r="MII100" s="16"/>
      <c r="MIJ100" s="16"/>
      <c r="MIK100" s="16"/>
      <c r="MIL100" s="16"/>
      <c r="MIM100" s="16"/>
      <c r="MIN100" s="16"/>
      <c r="MIO100" s="16"/>
      <c r="MIP100" s="16"/>
      <c r="MIQ100" s="16"/>
      <c r="MIR100" s="16"/>
      <c r="MIS100" s="16"/>
      <c r="MIT100" s="16"/>
      <c r="MIU100" s="16"/>
      <c r="MIV100" s="16"/>
      <c r="MIW100" s="16"/>
      <c r="MIX100" s="16"/>
      <c r="MIY100" s="16"/>
      <c r="MIZ100" s="16"/>
      <c r="MJA100" s="16"/>
      <c r="MJB100" s="16"/>
      <c r="MJC100" s="16"/>
      <c r="MJD100" s="16"/>
      <c r="MJE100" s="16"/>
      <c r="MJF100" s="16"/>
      <c r="MJG100" s="16"/>
      <c r="MJH100" s="16"/>
      <c r="MJI100" s="16"/>
      <c r="MJJ100" s="16"/>
      <c r="MJK100" s="16"/>
      <c r="MJL100" s="16"/>
      <c r="MJM100" s="16"/>
      <c r="MJN100" s="16"/>
      <c r="MJO100" s="16"/>
      <c r="MJP100" s="16"/>
      <c r="MJQ100" s="16"/>
      <c r="MJR100" s="16"/>
      <c r="MJS100" s="16"/>
      <c r="MJT100" s="16"/>
      <c r="MJU100" s="16"/>
      <c r="MJV100" s="16"/>
      <c r="MJW100" s="16"/>
      <c r="MJX100" s="16"/>
      <c r="MJY100" s="16"/>
      <c r="MJZ100" s="16"/>
      <c r="MKA100" s="16"/>
      <c r="MKB100" s="16"/>
      <c r="MKC100" s="16"/>
      <c r="MKD100" s="16"/>
      <c r="MKE100" s="16"/>
      <c r="MKF100" s="16"/>
      <c r="MKG100" s="16"/>
      <c r="MKH100" s="16"/>
      <c r="MKI100" s="16"/>
      <c r="MKJ100" s="16"/>
      <c r="MKK100" s="16"/>
      <c r="MKL100" s="16"/>
      <c r="MKM100" s="16"/>
      <c r="MKN100" s="16"/>
      <c r="MKO100" s="16"/>
      <c r="MKP100" s="16"/>
      <c r="MKQ100" s="16"/>
      <c r="MKR100" s="16"/>
      <c r="MKS100" s="16"/>
      <c r="MKT100" s="16"/>
      <c r="MKU100" s="16"/>
      <c r="MKV100" s="16"/>
      <c r="MKW100" s="16"/>
      <c r="MKX100" s="16"/>
      <c r="MKY100" s="16"/>
      <c r="MKZ100" s="16"/>
      <c r="MLA100" s="16"/>
      <c r="MLB100" s="16"/>
      <c r="MLC100" s="16"/>
      <c r="MLD100" s="16"/>
      <c r="MLE100" s="16"/>
      <c r="MLF100" s="16"/>
      <c r="MLG100" s="16"/>
      <c r="MLH100" s="16"/>
      <c r="MLI100" s="16"/>
      <c r="MLJ100" s="16"/>
      <c r="MLK100" s="16"/>
      <c r="MLL100" s="16"/>
      <c r="MLM100" s="16"/>
      <c r="MLN100" s="16"/>
      <c r="MLO100" s="16"/>
      <c r="MLP100" s="16"/>
      <c r="MLQ100" s="16"/>
      <c r="MLR100" s="16"/>
      <c r="MLS100" s="16"/>
      <c r="MLT100" s="16"/>
      <c r="MLU100" s="16"/>
      <c r="MLV100" s="16"/>
      <c r="MLW100" s="16"/>
      <c r="MLX100" s="16"/>
      <c r="MLY100" s="16"/>
      <c r="MLZ100" s="16"/>
      <c r="MMA100" s="16"/>
      <c r="MMB100" s="16"/>
      <c r="MMC100" s="16"/>
      <c r="MMD100" s="16"/>
      <c r="MME100" s="16"/>
      <c r="MMF100" s="16"/>
      <c r="MMG100" s="16"/>
      <c r="MMH100" s="16"/>
      <c r="MMI100" s="16"/>
      <c r="MMJ100" s="16"/>
      <c r="MMK100" s="16"/>
      <c r="MML100" s="16"/>
      <c r="MMM100" s="16"/>
      <c r="MMN100" s="16"/>
      <c r="MMO100" s="16"/>
      <c r="MMP100" s="16"/>
      <c r="MMQ100" s="16"/>
      <c r="MMR100" s="16"/>
      <c r="MMS100" s="16"/>
      <c r="MMT100" s="16"/>
      <c r="MMU100" s="16"/>
      <c r="MMV100" s="16"/>
      <c r="MMW100" s="16"/>
      <c r="MMX100" s="16"/>
      <c r="MMY100" s="16"/>
      <c r="MMZ100" s="16"/>
      <c r="MNA100" s="16"/>
      <c r="MNB100" s="16"/>
      <c r="MNC100" s="16"/>
      <c r="MND100" s="16"/>
      <c r="MNE100" s="16"/>
      <c r="MNF100" s="16"/>
      <c r="MNG100" s="16"/>
      <c r="MNH100" s="16"/>
      <c r="MNI100" s="16"/>
      <c r="MNJ100" s="16"/>
      <c r="MNK100" s="16"/>
      <c r="MNL100" s="16"/>
      <c r="MNM100" s="16"/>
      <c r="MNN100" s="16"/>
      <c r="MNO100" s="16"/>
      <c r="MNP100" s="16"/>
      <c r="MNQ100" s="16"/>
      <c r="MNR100" s="16"/>
      <c r="MNS100" s="16"/>
      <c r="MNT100" s="16"/>
      <c r="MNU100" s="16"/>
      <c r="MNV100" s="16"/>
      <c r="MNW100" s="16"/>
      <c r="MNX100" s="16"/>
      <c r="MNY100" s="16"/>
      <c r="MNZ100" s="16"/>
      <c r="MOA100" s="16"/>
      <c r="MOB100" s="16"/>
      <c r="MOC100" s="16"/>
      <c r="MOD100" s="16"/>
      <c r="MOE100" s="16"/>
      <c r="MOF100" s="16"/>
      <c r="MOG100" s="16"/>
      <c r="MOH100" s="16"/>
      <c r="MOI100" s="16"/>
      <c r="MOJ100" s="16"/>
      <c r="MOK100" s="16"/>
      <c r="MOL100" s="16"/>
      <c r="MOM100" s="16"/>
      <c r="MON100" s="16"/>
      <c r="MOO100" s="16"/>
      <c r="MOP100" s="16"/>
      <c r="MOQ100" s="16"/>
      <c r="MOR100" s="16"/>
      <c r="MOS100" s="16"/>
      <c r="MOT100" s="16"/>
      <c r="MOU100" s="16"/>
      <c r="MOV100" s="16"/>
      <c r="MOW100" s="16"/>
      <c r="MOX100" s="16"/>
      <c r="MOY100" s="16"/>
      <c r="MOZ100" s="16"/>
      <c r="MPA100" s="16"/>
      <c r="MPB100" s="16"/>
      <c r="MPC100" s="16"/>
      <c r="MPD100" s="16"/>
      <c r="MPE100" s="16"/>
      <c r="MPF100" s="16"/>
      <c r="MPG100" s="16"/>
      <c r="MPH100" s="16"/>
      <c r="MPI100" s="16"/>
      <c r="MPJ100" s="16"/>
      <c r="MPK100" s="16"/>
      <c r="MPL100" s="16"/>
      <c r="MPM100" s="16"/>
      <c r="MPN100" s="16"/>
      <c r="MPO100" s="16"/>
      <c r="MPP100" s="16"/>
      <c r="MPQ100" s="16"/>
      <c r="MPR100" s="16"/>
      <c r="MPS100" s="16"/>
      <c r="MPT100" s="16"/>
      <c r="MPU100" s="16"/>
      <c r="MPV100" s="16"/>
      <c r="MPW100" s="16"/>
      <c r="MPX100" s="16"/>
      <c r="MPY100" s="16"/>
      <c r="MPZ100" s="16"/>
      <c r="MQA100" s="16"/>
      <c r="MQB100" s="16"/>
      <c r="MQC100" s="16"/>
      <c r="MQD100" s="16"/>
      <c r="MQE100" s="16"/>
      <c r="MQF100" s="16"/>
      <c r="MQG100" s="16"/>
      <c r="MQH100" s="16"/>
      <c r="MQI100" s="16"/>
      <c r="MQJ100" s="16"/>
      <c r="MQK100" s="16"/>
      <c r="MQL100" s="16"/>
      <c r="MQM100" s="16"/>
      <c r="MQN100" s="16"/>
      <c r="MQO100" s="16"/>
      <c r="MQP100" s="16"/>
      <c r="MQQ100" s="16"/>
      <c r="MQR100" s="16"/>
      <c r="MQS100" s="16"/>
      <c r="MQT100" s="16"/>
      <c r="MQU100" s="16"/>
      <c r="MQV100" s="16"/>
      <c r="MQW100" s="16"/>
      <c r="MQX100" s="16"/>
      <c r="MQY100" s="16"/>
      <c r="MQZ100" s="16"/>
      <c r="MRA100" s="16"/>
      <c r="MRB100" s="16"/>
      <c r="MRC100" s="16"/>
      <c r="MRD100" s="16"/>
      <c r="MRE100" s="16"/>
      <c r="MRF100" s="16"/>
      <c r="MRG100" s="16"/>
      <c r="MRH100" s="16"/>
      <c r="MRI100" s="16"/>
      <c r="MRJ100" s="16"/>
      <c r="MRK100" s="16"/>
      <c r="MRL100" s="16"/>
      <c r="MRM100" s="16"/>
      <c r="MRN100" s="16"/>
      <c r="MRO100" s="16"/>
      <c r="MRP100" s="16"/>
      <c r="MRQ100" s="16"/>
      <c r="MRR100" s="16"/>
      <c r="MRS100" s="16"/>
      <c r="MRT100" s="16"/>
      <c r="MRU100" s="16"/>
      <c r="MRV100" s="16"/>
      <c r="MRW100" s="16"/>
      <c r="MRX100" s="16"/>
      <c r="MRY100" s="16"/>
      <c r="MRZ100" s="16"/>
      <c r="MSA100" s="16"/>
      <c r="MSB100" s="16"/>
      <c r="MSC100" s="16"/>
      <c r="MSD100" s="16"/>
      <c r="MSE100" s="16"/>
      <c r="MSF100" s="16"/>
      <c r="MSG100" s="16"/>
      <c r="MSH100" s="16"/>
      <c r="MSI100" s="16"/>
      <c r="MSJ100" s="16"/>
      <c r="MSK100" s="16"/>
      <c r="MSL100" s="16"/>
      <c r="MSM100" s="16"/>
      <c r="MSN100" s="16"/>
      <c r="MSO100" s="16"/>
      <c r="MSP100" s="16"/>
      <c r="MSQ100" s="16"/>
      <c r="MSR100" s="16"/>
      <c r="MSS100" s="16"/>
      <c r="MST100" s="16"/>
      <c r="MSU100" s="16"/>
      <c r="MSV100" s="16"/>
      <c r="MSW100" s="16"/>
      <c r="MSX100" s="16"/>
      <c r="MSY100" s="16"/>
      <c r="MSZ100" s="16"/>
      <c r="MTA100" s="16"/>
      <c r="MTB100" s="16"/>
      <c r="MTC100" s="16"/>
      <c r="MTD100" s="16"/>
      <c r="MTE100" s="16"/>
      <c r="MTF100" s="16"/>
      <c r="MTG100" s="16"/>
      <c r="MTH100" s="16"/>
      <c r="MTI100" s="16"/>
      <c r="MTJ100" s="16"/>
      <c r="MTK100" s="16"/>
      <c r="MTL100" s="16"/>
      <c r="MTM100" s="16"/>
      <c r="MTN100" s="16"/>
      <c r="MTO100" s="16"/>
      <c r="MTP100" s="16"/>
      <c r="MTQ100" s="16"/>
      <c r="MTR100" s="16"/>
      <c r="MTS100" s="16"/>
      <c r="MTT100" s="16"/>
      <c r="MTU100" s="16"/>
      <c r="MTV100" s="16"/>
      <c r="MTW100" s="16"/>
      <c r="MTX100" s="16"/>
      <c r="MTY100" s="16"/>
      <c r="MTZ100" s="16"/>
      <c r="MUA100" s="16"/>
      <c r="MUB100" s="16"/>
      <c r="MUC100" s="16"/>
      <c r="MUD100" s="16"/>
      <c r="MUE100" s="16"/>
      <c r="MUF100" s="16"/>
      <c r="MUG100" s="16"/>
      <c r="MUH100" s="16"/>
      <c r="MUI100" s="16"/>
      <c r="MUJ100" s="16"/>
      <c r="MUK100" s="16"/>
      <c r="MUL100" s="16"/>
      <c r="MUM100" s="16"/>
      <c r="MUN100" s="16"/>
      <c r="MUO100" s="16"/>
      <c r="MUP100" s="16"/>
      <c r="MUQ100" s="16"/>
      <c r="MUR100" s="16"/>
      <c r="MUS100" s="16"/>
      <c r="MUT100" s="16"/>
      <c r="MUU100" s="16"/>
      <c r="MUV100" s="16"/>
      <c r="MUW100" s="16"/>
      <c r="MUX100" s="16"/>
      <c r="MUY100" s="16"/>
      <c r="MUZ100" s="16"/>
      <c r="MVA100" s="16"/>
      <c r="MVB100" s="16"/>
      <c r="MVC100" s="16"/>
      <c r="MVD100" s="16"/>
      <c r="MVE100" s="16"/>
      <c r="MVF100" s="16"/>
      <c r="MVG100" s="16"/>
      <c r="MVH100" s="16"/>
      <c r="MVI100" s="16"/>
      <c r="MVJ100" s="16"/>
      <c r="MVK100" s="16"/>
      <c r="MVL100" s="16"/>
      <c r="MVM100" s="16"/>
      <c r="MVN100" s="16"/>
      <c r="MVO100" s="16"/>
      <c r="MVP100" s="16"/>
      <c r="MVQ100" s="16"/>
      <c r="MVR100" s="16"/>
      <c r="MVS100" s="16"/>
      <c r="MVT100" s="16"/>
      <c r="MVU100" s="16"/>
      <c r="MVV100" s="16"/>
      <c r="MVW100" s="16"/>
      <c r="MVX100" s="16"/>
      <c r="MVY100" s="16"/>
      <c r="MVZ100" s="16"/>
      <c r="MWA100" s="16"/>
      <c r="MWB100" s="16"/>
      <c r="MWC100" s="16"/>
      <c r="MWD100" s="16"/>
      <c r="MWE100" s="16"/>
      <c r="MWF100" s="16"/>
      <c r="MWG100" s="16"/>
      <c r="MWH100" s="16"/>
      <c r="MWI100" s="16"/>
      <c r="MWJ100" s="16"/>
      <c r="MWK100" s="16"/>
      <c r="MWL100" s="16"/>
      <c r="MWM100" s="16"/>
      <c r="MWN100" s="16"/>
      <c r="MWO100" s="16"/>
      <c r="MWP100" s="16"/>
      <c r="MWQ100" s="16"/>
      <c r="MWR100" s="16"/>
      <c r="MWS100" s="16"/>
      <c r="MWT100" s="16"/>
      <c r="MWU100" s="16"/>
      <c r="MWV100" s="16"/>
      <c r="MWW100" s="16"/>
      <c r="MWX100" s="16"/>
      <c r="MWY100" s="16"/>
      <c r="MWZ100" s="16"/>
      <c r="MXA100" s="16"/>
      <c r="MXB100" s="16"/>
      <c r="MXC100" s="16"/>
      <c r="MXD100" s="16"/>
      <c r="MXE100" s="16"/>
      <c r="MXF100" s="16"/>
      <c r="MXG100" s="16"/>
      <c r="MXH100" s="16"/>
      <c r="MXI100" s="16"/>
      <c r="MXJ100" s="16"/>
      <c r="MXK100" s="16"/>
      <c r="MXL100" s="16"/>
      <c r="MXM100" s="16"/>
      <c r="MXN100" s="16"/>
      <c r="MXO100" s="16"/>
      <c r="MXP100" s="16"/>
      <c r="MXQ100" s="16"/>
      <c r="MXR100" s="16"/>
      <c r="MXS100" s="16"/>
      <c r="MXT100" s="16"/>
      <c r="MXU100" s="16"/>
      <c r="MXV100" s="16"/>
      <c r="MXW100" s="16"/>
      <c r="MXX100" s="16"/>
      <c r="MXY100" s="16"/>
      <c r="MXZ100" s="16"/>
      <c r="MYA100" s="16"/>
      <c r="MYB100" s="16"/>
      <c r="MYC100" s="16"/>
      <c r="MYD100" s="16"/>
      <c r="MYE100" s="16"/>
      <c r="MYF100" s="16"/>
      <c r="MYG100" s="16"/>
      <c r="MYH100" s="16"/>
      <c r="MYI100" s="16"/>
      <c r="MYJ100" s="16"/>
      <c r="MYK100" s="16"/>
      <c r="MYL100" s="16"/>
      <c r="MYM100" s="16"/>
      <c r="MYN100" s="16"/>
      <c r="MYO100" s="16"/>
      <c r="MYP100" s="16"/>
      <c r="MYQ100" s="16"/>
      <c r="MYR100" s="16"/>
      <c r="MYS100" s="16"/>
      <c r="MYT100" s="16"/>
      <c r="MYU100" s="16"/>
      <c r="MYV100" s="16"/>
      <c r="MYW100" s="16"/>
      <c r="MYX100" s="16"/>
      <c r="MYY100" s="16"/>
      <c r="MYZ100" s="16"/>
      <c r="MZA100" s="16"/>
      <c r="MZB100" s="16"/>
      <c r="MZC100" s="16"/>
      <c r="MZD100" s="16"/>
      <c r="MZE100" s="16"/>
      <c r="MZF100" s="16"/>
      <c r="MZG100" s="16"/>
      <c r="MZH100" s="16"/>
      <c r="MZI100" s="16"/>
      <c r="MZJ100" s="16"/>
      <c r="MZK100" s="16"/>
      <c r="MZL100" s="16"/>
      <c r="MZM100" s="16"/>
      <c r="MZN100" s="16"/>
      <c r="MZO100" s="16"/>
      <c r="MZP100" s="16"/>
      <c r="MZQ100" s="16"/>
      <c r="MZR100" s="16"/>
      <c r="MZS100" s="16"/>
      <c r="MZT100" s="16"/>
      <c r="MZU100" s="16"/>
      <c r="MZV100" s="16"/>
      <c r="MZW100" s="16"/>
      <c r="MZX100" s="16"/>
      <c r="MZY100" s="16"/>
      <c r="MZZ100" s="16"/>
      <c r="NAA100" s="16"/>
      <c r="NAB100" s="16"/>
      <c r="NAC100" s="16"/>
      <c r="NAD100" s="16"/>
      <c r="NAE100" s="16"/>
      <c r="NAF100" s="16"/>
      <c r="NAG100" s="16"/>
      <c r="NAH100" s="16"/>
      <c r="NAI100" s="16"/>
      <c r="NAJ100" s="16"/>
      <c r="NAK100" s="16"/>
      <c r="NAL100" s="16"/>
      <c r="NAM100" s="16"/>
      <c r="NAN100" s="16"/>
      <c r="NAO100" s="16"/>
      <c r="NAP100" s="16"/>
      <c r="NAQ100" s="16"/>
      <c r="NAR100" s="16"/>
      <c r="NAS100" s="16"/>
      <c r="NAT100" s="16"/>
      <c r="NAU100" s="16"/>
      <c r="NAV100" s="16"/>
      <c r="NAW100" s="16"/>
      <c r="NAX100" s="16"/>
      <c r="NAY100" s="16"/>
      <c r="NAZ100" s="16"/>
      <c r="NBA100" s="16"/>
      <c r="NBB100" s="16"/>
      <c r="NBC100" s="16"/>
      <c r="NBD100" s="16"/>
      <c r="NBE100" s="16"/>
      <c r="NBF100" s="16"/>
      <c r="NBG100" s="16"/>
      <c r="NBH100" s="16"/>
      <c r="NBI100" s="16"/>
      <c r="NBJ100" s="16"/>
      <c r="NBK100" s="16"/>
      <c r="NBL100" s="16"/>
      <c r="NBM100" s="16"/>
      <c r="NBN100" s="16"/>
      <c r="NBO100" s="16"/>
      <c r="NBP100" s="16"/>
      <c r="NBQ100" s="16"/>
      <c r="NBR100" s="16"/>
      <c r="NBS100" s="16"/>
      <c r="NBT100" s="16"/>
      <c r="NBU100" s="16"/>
      <c r="NBV100" s="16"/>
      <c r="NBW100" s="16"/>
      <c r="NBX100" s="16"/>
      <c r="NBY100" s="16"/>
      <c r="NBZ100" s="16"/>
      <c r="NCA100" s="16"/>
      <c r="NCB100" s="16"/>
      <c r="NCC100" s="16"/>
      <c r="NCD100" s="16"/>
      <c r="NCE100" s="16"/>
      <c r="NCF100" s="16"/>
      <c r="NCG100" s="16"/>
      <c r="NCH100" s="16"/>
      <c r="NCI100" s="16"/>
      <c r="NCJ100" s="16"/>
      <c r="NCK100" s="16"/>
      <c r="NCL100" s="16"/>
      <c r="NCM100" s="16"/>
      <c r="NCN100" s="16"/>
      <c r="NCO100" s="16"/>
      <c r="NCP100" s="16"/>
      <c r="NCQ100" s="16"/>
      <c r="NCR100" s="16"/>
      <c r="NCS100" s="16"/>
      <c r="NCT100" s="16"/>
      <c r="NCU100" s="16"/>
      <c r="NCV100" s="16"/>
      <c r="NCW100" s="16"/>
      <c r="NCX100" s="16"/>
      <c r="NCY100" s="16"/>
      <c r="NCZ100" s="16"/>
      <c r="NDA100" s="16"/>
      <c r="NDB100" s="16"/>
      <c r="NDC100" s="16"/>
      <c r="NDD100" s="16"/>
      <c r="NDE100" s="16"/>
      <c r="NDF100" s="16"/>
      <c r="NDG100" s="16"/>
      <c r="NDH100" s="16"/>
      <c r="NDI100" s="16"/>
      <c r="NDJ100" s="16"/>
      <c r="NDK100" s="16"/>
      <c r="NDL100" s="16"/>
      <c r="NDM100" s="16"/>
      <c r="NDN100" s="16"/>
      <c r="NDO100" s="16"/>
      <c r="NDP100" s="16"/>
      <c r="NDQ100" s="16"/>
      <c r="NDR100" s="16"/>
      <c r="NDS100" s="16"/>
      <c r="NDT100" s="16"/>
      <c r="NDU100" s="16"/>
      <c r="NDV100" s="16"/>
      <c r="NDW100" s="16"/>
      <c r="NDX100" s="16"/>
      <c r="NDY100" s="16"/>
      <c r="NDZ100" s="16"/>
      <c r="NEA100" s="16"/>
      <c r="NEB100" s="16"/>
      <c r="NEC100" s="16"/>
      <c r="NED100" s="16"/>
      <c r="NEE100" s="16"/>
      <c r="NEF100" s="16"/>
      <c r="NEG100" s="16"/>
      <c r="NEH100" s="16"/>
      <c r="NEI100" s="16"/>
      <c r="NEJ100" s="16"/>
      <c r="NEK100" s="16"/>
      <c r="NEL100" s="16"/>
      <c r="NEM100" s="16"/>
      <c r="NEN100" s="16"/>
      <c r="NEO100" s="16"/>
      <c r="NEP100" s="16"/>
      <c r="NEQ100" s="16"/>
      <c r="NER100" s="16"/>
      <c r="NES100" s="16"/>
      <c r="NET100" s="16"/>
      <c r="NEU100" s="16"/>
      <c r="NEV100" s="16"/>
      <c r="NEW100" s="16"/>
      <c r="NEX100" s="16"/>
      <c r="NEY100" s="16"/>
      <c r="NEZ100" s="16"/>
      <c r="NFA100" s="16"/>
      <c r="NFB100" s="16"/>
      <c r="NFC100" s="16"/>
      <c r="NFD100" s="16"/>
      <c r="NFE100" s="16"/>
      <c r="NFF100" s="16"/>
      <c r="NFG100" s="16"/>
      <c r="NFH100" s="16"/>
      <c r="NFI100" s="16"/>
      <c r="NFJ100" s="16"/>
      <c r="NFK100" s="16"/>
      <c r="NFL100" s="16"/>
      <c r="NFM100" s="16"/>
      <c r="NFN100" s="16"/>
      <c r="NFO100" s="16"/>
      <c r="NFP100" s="16"/>
      <c r="NFQ100" s="16"/>
      <c r="NFR100" s="16"/>
      <c r="NFS100" s="16"/>
      <c r="NFT100" s="16"/>
      <c r="NFU100" s="16"/>
      <c r="NFV100" s="16"/>
      <c r="NFW100" s="16"/>
      <c r="NFX100" s="16"/>
      <c r="NFY100" s="16"/>
      <c r="NFZ100" s="16"/>
      <c r="NGA100" s="16"/>
      <c r="NGB100" s="16"/>
      <c r="NGC100" s="16"/>
      <c r="NGD100" s="16"/>
      <c r="NGE100" s="16"/>
      <c r="NGF100" s="16"/>
      <c r="NGG100" s="16"/>
      <c r="NGH100" s="16"/>
      <c r="NGI100" s="16"/>
      <c r="NGJ100" s="16"/>
      <c r="NGK100" s="16"/>
      <c r="NGL100" s="16"/>
      <c r="NGM100" s="16"/>
      <c r="NGN100" s="16"/>
      <c r="NGO100" s="16"/>
      <c r="NGP100" s="16"/>
      <c r="NGQ100" s="16"/>
      <c r="NGR100" s="16"/>
      <c r="NGS100" s="16"/>
      <c r="NGT100" s="16"/>
      <c r="NGU100" s="16"/>
      <c r="NGV100" s="16"/>
      <c r="NGW100" s="16"/>
      <c r="NGX100" s="16"/>
      <c r="NGY100" s="16"/>
      <c r="NGZ100" s="16"/>
      <c r="NHA100" s="16"/>
      <c r="NHB100" s="16"/>
      <c r="NHC100" s="16"/>
      <c r="NHD100" s="16"/>
      <c r="NHE100" s="16"/>
      <c r="NHF100" s="16"/>
      <c r="NHG100" s="16"/>
      <c r="NHH100" s="16"/>
      <c r="NHI100" s="16"/>
      <c r="NHJ100" s="16"/>
      <c r="NHK100" s="16"/>
      <c r="NHL100" s="16"/>
      <c r="NHM100" s="16"/>
      <c r="NHN100" s="16"/>
      <c r="NHO100" s="16"/>
      <c r="NHP100" s="16"/>
      <c r="NHQ100" s="16"/>
      <c r="NHR100" s="16"/>
      <c r="NHS100" s="16"/>
      <c r="NHT100" s="16"/>
      <c r="NHU100" s="16"/>
      <c r="NHV100" s="16"/>
      <c r="NHW100" s="16"/>
      <c r="NHX100" s="16"/>
      <c r="NHY100" s="16"/>
      <c r="NHZ100" s="16"/>
      <c r="NIA100" s="16"/>
      <c r="NIB100" s="16"/>
      <c r="NIC100" s="16"/>
      <c r="NID100" s="16"/>
      <c r="NIE100" s="16"/>
      <c r="NIF100" s="16"/>
      <c r="NIG100" s="16"/>
      <c r="NIH100" s="16"/>
      <c r="NII100" s="16"/>
      <c r="NIJ100" s="16"/>
      <c r="NIK100" s="16"/>
      <c r="NIL100" s="16"/>
      <c r="NIM100" s="16"/>
      <c r="NIN100" s="16"/>
      <c r="NIO100" s="16"/>
      <c r="NIP100" s="16"/>
      <c r="NIQ100" s="16"/>
      <c r="NIR100" s="16"/>
      <c r="NIS100" s="16"/>
      <c r="NIT100" s="16"/>
      <c r="NIU100" s="16"/>
      <c r="NIV100" s="16"/>
      <c r="NIW100" s="16"/>
      <c r="NIX100" s="16"/>
      <c r="NIY100" s="16"/>
      <c r="NIZ100" s="16"/>
      <c r="NJA100" s="16"/>
      <c r="NJB100" s="16"/>
      <c r="NJC100" s="16"/>
      <c r="NJD100" s="16"/>
      <c r="NJE100" s="16"/>
      <c r="NJF100" s="16"/>
      <c r="NJG100" s="16"/>
      <c r="NJH100" s="16"/>
      <c r="NJI100" s="16"/>
      <c r="NJJ100" s="16"/>
      <c r="NJK100" s="16"/>
      <c r="NJL100" s="16"/>
      <c r="NJM100" s="16"/>
      <c r="NJN100" s="16"/>
      <c r="NJO100" s="16"/>
      <c r="NJP100" s="16"/>
      <c r="NJQ100" s="16"/>
      <c r="NJR100" s="16"/>
      <c r="NJS100" s="16"/>
      <c r="NJT100" s="16"/>
      <c r="NJU100" s="16"/>
      <c r="NJV100" s="16"/>
      <c r="NJW100" s="16"/>
      <c r="NJX100" s="16"/>
      <c r="NJY100" s="16"/>
      <c r="NJZ100" s="16"/>
      <c r="NKA100" s="16"/>
      <c r="NKB100" s="16"/>
      <c r="NKC100" s="16"/>
      <c r="NKD100" s="16"/>
      <c r="NKE100" s="16"/>
      <c r="NKF100" s="16"/>
      <c r="NKG100" s="16"/>
      <c r="NKH100" s="16"/>
      <c r="NKI100" s="16"/>
      <c r="NKJ100" s="16"/>
      <c r="NKK100" s="16"/>
      <c r="NKL100" s="16"/>
      <c r="NKM100" s="16"/>
      <c r="NKN100" s="16"/>
      <c r="NKO100" s="16"/>
      <c r="NKP100" s="16"/>
      <c r="NKQ100" s="16"/>
      <c r="NKR100" s="16"/>
      <c r="NKS100" s="16"/>
      <c r="NKT100" s="16"/>
      <c r="NKU100" s="16"/>
      <c r="NKV100" s="16"/>
      <c r="NKW100" s="16"/>
      <c r="NKX100" s="16"/>
      <c r="NKY100" s="16"/>
      <c r="NKZ100" s="16"/>
      <c r="NLA100" s="16"/>
      <c r="NLB100" s="16"/>
      <c r="NLC100" s="16"/>
      <c r="NLD100" s="16"/>
      <c r="NLE100" s="16"/>
      <c r="NLF100" s="16"/>
      <c r="NLG100" s="16"/>
      <c r="NLH100" s="16"/>
      <c r="NLI100" s="16"/>
      <c r="NLJ100" s="16"/>
      <c r="NLK100" s="16"/>
      <c r="NLL100" s="16"/>
      <c r="NLM100" s="16"/>
      <c r="NLN100" s="16"/>
      <c r="NLO100" s="16"/>
      <c r="NLP100" s="16"/>
      <c r="NLQ100" s="16"/>
      <c r="NLR100" s="16"/>
      <c r="NLS100" s="16"/>
      <c r="NLT100" s="16"/>
      <c r="NLU100" s="16"/>
      <c r="NLV100" s="16"/>
      <c r="NLW100" s="16"/>
      <c r="NLX100" s="16"/>
      <c r="NLY100" s="16"/>
      <c r="NLZ100" s="16"/>
      <c r="NMA100" s="16"/>
      <c r="NMB100" s="16"/>
      <c r="NMC100" s="16"/>
      <c r="NMD100" s="16"/>
      <c r="NME100" s="16"/>
      <c r="NMF100" s="16"/>
      <c r="NMG100" s="16"/>
      <c r="NMH100" s="16"/>
      <c r="NMI100" s="16"/>
      <c r="NMJ100" s="16"/>
      <c r="NMK100" s="16"/>
      <c r="NML100" s="16"/>
      <c r="NMM100" s="16"/>
      <c r="NMN100" s="16"/>
      <c r="NMO100" s="16"/>
      <c r="NMP100" s="16"/>
      <c r="NMQ100" s="16"/>
      <c r="NMR100" s="16"/>
      <c r="NMS100" s="16"/>
      <c r="NMT100" s="16"/>
      <c r="NMU100" s="16"/>
      <c r="NMV100" s="16"/>
      <c r="NMW100" s="16"/>
      <c r="NMX100" s="16"/>
      <c r="NMY100" s="16"/>
      <c r="NMZ100" s="16"/>
      <c r="NNA100" s="16"/>
      <c r="NNB100" s="16"/>
      <c r="NNC100" s="16"/>
      <c r="NND100" s="16"/>
      <c r="NNE100" s="16"/>
      <c r="NNF100" s="16"/>
      <c r="NNG100" s="16"/>
      <c r="NNH100" s="16"/>
      <c r="NNI100" s="16"/>
      <c r="NNJ100" s="16"/>
      <c r="NNK100" s="16"/>
      <c r="NNL100" s="16"/>
      <c r="NNM100" s="16"/>
      <c r="NNN100" s="16"/>
      <c r="NNO100" s="16"/>
      <c r="NNP100" s="16"/>
      <c r="NNQ100" s="16"/>
      <c r="NNR100" s="16"/>
      <c r="NNS100" s="16"/>
      <c r="NNT100" s="16"/>
      <c r="NNU100" s="16"/>
      <c r="NNV100" s="16"/>
      <c r="NNW100" s="16"/>
      <c r="NNX100" s="16"/>
      <c r="NNY100" s="16"/>
      <c r="NNZ100" s="16"/>
      <c r="NOA100" s="16"/>
      <c r="NOB100" s="16"/>
      <c r="NOC100" s="16"/>
      <c r="NOD100" s="16"/>
      <c r="NOE100" s="16"/>
      <c r="NOF100" s="16"/>
      <c r="NOG100" s="16"/>
      <c r="NOH100" s="16"/>
      <c r="NOI100" s="16"/>
      <c r="NOJ100" s="16"/>
      <c r="NOK100" s="16"/>
      <c r="NOL100" s="16"/>
      <c r="NOM100" s="16"/>
      <c r="NON100" s="16"/>
      <c r="NOO100" s="16"/>
      <c r="NOP100" s="16"/>
      <c r="NOQ100" s="16"/>
      <c r="NOR100" s="16"/>
      <c r="NOS100" s="16"/>
      <c r="NOT100" s="16"/>
      <c r="NOU100" s="16"/>
      <c r="NOV100" s="16"/>
      <c r="NOW100" s="16"/>
      <c r="NOX100" s="16"/>
      <c r="NOY100" s="16"/>
      <c r="NOZ100" s="16"/>
      <c r="NPA100" s="16"/>
      <c r="NPB100" s="16"/>
      <c r="NPC100" s="16"/>
      <c r="NPD100" s="16"/>
      <c r="NPE100" s="16"/>
      <c r="NPF100" s="16"/>
      <c r="NPG100" s="16"/>
      <c r="NPH100" s="16"/>
      <c r="NPI100" s="16"/>
      <c r="NPJ100" s="16"/>
      <c r="NPK100" s="16"/>
      <c r="NPL100" s="16"/>
      <c r="NPM100" s="16"/>
      <c r="NPN100" s="16"/>
      <c r="NPO100" s="16"/>
      <c r="NPP100" s="16"/>
      <c r="NPQ100" s="16"/>
      <c r="NPR100" s="16"/>
      <c r="NPS100" s="16"/>
      <c r="NPT100" s="16"/>
      <c r="NPU100" s="16"/>
      <c r="NPV100" s="16"/>
      <c r="NPW100" s="16"/>
      <c r="NPX100" s="16"/>
      <c r="NPY100" s="16"/>
      <c r="NPZ100" s="16"/>
      <c r="NQA100" s="16"/>
      <c r="NQB100" s="16"/>
      <c r="NQC100" s="16"/>
      <c r="NQD100" s="16"/>
      <c r="NQE100" s="16"/>
      <c r="NQF100" s="16"/>
      <c r="NQG100" s="16"/>
      <c r="NQH100" s="16"/>
      <c r="NQI100" s="16"/>
      <c r="NQJ100" s="16"/>
      <c r="NQK100" s="16"/>
      <c r="NQL100" s="16"/>
      <c r="NQM100" s="16"/>
      <c r="NQN100" s="16"/>
      <c r="NQO100" s="16"/>
      <c r="NQP100" s="16"/>
      <c r="NQQ100" s="16"/>
      <c r="NQR100" s="16"/>
      <c r="NQS100" s="16"/>
      <c r="NQT100" s="16"/>
      <c r="NQU100" s="16"/>
      <c r="NQV100" s="16"/>
      <c r="NQW100" s="16"/>
      <c r="NQX100" s="16"/>
      <c r="NQY100" s="16"/>
      <c r="NQZ100" s="16"/>
      <c r="NRA100" s="16"/>
      <c r="NRB100" s="16"/>
      <c r="NRC100" s="16"/>
      <c r="NRD100" s="16"/>
      <c r="NRE100" s="16"/>
      <c r="NRF100" s="16"/>
      <c r="NRG100" s="16"/>
      <c r="NRH100" s="16"/>
      <c r="NRI100" s="16"/>
      <c r="NRJ100" s="16"/>
      <c r="NRK100" s="16"/>
      <c r="NRL100" s="16"/>
      <c r="NRM100" s="16"/>
      <c r="NRN100" s="16"/>
      <c r="NRO100" s="16"/>
      <c r="NRP100" s="16"/>
      <c r="NRQ100" s="16"/>
      <c r="NRR100" s="16"/>
      <c r="NRS100" s="16"/>
      <c r="NRT100" s="16"/>
      <c r="NRU100" s="16"/>
      <c r="NRV100" s="16"/>
      <c r="NRW100" s="16"/>
      <c r="NRX100" s="16"/>
      <c r="NRY100" s="16"/>
      <c r="NRZ100" s="16"/>
      <c r="NSA100" s="16"/>
      <c r="NSB100" s="16"/>
      <c r="NSC100" s="16"/>
      <c r="NSD100" s="16"/>
      <c r="NSE100" s="16"/>
      <c r="NSF100" s="16"/>
      <c r="NSG100" s="16"/>
      <c r="NSH100" s="16"/>
      <c r="NSI100" s="16"/>
      <c r="NSJ100" s="16"/>
      <c r="NSK100" s="16"/>
      <c r="NSL100" s="16"/>
      <c r="NSM100" s="16"/>
      <c r="NSN100" s="16"/>
      <c r="NSO100" s="16"/>
      <c r="NSP100" s="16"/>
      <c r="NSQ100" s="16"/>
      <c r="NSR100" s="16"/>
      <c r="NSS100" s="16"/>
      <c r="NST100" s="16"/>
      <c r="NSU100" s="16"/>
      <c r="NSV100" s="16"/>
      <c r="NSW100" s="16"/>
      <c r="NSX100" s="16"/>
      <c r="NSY100" s="16"/>
      <c r="NSZ100" s="16"/>
      <c r="NTA100" s="16"/>
      <c r="NTB100" s="16"/>
      <c r="NTC100" s="16"/>
      <c r="NTD100" s="16"/>
      <c r="NTE100" s="16"/>
      <c r="NTF100" s="16"/>
      <c r="NTG100" s="16"/>
      <c r="NTH100" s="16"/>
      <c r="NTI100" s="16"/>
      <c r="NTJ100" s="16"/>
      <c r="NTK100" s="16"/>
      <c r="NTL100" s="16"/>
      <c r="NTM100" s="16"/>
      <c r="NTN100" s="16"/>
      <c r="NTO100" s="16"/>
      <c r="NTP100" s="16"/>
      <c r="NTQ100" s="16"/>
      <c r="NTR100" s="16"/>
      <c r="NTS100" s="16"/>
      <c r="NTT100" s="16"/>
      <c r="NTU100" s="16"/>
      <c r="NTV100" s="16"/>
      <c r="NTW100" s="16"/>
      <c r="NTX100" s="16"/>
      <c r="NTY100" s="16"/>
      <c r="NTZ100" s="16"/>
      <c r="NUA100" s="16"/>
      <c r="NUB100" s="16"/>
      <c r="NUC100" s="16"/>
      <c r="NUD100" s="16"/>
      <c r="NUE100" s="16"/>
      <c r="NUF100" s="16"/>
      <c r="NUG100" s="16"/>
      <c r="NUH100" s="16"/>
      <c r="NUI100" s="16"/>
      <c r="NUJ100" s="16"/>
      <c r="NUK100" s="16"/>
      <c r="NUL100" s="16"/>
      <c r="NUM100" s="16"/>
      <c r="NUN100" s="16"/>
      <c r="NUO100" s="16"/>
      <c r="NUP100" s="16"/>
      <c r="NUQ100" s="16"/>
      <c r="NUR100" s="16"/>
      <c r="NUS100" s="16"/>
      <c r="NUT100" s="16"/>
      <c r="NUU100" s="16"/>
      <c r="NUV100" s="16"/>
      <c r="NUW100" s="16"/>
      <c r="NUX100" s="16"/>
      <c r="NUY100" s="16"/>
      <c r="NUZ100" s="16"/>
      <c r="NVA100" s="16"/>
      <c r="NVB100" s="16"/>
      <c r="NVC100" s="16"/>
      <c r="NVD100" s="16"/>
      <c r="NVE100" s="16"/>
      <c r="NVF100" s="16"/>
      <c r="NVG100" s="16"/>
      <c r="NVH100" s="16"/>
      <c r="NVI100" s="16"/>
      <c r="NVJ100" s="16"/>
      <c r="NVK100" s="16"/>
      <c r="NVL100" s="16"/>
      <c r="NVM100" s="16"/>
      <c r="NVN100" s="16"/>
      <c r="NVO100" s="16"/>
      <c r="NVP100" s="16"/>
      <c r="NVQ100" s="16"/>
      <c r="NVR100" s="16"/>
      <c r="NVS100" s="16"/>
      <c r="NVT100" s="16"/>
      <c r="NVU100" s="16"/>
      <c r="NVV100" s="16"/>
      <c r="NVW100" s="16"/>
      <c r="NVX100" s="16"/>
      <c r="NVY100" s="16"/>
      <c r="NVZ100" s="16"/>
      <c r="NWA100" s="16"/>
      <c r="NWB100" s="16"/>
      <c r="NWC100" s="16"/>
      <c r="NWD100" s="16"/>
      <c r="NWE100" s="16"/>
      <c r="NWF100" s="16"/>
      <c r="NWG100" s="16"/>
      <c r="NWH100" s="16"/>
      <c r="NWI100" s="16"/>
      <c r="NWJ100" s="16"/>
      <c r="NWK100" s="16"/>
      <c r="NWL100" s="16"/>
      <c r="NWM100" s="16"/>
      <c r="NWN100" s="16"/>
      <c r="NWO100" s="16"/>
      <c r="NWP100" s="16"/>
      <c r="NWQ100" s="16"/>
      <c r="NWR100" s="16"/>
      <c r="NWS100" s="16"/>
      <c r="NWT100" s="16"/>
      <c r="NWU100" s="16"/>
      <c r="NWV100" s="16"/>
      <c r="NWW100" s="16"/>
      <c r="NWX100" s="16"/>
      <c r="NWY100" s="16"/>
      <c r="NWZ100" s="16"/>
      <c r="NXA100" s="16"/>
      <c r="NXB100" s="16"/>
      <c r="NXC100" s="16"/>
      <c r="NXD100" s="16"/>
      <c r="NXE100" s="16"/>
      <c r="NXF100" s="16"/>
      <c r="NXG100" s="16"/>
      <c r="NXH100" s="16"/>
      <c r="NXI100" s="16"/>
      <c r="NXJ100" s="16"/>
      <c r="NXK100" s="16"/>
      <c r="NXL100" s="16"/>
      <c r="NXM100" s="16"/>
      <c r="NXN100" s="16"/>
      <c r="NXO100" s="16"/>
      <c r="NXP100" s="16"/>
      <c r="NXQ100" s="16"/>
      <c r="NXR100" s="16"/>
      <c r="NXS100" s="16"/>
      <c r="NXT100" s="16"/>
      <c r="NXU100" s="16"/>
      <c r="NXV100" s="16"/>
      <c r="NXW100" s="16"/>
      <c r="NXX100" s="16"/>
      <c r="NXY100" s="16"/>
      <c r="NXZ100" s="16"/>
      <c r="NYA100" s="16"/>
      <c r="NYB100" s="16"/>
      <c r="NYC100" s="16"/>
      <c r="NYD100" s="16"/>
      <c r="NYE100" s="16"/>
      <c r="NYF100" s="16"/>
      <c r="NYG100" s="16"/>
      <c r="NYH100" s="16"/>
      <c r="NYI100" s="16"/>
      <c r="NYJ100" s="16"/>
      <c r="NYK100" s="16"/>
      <c r="NYL100" s="16"/>
      <c r="NYM100" s="16"/>
      <c r="NYN100" s="16"/>
      <c r="NYO100" s="16"/>
      <c r="NYP100" s="16"/>
      <c r="NYQ100" s="16"/>
      <c r="NYR100" s="16"/>
      <c r="NYS100" s="16"/>
      <c r="NYT100" s="16"/>
      <c r="NYU100" s="16"/>
      <c r="NYV100" s="16"/>
      <c r="NYW100" s="16"/>
      <c r="NYX100" s="16"/>
      <c r="NYY100" s="16"/>
      <c r="NYZ100" s="16"/>
      <c r="NZA100" s="16"/>
      <c r="NZB100" s="16"/>
      <c r="NZC100" s="16"/>
      <c r="NZD100" s="16"/>
      <c r="NZE100" s="16"/>
      <c r="NZF100" s="16"/>
      <c r="NZG100" s="16"/>
      <c r="NZH100" s="16"/>
      <c r="NZI100" s="16"/>
      <c r="NZJ100" s="16"/>
      <c r="NZK100" s="16"/>
      <c r="NZL100" s="16"/>
      <c r="NZM100" s="16"/>
      <c r="NZN100" s="16"/>
      <c r="NZO100" s="16"/>
      <c r="NZP100" s="16"/>
      <c r="NZQ100" s="16"/>
      <c r="NZR100" s="16"/>
      <c r="NZS100" s="16"/>
      <c r="NZT100" s="16"/>
      <c r="NZU100" s="16"/>
      <c r="NZV100" s="16"/>
      <c r="NZW100" s="16"/>
      <c r="NZX100" s="16"/>
      <c r="NZY100" s="16"/>
      <c r="NZZ100" s="16"/>
      <c r="OAA100" s="16"/>
      <c r="OAB100" s="16"/>
      <c r="OAC100" s="16"/>
      <c r="OAD100" s="16"/>
      <c r="OAE100" s="16"/>
      <c r="OAF100" s="16"/>
      <c r="OAG100" s="16"/>
      <c r="OAH100" s="16"/>
      <c r="OAI100" s="16"/>
      <c r="OAJ100" s="16"/>
      <c r="OAK100" s="16"/>
      <c r="OAL100" s="16"/>
      <c r="OAM100" s="16"/>
      <c r="OAN100" s="16"/>
      <c r="OAO100" s="16"/>
      <c r="OAP100" s="16"/>
      <c r="OAQ100" s="16"/>
      <c r="OAR100" s="16"/>
      <c r="OAS100" s="16"/>
      <c r="OAT100" s="16"/>
      <c r="OAU100" s="16"/>
      <c r="OAV100" s="16"/>
      <c r="OAW100" s="16"/>
      <c r="OAX100" s="16"/>
      <c r="OAY100" s="16"/>
      <c r="OAZ100" s="16"/>
      <c r="OBA100" s="16"/>
      <c r="OBB100" s="16"/>
      <c r="OBC100" s="16"/>
      <c r="OBD100" s="16"/>
      <c r="OBE100" s="16"/>
      <c r="OBF100" s="16"/>
      <c r="OBG100" s="16"/>
      <c r="OBH100" s="16"/>
      <c r="OBI100" s="16"/>
      <c r="OBJ100" s="16"/>
      <c r="OBK100" s="16"/>
      <c r="OBL100" s="16"/>
      <c r="OBM100" s="16"/>
      <c r="OBN100" s="16"/>
      <c r="OBO100" s="16"/>
      <c r="OBP100" s="16"/>
      <c r="OBQ100" s="16"/>
      <c r="OBR100" s="16"/>
      <c r="OBS100" s="16"/>
      <c r="OBT100" s="16"/>
      <c r="OBU100" s="16"/>
      <c r="OBV100" s="16"/>
      <c r="OBW100" s="16"/>
      <c r="OBX100" s="16"/>
      <c r="OBY100" s="16"/>
      <c r="OBZ100" s="16"/>
      <c r="OCA100" s="16"/>
      <c r="OCB100" s="16"/>
      <c r="OCC100" s="16"/>
      <c r="OCD100" s="16"/>
      <c r="OCE100" s="16"/>
      <c r="OCF100" s="16"/>
      <c r="OCG100" s="16"/>
      <c r="OCH100" s="16"/>
      <c r="OCI100" s="16"/>
      <c r="OCJ100" s="16"/>
      <c r="OCK100" s="16"/>
      <c r="OCL100" s="16"/>
      <c r="OCM100" s="16"/>
      <c r="OCN100" s="16"/>
      <c r="OCO100" s="16"/>
      <c r="OCP100" s="16"/>
      <c r="OCQ100" s="16"/>
      <c r="OCR100" s="16"/>
      <c r="OCS100" s="16"/>
      <c r="OCT100" s="16"/>
      <c r="OCU100" s="16"/>
      <c r="OCV100" s="16"/>
      <c r="OCW100" s="16"/>
      <c r="OCX100" s="16"/>
      <c r="OCY100" s="16"/>
      <c r="OCZ100" s="16"/>
      <c r="ODA100" s="16"/>
      <c r="ODB100" s="16"/>
      <c r="ODC100" s="16"/>
      <c r="ODD100" s="16"/>
      <c r="ODE100" s="16"/>
      <c r="ODF100" s="16"/>
      <c r="ODG100" s="16"/>
      <c r="ODH100" s="16"/>
      <c r="ODI100" s="16"/>
      <c r="ODJ100" s="16"/>
      <c r="ODK100" s="16"/>
      <c r="ODL100" s="16"/>
      <c r="ODM100" s="16"/>
      <c r="ODN100" s="16"/>
      <c r="ODO100" s="16"/>
      <c r="ODP100" s="16"/>
      <c r="ODQ100" s="16"/>
      <c r="ODR100" s="16"/>
      <c r="ODS100" s="16"/>
      <c r="ODT100" s="16"/>
      <c r="ODU100" s="16"/>
      <c r="ODV100" s="16"/>
      <c r="ODW100" s="16"/>
      <c r="ODX100" s="16"/>
      <c r="ODY100" s="16"/>
      <c r="ODZ100" s="16"/>
      <c r="OEA100" s="16"/>
      <c r="OEB100" s="16"/>
      <c r="OEC100" s="16"/>
      <c r="OED100" s="16"/>
      <c r="OEE100" s="16"/>
      <c r="OEF100" s="16"/>
      <c r="OEG100" s="16"/>
      <c r="OEH100" s="16"/>
      <c r="OEI100" s="16"/>
      <c r="OEJ100" s="16"/>
      <c r="OEK100" s="16"/>
      <c r="OEL100" s="16"/>
      <c r="OEM100" s="16"/>
      <c r="OEN100" s="16"/>
      <c r="OEO100" s="16"/>
      <c r="OEP100" s="16"/>
      <c r="OEQ100" s="16"/>
      <c r="OER100" s="16"/>
      <c r="OES100" s="16"/>
      <c r="OET100" s="16"/>
      <c r="OEU100" s="16"/>
      <c r="OEV100" s="16"/>
      <c r="OEW100" s="16"/>
      <c r="OEX100" s="16"/>
      <c r="OEY100" s="16"/>
      <c r="OEZ100" s="16"/>
      <c r="OFA100" s="16"/>
      <c r="OFB100" s="16"/>
      <c r="OFC100" s="16"/>
      <c r="OFD100" s="16"/>
      <c r="OFE100" s="16"/>
      <c r="OFF100" s="16"/>
      <c r="OFG100" s="16"/>
      <c r="OFH100" s="16"/>
      <c r="OFI100" s="16"/>
      <c r="OFJ100" s="16"/>
      <c r="OFK100" s="16"/>
      <c r="OFL100" s="16"/>
      <c r="OFM100" s="16"/>
      <c r="OFN100" s="16"/>
      <c r="OFO100" s="16"/>
      <c r="OFP100" s="16"/>
      <c r="OFQ100" s="16"/>
      <c r="OFR100" s="16"/>
      <c r="OFS100" s="16"/>
      <c r="OFT100" s="16"/>
      <c r="OFU100" s="16"/>
      <c r="OFV100" s="16"/>
      <c r="OFW100" s="16"/>
      <c r="OFX100" s="16"/>
      <c r="OFY100" s="16"/>
      <c r="OFZ100" s="16"/>
      <c r="OGA100" s="16"/>
      <c r="OGB100" s="16"/>
      <c r="OGC100" s="16"/>
      <c r="OGD100" s="16"/>
      <c r="OGE100" s="16"/>
      <c r="OGF100" s="16"/>
      <c r="OGG100" s="16"/>
      <c r="OGH100" s="16"/>
      <c r="OGI100" s="16"/>
      <c r="OGJ100" s="16"/>
      <c r="OGK100" s="16"/>
      <c r="OGL100" s="16"/>
      <c r="OGM100" s="16"/>
      <c r="OGN100" s="16"/>
      <c r="OGO100" s="16"/>
      <c r="OGP100" s="16"/>
      <c r="OGQ100" s="16"/>
      <c r="OGR100" s="16"/>
      <c r="OGS100" s="16"/>
      <c r="OGT100" s="16"/>
      <c r="OGU100" s="16"/>
      <c r="OGV100" s="16"/>
      <c r="OGW100" s="16"/>
      <c r="OGX100" s="16"/>
      <c r="OGY100" s="16"/>
      <c r="OGZ100" s="16"/>
      <c r="OHA100" s="16"/>
      <c r="OHB100" s="16"/>
      <c r="OHC100" s="16"/>
      <c r="OHD100" s="16"/>
      <c r="OHE100" s="16"/>
      <c r="OHF100" s="16"/>
      <c r="OHG100" s="16"/>
      <c r="OHH100" s="16"/>
      <c r="OHI100" s="16"/>
      <c r="OHJ100" s="16"/>
      <c r="OHK100" s="16"/>
      <c r="OHL100" s="16"/>
      <c r="OHM100" s="16"/>
      <c r="OHN100" s="16"/>
      <c r="OHO100" s="16"/>
      <c r="OHP100" s="16"/>
      <c r="OHQ100" s="16"/>
      <c r="OHR100" s="16"/>
      <c r="OHS100" s="16"/>
      <c r="OHT100" s="16"/>
      <c r="OHU100" s="16"/>
      <c r="OHV100" s="16"/>
      <c r="OHW100" s="16"/>
      <c r="OHX100" s="16"/>
      <c r="OHY100" s="16"/>
      <c r="OHZ100" s="16"/>
      <c r="OIA100" s="16"/>
      <c r="OIB100" s="16"/>
      <c r="OIC100" s="16"/>
      <c r="OID100" s="16"/>
      <c r="OIE100" s="16"/>
      <c r="OIF100" s="16"/>
      <c r="OIG100" s="16"/>
      <c r="OIH100" s="16"/>
      <c r="OII100" s="16"/>
      <c r="OIJ100" s="16"/>
      <c r="OIK100" s="16"/>
      <c r="OIL100" s="16"/>
      <c r="OIM100" s="16"/>
      <c r="OIN100" s="16"/>
      <c r="OIO100" s="16"/>
      <c r="OIP100" s="16"/>
      <c r="OIQ100" s="16"/>
      <c r="OIR100" s="16"/>
      <c r="OIS100" s="16"/>
      <c r="OIT100" s="16"/>
      <c r="OIU100" s="16"/>
      <c r="OIV100" s="16"/>
      <c r="OIW100" s="16"/>
      <c r="OIX100" s="16"/>
      <c r="OIY100" s="16"/>
      <c r="OIZ100" s="16"/>
      <c r="OJA100" s="16"/>
      <c r="OJB100" s="16"/>
      <c r="OJC100" s="16"/>
      <c r="OJD100" s="16"/>
      <c r="OJE100" s="16"/>
      <c r="OJF100" s="16"/>
      <c r="OJG100" s="16"/>
      <c r="OJH100" s="16"/>
      <c r="OJI100" s="16"/>
      <c r="OJJ100" s="16"/>
      <c r="OJK100" s="16"/>
      <c r="OJL100" s="16"/>
      <c r="OJM100" s="16"/>
      <c r="OJN100" s="16"/>
      <c r="OJO100" s="16"/>
      <c r="OJP100" s="16"/>
      <c r="OJQ100" s="16"/>
      <c r="OJR100" s="16"/>
      <c r="OJS100" s="16"/>
      <c r="OJT100" s="16"/>
      <c r="OJU100" s="16"/>
      <c r="OJV100" s="16"/>
      <c r="OJW100" s="16"/>
      <c r="OJX100" s="16"/>
      <c r="OJY100" s="16"/>
      <c r="OJZ100" s="16"/>
      <c r="OKA100" s="16"/>
      <c r="OKB100" s="16"/>
      <c r="OKC100" s="16"/>
      <c r="OKD100" s="16"/>
      <c r="OKE100" s="16"/>
      <c r="OKF100" s="16"/>
      <c r="OKG100" s="16"/>
      <c r="OKH100" s="16"/>
      <c r="OKI100" s="16"/>
      <c r="OKJ100" s="16"/>
      <c r="OKK100" s="16"/>
      <c r="OKL100" s="16"/>
      <c r="OKM100" s="16"/>
      <c r="OKN100" s="16"/>
      <c r="OKO100" s="16"/>
      <c r="OKP100" s="16"/>
      <c r="OKQ100" s="16"/>
      <c r="OKR100" s="16"/>
      <c r="OKS100" s="16"/>
      <c r="OKT100" s="16"/>
      <c r="OKU100" s="16"/>
      <c r="OKV100" s="16"/>
      <c r="OKW100" s="16"/>
      <c r="OKX100" s="16"/>
      <c r="OKY100" s="16"/>
      <c r="OKZ100" s="16"/>
      <c r="OLA100" s="16"/>
      <c r="OLB100" s="16"/>
      <c r="OLC100" s="16"/>
      <c r="OLD100" s="16"/>
      <c r="OLE100" s="16"/>
      <c r="OLF100" s="16"/>
      <c r="OLG100" s="16"/>
      <c r="OLH100" s="16"/>
      <c r="OLI100" s="16"/>
      <c r="OLJ100" s="16"/>
      <c r="OLK100" s="16"/>
      <c r="OLL100" s="16"/>
      <c r="OLM100" s="16"/>
      <c r="OLN100" s="16"/>
      <c r="OLO100" s="16"/>
      <c r="OLP100" s="16"/>
      <c r="OLQ100" s="16"/>
      <c r="OLR100" s="16"/>
      <c r="OLS100" s="16"/>
      <c r="OLT100" s="16"/>
      <c r="OLU100" s="16"/>
      <c r="OLV100" s="16"/>
      <c r="OLW100" s="16"/>
      <c r="OLX100" s="16"/>
      <c r="OLY100" s="16"/>
      <c r="OLZ100" s="16"/>
      <c r="OMA100" s="16"/>
      <c r="OMB100" s="16"/>
      <c r="OMC100" s="16"/>
      <c r="OMD100" s="16"/>
      <c r="OME100" s="16"/>
      <c r="OMF100" s="16"/>
      <c r="OMG100" s="16"/>
      <c r="OMH100" s="16"/>
      <c r="OMI100" s="16"/>
      <c r="OMJ100" s="16"/>
      <c r="OMK100" s="16"/>
      <c r="OML100" s="16"/>
      <c r="OMM100" s="16"/>
      <c r="OMN100" s="16"/>
      <c r="OMO100" s="16"/>
      <c r="OMP100" s="16"/>
      <c r="OMQ100" s="16"/>
      <c r="OMR100" s="16"/>
      <c r="OMS100" s="16"/>
      <c r="OMT100" s="16"/>
      <c r="OMU100" s="16"/>
      <c r="OMV100" s="16"/>
      <c r="OMW100" s="16"/>
      <c r="OMX100" s="16"/>
      <c r="OMY100" s="16"/>
      <c r="OMZ100" s="16"/>
      <c r="ONA100" s="16"/>
      <c r="ONB100" s="16"/>
      <c r="ONC100" s="16"/>
      <c r="OND100" s="16"/>
      <c r="ONE100" s="16"/>
      <c r="ONF100" s="16"/>
      <c r="ONG100" s="16"/>
      <c r="ONH100" s="16"/>
      <c r="ONI100" s="16"/>
      <c r="ONJ100" s="16"/>
      <c r="ONK100" s="16"/>
      <c r="ONL100" s="16"/>
      <c r="ONM100" s="16"/>
      <c r="ONN100" s="16"/>
      <c r="ONO100" s="16"/>
      <c r="ONP100" s="16"/>
      <c r="ONQ100" s="16"/>
      <c r="ONR100" s="16"/>
      <c r="ONS100" s="16"/>
      <c r="ONT100" s="16"/>
      <c r="ONU100" s="16"/>
      <c r="ONV100" s="16"/>
      <c r="ONW100" s="16"/>
      <c r="ONX100" s="16"/>
      <c r="ONY100" s="16"/>
      <c r="ONZ100" s="16"/>
      <c r="OOA100" s="16"/>
      <c r="OOB100" s="16"/>
      <c r="OOC100" s="16"/>
      <c r="OOD100" s="16"/>
      <c r="OOE100" s="16"/>
      <c r="OOF100" s="16"/>
      <c r="OOG100" s="16"/>
      <c r="OOH100" s="16"/>
      <c r="OOI100" s="16"/>
      <c r="OOJ100" s="16"/>
      <c r="OOK100" s="16"/>
      <c r="OOL100" s="16"/>
      <c r="OOM100" s="16"/>
      <c r="OON100" s="16"/>
      <c r="OOO100" s="16"/>
      <c r="OOP100" s="16"/>
      <c r="OOQ100" s="16"/>
      <c r="OOR100" s="16"/>
      <c r="OOS100" s="16"/>
      <c r="OOT100" s="16"/>
      <c r="OOU100" s="16"/>
      <c r="OOV100" s="16"/>
      <c r="OOW100" s="16"/>
      <c r="OOX100" s="16"/>
      <c r="OOY100" s="16"/>
      <c r="OOZ100" s="16"/>
      <c r="OPA100" s="16"/>
      <c r="OPB100" s="16"/>
      <c r="OPC100" s="16"/>
      <c r="OPD100" s="16"/>
      <c r="OPE100" s="16"/>
      <c r="OPF100" s="16"/>
      <c r="OPG100" s="16"/>
      <c r="OPH100" s="16"/>
      <c r="OPI100" s="16"/>
      <c r="OPJ100" s="16"/>
      <c r="OPK100" s="16"/>
      <c r="OPL100" s="16"/>
      <c r="OPM100" s="16"/>
      <c r="OPN100" s="16"/>
      <c r="OPO100" s="16"/>
      <c r="OPP100" s="16"/>
      <c r="OPQ100" s="16"/>
      <c r="OPR100" s="16"/>
      <c r="OPS100" s="16"/>
      <c r="OPT100" s="16"/>
      <c r="OPU100" s="16"/>
      <c r="OPV100" s="16"/>
      <c r="OPW100" s="16"/>
      <c r="OPX100" s="16"/>
      <c r="OPY100" s="16"/>
      <c r="OPZ100" s="16"/>
      <c r="OQA100" s="16"/>
      <c r="OQB100" s="16"/>
      <c r="OQC100" s="16"/>
      <c r="OQD100" s="16"/>
      <c r="OQE100" s="16"/>
      <c r="OQF100" s="16"/>
      <c r="OQG100" s="16"/>
      <c r="OQH100" s="16"/>
      <c r="OQI100" s="16"/>
      <c r="OQJ100" s="16"/>
      <c r="OQK100" s="16"/>
      <c r="OQL100" s="16"/>
      <c r="OQM100" s="16"/>
      <c r="OQN100" s="16"/>
      <c r="OQO100" s="16"/>
      <c r="OQP100" s="16"/>
      <c r="OQQ100" s="16"/>
      <c r="OQR100" s="16"/>
      <c r="OQS100" s="16"/>
      <c r="OQT100" s="16"/>
      <c r="OQU100" s="16"/>
      <c r="OQV100" s="16"/>
      <c r="OQW100" s="16"/>
      <c r="OQX100" s="16"/>
      <c r="OQY100" s="16"/>
      <c r="OQZ100" s="16"/>
      <c r="ORA100" s="16"/>
      <c r="ORB100" s="16"/>
      <c r="ORC100" s="16"/>
      <c r="ORD100" s="16"/>
      <c r="ORE100" s="16"/>
      <c r="ORF100" s="16"/>
      <c r="ORG100" s="16"/>
      <c r="ORH100" s="16"/>
      <c r="ORI100" s="16"/>
      <c r="ORJ100" s="16"/>
      <c r="ORK100" s="16"/>
      <c r="ORL100" s="16"/>
      <c r="ORM100" s="16"/>
      <c r="ORN100" s="16"/>
      <c r="ORO100" s="16"/>
      <c r="ORP100" s="16"/>
      <c r="ORQ100" s="16"/>
      <c r="ORR100" s="16"/>
      <c r="ORS100" s="16"/>
      <c r="ORT100" s="16"/>
      <c r="ORU100" s="16"/>
      <c r="ORV100" s="16"/>
      <c r="ORW100" s="16"/>
      <c r="ORX100" s="16"/>
      <c r="ORY100" s="16"/>
      <c r="ORZ100" s="16"/>
      <c r="OSA100" s="16"/>
      <c r="OSB100" s="16"/>
      <c r="OSC100" s="16"/>
      <c r="OSD100" s="16"/>
      <c r="OSE100" s="16"/>
      <c r="OSF100" s="16"/>
      <c r="OSG100" s="16"/>
      <c r="OSH100" s="16"/>
      <c r="OSI100" s="16"/>
      <c r="OSJ100" s="16"/>
      <c r="OSK100" s="16"/>
      <c r="OSL100" s="16"/>
      <c r="OSM100" s="16"/>
      <c r="OSN100" s="16"/>
      <c r="OSO100" s="16"/>
      <c r="OSP100" s="16"/>
      <c r="OSQ100" s="16"/>
      <c r="OSR100" s="16"/>
      <c r="OSS100" s="16"/>
      <c r="OST100" s="16"/>
      <c r="OSU100" s="16"/>
      <c r="OSV100" s="16"/>
      <c r="OSW100" s="16"/>
      <c r="OSX100" s="16"/>
      <c r="OSY100" s="16"/>
      <c r="OSZ100" s="16"/>
      <c r="OTA100" s="16"/>
      <c r="OTB100" s="16"/>
      <c r="OTC100" s="16"/>
      <c r="OTD100" s="16"/>
      <c r="OTE100" s="16"/>
      <c r="OTF100" s="16"/>
      <c r="OTG100" s="16"/>
      <c r="OTH100" s="16"/>
      <c r="OTI100" s="16"/>
      <c r="OTJ100" s="16"/>
      <c r="OTK100" s="16"/>
      <c r="OTL100" s="16"/>
      <c r="OTM100" s="16"/>
      <c r="OTN100" s="16"/>
      <c r="OTO100" s="16"/>
      <c r="OTP100" s="16"/>
      <c r="OTQ100" s="16"/>
      <c r="OTR100" s="16"/>
      <c r="OTS100" s="16"/>
      <c r="OTT100" s="16"/>
      <c r="OTU100" s="16"/>
      <c r="OTV100" s="16"/>
      <c r="OTW100" s="16"/>
      <c r="OTX100" s="16"/>
      <c r="OTY100" s="16"/>
      <c r="OTZ100" s="16"/>
      <c r="OUA100" s="16"/>
      <c r="OUB100" s="16"/>
      <c r="OUC100" s="16"/>
      <c r="OUD100" s="16"/>
      <c r="OUE100" s="16"/>
      <c r="OUF100" s="16"/>
      <c r="OUG100" s="16"/>
      <c r="OUH100" s="16"/>
      <c r="OUI100" s="16"/>
      <c r="OUJ100" s="16"/>
      <c r="OUK100" s="16"/>
      <c r="OUL100" s="16"/>
      <c r="OUM100" s="16"/>
      <c r="OUN100" s="16"/>
      <c r="OUO100" s="16"/>
      <c r="OUP100" s="16"/>
      <c r="OUQ100" s="16"/>
      <c r="OUR100" s="16"/>
      <c r="OUS100" s="16"/>
      <c r="OUT100" s="16"/>
      <c r="OUU100" s="16"/>
      <c r="OUV100" s="16"/>
      <c r="OUW100" s="16"/>
      <c r="OUX100" s="16"/>
      <c r="OUY100" s="16"/>
      <c r="OUZ100" s="16"/>
      <c r="OVA100" s="16"/>
      <c r="OVB100" s="16"/>
      <c r="OVC100" s="16"/>
      <c r="OVD100" s="16"/>
      <c r="OVE100" s="16"/>
      <c r="OVF100" s="16"/>
      <c r="OVG100" s="16"/>
      <c r="OVH100" s="16"/>
      <c r="OVI100" s="16"/>
      <c r="OVJ100" s="16"/>
      <c r="OVK100" s="16"/>
      <c r="OVL100" s="16"/>
      <c r="OVM100" s="16"/>
      <c r="OVN100" s="16"/>
      <c r="OVO100" s="16"/>
      <c r="OVP100" s="16"/>
      <c r="OVQ100" s="16"/>
      <c r="OVR100" s="16"/>
      <c r="OVS100" s="16"/>
      <c r="OVT100" s="16"/>
      <c r="OVU100" s="16"/>
      <c r="OVV100" s="16"/>
      <c r="OVW100" s="16"/>
      <c r="OVX100" s="16"/>
      <c r="OVY100" s="16"/>
      <c r="OVZ100" s="16"/>
      <c r="OWA100" s="16"/>
      <c r="OWB100" s="16"/>
      <c r="OWC100" s="16"/>
      <c r="OWD100" s="16"/>
      <c r="OWE100" s="16"/>
      <c r="OWF100" s="16"/>
      <c r="OWG100" s="16"/>
      <c r="OWH100" s="16"/>
      <c r="OWI100" s="16"/>
      <c r="OWJ100" s="16"/>
      <c r="OWK100" s="16"/>
      <c r="OWL100" s="16"/>
      <c r="OWM100" s="16"/>
      <c r="OWN100" s="16"/>
      <c r="OWO100" s="16"/>
      <c r="OWP100" s="16"/>
      <c r="OWQ100" s="16"/>
      <c r="OWR100" s="16"/>
      <c r="OWS100" s="16"/>
      <c r="OWT100" s="16"/>
      <c r="OWU100" s="16"/>
      <c r="OWV100" s="16"/>
      <c r="OWW100" s="16"/>
      <c r="OWX100" s="16"/>
      <c r="OWY100" s="16"/>
      <c r="OWZ100" s="16"/>
      <c r="OXA100" s="16"/>
      <c r="OXB100" s="16"/>
      <c r="OXC100" s="16"/>
      <c r="OXD100" s="16"/>
      <c r="OXE100" s="16"/>
      <c r="OXF100" s="16"/>
      <c r="OXG100" s="16"/>
      <c r="OXH100" s="16"/>
      <c r="OXI100" s="16"/>
      <c r="OXJ100" s="16"/>
      <c r="OXK100" s="16"/>
      <c r="OXL100" s="16"/>
      <c r="OXM100" s="16"/>
      <c r="OXN100" s="16"/>
      <c r="OXO100" s="16"/>
      <c r="OXP100" s="16"/>
      <c r="OXQ100" s="16"/>
      <c r="OXR100" s="16"/>
      <c r="OXS100" s="16"/>
      <c r="OXT100" s="16"/>
      <c r="OXU100" s="16"/>
      <c r="OXV100" s="16"/>
      <c r="OXW100" s="16"/>
      <c r="OXX100" s="16"/>
      <c r="OXY100" s="16"/>
      <c r="OXZ100" s="16"/>
      <c r="OYA100" s="16"/>
      <c r="OYB100" s="16"/>
      <c r="OYC100" s="16"/>
      <c r="OYD100" s="16"/>
      <c r="OYE100" s="16"/>
      <c r="OYF100" s="16"/>
      <c r="OYG100" s="16"/>
      <c r="OYH100" s="16"/>
      <c r="OYI100" s="16"/>
      <c r="OYJ100" s="16"/>
      <c r="OYK100" s="16"/>
      <c r="OYL100" s="16"/>
      <c r="OYM100" s="16"/>
      <c r="OYN100" s="16"/>
      <c r="OYO100" s="16"/>
      <c r="OYP100" s="16"/>
      <c r="OYQ100" s="16"/>
      <c r="OYR100" s="16"/>
      <c r="OYS100" s="16"/>
      <c r="OYT100" s="16"/>
      <c r="OYU100" s="16"/>
      <c r="OYV100" s="16"/>
      <c r="OYW100" s="16"/>
      <c r="OYX100" s="16"/>
      <c r="OYY100" s="16"/>
      <c r="OYZ100" s="16"/>
      <c r="OZA100" s="16"/>
      <c r="OZB100" s="16"/>
      <c r="OZC100" s="16"/>
      <c r="OZD100" s="16"/>
      <c r="OZE100" s="16"/>
      <c r="OZF100" s="16"/>
      <c r="OZG100" s="16"/>
      <c r="OZH100" s="16"/>
      <c r="OZI100" s="16"/>
      <c r="OZJ100" s="16"/>
      <c r="OZK100" s="16"/>
      <c r="OZL100" s="16"/>
      <c r="OZM100" s="16"/>
      <c r="OZN100" s="16"/>
      <c r="OZO100" s="16"/>
      <c r="OZP100" s="16"/>
      <c r="OZQ100" s="16"/>
      <c r="OZR100" s="16"/>
      <c r="OZS100" s="16"/>
      <c r="OZT100" s="16"/>
      <c r="OZU100" s="16"/>
      <c r="OZV100" s="16"/>
      <c r="OZW100" s="16"/>
      <c r="OZX100" s="16"/>
      <c r="OZY100" s="16"/>
      <c r="OZZ100" s="16"/>
      <c r="PAA100" s="16"/>
      <c r="PAB100" s="16"/>
      <c r="PAC100" s="16"/>
      <c r="PAD100" s="16"/>
      <c r="PAE100" s="16"/>
      <c r="PAF100" s="16"/>
      <c r="PAG100" s="16"/>
      <c r="PAH100" s="16"/>
      <c r="PAI100" s="16"/>
      <c r="PAJ100" s="16"/>
      <c r="PAK100" s="16"/>
      <c r="PAL100" s="16"/>
      <c r="PAM100" s="16"/>
      <c r="PAN100" s="16"/>
      <c r="PAO100" s="16"/>
      <c r="PAP100" s="16"/>
      <c r="PAQ100" s="16"/>
      <c r="PAR100" s="16"/>
      <c r="PAS100" s="16"/>
      <c r="PAT100" s="16"/>
      <c r="PAU100" s="16"/>
      <c r="PAV100" s="16"/>
      <c r="PAW100" s="16"/>
      <c r="PAX100" s="16"/>
      <c r="PAY100" s="16"/>
      <c r="PAZ100" s="16"/>
      <c r="PBA100" s="16"/>
      <c r="PBB100" s="16"/>
      <c r="PBC100" s="16"/>
      <c r="PBD100" s="16"/>
      <c r="PBE100" s="16"/>
      <c r="PBF100" s="16"/>
      <c r="PBG100" s="16"/>
      <c r="PBH100" s="16"/>
      <c r="PBI100" s="16"/>
      <c r="PBJ100" s="16"/>
      <c r="PBK100" s="16"/>
      <c r="PBL100" s="16"/>
      <c r="PBM100" s="16"/>
      <c r="PBN100" s="16"/>
      <c r="PBO100" s="16"/>
      <c r="PBP100" s="16"/>
      <c r="PBQ100" s="16"/>
      <c r="PBR100" s="16"/>
      <c r="PBS100" s="16"/>
      <c r="PBT100" s="16"/>
      <c r="PBU100" s="16"/>
      <c r="PBV100" s="16"/>
      <c r="PBW100" s="16"/>
      <c r="PBX100" s="16"/>
      <c r="PBY100" s="16"/>
      <c r="PBZ100" s="16"/>
      <c r="PCA100" s="16"/>
      <c r="PCB100" s="16"/>
      <c r="PCC100" s="16"/>
      <c r="PCD100" s="16"/>
      <c r="PCE100" s="16"/>
      <c r="PCF100" s="16"/>
      <c r="PCG100" s="16"/>
      <c r="PCH100" s="16"/>
      <c r="PCI100" s="16"/>
      <c r="PCJ100" s="16"/>
      <c r="PCK100" s="16"/>
      <c r="PCL100" s="16"/>
      <c r="PCM100" s="16"/>
      <c r="PCN100" s="16"/>
      <c r="PCO100" s="16"/>
      <c r="PCP100" s="16"/>
      <c r="PCQ100" s="16"/>
      <c r="PCR100" s="16"/>
      <c r="PCS100" s="16"/>
      <c r="PCT100" s="16"/>
      <c r="PCU100" s="16"/>
      <c r="PCV100" s="16"/>
      <c r="PCW100" s="16"/>
      <c r="PCX100" s="16"/>
      <c r="PCY100" s="16"/>
      <c r="PCZ100" s="16"/>
      <c r="PDA100" s="16"/>
      <c r="PDB100" s="16"/>
      <c r="PDC100" s="16"/>
      <c r="PDD100" s="16"/>
      <c r="PDE100" s="16"/>
      <c r="PDF100" s="16"/>
      <c r="PDG100" s="16"/>
      <c r="PDH100" s="16"/>
      <c r="PDI100" s="16"/>
      <c r="PDJ100" s="16"/>
      <c r="PDK100" s="16"/>
      <c r="PDL100" s="16"/>
      <c r="PDM100" s="16"/>
      <c r="PDN100" s="16"/>
      <c r="PDO100" s="16"/>
      <c r="PDP100" s="16"/>
      <c r="PDQ100" s="16"/>
      <c r="PDR100" s="16"/>
      <c r="PDS100" s="16"/>
      <c r="PDT100" s="16"/>
      <c r="PDU100" s="16"/>
      <c r="PDV100" s="16"/>
      <c r="PDW100" s="16"/>
      <c r="PDX100" s="16"/>
      <c r="PDY100" s="16"/>
      <c r="PDZ100" s="16"/>
      <c r="PEA100" s="16"/>
      <c r="PEB100" s="16"/>
      <c r="PEC100" s="16"/>
      <c r="PED100" s="16"/>
      <c r="PEE100" s="16"/>
      <c r="PEF100" s="16"/>
      <c r="PEG100" s="16"/>
      <c r="PEH100" s="16"/>
      <c r="PEI100" s="16"/>
      <c r="PEJ100" s="16"/>
      <c r="PEK100" s="16"/>
      <c r="PEL100" s="16"/>
      <c r="PEM100" s="16"/>
      <c r="PEN100" s="16"/>
      <c r="PEO100" s="16"/>
      <c r="PEP100" s="16"/>
      <c r="PEQ100" s="16"/>
      <c r="PER100" s="16"/>
      <c r="PES100" s="16"/>
      <c r="PET100" s="16"/>
      <c r="PEU100" s="16"/>
      <c r="PEV100" s="16"/>
      <c r="PEW100" s="16"/>
      <c r="PEX100" s="16"/>
      <c r="PEY100" s="16"/>
      <c r="PEZ100" s="16"/>
      <c r="PFA100" s="16"/>
      <c r="PFB100" s="16"/>
      <c r="PFC100" s="16"/>
      <c r="PFD100" s="16"/>
      <c r="PFE100" s="16"/>
      <c r="PFF100" s="16"/>
      <c r="PFG100" s="16"/>
      <c r="PFH100" s="16"/>
      <c r="PFI100" s="16"/>
      <c r="PFJ100" s="16"/>
      <c r="PFK100" s="16"/>
      <c r="PFL100" s="16"/>
      <c r="PFM100" s="16"/>
      <c r="PFN100" s="16"/>
      <c r="PFO100" s="16"/>
      <c r="PFP100" s="16"/>
      <c r="PFQ100" s="16"/>
      <c r="PFR100" s="16"/>
      <c r="PFS100" s="16"/>
      <c r="PFT100" s="16"/>
      <c r="PFU100" s="16"/>
      <c r="PFV100" s="16"/>
      <c r="PFW100" s="16"/>
      <c r="PFX100" s="16"/>
      <c r="PFY100" s="16"/>
      <c r="PFZ100" s="16"/>
      <c r="PGA100" s="16"/>
      <c r="PGB100" s="16"/>
      <c r="PGC100" s="16"/>
      <c r="PGD100" s="16"/>
      <c r="PGE100" s="16"/>
      <c r="PGF100" s="16"/>
      <c r="PGG100" s="16"/>
      <c r="PGH100" s="16"/>
      <c r="PGI100" s="16"/>
      <c r="PGJ100" s="16"/>
      <c r="PGK100" s="16"/>
      <c r="PGL100" s="16"/>
      <c r="PGM100" s="16"/>
      <c r="PGN100" s="16"/>
      <c r="PGO100" s="16"/>
      <c r="PGP100" s="16"/>
      <c r="PGQ100" s="16"/>
      <c r="PGR100" s="16"/>
      <c r="PGS100" s="16"/>
      <c r="PGT100" s="16"/>
      <c r="PGU100" s="16"/>
      <c r="PGV100" s="16"/>
      <c r="PGW100" s="16"/>
      <c r="PGX100" s="16"/>
      <c r="PGY100" s="16"/>
      <c r="PGZ100" s="16"/>
      <c r="PHA100" s="16"/>
      <c r="PHB100" s="16"/>
      <c r="PHC100" s="16"/>
      <c r="PHD100" s="16"/>
      <c r="PHE100" s="16"/>
      <c r="PHF100" s="16"/>
      <c r="PHG100" s="16"/>
      <c r="PHH100" s="16"/>
      <c r="PHI100" s="16"/>
      <c r="PHJ100" s="16"/>
      <c r="PHK100" s="16"/>
      <c r="PHL100" s="16"/>
      <c r="PHM100" s="16"/>
      <c r="PHN100" s="16"/>
      <c r="PHO100" s="16"/>
      <c r="PHP100" s="16"/>
      <c r="PHQ100" s="16"/>
      <c r="PHR100" s="16"/>
      <c r="PHS100" s="16"/>
      <c r="PHT100" s="16"/>
      <c r="PHU100" s="16"/>
      <c r="PHV100" s="16"/>
      <c r="PHW100" s="16"/>
      <c r="PHX100" s="16"/>
      <c r="PHY100" s="16"/>
      <c r="PHZ100" s="16"/>
      <c r="PIA100" s="16"/>
      <c r="PIB100" s="16"/>
      <c r="PIC100" s="16"/>
      <c r="PID100" s="16"/>
      <c r="PIE100" s="16"/>
      <c r="PIF100" s="16"/>
      <c r="PIG100" s="16"/>
      <c r="PIH100" s="16"/>
      <c r="PII100" s="16"/>
      <c r="PIJ100" s="16"/>
      <c r="PIK100" s="16"/>
      <c r="PIL100" s="16"/>
      <c r="PIM100" s="16"/>
      <c r="PIN100" s="16"/>
      <c r="PIO100" s="16"/>
      <c r="PIP100" s="16"/>
      <c r="PIQ100" s="16"/>
      <c r="PIR100" s="16"/>
      <c r="PIS100" s="16"/>
      <c r="PIT100" s="16"/>
      <c r="PIU100" s="16"/>
      <c r="PIV100" s="16"/>
      <c r="PIW100" s="16"/>
      <c r="PIX100" s="16"/>
      <c r="PIY100" s="16"/>
      <c r="PIZ100" s="16"/>
      <c r="PJA100" s="16"/>
      <c r="PJB100" s="16"/>
      <c r="PJC100" s="16"/>
      <c r="PJD100" s="16"/>
      <c r="PJE100" s="16"/>
      <c r="PJF100" s="16"/>
      <c r="PJG100" s="16"/>
      <c r="PJH100" s="16"/>
      <c r="PJI100" s="16"/>
      <c r="PJJ100" s="16"/>
      <c r="PJK100" s="16"/>
      <c r="PJL100" s="16"/>
      <c r="PJM100" s="16"/>
      <c r="PJN100" s="16"/>
      <c r="PJO100" s="16"/>
      <c r="PJP100" s="16"/>
      <c r="PJQ100" s="16"/>
      <c r="PJR100" s="16"/>
      <c r="PJS100" s="16"/>
      <c r="PJT100" s="16"/>
      <c r="PJU100" s="16"/>
      <c r="PJV100" s="16"/>
      <c r="PJW100" s="16"/>
      <c r="PJX100" s="16"/>
      <c r="PJY100" s="16"/>
      <c r="PJZ100" s="16"/>
      <c r="PKA100" s="16"/>
      <c r="PKB100" s="16"/>
      <c r="PKC100" s="16"/>
      <c r="PKD100" s="16"/>
      <c r="PKE100" s="16"/>
      <c r="PKF100" s="16"/>
      <c r="PKG100" s="16"/>
      <c r="PKH100" s="16"/>
      <c r="PKI100" s="16"/>
      <c r="PKJ100" s="16"/>
      <c r="PKK100" s="16"/>
      <c r="PKL100" s="16"/>
      <c r="PKM100" s="16"/>
      <c r="PKN100" s="16"/>
      <c r="PKO100" s="16"/>
      <c r="PKP100" s="16"/>
      <c r="PKQ100" s="16"/>
      <c r="PKR100" s="16"/>
      <c r="PKS100" s="16"/>
      <c r="PKT100" s="16"/>
      <c r="PKU100" s="16"/>
      <c r="PKV100" s="16"/>
      <c r="PKW100" s="16"/>
      <c r="PKX100" s="16"/>
      <c r="PKY100" s="16"/>
      <c r="PKZ100" s="16"/>
      <c r="PLA100" s="16"/>
      <c r="PLB100" s="16"/>
      <c r="PLC100" s="16"/>
      <c r="PLD100" s="16"/>
      <c r="PLE100" s="16"/>
      <c r="PLF100" s="16"/>
      <c r="PLG100" s="16"/>
      <c r="PLH100" s="16"/>
      <c r="PLI100" s="16"/>
      <c r="PLJ100" s="16"/>
      <c r="PLK100" s="16"/>
      <c r="PLL100" s="16"/>
      <c r="PLM100" s="16"/>
      <c r="PLN100" s="16"/>
      <c r="PLO100" s="16"/>
      <c r="PLP100" s="16"/>
      <c r="PLQ100" s="16"/>
      <c r="PLR100" s="16"/>
      <c r="PLS100" s="16"/>
      <c r="PLT100" s="16"/>
      <c r="PLU100" s="16"/>
      <c r="PLV100" s="16"/>
      <c r="PLW100" s="16"/>
      <c r="PLX100" s="16"/>
      <c r="PLY100" s="16"/>
      <c r="PLZ100" s="16"/>
      <c r="PMA100" s="16"/>
      <c r="PMB100" s="16"/>
      <c r="PMC100" s="16"/>
      <c r="PMD100" s="16"/>
      <c r="PME100" s="16"/>
      <c r="PMF100" s="16"/>
      <c r="PMG100" s="16"/>
      <c r="PMH100" s="16"/>
      <c r="PMI100" s="16"/>
      <c r="PMJ100" s="16"/>
      <c r="PMK100" s="16"/>
      <c r="PML100" s="16"/>
      <c r="PMM100" s="16"/>
      <c r="PMN100" s="16"/>
      <c r="PMO100" s="16"/>
      <c r="PMP100" s="16"/>
      <c r="PMQ100" s="16"/>
      <c r="PMR100" s="16"/>
      <c r="PMS100" s="16"/>
      <c r="PMT100" s="16"/>
      <c r="PMU100" s="16"/>
      <c r="PMV100" s="16"/>
      <c r="PMW100" s="16"/>
      <c r="PMX100" s="16"/>
      <c r="PMY100" s="16"/>
      <c r="PMZ100" s="16"/>
      <c r="PNA100" s="16"/>
      <c r="PNB100" s="16"/>
      <c r="PNC100" s="16"/>
      <c r="PND100" s="16"/>
      <c r="PNE100" s="16"/>
      <c r="PNF100" s="16"/>
      <c r="PNG100" s="16"/>
      <c r="PNH100" s="16"/>
      <c r="PNI100" s="16"/>
      <c r="PNJ100" s="16"/>
      <c r="PNK100" s="16"/>
      <c r="PNL100" s="16"/>
      <c r="PNM100" s="16"/>
      <c r="PNN100" s="16"/>
      <c r="PNO100" s="16"/>
      <c r="PNP100" s="16"/>
      <c r="PNQ100" s="16"/>
      <c r="PNR100" s="16"/>
      <c r="PNS100" s="16"/>
      <c r="PNT100" s="16"/>
      <c r="PNU100" s="16"/>
      <c r="PNV100" s="16"/>
      <c r="PNW100" s="16"/>
      <c r="PNX100" s="16"/>
      <c r="PNY100" s="16"/>
      <c r="PNZ100" s="16"/>
      <c r="POA100" s="16"/>
      <c r="POB100" s="16"/>
      <c r="POC100" s="16"/>
      <c r="POD100" s="16"/>
      <c r="POE100" s="16"/>
      <c r="POF100" s="16"/>
      <c r="POG100" s="16"/>
      <c r="POH100" s="16"/>
      <c r="POI100" s="16"/>
      <c r="POJ100" s="16"/>
      <c r="POK100" s="16"/>
      <c r="POL100" s="16"/>
      <c r="POM100" s="16"/>
      <c r="PON100" s="16"/>
      <c r="POO100" s="16"/>
      <c r="POP100" s="16"/>
      <c r="POQ100" s="16"/>
      <c r="POR100" s="16"/>
      <c r="POS100" s="16"/>
      <c r="POT100" s="16"/>
      <c r="POU100" s="16"/>
      <c r="POV100" s="16"/>
      <c r="POW100" s="16"/>
      <c r="POX100" s="16"/>
      <c r="POY100" s="16"/>
      <c r="POZ100" s="16"/>
      <c r="PPA100" s="16"/>
      <c r="PPB100" s="16"/>
      <c r="PPC100" s="16"/>
      <c r="PPD100" s="16"/>
      <c r="PPE100" s="16"/>
      <c r="PPF100" s="16"/>
      <c r="PPG100" s="16"/>
      <c r="PPH100" s="16"/>
      <c r="PPI100" s="16"/>
      <c r="PPJ100" s="16"/>
      <c r="PPK100" s="16"/>
      <c r="PPL100" s="16"/>
      <c r="PPM100" s="16"/>
      <c r="PPN100" s="16"/>
      <c r="PPO100" s="16"/>
      <c r="PPP100" s="16"/>
      <c r="PPQ100" s="16"/>
      <c r="PPR100" s="16"/>
      <c r="PPS100" s="16"/>
      <c r="PPT100" s="16"/>
      <c r="PPU100" s="16"/>
      <c r="PPV100" s="16"/>
      <c r="PPW100" s="16"/>
      <c r="PPX100" s="16"/>
      <c r="PPY100" s="16"/>
      <c r="PPZ100" s="16"/>
      <c r="PQA100" s="16"/>
      <c r="PQB100" s="16"/>
      <c r="PQC100" s="16"/>
      <c r="PQD100" s="16"/>
      <c r="PQE100" s="16"/>
      <c r="PQF100" s="16"/>
      <c r="PQG100" s="16"/>
      <c r="PQH100" s="16"/>
      <c r="PQI100" s="16"/>
      <c r="PQJ100" s="16"/>
      <c r="PQK100" s="16"/>
      <c r="PQL100" s="16"/>
      <c r="PQM100" s="16"/>
      <c r="PQN100" s="16"/>
      <c r="PQO100" s="16"/>
      <c r="PQP100" s="16"/>
      <c r="PQQ100" s="16"/>
      <c r="PQR100" s="16"/>
      <c r="PQS100" s="16"/>
      <c r="PQT100" s="16"/>
      <c r="PQU100" s="16"/>
      <c r="PQV100" s="16"/>
      <c r="PQW100" s="16"/>
      <c r="PQX100" s="16"/>
      <c r="PQY100" s="16"/>
      <c r="PQZ100" s="16"/>
      <c r="PRA100" s="16"/>
      <c r="PRB100" s="16"/>
      <c r="PRC100" s="16"/>
      <c r="PRD100" s="16"/>
      <c r="PRE100" s="16"/>
      <c r="PRF100" s="16"/>
      <c r="PRG100" s="16"/>
      <c r="PRH100" s="16"/>
      <c r="PRI100" s="16"/>
      <c r="PRJ100" s="16"/>
      <c r="PRK100" s="16"/>
      <c r="PRL100" s="16"/>
      <c r="PRM100" s="16"/>
      <c r="PRN100" s="16"/>
      <c r="PRO100" s="16"/>
      <c r="PRP100" s="16"/>
      <c r="PRQ100" s="16"/>
      <c r="PRR100" s="16"/>
      <c r="PRS100" s="16"/>
      <c r="PRT100" s="16"/>
      <c r="PRU100" s="16"/>
      <c r="PRV100" s="16"/>
      <c r="PRW100" s="16"/>
      <c r="PRX100" s="16"/>
      <c r="PRY100" s="16"/>
      <c r="PRZ100" s="16"/>
      <c r="PSA100" s="16"/>
      <c r="PSB100" s="16"/>
      <c r="PSC100" s="16"/>
      <c r="PSD100" s="16"/>
      <c r="PSE100" s="16"/>
      <c r="PSF100" s="16"/>
      <c r="PSG100" s="16"/>
      <c r="PSH100" s="16"/>
      <c r="PSI100" s="16"/>
      <c r="PSJ100" s="16"/>
      <c r="PSK100" s="16"/>
      <c r="PSL100" s="16"/>
      <c r="PSM100" s="16"/>
      <c r="PSN100" s="16"/>
      <c r="PSO100" s="16"/>
      <c r="PSP100" s="16"/>
      <c r="PSQ100" s="16"/>
      <c r="PSR100" s="16"/>
      <c r="PSS100" s="16"/>
      <c r="PST100" s="16"/>
      <c r="PSU100" s="16"/>
      <c r="PSV100" s="16"/>
      <c r="PSW100" s="16"/>
      <c r="PSX100" s="16"/>
      <c r="PSY100" s="16"/>
      <c r="PSZ100" s="16"/>
      <c r="PTA100" s="16"/>
      <c r="PTB100" s="16"/>
      <c r="PTC100" s="16"/>
      <c r="PTD100" s="16"/>
      <c r="PTE100" s="16"/>
      <c r="PTF100" s="16"/>
      <c r="PTG100" s="16"/>
      <c r="PTH100" s="16"/>
      <c r="PTI100" s="16"/>
      <c r="PTJ100" s="16"/>
      <c r="PTK100" s="16"/>
      <c r="PTL100" s="16"/>
      <c r="PTM100" s="16"/>
      <c r="PTN100" s="16"/>
      <c r="PTO100" s="16"/>
      <c r="PTP100" s="16"/>
      <c r="PTQ100" s="16"/>
      <c r="PTR100" s="16"/>
      <c r="PTS100" s="16"/>
      <c r="PTT100" s="16"/>
      <c r="PTU100" s="16"/>
      <c r="PTV100" s="16"/>
      <c r="PTW100" s="16"/>
      <c r="PTX100" s="16"/>
      <c r="PTY100" s="16"/>
      <c r="PTZ100" s="16"/>
      <c r="PUA100" s="16"/>
      <c r="PUB100" s="16"/>
      <c r="PUC100" s="16"/>
      <c r="PUD100" s="16"/>
      <c r="PUE100" s="16"/>
      <c r="PUF100" s="16"/>
      <c r="PUG100" s="16"/>
      <c r="PUH100" s="16"/>
      <c r="PUI100" s="16"/>
      <c r="PUJ100" s="16"/>
      <c r="PUK100" s="16"/>
      <c r="PUL100" s="16"/>
      <c r="PUM100" s="16"/>
      <c r="PUN100" s="16"/>
      <c r="PUO100" s="16"/>
      <c r="PUP100" s="16"/>
      <c r="PUQ100" s="16"/>
      <c r="PUR100" s="16"/>
      <c r="PUS100" s="16"/>
      <c r="PUT100" s="16"/>
      <c r="PUU100" s="16"/>
      <c r="PUV100" s="16"/>
      <c r="PUW100" s="16"/>
      <c r="PUX100" s="16"/>
      <c r="PUY100" s="16"/>
      <c r="PUZ100" s="16"/>
      <c r="PVA100" s="16"/>
      <c r="PVB100" s="16"/>
      <c r="PVC100" s="16"/>
      <c r="PVD100" s="16"/>
      <c r="PVE100" s="16"/>
      <c r="PVF100" s="16"/>
      <c r="PVG100" s="16"/>
      <c r="PVH100" s="16"/>
      <c r="PVI100" s="16"/>
      <c r="PVJ100" s="16"/>
      <c r="PVK100" s="16"/>
      <c r="PVL100" s="16"/>
      <c r="PVM100" s="16"/>
      <c r="PVN100" s="16"/>
      <c r="PVO100" s="16"/>
      <c r="PVP100" s="16"/>
      <c r="PVQ100" s="16"/>
      <c r="PVR100" s="16"/>
      <c r="PVS100" s="16"/>
      <c r="PVT100" s="16"/>
      <c r="PVU100" s="16"/>
      <c r="PVV100" s="16"/>
      <c r="PVW100" s="16"/>
      <c r="PVX100" s="16"/>
      <c r="PVY100" s="16"/>
      <c r="PVZ100" s="16"/>
      <c r="PWA100" s="16"/>
      <c r="PWB100" s="16"/>
      <c r="PWC100" s="16"/>
      <c r="PWD100" s="16"/>
      <c r="PWE100" s="16"/>
      <c r="PWF100" s="16"/>
      <c r="PWG100" s="16"/>
      <c r="PWH100" s="16"/>
      <c r="PWI100" s="16"/>
      <c r="PWJ100" s="16"/>
      <c r="PWK100" s="16"/>
      <c r="PWL100" s="16"/>
      <c r="PWM100" s="16"/>
      <c r="PWN100" s="16"/>
      <c r="PWO100" s="16"/>
      <c r="PWP100" s="16"/>
      <c r="PWQ100" s="16"/>
      <c r="PWR100" s="16"/>
      <c r="PWS100" s="16"/>
      <c r="PWT100" s="16"/>
      <c r="PWU100" s="16"/>
      <c r="PWV100" s="16"/>
      <c r="PWW100" s="16"/>
      <c r="PWX100" s="16"/>
      <c r="PWY100" s="16"/>
      <c r="PWZ100" s="16"/>
      <c r="PXA100" s="16"/>
      <c r="PXB100" s="16"/>
      <c r="PXC100" s="16"/>
      <c r="PXD100" s="16"/>
      <c r="PXE100" s="16"/>
      <c r="PXF100" s="16"/>
      <c r="PXG100" s="16"/>
      <c r="PXH100" s="16"/>
      <c r="PXI100" s="16"/>
      <c r="PXJ100" s="16"/>
      <c r="PXK100" s="16"/>
      <c r="PXL100" s="16"/>
      <c r="PXM100" s="16"/>
      <c r="PXN100" s="16"/>
      <c r="PXO100" s="16"/>
      <c r="PXP100" s="16"/>
      <c r="PXQ100" s="16"/>
      <c r="PXR100" s="16"/>
      <c r="PXS100" s="16"/>
      <c r="PXT100" s="16"/>
      <c r="PXU100" s="16"/>
      <c r="PXV100" s="16"/>
      <c r="PXW100" s="16"/>
      <c r="PXX100" s="16"/>
      <c r="PXY100" s="16"/>
      <c r="PXZ100" s="16"/>
      <c r="PYA100" s="16"/>
      <c r="PYB100" s="16"/>
      <c r="PYC100" s="16"/>
      <c r="PYD100" s="16"/>
      <c r="PYE100" s="16"/>
      <c r="PYF100" s="16"/>
      <c r="PYG100" s="16"/>
      <c r="PYH100" s="16"/>
      <c r="PYI100" s="16"/>
      <c r="PYJ100" s="16"/>
      <c r="PYK100" s="16"/>
      <c r="PYL100" s="16"/>
      <c r="PYM100" s="16"/>
      <c r="PYN100" s="16"/>
      <c r="PYO100" s="16"/>
      <c r="PYP100" s="16"/>
      <c r="PYQ100" s="16"/>
      <c r="PYR100" s="16"/>
      <c r="PYS100" s="16"/>
      <c r="PYT100" s="16"/>
      <c r="PYU100" s="16"/>
      <c r="PYV100" s="16"/>
      <c r="PYW100" s="16"/>
      <c r="PYX100" s="16"/>
      <c r="PYY100" s="16"/>
      <c r="PYZ100" s="16"/>
      <c r="PZA100" s="16"/>
      <c r="PZB100" s="16"/>
      <c r="PZC100" s="16"/>
      <c r="PZD100" s="16"/>
      <c r="PZE100" s="16"/>
      <c r="PZF100" s="16"/>
      <c r="PZG100" s="16"/>
      <c r="PZH100" s="16"/>
      <c r="PZI100" s="16"/>
      <c r="PZJ100" s="16"/>
      <c r="PZK100" s="16"/>
      <c r="PZL100" s="16"/>
      <c r="PZM100" s="16"/>
      <c r="PZN100" s="16"/>
      <c r="PZO100" s="16"/>
      <c r="PZP100" s="16"/>
      <c r="PZQ100" s="16"/>
      <c r="PZR100" s="16"/>
      <c r="PZS100" s="16"/>
      <c r="PZT100" s="16"/>
      <c r="PZU100" s="16"/>
      <c r="PZV100" s="16"/>
      <c r="PZW100" s="16"/>
      <c r="PZX100" s="16"/>
      <c r="PZY100" s="16"/>
      <c r="PZZ100" s="16"/>
      <c r="QAA100" s="16"/>
      <c r="QAB100" s="16"/>
      <c r="QAC100" s="16"/>
      <c r="QAD100" s="16"/>
      <c r="QAE100" s="16"/>
      <c r="QAF100" s="16"/>
      <c r="QAG100" s="16"/>
      <c r="QAH100" s="16"/>
      <c r="QAI100" s="16"/>
      <c r="QAJ100" s="16"/>
      <c r="QAK100" s="16"/>
      <c r="QAL100" s="16"/>
      <c r="QAM100" s="16"/>
      <c r="QAN100" s="16"/>
      <c r="QAO100" s="16"/>
      <c r="QAP100" s="16"/>
      <c r="QAQ100" s="16"/>
      <c r="QAR100" s="16"/>
      <c r="QAS100" s="16"/>
      <c r="QAT100" s="16"/>
      <c r="QAU100" s="16"/>
      <c r="QAV100" s="16"/>
      <c r="QAW100" s="16"/>
      <c r="QAX100" s="16"/>
      <c r="QAY100" s="16"/>
      <c r="QAZ100" s="16"/>
      <c r="QBA100" s="16"/>
      <c r="QBB100" s="16"/>
      <c r="QBC100" s="16"/>
      <c r="QBD100" s="16"/>
      <c r="QBE100" s="16"/>
      <c r="QBF100" s="16"/>
      <c r="QBG100" s="16"/>
      <c r="QBH100" s="16"/>
      <c r="QBI100" s="16"/>
      <c r="QBJ100" s="16"/>
      <c r="QBK100" s="16"/>
      <c r="QBL100" s="16"/>
      <c r="QBM100" s="16"/>
      <c r="QBN100" s="16"/>
      <c r="QBO100" s="16"/>
      <c r="QBP100" s="16"/>
      <c r="QBQ100" s="16"/>
      <c r="QBR100" s="16"/>
      <c r="QBS100" s="16"/>
      <c r="QBT100" s="16"/>
      <c r="QBU100" s="16"/>
      <c r="QBV100" s="16"/>
      <c r="QBW100" s="16"/>
      <c r="QBX100" s="16"/>
      <c r="QBY100" s="16"/>
      <c r="QBZ100" s="16"/>
      <c r="QCA100" s="16"/>
      <c r="QCB100" s="16"/>
      <c r="QCC100" s="16"/>
      <c r="QCD100" s="16"/>
      <c r="QCE100" s="16"/>
      <c r="QCF100" s="16"/>
      <c r="QCG100" s="16"/>
      <c r="QCH100" s="16"/>
      <c r="QCI100" s="16"/>
      <c r="QCJ100" s="16"/>
      <c r="QCK100" s="16"/>
      <c r="QCL100" s="16"/>
      <c r="QCM100" s="16"/>
      <c r="QCN100" s="16"/>
      <c r="QCO100" s="16"/>
      <c r="QCP100" s="16"/>
      <c r="QCQ100" s="16"/>
      <c r="QCR100" s="16"/>
      <c r="QCS100" s="16"/>
      <c r="QCT100" s="16"/>
      <c r="QCU100" s="16"/>
      <c r="QCV100" s="16"/>
      <c r="QCW100" s="16"/>
      <c r="QCX100" s="16"/>
      <c r="QCY100" s="16"/>
      <c r="QCZ100" s="16"/>
      <c r="QDA100" s="16"/>
      <c r="QDB100" s="16"/>
      <c r="QDC100" s="16"/>
      <c r="QDD100" s="16"/>
      <c r="QDE100" s="16"/>
      <c r="QDF100" s="16"/>
      <c r="QDG100" s="16"/>
      <c r="QDH100" s="16"/>
      <c r="QDI100" s="16"/>
      <c r="QDJ100" s="16"/>
      <c r="QDK100" s="16"/>
      <c r="QDL100" s="16"/>
      <c r="QDM100" s="16"/>
      <c r="QDN100" s="16"/>
      <c r="QDO100" s="16"/>
      <c r="QDP100" s="16"/>
      <c r="QDQ100" s="16"/>
      <c r="QDR100" s="16"/>
      <c r="QDS100" s="16"/>
      <c r="QDT100" s="16"/>
      <c r="QDU100" s="16"/>
      <c r="QDV100" s="16"/>
      <c r="QDW100" s="16"/>
      <c r="QDX100" s="16"/>
      <c r="QDY100" s="16"/>
      <c r="QDZ100" s="16"/>
      <c r="QEA100" s="16"/>
      <c r="QEB100" s="16"/>
      <c r="QEC100" s="16"/>
      <c r="QED100" s="16"/>
      <c r="QEE100" s="16"/>
      <c r="QEF100" s="16"/>
      <c r="QEG100" s="16"/>
      <c r="QEH100" s="16"/>
      <c r="QEI100" s="16"/>
      <c r="QEJ100" s="16"/>
      <c r="QEK100" s="16"/>
      <c r="QEL100" s="16"/>
      <c r="QEM100" s="16"/>
      <c r="QEN100" s="16"/>
      <c r="QEO100" s="16"/>
      <c r="QEP100" s="16"/>
      <c r="QEQ100" s="16"/>
      <c r="QER100" s="16"/>
      <c r="QES100" s="16"/>
      <c r="QET100" s="16"/>
      <c r="QEU100" s="16"/>
      <c r="QEV100" s="16"/>
      <c r="QEW100" s="16"/>
      <c r="QEX100" s="16"/>
      <c r="QEY100" s="16"/>
      <c r="QEZ100" s="16"/>
      <c r="QFA100" s="16"/>
      <c r="QFB100" s="16"/>
      <c r="QFC100" s="16"/>
      <c r="QFD100" s="16"/>
      <c r="QFE100" s="16"/>
      <c r="QFF100" s="16"/>
      <c r="QFG100" s="16"/>
      <c r="QFH100" s="16"/>
      <c r="QFI100" s="16"/>
      <c r="QFJ100" s="16"/>
      <c r="QFK100" s="16"/>
      <c r="QFL100" s="16"/>
      <c r="QFM100" s="16"/>
      <c r="QFN100" s="16"/>
      <c r="QFO100" s="16"/>
      <c r="QFP100" s="16"/>
      <c r="QFQ100" s="16"/>
      <c r="QFR100" s="16"/>
      <c r="QFS100" s="16"/>
      <c r="QFT100" s="16"/>
      <c r="QFU100" s="16"/>
      <c r="QFV100" s="16"/>
      <c r="QFW100" s="16"/>
      <c r="QFX100" s="16"/>
      <c r="QFY100" s="16"/>
      <c r="QFZ100" s="16"/>
      <c r="QGA100" s="16"/>
      <c r="QGB100" s="16"/>
      <c r="QGC100" s="16"/>
      <c r="QGD100" s="16"/>
      <c r="QGE100" s="16"/>
      <c r="QGF100" s="16"/>
      <c r="QGG100" s="16"/>
      <c r="QGH100" s="16"/>
      <c r="QGI100" s="16"/>
      <c r="QGJ100" s="16"/>
      <c r="QGK100" s="16"/>
      <c r="QGL100" s="16"/>
      <c r="QGM100" s="16"/>
      <c r="QGN100" s="16"/>
      <c r="QGO100" s="16"/>
      <c r="QGP100" s="16"/>
      <c r="QGQ100" s="16"/>
      <c r="QGR100" s="16"/>
      <c r="QGS100" s="16"/>
      <c r="QGT100" s="16"/>
      <c r="QGU100" s="16"/>
      <c r="QGV100" s="16"/>
      <c r="QGW100" s="16"/>
      <c r="QGX100" s="16"/>
      <c r="QGY100" s="16"/>
      <c r="QGZ100" s="16"/>
      <c r="QHA100" s="16"/>
      <c r="QHB100" s="16"/>
      <c r="QHC100" s="16"/>
      <c r="QHD100" s="16"/>
      <c r="QHE100" s="16"/>
      <c r="QHF100" s="16"/>
      <c r="QHG100" s="16"/>
      <c r="QHH100" s="16"/>
      <c r="QHI100" s="16"/>
      <c r="QHJ100" s="16"/>
      <c r="QHK100" s="16"/>
      <c r="QHL100" s="16"/>
      <c r="QHM100" s="16"/>
      <c r="QHN100" s="16"/>
      <c r="QHO100" s="16"/>
      <c r="QHP100" s="16"/>
      <c r="QHQ100" s="16"/>
      <c r="QHR100" s="16"/>
      <c r="QHS100" s="16"/>
      <c r="QHT100" s="16"/>
      <c r="QHU100" s="16"/>
      <c r="QHV100" s="16"/>
      <c r="QHW100" s="16"/>
      <c r="QHX100" s="16"/>
      <c r="QHY100" s="16"/>
      <c r="QHZ100" s="16"/>
      <c r="QIA100" s="16"/>
      <c r="QIB100" s="16"/>
      <c r="QIC100" s="16"/>
      <c r="QID100" s="16"/>
      <c r="QIE100" s="16"/>
      <c r="QIF100" s="16"/>
      <c r="QIG100" s="16"/>
      <c r="QIH100" s="16"/>
      <c r="QII100" s="16"/>
      <c r="QIJ100" s="16"/>
      <c r="QIK100" s="16"/>
      <c r="QIL100" s="16"/>
      <c r="QIM100" s="16"/>
      <c r="QIN100" s="16"/>
      <c r="QIO100" s="16"/>
      <c r="QIP100" s="16"/>
      <c r="QIQ100" s="16"/>
      <c r="QIR100" s="16"/>
      <c r="QIS100" s="16"/>
      <c r="QIT100" s="16"/>
      <c r="QIU100" s="16"/>
      <c r="QIV100" s="16"/>
      <c r="QIW100" s="16"/>
      <c r="QIX100" s="16"/>
      <c r="QIY100" s="16"/>
      <c r="QIZ100" s="16"/>
      <c r="QJA100" s="16"/>
      <c r="QJB100" s="16"/>
      <c r="QJC100" s="16"/>
      <c r="QJD100" s="16"/>
      <c r="QJE100" s="16"/>
      <c r="QJF100" s="16"/>
      <c r="QJG100" s="16"/>
      <c r="QJH100" s="16"/>
      <c r="QJI100" s="16"/>
      <c r="QJJ100" s="16"/>
      <c r="QJK100" s="16"/>
      <c r="QJL100" s="16"/>
      <c r="QJM100" s="16"/>
      <c r="QJN100" s="16"/>
      <c r="QJO100" s="16"/>
      <c r="QJP100" s="16"/>
      <c r="QJQ100" s="16"/>
      <c r="QJR100" s="16"/>
      <c r="QJS100" s="16"/>
      <c r="QJT100" s="16"/>
      <c r="QJU100" s="16"/>
      <c r="QJV100" s="16"/>
      <c r="QJW100" s="16"/>
      <c r="QJX100" s="16"/>
      <c r="QJY100" s="16"/>
      <c r="QJZ100" s="16"/>
      <c r="QKA100" s="16"/>
      <c r="QKB100" s="16"/>
      <c r="QKC100" s="16"/>
      <c r="QKD100" s="16"/>
      <c r="QKE100" s="16"/>
      <c r="QKF100" s="16"/>
      <c r="QKG100" s="16"/>
      <c r="QKH100" s="16"/>
      <c r="QKI100" s="16"/>
      <c r="QKJ100" s="16"/>
      <c r="QKK100" s="16"/>
      <c r="QKL100" s="16"/>
      <c r="QKM100" s="16"/>
      <c r="QKN100" s="16"/>
      <c r="QKO100" s="16"/>
      <c r="QKP100" s="16"/>
      <c r="QKQ100" s="16"/>
      <c r="QKR100" s="16"/>
      <c r="QKS100" s="16"/>
      <c r="QKT100" s="16"/>
      <c r="QKU100" s="16"/>
      <c r="QKV100" s="16"/>
      <c r="QKW100" s="16"/>
      <c r="QKX100" s="16"/>
      <c r="QKY100" s="16"/>
      <c r="QKZ100" s="16"/>
      <c r="QLA100" s="16"/>
      <c r="QLB100" s="16"/>
      <c r="QLC100" s="16"/>
      <c r="QLD100" s="16"/>
      <c r="QLE100" s="16"/>
      <c r="QLF100" s="16"/>
      <c r="QLG100" s="16"/>
      <c r="QLH100" s="16"/>
      <c r="QLI100" s="16"/>
      <c r="QLJ100" s="16"/>
      <c r="QLK100" s="16"/>
      <c r="QLL100" s="16"/>
      <c r="QLM100" s="16"/>
      <c r="QLN100" s="16"/>
      <c r="QLO100" s="16"/>
      <c r="QLP100" s="16"/>
      <c r="QLQ100" s="16"/>
      <c r="QLR100" s="16"/>
      <c r="QLS100" s="16"/>
      <c r="QLT100" s="16"/>
      <c r="QLU100" s="16"/>
      <c r="QLV100" s="16"/>
      <c r="QLW100" s="16"/>
      <c r="QLX100" s="16"/>
      <c r="QLY100" s="16"/>
      <c r="QLZ100" s="16"/>
      <c r="QMA100" s="16"/>
      <c r="QMB100" s="16"/>
      <c r="QMC100" s="16"/>
      <c r="QMD100" s="16"/>
      <c r="QME100" s="16"/>
      <c r="QMF100" s="16"/>
      <c r="QMG100" s="16"/>
      <c r="QMH100" s="16"/>
      <c r="QMI100" s="16"/>
      <c r="QMJ100" s="16"/>
      <c r="QMK100" s="16"/>
      <c r="QML100" s="16"/>
      <c r="QMM100" s="16"/>
      <c r="QMN100" s="16"/>
      <c r="QMO100" s="16"/>
      <c r="QMP100" s="16"/>
      <c r="QMQ100" s="16"/>
      <c r="QMR100" s="16"/>
      <c r="QMS100" s="16"/>
      <c r="QMT100" s="16"/>
      <c r="QMU100" s="16"/>
      <c r="QMV100" s="16"/>
      <c r="QMW100" s="16"/>
      <c r="QMX100" s="16"/>
      <c r="QMY100" s="16"/>
      <c r="QMZ100" s="16"/>
      <c r="QNA100" s="16"/>
      <c r="QNB100" s="16"/>
      <c r="QNC100" s="16"/>
      <c r="QND100" s="16"/>
      <c r="QNE100" s="16"/>
      <c r="QNF100" s="16"/>
      <c r="QNG100" s="16"/>
      <c r="QNH100" s="16"/>
      <c r="QNI100" s="16"/>
      <c r="QNJ100" s="16"/>
      <c r="QNK100" s="16"/>
      <c r="QNL100" s="16"/>
      <c r="QNM100" s="16"/>
      <c r="QNN100" s="16"/>
      <c r="QNO100" s="16"/>
      <c r="QNP100" s="16"/>
      <c r="QNQ100" s="16"/>
      <c r="QNR100" s="16"/>
      <c r="QNS100" s="16"/>
      <c r="QNT100" s="16"/>
      <c r="QNU100" s="16"/>
      <c r="QNV100" s="16"/>
      <c r="QNW100" s="16"/>
      <c r="QNX100" s="16"/>
      <c r="QNY100" s="16"/>
      <c r="QNZ100" s="16"/>
      <c r="QOA100" s="16"/>
      <c r="QOB100" s="16"/>
      <c r="QOC100" s="16"/>
      <c r="QOD100" s="16"/>
      <c r="QOE100" s="16"/>
      <c r="QOF100" s="16"/>
      <c r="QOG100" s="16"/>
      <c r="QOH100" s="16"/>
      <c r="QOI100" s="16"/>
      <c r="QOJ100" s="16"/>
      <c r="QOK100" s="16"/>
      <c r="QOL100" s="16"/>
      <c r="QOM100" s="16"/>
      <c r="QON100" s="16"/>
      <c r="QOO100" s="16"/>
      <c r="QOP100" s="16"/>
      <c r="QOQ100" s="16"/>
      <c r="QOR100" s="16"/>
      <c r="QOS100" s="16"/>
      <c r="QOT100" s="16"/>
      <c r="QOU100" s="16"/>
      <c r="QOV100" s="16"/>
      <c r="QOW100" s="16"/>
      <c r="QOX100" s="16"/>
      <c r="QOY100" s="16"/>
      <c r="QOZ100" s="16"/>
      <c r="QPA100" s="16"/>
      <c r="QPB100" s="16"/>
      <c r="QPC100" s="16"/>
      <c r="QPD100" s="16"/>
      <c r="QPE100" s="16"/>
      <c r="QPF100" s="16"/>
      <c r="QPG100" s="16"/>
      <c r="QPH100" s="16"/>
      <c r="QPI100" s="16"/>
      <c r="QPJ100" s="16"/>
      <c r="QPK100" s="16"/>
      <c r="QPL100" s="16"/>
      <c r="QPM100" s="16"/>
      <c r="QPN100" s="16"/>
      <c r="QPO100" s="16"/>
      <c r="QPP100" s="16"/>
      <c r="QPQ100" s="16"/>
      <c r="QPR100" s="16"/>
      <c r="QPS100" s="16"/>
      <c r="QPT100" s="16"/>
      <c r="QPU100" s="16"/>
      <c r="QPV100" s="16"/>
      <c r="QPW100" s="16"/>
      <c r="QPX100" s="16"/>
      <c r="QPY100" s="16"/>
      <c r="QPZ100" s="16"/>
      <c r="QQA100" s="16"/>
      <c r="QQB100" s="16"/>
      <c r="QQC100" s="16"/>
      <c r="QQD100" s="16"/>
      <c r="QQE100" s="16"/>
      <c r="QQF100" s="16"/>
      <c r="QQG100" s="16"/>
      <c r="QQH100" s="16"/>
      <c r="QQI100" s="16"/>
      <c r="QQJ100" s="16"/>
      <c r="QQK100" s="16"/>
      <c r="QQL100" s="16"/>
      <c r="QQM100" s="16"/>
      <c r="QQN100" s="16"/>
      <c r="QQO100" s="16"/>
      <c r="QQP100" s="16"/>
      <c r="QQQ100" s="16"/>
      <c r="QQR100" s="16"/>
      <c r="QQS100" s="16"/>
      <c r="QQT100" s="16"/>
      <c r="QQU100" s="16"/>
      <c r="QQV100" s="16"/>
      <c r="QQW100" s="16"/>
      <c r="QQX100" s="16"/>
      <c r="QQY100" s="16"/>
      <c r="QQZ100" s="16"/>
      <c r="QRA100" s="16"/>
      <c r="QRB100" s="16"/>
      <c r="QRC100" s="16"/>
      <c r="QRD100" s="16"/>
      <c r="QRE100" s="16"/>
      <c r="QRF100" s="16"/>
      <c r="QRG100" s="16"/>
      <c r="QRH100" s="16"/>
      <c r="QRI100" s="16"/>
      <c r="QRJ100" s="16"/>
      <c r="QRK100" s="16"/>
      <c r="QRL100" s="16"/>
      <c r="QRM100" s="16"/>
      <c r="QRN100" s="16"/>
      <c r="QRO100" s="16"/>
      <c r="QRP100" s="16"/>
      <c r="QRQ100" s="16"/>
      <c r="QRR100" s="16"/>
      <c r="QRS100" s="16"/>
      <c r="QRT100" s="16"/>
      <c r="QRU100" s="16"/>
      <c r="QRV100" s="16"/>
      <c r="QRW100" s="16"/>
      <c r="QRX100" s="16"/>
      <c r="QRY100" s="16"/>
      <c r="QRZ100" s="16"/>
      <c r="QSA100" s="16"/>
      <c r="QSB100" s="16"/>
      <c r="QSC100" s="16"/>
      <c r="QSD100" s="16"/>
      <c r="QSE100" s="16"/>
      <c r="QSF100" s="16"/>
      <c r="QSG100" s="16"/>
      <c r="QSH100" s="16"/>
      <c r="QSI100" s="16"/>
      <c r="QSJ100" s="16"/>
      <c r="QSK100" s="16"/>
      <c r="QSL100" s="16"/>
      <c r="QSM100" s="16"/>
      <c r="QSN100" s="16"/>
      <c r="QSO100" s="16"/>
      <c r="QSP100" s="16"/>
      <c r="QSQ100" s="16"/>
      <c r="QSR100" s="16"/>
      <c r="QSS100" s="16"/>
      <c r="QST100" s="16"/>
      <c r="QSU100" s="16"/>
      <c r="QSV100" s="16"/>
      <c r="QSW100" s="16"/>
      <c r="QSX100" s="16"/>
      <c r="QSY100" s="16"/>
      <c r="QSZ100" s="16"/>
      <c r="QTA100" s="16"/>
      <c r="QTB100" s="16"/>
      <c r="QTC100" s="16"/>
      <c r="QTD100" s="16"/>
      <c r="QTE100" s="16"/>
      <c r="QTF100" s="16"/>
      <c r="QTG100" s="16"/>
      <c r="QTH100" s="16"/>
      <c r="QTI100" s="16"/>
      <c r="QTJ100" s="16"/>
      <c r="QTK100" s="16"/>
      <c r="QTL100" s="16"/>
      <c r="QTM100" s="16"/>
      <c r="QTN100" s="16"/>
      <c r="QTO100" s="16"/>
      <c r="QTP100" s="16"/>
      <c r="QTQ100" s="16"/>
      <c r="QTR100" s="16"/>
      <c r="QTS100" s="16"/>
      <c r="QTT100" s="16"/>
      <c r="QTU100" s="16"/>
      <c r="QTV100" s="16"/>
      <c r="QTW100" s="16"/>
      <c r="QTX100" s="16"/>
      <c r="QTY100" s="16"/>
      <c r="QTZ100" s="16"/>
      <c r="QUA100" s="16"/>
      <c r="QUB100" s="16"/>
      <c r="QUC100" s="16"/>
      <c r="QUD100" s="16"/>
      <c r="QUE100" s="16"/>
      <c r="QUF100" s="16"/>
      <c r="QUG100" s="16"/>
      <c r="QUH100" s="16"/>
      <c r="QUI100" s="16"/>
      <c r="QUJ100" s="16"/>
      <c r="QUK100" s="16"/>
      <c r="QUL100" s="16"/>
      <c r="QUM100" s="16"/>
      <c r="QUN100" s="16"/>
      <c r="QUO100" s="16"/>
      <c r="QUP100" s="16"/>
      <c r="QUQ100" s="16"/>
      <c r="QUR100" s="16"/>
      <c r="QUS100" s="16"/>
      <c r="QUT100" s="16"/>
      <c r="QUU100" s="16"/>
      <c r="QUV100" s="16"/>
      <c r="QUW100" s="16"/>
      <c r="QUX100" s="16"/>
      <c r="QUY100" s="16"/>
      <c r="QUZ100" s="16"/>
      <c r="QVA100" s="16"/>
      <c r="QVB100" s="16"/>
      <c r="QVC100" s="16"/>
      <c r="QVD100" s="16"/>
      <c r="QVE100" s="16"/>
      <c r="QVF100" s="16"/>
      <c r="QVG100" s="16"/>
      <c r="QVH100" s="16"/>
      <c r="QVI100" s="16"/>
      <c r="QVJ100" s="16"/>
      <c r="QVK100" s="16"/>
      <c r="QVL100" s="16"/>
      <c r="QVM100" s="16"/>
      <c r="QVN100" s="16"/>
      <c r="QVO100" s="16"/>
      <c r="QVP100" s="16"/>
      <c r="QVQ100" s="16"/>
      <c r="QVR100" s="16"/>
      <c r="QVS100" s="16"/>
      <c r="QVT100" s="16"/>
      <c r="QVU100" s="16"/>
      <c r="QVV100" s="16"/>
      <c r="QVW100" s="16"/>
      <c r="QVX100" s="16"/>
      <c r="QVY100" s="16"/>
      <c r="QVZ100" s="16"/>
      <c r="QWA100" s="16"/>
      <c r="QWB100" s="16"/>
      <c r="QWC100" s="16"/>
      <c r="QWD100" s="16"/>
      <c r="QWE100" s="16"/>
      <c r="QWF100" s="16"/>
      <c r="QWG100" s="16"/>
      <c r="QWH100" s="16"/>
      <c r="QWI100" s="16"/>
      <c r="QWJ100" s="16"/>
      <c r="QWK100" s="16"/>
      <c r="QWL100" s="16"/>
      <c r="QWM100" s="16"/>
      <c r="QWN100" s="16"/>
      <c r="QWO100" s="16"/>
      <c r="QWP100" s="16"/>
      <c r="QWQ100" s="16"/>
      <c r="QWR100" s="16"/>
      <c r="QWS100" s="16"/>
      <c r="QWT100" s="16"/>
      <c r="QWU100" s="16"/>
      <c r="QWV100" s="16"/>
      <c r="QWW100" s="16"/>
      <c r="QWX100" s="16"/>
      <c r="QWY100" s="16"/>
      <c r="QWZ100" s="16"/>
      <c r="QXA100" s="16"/>
      <c r="QXB100" s="16"/>
      <c r="QXC100" s="16"/>
      <c r="QXD100" s="16"/>
      <c r="QXE100" s="16"/>
      <c r="QXF100" s="16"/>
      <c r="QXG100" s="16"/>
      <c r="QXH100" s="16"/>
      <c r="QXI100" s="16"/>
      <c r="QXJ100" s="16"/>
      <c r="QXK100" s="16"/>
      <c r="QXL100" s="16"/>
      <c r="QXM100" s="16"/>
      <c r="QXN100" s="16"/>
      <c r="QXO100" s="16"/>
      <c r="QXP100" s="16"/>
      <c r="QXQ100" s="16"/>
      <c r="QXR100" s="16"/>
      <c r="QXS100" s="16"/>
      <c r="QXT100" s="16"/>
      <c r="QXU100" s="16"/>
      <c r="QXV100" s="16"/>
      <c r="QXW100" s="16"/>
      <c r="QXX100" s="16"/>
      <c r="QXY100" s="16"/>
      <c r="QXZ100" s="16"/>
      <c r="QYA100" s="16"/>
      <c r="QYB100" s="16"/>
      <c r="QYC100" s="16"/>
      <c r="QYD100" s="16"/>
      <c r="QYE100" s="16"/>
      <c r="QYF100" s="16"/>
      <c r="QYG100" s="16"/>
      <c r="QYH100" s="16"/>
      <c r="QYI100" s="16"/>
      <c r="QYJ100" s="16"/>
      <c r="QYK100" s="16"/>
      <c r="QYL100" s="16"/>
      <c r="QYM100" s="16"/>
      <c r="QYN100" s="16"/>
      <c r="QYO100" s="16"/>
      <c r="QYP100" s="16"/>
      <c r="QYQ100" s="16"/>
      <c r="QYR100" s="16"/>
      <c r="QYS100" s="16"/>
      <c r="QYT100" s="16"/>
      <c r="QYU100" s="16"/>
      <c r="QYV100" s="16"/>
      <c r="QYW100" s="16"/>
      <c r="QYX100" s="16"/>
      <c r="QYY100" s="16"/>
      <c r="QYZ100" s="16"/>
      <c r="QZA100" s="16"/>
      <c r="QZB100" s="16"/>
      <c r="QZC100" s="16"/>
      <c r="QZD100" s="16"/>
      <c r="QZE100" s="16"/>
      <c r="QZF100" s="16"/>
      <c r="QZG100" s="16"/>
      <c r="QZH100" s="16"/>
      <c r="QZI100" s="16"/>
      <c r="QZJ100" s="16"/>
      <c r="QZK100" s="16"/>
      <c r="QZL100" s="16"/>
      <c r="QZM100" s="16"/>
      <c r="QZN100" s="16"/>
      <c r="QZO100" s="16"/>
      <c r="QZP100" s="16"/>
      <c r="QZQ100" s="16"/>
      <c r="QZR100" s="16"/>
      <c r="QZS100" s="16"/>
      <c r="QZT100" s="16"/>
      <c r="QZU100" s="16"/>
      <c r="QZV100" s="16"/>
      <c r="QZW100" s="16"/>
      <c r="QZX100" s="16"/>
      <c r="QZY100" s="16"/>
      <c r="QZZ100" s="16"/>
      <c r="RAA100" s="16"/>
      <c r="RAB100" s="16"/>
      <c r="RAC100" s="16"/>
      <c r="RAD100" s="16"/>
      <c r="RAE100" s="16"/>
      <c r="RAF100" s="16"/>
      <c r="RAG100" s="16"/>
      <c r="RAH100" s="16"/>
      <c r="RAI100" s="16"/>
      <c r="RAJ100" s="16"/>
      <c r="RAK100" s="16"/>
      <c r="RAL100" s="16"/>
      <c r="RAM100" s="16"/>
      <c r="RAN100" s="16"/>
      <c r="RAO100" s="16"/>
      <c r="RAP100" s="16"/>
      <c r="RAQ100" s="16"/>
      <c r="RAR100" s="16"/>
      <c r="RAS100" s="16"/>
      <c r="RAT100" s="16"/>
      <c r="RAU100" s="16"/>
      <c r="RAV100" s="16"/>
      <c r="RAW100" s="16"/>
      <c r="RAX100" s="16"/>
      <c r="RAY100" s="16"/>
      <c r="RAZ100" s="16"/>
      <c r="RBA100" s="16"/>
      <c r="RBB100" s="16"/>
      <c r="RBC100" s="16"/>
      <c r="RBD100" s="16"/>
      <c r="RBE100" s="16"/>
      <c r="RBF100" s="16"/>
      <c r="RBG100" s="16"/>
      <c r="RBH100" s="16"/>
      <c r="RBI100" s="16"/>
      <c r="RBJ100" s="16"/>
      <c r="RBK100" s="16"/>
      <c r="RBL100" s="16"/>
      <c r="RBM100" s="16"/>
      <c r="RBN100" s="16"/>
      <c r="RBO100" s="16"/>
      <c r="RBP100" s="16"/>
      <c r="RBQ100" s="16"/>
      <c r="RBR100" s="16"/>
      <c r="RBS100" s="16"/>
      <c r="RBT100" s="16"/>
      <c r="RBU100" s="16"/>
      <c r="RBV100" s="16"/>
      <c r="RBW100" s="16"/>
      <c r="RBX100" s="16"/>
      <c r="RBY100" s="16"/>
      <c r="RBZ100" s="16"/>
      <c r="RCA100" s="16"/>
      <c r="RCB100" s="16"/>
      <c r="RCC100" s="16"/>
      <c r="RCD100" s="16"/>
      <c r="RCE100" s="16"/>
      <c r="RCF100" s="16"/>
      <c r="RCG100" s="16"/>
      <c r="RCH100" s="16"/>
      <c r="RCI100" s="16"/>
      <c r="RCJ100" s="16"/>
      <c r="RCK100" s="16"/>
      <c r="RCL100" s="16"/>
      <c r="RCM100" s="16"/>
      <c r="RCN100" s="16"/>
      <c r="RCO100" s="16"/>
      <c r="RCP100" s="16"/>
      <c r="RCQ100" s="16"/>
      <c r="RCR100" s="16"/>
      <c r="RCS100" s="16"/>
      <c r="RCT100" s="16"/>
      <c r="RCU100" s="16"/>
      <c r="RCV100" s="16"/>
      <c r="RCW100" s="16"/>
      <c r="RCX100" s="16"/>
      <c r="RCY100" s="16"/>
      <c r="RCZ100" s="16"/>
      <c r="RDA100" s="16"/>
      <c r="RDB100" s="16"/>
      <c r="RDC100" s="16"/>
      <c r="RDD100" s="16"/>
      <c r="RDE100" s="16"/>
      <c r="RDF100" s="16"/>
      <c r="RDG100" s="16"/>
      <c r="RDH100" s="16"/>
      <c r="RDI100" s="16"/>
      <c r="RDJ100" s="16"/>
      <c r="RDK100" s="16"/>
      <c r="RDL100" s="16"/>
      <c r="RDM100" s="16"/>
      <c r="RDN100" s="16"/>
      <c r="RDO100" s="16"/>
      <c r="RDP100" s="16"/>
      <c r="RDQ100" s="16"/>
      <c r="RDR100" s="16"/>
      <c r="RDS100" s="16"/>
      <c r="RDT100" s="16"/>
      <c r="RDU100" s="16"/>
      <c r="RDV100" s="16"/>
      <c r="RDW100" s="16"/>
      <c r="RDX100" s="16"/>
      <c r="RDY100" s="16"/>
      <c r="RDZ100" s="16"/>
      <c r="REA100" s="16"/>
      <c r="REB100" s="16"/>
      <c r="REC100" s="16"/>
      <c r="RED100" s="16"/>
      <c r="REE100" s="16"/>
      <c r="REF100" s="16"/>
      <c r="REG100" s="16"/>
      <c r="REH100" s="16"/>
      <c r="REI100" s="16"/>
      <c r="REJ100" s="16"/>
      <c r="REK100" s="16"/>
      <c r="REL100" s="16"/>
      <c r="REM100" s="16"/>
      <c r="REN100" s="16"/>
      <c r="REO100" s="16"/>
      <c r="REP100" s="16"/>
      <c r="REQ100" s="16"/>
      <c r="RER100" s="16"/>
      <c r="RES100" s="16"/>
      <c r="RET100" s="16"/>
      <c r="REU100" s="16"/>
      <c r="REV100" s="16"/>
      <c r="REW100" s="16"/>
      <c r="REX100" s="16"/>
      <c r="REY100" s="16"/>
      <c r="REZ100" s="16"/>
      <c r="RFA100" s="16"/>
      <c r="RFB100" s="16"/>
      <c r="RFC100" s="16"/>
      <c r="RFD100" s="16"/>
      <c r="RFE100" s="16"/>
      <c r="RFF100" s="16"/>
      <c r="RFG100" s="16"/>
      <c r="RFH100" s="16"/>
      <c r="RFI100" s="16"/>
      <c r="RFJ100" s="16"/>
      <c r="RFK100" s="16"/>
      <c r="RFL100" s="16"/>
      <c r="RFM100" s="16"/>
      <c r="RFN100" s="16"/>
      <c r="RFO100" s="16"/>
      <c r="RFP100" s="16"/>
      <c r="RFQ100" s="16"/>
      <c r="RFR100" s="16"/>
      <c r="RFS100" s="16"/>
      <c r="RFT100" s="16"/>
      <c r="RFU100" s="16"/>
      <c r="RFV100" s="16"/>
      <c r="RFW100" s="16"/>
      <c r="RFX100" s="16"/>
      <c r="RFY100" s="16"/>
      <c r="RFZ100" s="16"/>
      <c r="RGA100" s="16"/>
      <c r="RGB100" s="16"/>
      <c r="RGC100" s="16"/>
      <c r="RGD100" s="16"/>
      <c r="RGE100" s="16"/>
      <c r="RGF100" s="16"/>
      <c r="RGG100" s="16"/>
      <c r="RGH100" s="16"/>
      <c r="RGI100" s="16"/>
      <c r="RGJ100" s="16"/>
      <c r="RGK100" s="16"/>
      <c r="RGL100" s="16"/>
      <c r="RGM100" s="16"/>
      <c r="RGN100" s="16"/>
      <c r="RGO100" s="16"/>
      <c r="RGP100" s="16"/>
      <c r="RGQ100" s="16"/>
      <c r="RGR100" s="16"/>
      <c r="RGS100" s="16"/>
      <c r="RGT100" s="16"/>
      <c r="RGU100" s="16"/>
      <c r="RGV100" s="16"/>
      <c r="RGW100" s="16"/>
      <c r="RGX100" s="16"/>
      <c r="RGY100" s="16"/>
      <c r="RGZ100" s="16"/>
      <c r="RHA100" s="16"/>
      <c r="RHB100" s="16"/>
      <c r="RHC100" s="16"/>
      <c r="RHD100" s="16"/>
      <c r="RHE100" s="16"/>
      <c r="RHF100" s="16"/>
      <c r="RHG100" s="16"/>
      <c r="RHH100" s="16"/>
      <c r="RHI100" s="16"/>
      <c r="RHJ100" s="16"/>
      <c r="RHK100" s="16"/>
      <c r="RHL100" s="16"/>
      <c r="RHM100" s="16"/>
      <c r="RHN100" s="16"/>
      <c r="RHO100" s="16"/>
      <c r="RHP100" s="16"/>
      <c r="RHQ100" s="16"/>
      <c r="RHR100" s="16"/>
      <c r="RHS100" s="16"/>
      <c r="RHT100" s="16"/>
      <c r="RHU100" s="16"/>
      <c r="RHV100" s="16"/>
      <c r="RHW100" s="16"/>
      <c r="RHX100" s="16"/>
      <c r="RHY100" s="16"/>
      <c r="RHZ100" s="16"/>
      <c r="RIA100" s="16"/>
      <c r="RIB100" s="16"/>
      <c r="RIC100" s="16"/>
      <c r="RID100" s="16"/>
      <c r="RIE100" s="16"/>
      <c r="RIF100" s="16"/>
      <c r="RIG100" s="16"/>
      <c r="RIH100" s="16"/>
      <c r="RII100" s="16"/>
      <c r="RIJ100" s="16"/>
      <c r="RIK100" s="16"/>
      <c r="RIL100" s="16"/>
      <c r="RIM100" s="16"/>
      <c r="RIN100" s="16"/>
      <c r="RIO100" s="16"/>
      <c r="RIP100" s="16"/>
      <c r="RIQ100" s="16"/>
      <c r="RIR100" s="16"/>
      <c r="RIS100" s="16"/>
      <c r="RIT100" s="16"/>
      <c r="RIU100" s="16"/>
      <c r="RIV100" s="16"/>
      <c r="RIW100" s="16"/>
      <c r="RIX100" s="16"/>
      <c r="RIY100" s="16"/>
      <c r="RIZ100" s="16"/>
      <c r="RJA100" s="16"/>
      <c r="RJB100" s="16"/>
      <c r="RJC100" s="16"/>
      <c r="RJD100" s="16"/>
      <c r="RJE100" s="16"/>
      <c r="RJF100" s="16"/>
      <c r="RJG100" s="16"/>
      <c r="RJH100" s="16"/>
      <c r="RJI100" s="16"/>
      <c r="RJJ100" s="16"/>
      <c r="RJK100" s="16"/>
      <c r="RJL100" s="16"/>
      <c r="RJM100" s="16"/>
      <c r="RJN100" s="16"/>
      <c r="RJO100" s="16"/>
      <c r="RJP100" s="16"/>
      <c r="RJQ100" s="16"/>
      <c r="RJR100" s="16"/>
      <c r="RJS100" s="16"/>
      <c r="RJT100" s="16"/>
      <c r="RJU100" s="16"/>
      <c r="RJV100" s="16"/>
      <c r="RJW100" s="16"/>
      <c r="RJX100" s="16"/>
      <c r="RJY100" s="16"/>
      <c r="RJZ100" s="16"/>
      <c r="RKA100" s="16"/>
      <c r="RKB100" s="16"/>
      <c r="RKC100" s="16"/>
      <c r="RKD100" s="16"/>
      <c r="RKE100" s="16"/>
      <c r="RKF100" s="16"/>
      <c r="RKG100" s="16"/>
      <c r="RKH100" s="16"/>
      <c r="RKI100" s="16"/>
      <c r="RKJ100" s="16"/>
      <c r="RKK100" s="16"/>
      <c r="RKL100" s="16"/>
      <c r="RKM100" s="16"/>
      <c r="RKN100" s="16"/>
      <c r="RKO100" s="16"/>
      <c r="RKP100" s="16"/>
      <c r="RKQ100" s="16"/>
      <c r="RKR100" s="16"/>
      <c r="RKS100" s="16"/>
      <c r="RKT100" s="16"/>
      <c r="RKU100" s="16"/>
      <c r="RKV100" s="16"/>
      <c r="RKW100" s="16"/>
      <c r="RKX100" s="16"/>
      <c r="RKY100" s="16"/>
      <c r="RKZ100" s="16"/>
      <c r="RLA100" s="16"/>
      <c r="RLB100" s="16"/>
      <c r="RLC100" s="16"/>
      <c r="RLD100" s="16"/>
      <c r="RLE100" s="16"/>
      <c r="RLF100" s="16"/>
      <c r="RLG100" s="16"/>
      <c r="RLH100" s="16"/>
      <c r="RLI100" s="16"/>
      <c r="RLJ100" s="16"/>
      <c r="RLK100" s="16"/>
      <c r="RLL100" s="16"/>
      <c r="RLM100" s="16"/>
      <c r="RLN100" s="16"/>
      <c r="RLO100" s="16"/>
      <c r="RLP100" s="16"/>
      <c r="RLQ100" s="16"/>
      <c r="RLR100" s="16"/>
      <c r="RLS100" s="16"/>
      <c r="RLT100" s="16"/>
      <c r="RLU100" s="16"/>
      <c r="RLV100" s="16"/>
      <c r="RLW100" s="16"/>
      <c r="RLX100" s="16"/>
      <c r="RLY100" s="16"/>
      <c r="RLZ100" s="16"/>
      <c r="RMA100" s="16"/>
      <c r="RMB100" s="16"/>
      <c r="RMC100" s="16"/>
      <c r="RMD100" s="16"/>
      <c r="RME100" s="16"/>
      <c r="RMF100" s="16"/>
      <c r="RMG100" s="16"/>
      <c r="RMH100" s="16"/>
      <c r="RMI100" s="16"/>
      <c r="RMJ100" s="16"/>
      <c r="RMK100" s="16"/>
      <c r="RML100" s="16"/>
      <c r="RMM100" s="16"/>
      <c r="RMN100" s="16"/>
      <c r="RMO100" s="16"/>
      <c r="RMP100" s="16"/>
      <c r="RMQ100" s="16"/>
      <c r="RMR100" s="16"/>
      <c r="RMS100" s="16"/>
      <c r="RMT100" s="16"/>
      <c r="RMU100" s="16"/>
      <c r="RMV100" s="16"/>
      <c r="RMW100" s="16"/>
      <c r="RMX100" s="16"/>
      <c r="RMY100" s="16"/>
      <c r="RMZ100" s="16"/>
      <c r="RNA100" s="16"/>
      <c r="RNB100" s="16"/>
      <c r="RNC100" s="16"/>
      <c r="RND100" s="16"/>
      <c r="RNE100" s="16"/>
      <c r="RNF100" s="16"/>
      <c r="RNG100" s="16"/>
      <c r="RNH100" s="16"/>
      <c r="RNI100" s="16"/>
      <c r="RNJ100" s="16"/>
      <c r="RNK100" s="16"/>
      <c r="RNL100" s="16"/>
      <c r="RNM100" s="16"/>
      <c r="RNN100" s="16"/>
      <c r="RNO100" s="16"/>
      <c r="RNP100" s="16"/>
      <c r="RNQ100" s="16"/>
      <c r="RNR100" s="16"/>
      <c r="RNS100" s="16"/>
      <c r="RNT100" s="16"/>
      <c r="RNU100" s="16"/>
      <c r="RNV100" s="16"/>
      <c r="RNW100" s="16"/>
      <c r="RNX100" s="16"/>
      <c r="RNY100" s="16"/>
      <c r="RNZ100" s="16"/>
      <c r="ROA100" s="16"/>
      <c r="ROB100" s="16"/>
      <c r="ROC100" s="16"/>
      <c r="ROD100" s="16"/>
      <c r="ROE100" s="16"/>
      <c r="ROF100" s="16"/>
      <c r="ROG100" s="16"/>
      <c r="ROH100" s="16"/>
      <c r="ROI100" s="16"/>
      <c r="ROJ100" s="16"/>
      <c r="ROK100" s="16"/>
      <c r="ROL100" s="16"/>
      <c r="ROM100" s="16"/>
      <c r="RON100" s="16"/>
      <c r="ROO100" s="16"/>
      <c r="ROP100" s="16"/>
      <c r="ROQ100" s="16"/>
      <c r="ROR100" s="16"/>
      <c r="ROS100" s="16"/>
      <c r="ROT100" s="16"/>
      <c r="ROU100" s="16"/>
      <c r="ROV100" s="16"/>
      <c r="ROW100" s="16"/>
      <c r="ROX100" s="16"/>
      <c r="ROY100" s="16"/>
      <c r="ROZ100" s="16"/>
      <c r="RPA100" s="16"/>
      <c r="RPB100" s="16"/>
      <c r="RPC100" s="16"/>
      <c r="RPD100" s="16"/>
      <c r="RPE100" s="16"/>
      <c r="RPF100" s="16"/>
      <c r="RPG100" s="16"/>
      <c r="RPH100" s="16"/>
      <c r="RPI100" s="16"/>
      <c r="RPJ100" s="16"/>
      <c r="RPK100" s="16"/>
      <c r="RPL100" s="16"/>
      <c r="RPM100" s="16"/>
      <c r="RPN100" s="16"/>
      <c r="RPO100" s="16"/>
      <c r="RPP100" s="16"/>
      <c r="RPQ100" s="16"/>
      <c r="RPR100" s="16"/>
      <c r="RPS100" s="16"/>
      <c r="RPT100" s="16"/>
      <c r="RPU100" s="16"/>
      <c r="RPV100" s="16"/>
      <c r="RPW100" s="16"/>
      <c r="RPX100" s="16"/>
      <c r="RPY100" s="16"/>
      <c r="RPZ100" s="16"/>
      <c r="RQA100" s="16"/>
      <c r="RQB100" s="16"/>
      <c r="RQC100" s="16"/>
      <c r="RQD100" s="16"/>
      <c r="RQE100" s="16"/>
      <c r="RQF100" s="16"/>
      <c r="RQG100" s="16"/>
      <c r="RQH100" s="16"/>
      <c r="RQI100" s="16"/>
      <c r="RQJ100" s="16"/>
      <c r="RQK100" s="16"/>
      <c r="RQL100" s="16"/>
      <c r="RQM100" s="16"/>
      <c r="RQN100" s="16"/>
      <c r="RQO100" s="16"/>
      <c r="RQP100" s="16"/>
      <c r="RQQ100" s="16"/>
      <c r="RQR100" s="16"/>
      <c r="RQS100" s="16"/>
      <c r="RQT100" s="16"/>
      <c r="RQU100" s="16"/>
      <c r="RQV100" s="16"/>
      <c r="RQW100" s="16"/>
      <c r="RQX100" s="16"/>
      <c r="RQY100" s="16"/>
      <c r="RQZ100" s="16"/>
      <c r="RRA100" s="16"/>
      <c r="RRB100" s="16"/>
      <c r="RRC100" s="16"/>
      <c r="RRD100" s="16"/>
      <c r="RRE100" s="16"/>
      <c r="RRF100" s="16"/>
      <c r="RRG100" s="16"/>
      <c r="RRH100" s="16"/>
      <c r="RRI100" s="16"/>
      <c r="RRJ100" s="16"/>
      <c r="RRK100" s="16"/>
      <c r="RRL100" s="16"/>
      <c r="RRM100" s="16"/>
      <c r="RRN100" s="16"/>
      <c r="RRO100" s="16"/>
      <c r="RRP100" s="16"/>
      <c r="RRQ100" s="16"/>
      <c r="RRR100" s="16"/>
      <c r="RRS100" s="16"/>
      <c r="RRT100" s="16"/>
      <c r="RRU100" s="16"/>
      <c r="RRV100" s="16"/>
      <c r="RRW100" s="16"/>
      <c r="RRX100" s="16"/>
      <c r="RRY100" s="16"/>
      <c r="RRZ100" s="16"/>
      <c r="RSA100" s="16"/>
      <c r="RSB100" s="16"/>
      <c r="RSC100" s="16"/>
      <c r="RSD100" s="16"/>
      <c r="RSE100" s="16"/>
      <c r="RSF100" s="16"/>
      <c r="RSG100" s="16"/>
      <c r="RSH100" s="16"/>
      <c r="RSI100" s="16"/>
      <c r="RSJ100" s="16"/>
      <c r="RSK100" s="16"/>
      <c r="RSL100" s="16"/>
      <c r="RSM100" s="16"/>
      <c r="RSN100" s="16"/>
      <c r="RSO100" s="16"/>
      <c r="RSP100" s="16"/>
      <c r="RSQ100" s="16"/>
      <c r="RSR100" s="16"/>
      <c r="RSS100" s="16"/>
      <c r="RST100" s="16"/>
      <c r="RSU100" s="16"/>
      <c r="RSV100" s="16"/>
      <c r="RSW100" s="16"/>
      <c r="RSX100" s="16"/>
      <c r="RSY100" s="16"/>
      <c r="RSZ100" s="16"/>
      <c r="RTA100" s="16"/>
      <c r="RTB100" s="16"/>
      <c r="RTC100" s="16"/>
      <c r="RTD100" s="16"/>
      <c r="RTE100" s="16"/>
      <c r="RTF100" s="16"/>
      <c r="RTG100" s="16"/>
      <c r="RTH100" s="16"/>
      <c r="RTI100" s="16"/>
      <c r="RTJ100" s="16"/>
      <c r="RTK100" s="16"/>
      <c r="RTL100" s="16"/>
      <c r="RTM100" s="16"/>
      <c r="RTN100" s="16"/>
      <c r="RTO100" s="16"/>
      <c r="RTP100" s="16"/>
      <c r="RTQ100" s="16"/>
      <c r="RTR100" s="16"/>
      <c r="RTS100" s="16"/>
      <c r="RTT100" s="16"/>
      <c r="RTU100" s="16"/>
      <c r="RTV100" s="16"/>
      <c r="RTW100" s="16"/>
      <c r="RTX100" s="16"/>
      <c r="RTY100" s="16"/>
      <c r="RTZ100" s="16"/>
      <c r="RUA100" s="16"/>
      <c r="RUB100" s="16"/>
      <c r="RUC100" s="16"/>
      <c r="RUD100" s="16"/>
      <c r="RUE100" s="16"/>
      <c r="RUF100" s="16"/>
      <c r="RUG100" s="16"/>
      <c r="RUH100" s="16"/>
      <c r="RUI100" s="16"/>
      <c r="RUJ100" s="16"/>
      <c r="RUK100" s="16"/>
      <c r="RUL100" s="16"/>
      <c r="RUM100" s="16"/>
      <c r="RUN100" s="16"/>
      <c r="RUO100" s="16"/>
      <c r="RUP100" s="16"/>
      <c r="RUQ100" s="16"/>
      <c r="RUR100" s="16"/>
      <c r="RUS100" s="16"/>
      <c r="RUT100" s="16"/>
      <c r="RUU100" s="16"/>
      <c r="RUV100" s="16"/>
      <c r="RUW100" s="16"/>
      <c r="RUX100" s="16"/>
      <c r="RUY100" s="16"/>
      <c r="RUZ100" s="16"/>
      <c r="RVA100" s="16"/>
      <c r="RVB100" s="16"/>
      <c r="RVC100" s="16"/>
      <c r="RVD100" s="16"/>
      <c r="RVE100" s="16"/>
      <c r="RVF100" s="16"/>
      <c r="RVG100" s="16"/>
      <c r="RVH100" s="16"/>
      <c r="RVI100" s="16"/>
      <c r="RVJ100" s="16"/>
      <c r="RVK100" s="16"/>
      <c r="RVL100" s="16"/>
      <c r="RVM100" s="16"/>
      <c r="RVN100" s="16"/>
      <c r="RVO100" s="16"/>
      <c r="RVP100" s="16"/>
      <c r="RVQ100" s="16"/>
      <c r="RVR100" s="16"/>
      <c r="RVS100" s="16"/>
      <c r="RVT100" s="16"/>
      <c r="RVU100" s="16"/>
      <c r="RVV100" s="16"/>
      <c r="RVW100" s="16"/>
      <c r="RVX100" s="16"/>
      <c r="RVY100" s="16"/>
      <c r="RVZ100" s="16"/>
      <c r="RWA100" s="16"/>
      <c r="RWB100" s="16"/>
      <c r="RWC100" s="16"/>
      <c r="RWD100" s="16"/>
      <c r="RWE100" s="16"/>
      <c r="RWF100" s="16"/>
      <c r="RWG100" s="16"/>
      <c r="RWH100" s="16"/>
      <c r="RWI100" s="16"/>
      <c r="RWJ100" s="16"/>
      <c r="RWK100" s="16"/>
      <c r="RWL100" s="16"/>
      <c r="RWM100" s="16"/>
      <c r="RWN100" s="16"/>
      <c r="RWO100" s="16"/>
      <c r="RWP100" s="16"/>
      <c r="RWQ100" s="16"/>
      <c r="RWR100" s="16"/>
      <c r="RWS100" s="16"/>
      <c r="RWT100" s="16"/>
      <c r="RWU100" s="16"/>
      <c r="RWV100" s="16"/>
      <c r="RWW100" s="16"/>
      <c r="RWX100" s="16"/>
      <c r="RWY100" s="16"/>
      <c r="RWZ100" s="16"/>
      <c r="RXA100" s="16"/>
      <c r="RXB100" s="16"/>
      <c r="RXC100" s="16"/>
      <c r="RXD100" s="16"/>
      <c r="RXE100" s="16"/>
      <c r="RXF100" s="16"/>
      <c r="RXG100" s="16"/>
      <c r="RXH100" s="16"/>
      <c r="RXI100" s="16"/>
      <c r="RXJ100" s="16"/>
      <c r="RXK100" s="16"/>
      <c r="RXL100" s="16"/>
      <c r="RXM100" s="16"/>
      <c r="RXN100" s="16"/>
      <c r="RXO100" s="16"/>
      <c r="RXP100" s="16"/>
      <c r="RXQ100" s="16"/>
      <c r="RXR100" s="16"/>
      <c r="RXS100" s="16"/>
      <c r="RXT100" s="16"/>
      <c r="RXU100" s="16"/>
      <c r="RXV100" s="16"/>
      <c r="RXW100" s="16"/>
      <c r="RXX100" s="16"/>
      <c r="RXY100" s="16"/>
      <c r="RXZ100" s="16"/>
      <c r="RYA100" s="16"/>
      <c r="RYB100" s="16"/>
      <c r="RYC100" s="16"/>
      <c r="RYD100" s="16"/>
      <c r="RYE100" s="16"/>
      <c r="RYF100" s="16"/>
      <c r="RYG100" s="16"/>
      <c r="RYH100" s="16"/>
      <c r="RYI100" s="16"/>
      <c r="RYJ100" s="16"/>
      <c r="RYK100" s="16"/>
      <c r="RYL100" s="16"/>
      <c r="RYM100" s="16"/>
      <c r="RYN100" s="16"/>
      <c r="RYO100" s="16"/>
      <c r="RYP100" s="16"/>
      <c r="RYQ100" s="16"/>
      <c r="RYR100" s="16"/>
      <c r="RYS100" s="16"/>
      <c r="RYT100" s="16"/>
      <c r="RYU100" s="16"/>
      <c r="RYV100" s="16"/>
      <c r="RYW100" s="16"/>
      <c r="RYX100" s="16"/>
      <c r="RYY100" s="16"/>
      <c r="RYZ100" s="16"/>
      <c r="RZA100" s="16"/>
      <c r="RZB100" s="16"/>
      <c r="RZC100" s="16"/>
      <c r="RZD100" s="16"/>
      <c r="RZE100" s="16"/>
      <c r="RZF100" s="16"/>
      <c r="RZG100" s="16"/>
      <c r="RZH100" s="16"/>
      <c r="RZI100" s="16"/>
      <c r="RZJ100" s="16"/>
      <c r="RZK100" s="16"/>
      <c r="RZL100" s="16"/>
      <c r="RZM100" s="16"/>
      <c r="RZN100" s="16"/>
      <c r="RZO100" s="16"/>
      <c r="RZP100" s="16"/>
      <c r="RZQ100" s="16"/>
      <c r="RZR100" s="16"/>
      <c r="RZS100" s="16"/>
      <c r="RZT100" s="16"/>
      <c r="RZU100" s="16"/>
      <c r="RZV100" s="16"/>
      <c r="RZW100" s="16"/>
      <c r="RZX100" s="16"/>
      <c r="RZY100" s="16"/>
      <c r="RZZ100" s="16"/>
      <c r="SAA100" s="16"/>
      <c r="SAB100" s="16"/>
      <c r="SAC100" s="16"/>
      <c r="SAD100" s="16"/>
      <c r="SAE100" s="16"/>
      <c r="SAF100" s="16"/>
      <c r="SAG100" s="16"/>
      <c r="SAH100" s="16"/>
      <c r="SAI100" s="16"/>
      <c r="SAJ100" s="16"/>
      <c r="SAK100" s="16"/>
      <c r="SAL100" s="16"/>
      <c r="SAM100" s="16"/>
      <c r="SAN100" s="16"/>
      <c r="SAO100" s="16"/>
      <c r="SAP100" s="16"/>
      <c r="SAQ100" s="16"/>
      <c r="SAR100" s="16"/>
      <c r="SAS100" s="16"/>
      <c r="SAT100" s="16"/>
      <c r="SAU100" s="16"/>
      <c r="SAV100" s="16"/>
      <c r="SAW100" s="16"/>
      <c r="SAX100" s="16"/>
      <c r="SAY100" s="16"/>
      <c r="SAZ100" s="16"/>
      <c r="SBA100" s="16"/>
      <c r="SBB100" s="16"/>
      <c r="SBC100" s="16"/>
      <c r="SBD100" s="16"/>
      <c r="SBE100" s="16"/>
      <c r="SBF100" s="16"/>
      <c r="SBG100" s="16"/>
      <c r="SBH100" s="16"/>
      <c r="SBI100" s="16"/>
      <c r="SBJ100" s="16"/>
      <c r="SBK100" s="16"/>
      <c r="SBL100" s="16"/>
      <c r="SBM100" s="16"/>
      <c r="SBN100" s="16"/>
      <c r="SBO100" s="16"/>
      <c r="SBP100" s="16"/>
      <c r="SBQ100" s="16"/>
      <c r="SBR100" s="16"/>
      <c r="SBS100" s="16"/>
      <c r="SBT100" s="16"/>
      <c r="SBU100" s="16"/>
      <c r="SBV100" s="16"/>
      <c r="SBW100" s="16"/>
      <c r="SBX100" s="16"/>
      <c r="SBY100" s="16"/>
      <c r="SBZ100" s="16"/>
      <c r="SCA100" s="16"/>
      <c r="SCB100" s="16"/>
      <c r="SCC100" s="16"/>
      <c r="SCD100" s="16"/>
      <c r="SCE100" s="16"/>
      <c r="SCF100" s="16"/>
      <c r="SCG100" s="16"/>
      <c r="SCH100" s="16"/>
      <c r="SCI100" s="16"/>
      <c r="SCJ100" s="16"/>
      <c r="SCK100" s="16"/>
      <c r="SCL100" s="16"/>
      <c r="SCM100" s="16"/>
      <c r="SCN100" s="16"/>
      <c r="SCO100" s="16"/>
      <c r="SCP100" s="16"/>
      <c r="SCQ100" s="16"/>
      <c r="SCR100" s="16"/>
      <c r="SCS100" s="16"/>
      <c r="SCT100" s="16"/>
      <c r="SCU100" s="16"/>
      <c r="SCV100" s="16"/>
      <c r="SCW100" s="16"/>
      <c r="SCX100" s="16"/>
      <c r="SCY100" s="16"/>
      <c r="SCZ100" s="16"/>
      <c r="SDA100" s="16"/>
      <c r="SDB100" s="16"/>
      <c r="SDC100" s="16"/>
      <c r="SDD100" s="16"/>
      <c r="SDE100" s="16"/>
      <c r="SDF100" s="16"/>
      <c r="SDG100" s="16"/>
      <c r="SDH100" s="16"/>
      <c r="SDI100" s="16"/>
      <c r="SDJ100" s="16"/>
      <c r="SDK100" s="16"/>
      <c r="SDL100" s="16"/>
      <c r="SDM100" s="16"/>
      <c r="SDN100" s="16"/>
      <c r="SDO100" s="16"/>
      <c r="SDP100" s="16"/>
      <c r="SDQ100" s="16"/>
      <c r="SDR100" s="16"/>
      <c r="SDS100" s="16"/>
      <c r="SDT100" s="16"/>
      <c r="SDU100" s="16"/>
      <c r="SDV100" s="16"/>
      <c r="SDW100" s="16"/>
      <c r="SDX100" s="16"/>
      <c r="SDY100" s="16"/>
      <c r="SDZ100" s="16"/>
      <c r="SEA100" s="16"/>
      <c r="SEB100" s="16"/>
      <c r="SEC100" s="16"/>
      <c r="SED100" s="16"/>
      <c r="SEE100" s="16"/>
      <c r="SEF100" s="16"/>
      <c r="SEG100" s="16"/>
      <c r="SEH100" s="16"/>
      <c r="SEI100" s="16"/>
      <c r="SEJ100" s="16"/>
      <c r="SEK100" s="16"/>
      <c r="SEL100" s="16"/>
      <c r="SEM100" s="16"/>
      <c r="SEN100" s="16"/>
      <c r="SEO100" s="16"/>
      <c r="SEP100" s="16"/>
      <c r="SEQ100" s="16"/>
      <c r="SER100" s="16"/>
      <c r="SES100" s="16"/>
      <c r="SET100" s="16"/>
      <c r="SEU100" s="16"/>
      <c r="SEV100" s="16"/>
      <c r="SEW100" s="16"/>
      <c r="SEX100" s="16"/>
      <c r="SEY100" s="16"/>
      <c r="SEZ100" s="16"/>
      <c r="SFA100" s="16"/>
      <c r="SFB100" s="16"/>
      <c r="SFC100" s="16"/>
      <c r="SFD100" s="16"/>
      <c r="SFE100" s="16"/>
      <c r="SFF100" s="16"/>
      <c r="SFG100" s="16"/>
      <c r="SFH100" s="16"/>
      <c r="SFI100" s="16"/>
      <c r="SFJ100" s="16"/>
      <c r="SFK100" s="16"/>
      <c r="SFL100" s="16"/>
      <c r="SFM100" s="16"/>
      <c r="SFN100" s="16"/>
      <c r="SFO100" s="16"/>
      <c r="SFP100" s="16"/>
      <c r="SFQ100" s="16"/>
      <c r="SFR100" s="16"/>
      <c r="SFS100" s="16"/>
      <c r="SFT100" s="16"/>
      <c r="SFU100" s="16"/>
      <c r="SFV100" s="16"/>
      <c r="SFW100" s="16"/>
      <c r="SFX100" s="16"/>
      <c r="SFY100" s="16"/>
      <c r="SFZ100" s="16"/>
      <c r="SGA100" s="16"/>
      <c r="SGB100" s="16"/>
      <c r="SGC100" s="16"/>
      <c r="SGD100" s="16"/>
      <c r="SGE100" s="16"/>
      <c r="SGF100" s="16"/>
      <c r="SGG100" s="16"/>
      <c r="SGH100" s="16"/>
      <c r="SGI100" s="16"/>
      <c r="SGJ100" s="16"/>
      <c r="SGK100" s="16"/>
      <c r="SGL100" s="16"/>
      <c r="SGM100" s="16"/>
      <c r="SGN100" s="16"/>
      <c r="SGO100" s="16"/>
      <c r="SGP100" s="16"/>
      <c r="SGQ100" s="16"/>
      <c r="SGR100" s="16"/>
      <c r="SGS100" s="16"/>
      <c r="SGT100" s="16"/>
      <c r="SGU100" s="16"/>
      <c r="SGV100" s="16"/>
      <c r="SGW100" s="16"/>
      <c r="SGX100" s="16"/>
      <c r="SGY100" s="16"/>
      <c r="SGZ100" s="16"/>
      <c r="SHA100" s="16"/>
      <c r="SHB100" s="16"/>
      <c r="SHC100" s="16"/>
      <c r="SHD100" s="16"/>
      <c r="SHE100" s="16"/>
      <c r="SHF100" s="16"/>
      <c r="SHG100" s="16"/>
      <c r="SHH100" s="16"/>
      <c r="SHI100" s="16"/>
      <c r="SHJ100" s="16"/>
      <c r="SHK100" s="16"/>
      <c r="SHL100" s="16"/>
      <c r="SHM100" s="16"/>
      <c r="SHN100" s="16"/>
      <c r="SHO100" s="16"/>
      <c r="SHP100" s="16"/>
      <c r="SHQ100" s="16"/>
      <c r="SHR100" s="16"/>
      <c r="SHS100" s="16"/>
      <c r="SHT100" s="16"/>
      <c r="SHU100" s="16"/>
      <c r="SHV100" s="16"/>
      <c r="SHW100" s="16"/>
      <c r="SHX100" s="16"/>
      <c r="SHY100" s="16"/>
      <c r="SHZ100" s="16"/>
      <c r="SIA100" s="16"/>
      <c r="SIB100" s="16"/>
      <c r="SIC100" s="16"/>
      <c r="SID100" s="16"/>
      <c r="SIE100" s="16"/>
      <c r="SIF100" s="16"/>
      <c r="SIG100" s="16"/>
      <c r="SIH100" s="16"/>
      <c r="SII100" s="16"/>
      <c r="SIJ100" s="16"/>
      <c r="SIK100" s="16"/>
      <c r="SIL100" s="16"/>
      <c r="SIM100" s="16"/>
      <c r="SIN100" s="16"/>
      <c r="SIO100" s="16"/>
      <c r="SIP100" s="16"/>
      <c r="SIQ100" s="16"/>
      <c r="SIR100" s="16"/>
      <c r="SIS100" s="16"/>
      <c r="SIT100" s="16"/>
      <c r="SIU100" s="16"/>
      <c r="SIV100" s="16"/>
      <c r="SIW100" s="16"/>
      <c r="SIX100" s="16"/>
      <c r="SIY100" s="16"/>
      <c r="SIZ100" s="16"/>
      <c r="SJA100" s="16"/>
      <c r="SJB100" s="16"/>
      <c r="SJC100" s="16"/>
      <c r="SJD100" s="16"/>
      <c r="SJE100" s="16"/>
      <c r="SJF100" s="16"/>
      <c r="SJG100" s="16"/>
      <c r="SJH100" s="16"/>
      <c r="SJI100" s="16"/>
      <c r="SJJ100" s="16"/>
      <c r="SJK100" s="16"/>
      <c r="SJL100" s="16"/>
      <c r="SJM100" s="16"/>
      <c r="SJN100" s="16"/>
      <c r="SJO100" s="16"/>
      <c r="SJP100" s="16"/>
      <c r="SJQ100" s="16"/>
      <c r="SJR100" s="16"/>
      <c r="SJS100" s="16"/>
      <c r="SJT100" s="16"/>
      <c r="SJU100" s="16"/>
      <c r="SJV100" s="16"/>
      <c r="SJW100" s="16"/>
      <c r="SJX100" s="16"/>
      <c r="SJY100" s="16"/>
      <c r="SJZ100" s="16"/>
      <c r="SKA100" s="16"/>
      <c r="SKB100" s="16"/>
      <c r="SKC100" s="16"/>
      <c r="SKD100" s="16"/>
      <c r="SKE100" s="16"/>
      <c r="SKF100" s="16"/>
      <c r="SKG100" s="16"/>
      <c r="SKH100" s="16"/>
      <c r="SKI100" s="16"/>
      <c r="SKJ100" s="16"/>
      <c r="SKK100" s="16"/>
      <c r="SKL100" s="16"/>
      <c r="SKM100" s="16"/>
      <c r="SKN100" s="16"/>
      <c r="SKO100" s="16"/>
      <c r="SKP100" s="16"/>
      <c r="SKQ100" s="16"/>
      <c r="SKR100" s="16"/>
      <c r="SKS100" s="16"/>
      <c r="SKT100" s="16"/>
      <c r="SKU100" s="16"/>
      <c r="SKV100" s="16"/>
      <c r="SKW100" s="16"/>
      <c r="SKX100" s="16"/>
      <c r="SKY100" s="16"/>
      <c r="SKZ100" s="16"/>
      <c r="SLA100" s="16"/>
      <c r="SLB100" s="16"/>
      <c r="SLC100" s="16"/>
      <c r="SLD100" s="16"/>
      <c r="SLE100" s="16"/>
      <c r="SLF100" s="16"/>
      <c r="SLG100" s="16"/>
      <c r="SLH100" s="16"/>
      <c r="SLI100" s="16"/>
      <c r="SLJ100" s="16"/>
      <c r="SLK100" s="16"/>
      <c r="SLL100" s="16"/>
      <c r="SLM100" s="16"/>
      <c r="SLN100" s="16"/>
      <c r="SLO100" s="16"/>
      <c r="SLP100" s="16"/>
      <c r="SLQ100" s="16"/>
      <c r="SLR100" s="16"/>
      <c r="SLS100" s="16"/>
      <c r="SLT100" s="16"/>
      <c r="SLU100" s="16"/>
      <c r="SLV100" s="16"/>
      <c r="SLW100" s="16"/>
      <c r="SLX100" s="16"/>
      <c r="SLY100" s="16"/>
      <c r="SLZ100" s="16"/>
      <c r="SMA100" s="16"/>
      <c r="SMB100" s="16"/>
      <c r="SMC100" s="16"/>
      <c r="SMD100" s="16"/>
      <c r="SME100" s="16"/>
      <c r="SMF100" s="16"/>
      <c r="SMG100" s="16"/>
      <c r="SMH100" s="16"/>
      <c r="SMI100" s="16"/>
      <c r="SMJ100" s="16"/>
      <c r="SMK100" s="16"/>
      <c r="SML100" s="16"/>
      <c r="SMM100" s="16"/>
      <c r="SMN100" s="16"/>
      <c r="SMO100" s="16"/>
      <c r="SMP100" s="16"/>
      <c r="SMQ100" s="16"/>
      <c r="SMR100" s="16"/>
      <c r="SMS100" s="16"/>
      <c r="SMT100" s="16"/>
      <c r="SMU100" s="16"/>
      <c r="SMV100" s="16"/>
      <c r="SMW100" s="16"/>
      <c r="SMX100" s="16"/>
      <c r="SMY100" s="16"/>
      <c r="SMZ100" s="16"/>
      <c r="SNA100" s="16"/>
      <c r="SNB100" s="16"/>
      <c r="SNC100" s="16"/>
      <c r="SND100" s="16"/>
      <c r="SNE100" s="16"/>
      <c r="SNF100" s="16"/>
      <c r="SNG100" s="16"/>
      <c r="SNH100" s="16"/>
      <c r="SNI100" s="16"/>
      <c r="SNJ100" s="16"/>
      <c r="SNK100" s="16"/>
      <c r="SNL100" s="16"/>
      <c r="SNM100" s="16"/>
      <c r="SNN100" s="16"/>
      <c r="SNO100" s="16"/>
      <c r="SNP100" s="16"/>
      <c r="SNQ100" s="16"/>
      <c r="SNR100" s="16"/>
      <c r="SNS100" s="16"/>
      <c r="SNT100" s="16"/>
      <c r="SNU100" s="16"/>
      <c r="SNV100" s="16"/>
      <c r="SNW100" s="16"/>
      <c r="SNX100" s="16"/>
      <c r="SNY100" s="16"/>
      <c r="SNZ100" s="16"/>
      <c r="SOA100" s="16"/>
      <c r="SOB100" s="16"/>
      <c r="SOC100" s="16"/>
      <c r="SOD100" s="16"/>
      <c r="SOE100" s="16"/>
      <c r="SOF100" s="16"/>
      <c r="SOG100" s="16"/>
      <c r="SOH100" s="16"/>
      <c r="SOI100" s="16"/>
      <c r="SOJ100" s="16"/>
      <c r="SOK100" s="16"/>
      <c r="SOL100" s="16"/>
      <c r="SOM100" s="16"/>
      <c r="SON100" s="16"/>
      <c r="SOO100" s="16"/>
      <c r="SOP100" s="16"/>
      <c r="SOQ100" s="16"/>
      <c r="SOR100" s="16"/>
      <c r="SOS100" s="16"/>
      <c r="SOT100" s="16"/>
      <c r="SOU100" s="16"/>
      <c r="SOV100" s="16"/>
      <c r="SOW100" s="16"/>
      <c r="SOX100" s="16"/>
      <c r="SOY100" s="16"/>
      <c r="SOZ100" s="16"/>
      <c r="SPA100" s="16"/>
      <c r="SPB100" s="16"/>
      <c r="SPC100" s="16"/>
      <c r="SPD100" s="16"/>
      <c r="SPE100" s="16"/>
      <c r="SPF100" s="16"/>
      <c r="SPG100" s="16"/>
      <c r="SPH100" s="16"/>
      <c r="SPI100" s="16"/>
      <c r="SPJ100" s="16"/>
      <c r="SPK100" s="16"/>
      <c r="SPL100" s="16"/>
      <c r="SPM100" s="16"/>
      <c r="SPN100" s="16"/>
      <c r="SPO100" s="16"/>
      <c r="SPP100" s="16"/>
      <c r="SPQ100" s="16"/>
      <c r="SPR100" s="16"/>
      <c r="SPS100" s="16"/>
      <c r="SPT100" s="16"/>
      <c r="SPU100" s="16"/>
      <c r="SPV100" s="16"/>
      <c r="SPW100" s="16"/>
      <c r="SPX100" s="16"/>
      <c r="SPY100" s="16"/>
      <c r="SPZ100" s="16"/>
      <c r="SQA100" s="16"/>
      <c r="SQB100" s="16"/>
      <c r="SQC100" s="16"/>
      <c r="SQD100" s="16"/>
      <c r="SQE100" s="16"/>
      <c r="SQF100" s="16"/>
      <c r="SQG100" s="16"/>
      <c r="SQH100" s="16"/>
      <c r="SQI100" s="16"/>
      <c r="SQJ100" s="16"/>
      <c r="SQK100" s="16"/>
      <c r="SQL100" s="16"/>
      <c r="SQM100" s="16"/>
      <c r="SQN100" s="16"/>
      <c r="SQO100" s="16"/>
      <c r="SQP100" s="16"/>
      <c r="SQQ100" s="16"/>
      <c r="SQR100" s="16"/>
      <c r="SQS100" s="16"/>
      <c r="SQT100" s="16"/>
      <c r="SQU100" s="16"/>
      <c r="SQV100" s="16"/>
      <c r="SQW100" s="16"/>
      <c r="SQX100" s="16"/>
      <c r="SQY100" s="16"/>
      <c r="SQZ100" s="16"/>
      <c r="SRA100" s="16"/>
      <c r="SRB100" s="16"/>
      <c r="SRC100" s="16"/>
      <c r="SRD100" s="16"/>
      <c r="SRE100" s="16"/>
      <c r="SRF100" s="16"/>
      <c r="SRG100" s="16"/>
      <c r="SRH100" s="16"/>
      <c r="SRI100" s="16"/>
      <c r="SRJ100" s="16"/>
      <c r="SRK100" s="16"/>
      <c r="SRL100" s="16"/>
      <c r="SRM100" s="16"/>
      <c r="SRN100" s="16"/>
      <c r="SRO100" s="16"/>
      <c r="SRP100" s="16"/>
      <c r="SRQ100" s="16"/>
      <c r="SRR100" s="16"/>
      <c r="SRS100" s="16"/>
      <c r="SRT100" s="16"/>
      <c r="SRU100" s="16"/>
      <c r="SRV100" s="16"/>
      <c r="SRW100" s="16"/>
      <c r="SRX100" s="16"/>
      <c r="SRY100" s="16"/>
      <c r="SRZ100" s="16"/>
      <c r="SSA100" s="16"/>
      <c r="SSB100" s="16"/>
      <c r="SSC100" s="16"/>
      <c r="SSD100" s="16"/>
      <c r="SSE100" s="16"/>
      <c r="SSF100" s="16"/>
      <c r="SSG100" s="16"/>
      <c r="SSH100" s="16"/>
      <c r="SSI100" s="16"/>
      <c r="SSJ100" s="16"/>
      <c r="SSK100" s="16"/>
      <c r="SSL100" s="16"/>
      <c r="SSM100" s="16"/>
      <c r="SSN100" s="16"/>
      <c r="SSO100" s="16"/>
      <c r="SSP100" s="16"/>
      <c r="SSQ100" s="16"/>
      <c r="SSR100" s="16"/>
      <c r="SSS100" s="16"/>
      <c r="SST100" s="16"/>
      <c r="SSU100" s="16"/>
      <c r="SSV100" s="16"/>
      <c r="SSW100" s="16"/>
      <c r="SSX100" s="16"/>
      <c r="SSY100" s="16"/>
      <c r="SSZ100" s="16"/>
      <c r="STA100" s="16"/>
      <c r="STB100" s="16"/>
      <c r="STC100" s="16"/>
      <c r="STD100" s="16"/>
      <c r="STE100" s="16"/>
      <c r="STF100" s="16"/>
      <c r="STG100" s="16"/>
      <c r="STH100" s="16"/>
      <c r="STI100" s="16"/>
      <c r="STJ100" s="16"/>
      <c r="STK100" s="16"/>
      <c r="STL100" s="16"/>
      <c r="STM100" s="16"/>
      <c r="STN100" s="16"/>
      <c r="STO100" s="16"/>
      <c r="STP100" s="16"/>
      <c r="STQ100" s="16"/>
      <c r="STR100" s="16"/>
      <c r="STS100" s="16"/>
      <c r="STT100" s="16"/>
      <c r="STU100" s="16"/>
      <c r="STV100" s="16"/>
      <c r="STW100" s="16"/>
      <c r="STX100" s="16"/>
      <c r="STY100" s="16"/>
      <c r="STZ100" s="16"/>
      <c r="SUA100" s="16"/>
      <c r="SUB100" s="16"/>
      <c r="SUC100" s="16"/>
      <c r="SUD100" s="16"/>
      <c r="SUE100" s="16"/>
      <c r="SUF100" s="16"/>
      <c r="SUG100" s="16"/>
      <c r="SUH100" s="16"/>
      <c r="SUI100" s="16"/>
      <c r="SUJ100" s="16"/>
      <c r="SUK100" s="16"/>
      <c r="SUL100" s="16"/>
      <c r="SUM100" s="16"/>
      <c r="SUN100" s="16"/>
      <c r="SUO100" s="16"/>
      <c r="SUP100" s="16"/>
      <c r="SUQ100" s="16"/>
      <c r="SUR100" s="16"/>
      <c r="SUS100" s="16"/>
      <c r="SUT100" s="16"/>
      <c r="SUU100" s="16"/>
      <c r="SUV100" s="16"/>
      <c r="SUW100" s="16"/>
      <c r="SUX100" s="16"/>
      <c r="SUY100" s="16"/>
      <c r="SUZ100" s="16"/>
      <c r="SVA100" s="16"/>
      <c r="SVB100" s="16"/>
      <c r="SVC100" s="16"/>
      <c r="SVD100" s="16"/>
      <c r="SVE100" s="16"/>
      <c r="SVF100" s="16"/>
      <c r="SVG100" s="16"/>
      <c r="SVH100" s="16"/>
      <c r="SVI100" s="16"/>
      <c r="SVJ100" s="16"/>
      <c r="SVK100" s="16"/>
      <c r="SVL100" s="16"/>
      <c r="SVM100" s="16"/>
      <c r="SVN100" s="16"/>
      <c r="SVO100" s="16"/>
      <c r="SVP100" s="16"/>
      <c r="SVQ100" s="16"/>
      <c r="SVR100" s="16"/>
      <c r="SVS100" s="16"/>
      <c r="SVT100" s="16"/>
      <c r="SVU100" s="16"/>
      <c r="SVV100" s="16"/>
      <c r="SVW100" s="16"/>
      <c r="SVX100" s="16"/>
      <c r="SVY100" s="16"/>
      <c r="SVZ100" s="16"/>
      <c r="SWA100" s="16"/>
      <c r="SWB100" s="16"/>
      <c r="SWC100" s="16"/>
      <c r="SWD100" s="16"/>
      <c r="SWE100" s="16"/>
      <c r="SWF100" s="16"/>
      <c r="SWG100" s="16"/>
      <c r="SWH100" s="16"/>
      <c r="SWI100" s="16"/>
      <c r="SWJ100" s="16"/>
      <c r="SWK100" s="16"/>
      <c r="SWL100" s="16"/>
      <c r="SWM100" s="16"/>
      <c r="SWN100" s="16"/>
      <c r="SWO100" s="16"/>
      <c r="SWP100" s="16"/>
      <c r="SWQ100" s="16"/>
      <c r="SWR100" s="16"/>
      <c r="SWS100" s="16"/>
      <c r="SWT100" s="16"/>
      <c r="SWU100" s="16"/>
      <c r="SWV100" s="16"/>
      <c r="SWW100" s="16"/>
      <c r="SWX100" s="16"/>
      <c r="SWY100" s="16"/>
      <c r="SWZ100" s="16"/>
      <c r="SXA100" s="16"/>
      <c r="SXB100" s="16"/>
      <c r="SXC100" s="16"/>
      <c r="SXD100" s="16"/>
      <c r="SXE100" s="16"/>
      <c r="SXF100" s="16"/>
      <c r="SXG100" s="16"/>
      <c r="SXH100" s="16"/>
      <c r="SXI100" s="16"/>
      <c r="SXJ100" s="16"/>
      <c r="SXK100" s="16"/>
      <c r="SXL100" s="16"/>
      <c r="SXM100" s="16"/>
      <c r="SXN100" s="16"/>
      <c r="SXO100" s="16"/>
      <c r="SXP100" s="16"/>
      <c r="SXQ100" s="16"/>
      <c r="SXR100" s="16"/>
      <c r="SXS100" s="16"/>
      <c r="SXT100" s="16"/>
      <c r="SXU100" s="16"/>
      <c r="SXV100" s="16"/>
      <c r="SXW100" s="16"/>
      <c r="SXX100" s="16"/>
      <c r="SXY100" s="16"/>
      <c r="SXZ100" s="16"/>
      <c r="SYA100" s="16"/>
      <c r="SYB100" s="16"/>
      <c r="SYC100" s="16"/>
      <c r="SYD100" s="16"/>
      <c r="SYE100" s="16"/>
      <c r="SYF100" s="16"/>
      <c r="SYG100" s="16"/>
      <c r="SYH100" s="16"/>
      <c r="SYI100" s="16"/>
      <c r="SYJ100" s="16"/>
      <c r="SYK100" s="16"/>
      <c r="SYL100" s="16"/>
      <c r="SYM100" s="16"/>
      <c r="SYN100" s="16"/>
      <c r="SYO100" s="16"/>
      <c r="SYP100" s="16"/>
      <c r="SYQ100" s="16"/>
      <c r="SYR100" s="16"/>
      <c r="SYS100" s="16"/>
      <c r="SYT100" s="16"/>
      <c r="SYU100" s="16"/>
      <c r="SYV100" s="16"/>
      <c r="SYW100" s="16"/>
      <c r="SYX100" s="16"/>
      <c r="SYY100" s="16"/>
      <c r="SYZ100" s="16"/>
      <c r="SZA100" s="16"/>
      <c r="SZB100" s="16"/>
      <c r="SZC100" s="16"/>
      <c r="SZD100" s="16"/>
      <c r="SZE100" s="16"/>
      <c r="SZF100" s="16"/>
      <c r="SZG100" s="16"/>
      <c r="SZH100" s="16"/>
      <c r="SZI100" s="16"/>
      <c r="SZJ100" s="16"/>
      <c r="SZK100" s="16"/>
      <c r="SZL100" s="16"/>
      <c r="SZM100" s="16"/>
      <c r="SZN100" s="16"/>
      <c r="SZO100" s="16"/>
      <c r="SZP100" s="16"/>
      <c r="SZQ100" s="16"/>
      <c r="SZR100" s="16"/>
      <c r="SZS100" s="16"/>
      <c r="SZT100" s="16"/>
      <c r="SZU100" s="16"/>
      <c r="SZV100" s="16"/>
      <c r="SZW100" s="16"/>
      <c r="SZX100" s="16"/>
      <c r="SZY100" s="16"/>
      <c r="SZZ100" s="16"/>
      <c r="TAA100" s="16"/>
      <c r="TAB100" s="16"/>
      <c r="TAC100" s="16"/>
      <c r="TAD100" s="16"/>
      <c r="TAE100" s="16"/>
      <c r="TAF100" s="16"/>
      <c r="TAG100" s="16"/>
      <c r="TAH100" s="16"/>
      <c r="TAI100" s="16"/>
      <c r="TAJ100" s="16"/>
      <c r="TAK100" s="16"/>
      <c r="TAL100" s="16"/>
      <c r="TAM100" s="16"/>
      <c r="TAN100" s="16"/>
      <c r="TAO100" s="16"/>
      <c r="TAP100" s="16"/>
      <c r="TAQ100" s="16"/>
      <c r="TAR100" s="16"/>
      <c r="TAS100" s="16"/>
      <c r="TAT100" s="16"/>
      <c r="TAU100" s="16"/>
      <c r="TAV100" s="16"/>
      <c r="TAW100" s="16"/>
      <c r="TAX100" s="16"/>
      <c r="TAY100" s="16"/>
      <c r="TAZ100" s="16"/>
      <c r="TBA100" s="16"/>
      <c r="TBB100" s="16"/>
      <c r="TBC100" s="16"/>
      <c r="TBD100" s="16"/>
      <c r="TBE100" s="16"/>
      <c r="TBF100" s="16"/>
      <c r="TBG100" s="16"/>
      <c r="TBH100" s="16"/>
      <c r="TBI100" s="16"/>
      <c r="TBJ100" s="16"/>
      <c r="TBK100" s="16"/>
      <c r="TBL100" s="16"/>
      <c r="TBM100" s="16"/>
      <c r="TBN100" s="16"/>
      <c r="TBO100" s="16"/>
      <c r="TBP100" s="16"/>
      <c r="TBQ100" s="16"/>
      <c r="TBR100" s="16"/>
      <c r="TBS100" s="16"/>
      <c r="TBT100" s="16"/>
      <c r="TBU100" s="16"/>
      <c r="TBV100" s="16"/>
      <c r="TBW100" s="16"/>
      <c r="TBX100" s="16"/>
      <c r="TBY100" s="16"/>
      <c r="TBZ100" s="16"/>
      <c r="TCA100" s="16"/>
      <c r="TCB100" s="16"/>
      <c r="TCC100" s="16"/>
      <c r="TCD100" s="16"/>
      <c r="TCE100" s="16"/>
      <c r="TCF100" s="16"/>
      <c r="TCG100" s="16"/>
      <c r="TCH100" s="16"/>
      <c r="TCI100" s="16"/>
      <c r="TCJ100" s="16"/>
      <c r="TCK100" s="16"/>
      <c r="TCL100" s="16"/>
      <c r="TCM100" s="16"/>
      <c r="TCN100" s="16"/>
      <c r="TCO100" s="16"/>
      <c r="TCP100" s="16"/>
      <c r="TCQ100" s="16"/>
      <c r="TCR100" s="16"/>
      <c r="TCS100" s="16"/>
      <c r="TCT100" s="16"/>
      <c r="TCU100" s="16"/>
      <c r="TCV100" s="16"/>
      <c r="TCW100" s="16"/>
      <c r="TCX100" s="16"/>
      <c r="TCY100" s="16"/>
      <c r="TCZ100" s="16"/>
      <c r="TDA100" s="16"/>
      <c r="TDB100" s="16"/>
      <c r="TDC100" s="16"/>
      <c r="TDD100" s="16"/>
      <c r="TDE100" s="16"/>
      <c r="TDF100" s="16"/>
      <c r="TDG100" s="16"/>
      <c r="TDH100" s="16"/>
      <c r="TDI100" s="16"/>
      <c r="TDJ100" s="16"/>
      <c r="TDK100" s="16"/>
      <c r="TDL100" s="16"/>
      <c r="TDM100" s="16"/>
      <c r="TDN100" s="16"/>
      <c r="TDO100" s="16"/>
      <c r="TDP100" s="16"/>
      <c r="TDQ100" s="16"/>
      <c r="TDR100" s="16"/>
      <c r="TDS100" s="16"/>
      <c r="TDT100" s="16"/>
      <c r="TDU100" s="16"/>
      <c r="TDV100" s="16"/>
      <c r="TDW100" s="16"/>
      <c r="TDX100" s="16"/>
      <c r="TDY100" s="16"/>
      <c r="TDZ100" s="16"/>
      <c r="TEA100" s="16"/>
      <c r="TEB100" s="16"/>
      <c r="TEC100" s="16"/>
      <c r="TED100" s="16"/>
      <c r="TEE100" s="16"/>
      <c r="TEF100" s="16"/>
      <c r="TEG100" s="16"/>
      <c r="TEH100" s="16"/>
      <c r="TEI100" s="16"/>
      <c r="TEJ100" s="16"/>
      <c r="TEK100" s="16"/>
      <c r="TEL100" s="16"/>
      <c r="TEM100" s="16"/>
      <c r="TEN100" s="16"/>
      <c r="TEO100" s="16"/>
      <c r="TEP100" s="16"/>
      <c r="TEQ100" s="16"/>
      <c r="TER100" s="16"/>
      <c r="TES100" s="16"/>
      <c r="TET100" s="16"/>
      <c r="TEU100" s="16"/>
      <c r="TEV100" s="16"/>
      <c r="TEW100" s="16"/>
      <c r="TEX100" s="16"/>
      <c r="TEY100" s="16"/>
      <c r="TEZ100" s="16"/>
      <c r="TFA100" s="16"/>
      <c r="TFB100" s="16"/>
      <c r="TFC100" s="16"/>
      <c r="TFD100" s="16"/>
      <c r="TFE100" s="16"/>
      <c r="TFF100" s="16"/>
      <c r="TFG100" s="16"/>
      <c r="TFH100" s="16"/>
      <c r="TFI100" s="16"/>
      <c r="TFJ100" s="16"/>
      <c r="TFK100" s="16"/>
      <c r="TFL100" s="16"/>
      <c r="TFM100" s="16"/>
      <c r="TFN100" s="16"/>
      <c r="TFO100" s="16"/>
      <c r="TFP100" s="16"/>
      <c r="TFQ100" s="16"/>
      <c r="TFR100" s="16"/>
      <c r="TFS100" s="16"/>
      <c r="TFT100" s="16"/>
      <c r="TFU100" s="16"/>
      <c r="TFV100" s="16"/>
      <c r="TFW100" s="16"/>
      <c r="TFX100" s="16"/>
      <c r="TFY100" s="16"/>
      <c r="TFZ100" s="16"/>
      <c r="TGA100" s="16"/>
      <c r="TGB100" s="16"/>
      <c r="TGC100" s="16"/>
      <c r="TGD100" s="16"/>
      <c r="TGE100" s="16"/>
      <c r="TGF100" s="16"/>
      <c r="TGG100" s="16"/>
      <c r="TGH100" s="16"/>
      <c r="TGI100" s="16"/>
      <c r="TGJ100" s="16"/>
      <c r="TGK100" s="16"/>
      <c r="TGL100" s="16"/>
      <c r="TGM100" s="16"/>
      <c r="TGN100" s="16"/>
      <c r="TGO100" s="16"/>
      <c r="TGP100" s="16"/>
      <c r="TGQ100" s="16"/>
      <c r="TGR100" s="16"/>
      <c r="TGS100" s="16"/>
      <c r="TGT100" s="16"/>
      <c r="TGU100" s="16"/>
      <c r="TGV100" s="16"/>
      <c r="TGW100" s="16"/>
      <c r="TGX100" s="16"/>
      <c r="TGY100" s="16"/>
      <c r="TGZ100" s="16"/>
      <c r="THA100" s="16"/>
      <c r="THB100" s="16"/>
      <c r="THC100" s="16"/>
      <c r="THD100" s="16"/>
      <c r="THE100" s="16"/>
      <c r="THF100" s="16"/>
      <c r="THG100" s="16"/>
      <c r="THH100" s="16"/>
      <c r="THI100" s="16"/>
      <c r="THJ100" s="16"/>
      <c r="THK100" s="16"/>
      <c r="THL100" s="16"/>
      <c r="THM100" s="16"/>
      <c r="THN100" s="16"/>
      <c r="THO100" s="16"/>
      <c r="THP100" s="16"/>
      <c r="THQ100" s="16"/>
      <c r="THR100" s="16"/>
      <c r="THS100" s="16"/>
      <c r="THT100" s="16"/>
      <c r="THU100" s="16"/>
      <c r="THV100" s="16"/>
      <c r="THW100" s="16"/>
      <c r="THX100" s="16"/>
      <c r="THY100" s="16"/>
      <c r="THZ100" s="16"/>
      <c r="TIA100" s="16"/>
      <c r="TIB100" s="16"/>
      <c r="TIC100" s="16"/>
      <c r="TID100" s="16"/>
      <c r="TIE100" s="16"/>
      <c r="TIF100" s="16"/>
      <c r="TIG100" s="16"/>
      <c r="TIH100" s="16"/>
      <c r="TII100" s="16"/>
      <c r="TIJ100" s="16"/>
      <c r="TIK100" s="16"/>
      <c r="TIL100" s="16"/>
      <c r="TIM100" s="16"/>
      <c r="TIN100" s="16"/>
      <c r="TIO100" s="16"/>
      <c r="TIP100" s="16"/>
      <c r="TIQ100" s="16"/>
      <c r="TIR100" s="16"/>
      <c r="TIS100" s="16"/>
      <c r="TIT100" s="16"/>
      <c r="TIU100" s="16"/>
      <c r="TIV100" s="16"/>
      <c r="TIW100" s="16"/>
      <c r="TIX100" s="16"/>
      <c r="TIY100" s="16"/>
      <c r="TIZ100" s="16"/>
      <c r="TJA100" s="16"/>
      <c r="TJB100" s="16"/>
      <c r="TJC100" s="16"/>
      <c r="TJD100" s="16"/>
      <c r="TJE100" s="16"/>
      <c r="TJF100" s="16"/>
      <c r="TJG100" s="16"/>
      <c r="TJH100" s="16"/>
      <c r="TJI100" s="16"/>
      <c r="TJJ100" s="16"/>
      <c r="TJK100" s="16"/>
      <c r="TJL100" s="16"/>
      <c r="TJM100" s="16"/>
      <c r="TJN100" s="16"/>
      <c r="TJO100" s="16"/>
      <c r="TJP100" s="16"/>
      <c r="TJQ100" s="16"/>
      <c r="TJR100" s="16"/>
      <c r="TJS100" s="16"/>
      <c r="TJT100" s="16"/>
      <c r="TJU100" s="16"/>
      <c r="TJV100" s="16"/>
      <c r="TJW100" s="16"/>
      <c r="TJX100" s="16"/>
      <c r="TJY100" s="16"/>
      <c r="TJZ100" s="16"/>
      <c r="TKA100" s="16"/>
      <c r="TKB100" s="16"/>
      <c r="TKC100" s="16"/>
      <c r="TKD100" s="16"/>
      <c r="TKE100" s="16"/>
      <c r="TKF100" s="16"/>
      <c r="TKG100" s="16"/>
      <c r="TKH100" s="16"/>
      <c r="TKI100" s="16"/>
      <c r="TKJ100" s="16"/>
      <c r="TKK100" s="16"/>
      <c r="TKL100" s="16"/>
      <c r="TKM100" s="16"/>
      <c r="TKN100" s="16"/>
      <c r="TKO100" s="16"/>
      <c r="TKP100" s="16"/>
      <c r="TKQ100" s="16"/>
      <c r="TKR100" s="16"/>
      <c r="TKS100" s="16"/>
      <c r="TKT100" s="16"/>
      <c r="TKU100" s="16"/>
      <c r="TKV100" s="16"/>
      <c r="TKW100" s="16"/>
      <c r="TKX100" s="16"/>
      <c r="TKY100" s="16"/>
      <c r="TKZ100" s="16"/>
      <c r="TLA100" s="16"/>
      <c r="TLB100" s="16"/>
      <c r="TLC100" s="16"/>
      <c r="TLD100" s="16"/>
      <c r="TLE100" s="16"/>
      <c r="TLF100" s="16"/>
      <c r="TLG100" s="16"/>
      <c r="TLH100" s="16"/>
      <c r="TLI100" s="16"/>
      <c r="TLJ100" s="16"/>
      <c r="TLK100" s="16"/>
      <c r="TLL100" s="16"/>
      <c r="TLM100" s="16"/>
      <c r="TLN100" s="16"/>
      <c r="TLO100" s="16"/>
      <c r="TLP100" s="16"/>
      <c r="TLQ100" s="16"/>
      <c r="TLR100" s="16"/>
      <c r="TLS100" s="16"/>
      <c r="TLT100" s="16"/>
      <c r="TLU100" s="16"/>
      <c r="TLV100" s="16"/>
      <c r="TLW100" s="16"/>
      <c r="TLX100" s="16"/>
      <c r="TLY100" s="16"/>
      <c r="TLZ100" s="16"/>
      <c r="TMA100" s="16"/>
      <c r="TMB100" s="16"/>
      <c r="TMC100" s="16"/>
      <c r="TMD100" s="16"/>
      <c r="TME100" s="16"/>
      <c r="TMF100" s="16"/>
      <c r="TMG100" s="16"/>
      <c r="TMH100" s="16"/>
      <c r="TMI100" s="16"/>
      <c r="TMJ100" s="16"/>
      <c r="TMK100" s="16"/>
      <c r="TML100" s="16"/>
      <c r="TMM100" s="16"/>
      <c r="TMN100" s="16"/>
      <c r="TMO100" s="16"/>
      <c r="TMP100" s="16"/>
      <c r="TMQ100" s="16"/>
      <c r="TMR100" s="16"/>
      <c r="TMS100" s="16"/>
      <c r="TMT100" s="16"/>
      <c r="TMU100" s="16"/>
      <c r="TMV100" s="16"/>
      <c r="TMW100" s="16"/>
      <c r="TMX100" s="16"/>
      <c r="TMY100" s="16"/>
      <c r="TMZ100" s="16"/>
      <c r="TNA100" s="16"/>
      <c r="TNB100" s="16"/>
      <c r="TNC100" s="16"/>
      <c r="TND100" s="16"/>
      <c r="TNE100" s="16"/>
      <c r="TNF100" s="16"/>
      <c r="TNG100" s="16"/>
      <c r="TNH100" s="16"/>
      <c r="TNI100" s="16"/>
      <c r="TNJ100" s="16"/>
      <c r="TNK100" s="16"/>
      <c r="TNL100" s="16"/>
      <c r="TNM100" s="16"/>
      <c r="TNN100" s="16"/>
      <c r="TNO100" s="16"/>
      <c r="TNP100" s="16"/>
      <c r="TNQ100" s="16"/>
      <c r="TNR100" s="16"/>
      <c r="TNS100" s="16"/>
      <c r="TNT100" s="16"/>
      <c r="TNU100" s="16"/>
      <c r="TNV100" s="16"/>
      <c r="TNW100" s="16"/>
      <c r="TNX100" s="16"/>
      <c r="TNY100" s="16"/>
      <c r="TNZ100" s="16"/>
      <c r="TOA100" s="16"/>
      <c r="TOB100" s="16"/>
      <c r="TOC100" s="16"/>
      <c r="TOD100" s="16"/>
      <c r="TOE100" s="16"/>
      <c r="TOF100" s="16"/>
      <c r="TOG100" s="16"/>
      <c r="TOH100" s="16"/>
      <c r="TOI100" s="16"/>
      <c r="TOJ100" s="16"/>
      <c r="TOK100" s="16"/>
      <c r="TOL100" s="16"/>
      <c r="TOM100" s="16"/>
      <c r="TON100" s="16"/>
      <c r="TOO100" s="16"/>
      <c r="TOP100" s="16"/>
      <c r="TOQ100" s="16"/>
      <c r="TOR100" s="16"/>
      <c r="TOS100" s="16"/>
      <c r="TOT100" s="16"/>
      <c r="TOU100" s="16"/>
      <c r="TOV100" s="16"/>
      <c r="TOW100" s="16"/>
      <c r="TOX100" s="16"/>
      <c r="TOY100" s="16"/>
      <c r="TOZ100" s="16"/>
      <c r="TPA100" s="16"/>
      <c r="TPB100" s="16"/>
      <c r="TPC100" s="16"/>
      <c r="TPD100" s="16"/>
      <c r="TPE100" s="16"/>
      <c r="TPF100" s="16"/>
      <c r="TPG100" s="16"/>
      <c r="TPH100" s="16"/>
      <c r="TPI100" s="16"/>
      <c r="TPJ100" s="16"/>
      <c r="TPK100" s="16"/>
      <c r="TPL100" s="16"/>
      <c r="TPM100" s="16"/>
      <c r="TPN100" s="16"/>
      <c r="TPO100" s="16"/>
      <c r="TPP100" s="16"/>
      <c r="TPQ100" s="16"/>
      <c r="TPR100" s="16"/>
      <c r="TPS100" s="16"/>
      <c r="TPT100" s="16"/>
      <c r="TPU100" s="16"/>
      <c r="TPV100" s="16"/>
      <c r="TPW100" s="16"/>
      <c r="TPX100" s="16"/>
      <c r="TPY100" s="16"/>
      <c r="TPZ100" s="16"/>
      <c r="TQA100" s="16"/>
      <c r="TQB100" s="16"/>
      <c r="TQC100" s="16"/>
      <c r="TQD100" s="16"/>
      <c r="TQE100" s="16"/>
      <c r="TQF100" s="16"/>
      <c r="TQG100" s="16"/>
      <c r="TQH100" s="16"/>
      <c r="TQI100" s="16"/>
      <c r="TQJ100" s="16"/>
      <c r="TQK100" s="16"/>
      <c r="TQL100" s="16"/>
      <c r="TQM100" s="16"/>
      <c r="TQN100" s="16"/>
      <c r="TQO100" s="16"/>
      <c r="TQP100" s="16"/>
      <c r="TQQ100" s="16"/>
      <c r="TQR100" s="16"/>
      <c r="TQS100" s="16"/>
      <c r="TQT100" s="16"/>
      <c r="TQU100" s="16"/>
      <c r="TQV100" s="16"/>
      <c r="TQW100" s="16"/>
      <c r="TQX100" s="16"/>
      <c r="TQY100" s="16"/>
      <c r="TQZ100" s="16"/>
      <c r="TRA100" s="16"/>
      <c r="TRB100" s="16"/>
      <c r="TRC100" s="16"/>
      <c r="TRD100" s="16"/>
      <c r="TRE100" s="16"/>
      <c r="TRF100" s="16"/>
      <c r="TRG100" s="16"/>
      <c r="TRH100" s="16"/>
      <c r="TRI100" s="16"/>
      <c r="TRJ100" s="16"/>
      <c r="TRK100" s="16"/>
      <c r="TRL100" s="16"/>
      <c r="TRM100" s="16"/>
      <c r="TRN100" s="16"/>
      <c r="TRO100" s="16"/>
      <c r="TRP100" s="16"/>
      <c r="TRQ100" s="16"/>
      <c r="TRR100" s="16"/>
      <c r="TRS100" s="16"/>
      <c r="TRT100" s="16"/>
      <c r="TRU100" s="16"/>
      <c r="TRV100" s="16"/>
      <c r="TRW100" s="16"/>
      <c r="TRX100" s="16"/>
      <c r="TRY100" s="16"/>
      <c r="TRZ100" s="16"/>
      <c r="TSA100" s="16"/>
      <c r="TSB100" s="16"/>
      <c r="TSC100" s="16"/>
      <c r="TSD100" s="16"/>
      <c r="TSE100" s="16"/>
      <c r="TSF100" s="16"/>
      <c r="TSG100" s="16"/>
      <c r="TSH100" s="16"/>
      <c r="TSI100" s="16"/>
      <c r="TSJ100" s="16"/>
      <c r="TSK100" s="16"/>
      <c r="TSL100" s="16"/>
      <c r="TSM100" s="16"/>
      <c r="TSN100" s="16"/>
      <c r="TSO100" s="16"/>
      <c r="TSP100" s="16"/>
      <c r="TSQ100" s="16"/>
      <c r="TSR100" s="16"/>
      <c r="TSS100" s="16"/>
      <c r="TST100" s="16"/>
      <c r="TSU100" s="16"/>
      <c r="TSV100" s="16"/>
      <c r="TSW100" s="16"/>
      <c r="TSX100" s="16"/>
      <c r="TSY100" s="16"/>
      <c r="TSZ100" s="16"/>
      <c r="TTA100" s="16"/>
      <c r="TTB100" s="16"/>
      <c r="TTC100" s="16"/>
      <c r="TTD100" s="16"/>
      <c r="TTE100" s="16"/>
      <c r="TTF100" s="16"/>
      <c r="TTG100" s="16"/>
      <c r="TTH100" s="16"/>
      <c r="TTI100" s="16"/>
      <c r="TTJ100" s="16"/>
      <c r="TTK100" s="16"/>
      <c r="TTL100" s="16"/>
      <c r="TTM100" s="16"/>
      <c r="TTN100" s="16"/>
      <c r="TTO100" s="16"/>
      <c r="TTP100" s="16"/>
      <c r="TTQ100" s="16"/>
      <c r="TTR100" s="16"/>
      <c r="TTS100" s="16"/>
      <c r="TTT100" s="16"/>
      <c r="TTU100" s="16"/>
      <c r="TTV100" s="16"/>
      <c r="TTW100" s="16"/>
      <c r="TTX100" s="16"/>
      <c r="TTY100" s="16"/>
      <c r="TTZ100" s="16"/>
      <c r="TUA100" s="16"/>
      <c r="TUB100" s="16"/>
      <c r="TUC100" s="16"/>
      <c r="TUD100" s="16"/>
      <c r="TUE100" s="16"/>
      <c r="TUF100" s="16"/>
      <c r="TUG100" s="16"/>
      <c r="TUH100" s="16"/>
      <c r="TUI100" s="16"/>
      <c r="TUJ100" s="16"/>
      <c r="TUK100" s="16"/>
      <c r="TUL100" s="16"/>
      <c r="TUM100" s="16"/>
      <c r="TUN100" s="16"/>
      <c r="TUO100" s="16"/>
      <c r="TUP100" s="16"/>
      <c r="TUQ100" s="16"/>
      <c r="TUR100" s="16"/>
      <c r="TUS100" s="16"/>
      <c r="TUT100" s="16"/>
      <c r="TUU100" s="16"/>
      <c r="TUV100" s="16"/>
      <c r="TUW100" s="16"/>
      <c r="TUX100" s="16"/>
      <c r="TUY100" s="16"/>
      <c r="TUZ100" s="16"/>
      <c r="TVA100" s="16"/>
      <c r="TVB100" s="16"/>
      <c r="TVC100" s="16"/>
      <c r="TVD100" s="16"/>
      <c r="TVE100" s="16"/>
      <c r="TVF100" s="16"/>
      <c r="TVG100" s="16"/>
      <c r="TVH100" s="16"/>
      <c r="TVI100" s="16"/>
      <c r="TVJ100" s="16"/>
      <c r="TVK100" s="16"/>
      <c r="TVL100" s="16"/>
      <c r="TVM100" s="16"/>
      <c r="TVN100" s="16"/>
      <c r="TVO100" s="16"/>
      <c r="TVP100" s="16"/>
      <c r="TVQ100" s="16"/>
      <c r="TVR100" s="16"/>
      <c r="TVS100" s="16"/>
      <c r="TVT100" s="16"/>
      <c r="TVU100" s="16"/>
      <c r="TVV100" s="16"/>
      <c r="TVW100" s="16"/>
      <c r="TVX100" s="16"/>
      <c r="TVY100" s="16"/>
      <c r="TVZ100" s="16"/>
      <c r="TWA100" s="16"/>
      <c r="TWB100" s="16"/>
      <c r="TWC100" s="16"/>
      <c r="TWD100" s="16"/>
      <c r="TWE100" s="16"/>
      <c r="TWF100" s="16"/>
      <c r="TWG100" s="16"/>
      <c r="TWH100" s="16"/>
      <c r="TWI100" s="16"/>
      <c r="TWJ100" s="16"/>
      <c r="TWK100" s="16"/>
      <c r="TWL100" s="16"/>
      <c r="TWM100" s="16"/>
      <c r="TWN100" s="16"/>
      <c r="TWO100" s="16"/>
      <c r="TWP100" s="16"/>
      <c r="TWQ100" s="16"/>
      <c r="TWR100" s="16"/>
      <c r="TWS100" s="16"/>
      <c r="TWT100" s="16"/>
      <c r="TWU100" s="16"/>
      <c r="TWV100" s="16"/>
      <c r="TWW100" s="16"/>
      <c r="TWX100" s="16"/>
      <c r="TWY100" s="16"/>
      <c r="TWZ100" s="16"/>
      <c r="TXA100" s="16"/>
      <c r="TXB100" s="16"/>
      <c r="TXC100" s="16"/>
      <c r="TXD100" s="16"/>
      <c r="TXE100" s="16"/>
      <c r="TXF100" s="16"/>
      <c r="TXG100" s="16"/>
      <c r="TXH100" s="16"/>
      <c r="TXI100" s="16"/>
      <c r="TXJ100" s="16"/>
      <c r="TXK100" s="16"/>
      <c r="TXL100" s="16"/>
      <c r="TXM100" s="16"/>
      <c r="TXN100" s="16"/>
      <c r="TXO100" s="16"/>
      <c r="TXP100" s="16"/>
      <c r="TXQ100" s="16"/>
      <c r="TXR100" s="16"/>
      <c r="TXS100" s="16"/>
      <c r="TXT100" s="16"/>
      <c r="TXU100" s="16"/>
      <c r="TXV100" s="16"/>
      <c r="TXW100" s="16"/>
      <c r="TXX100" s="16"/>
      <c r="TXY100" s="16"/>
      <c r="TXZ100" s="16"/>
      <c r="TYA100" s="16"/>
      <c r="TYB100" s="16"/>
      <c r="TYC100" s="16"/>
      <c r="TYD100" s="16"/>
      <c r="TYE100" s="16"/>
      <c r="TYF100" s="16"/>
      <c r="TYG100" s="16"/>
      <c r="TYH100" s="16"/>
      <c r="TYI100" s="16"/>
      <c r="TYJ100" s="16"/>
      <c r="TYK100" s="16"/>
      <c r="TYL100" s="16"/>
      <c r="TYM100" s="16"/>
      <c r="TYN100" s="16"/>
      <c r="TYO100" s="16"/>
      <c r="TYP100" s="16"/>
      <c r="TYQ100" s="16"/>
      <c r="TYR100" s="16"/>
      <c r="TYS100" s="16"/>
      <c r="TYT100" s="16"/>
      <c r="TYU100" s="16"/>
      <c r="TYV100" s="16"/>
      <c r="TYW100" s="16"/>
      <c r="TYX100" s="16"/>
      <c r="TYY100" s="16"/>
      <c r="TYZ100" s="16"/>
      <c r="TZA100" s="16"/>
      <c r="TZB100" s="16"/>
      <c r="TZC100" s="16"/>
      <c r="TZD100" s="16"/>
      <c r="TZE100" s="16"/>
      <c r="TZF100" s="16"/>
      <c r="TZG100" s="16"/>
      <c r="TZH100" s="16"/>
      <c r="TZI100" s="16"/>
      <c r="TZJ100" s="16"/>
      <c r="TZK100" s="16"/>
      <c r="TZL100" s="16"/>
      <c r="TZM100" s="16"/>
      <c r="TZN100" s="16"/>
      <c r="TZO100" s="16"/>
      <c r="TZP100" s="16"/>
      <c r="TZQ100" s="16"/>
      <c r="TZR100" s="16"/>
      <c r="TZS100" s="16"/>
      <c r="TZT100" s="16"/>
      <c r="TZU100" s="16"/>
      <c r="TZV100" s="16"/>
      <c r="TZW100" s="16"/>
      <c r="TZX100" s="16"/>
      <c r="TZY100" s="16"/>
      <c r="TZZ100" s="16"/>
      <c r="UAA100" s="16"/>
      <c r="UAB100" s="16"/>
      <c r="UAC100" s="16"/>
      <c r="UAD100" s="16"/>
      <c r="UAE100" s="16"/>
      <c r="UAF100" s="16"/>
      <c r="UAG100" s="16"/>
      <c r="UAH100" s="16"/>
      <c r="UAI100" s="16"/>
      <c r="UAJ100" s="16"/>
      <c r="UAK100" s="16"/>
      <c r="UAL100" s="16"/>
      <c r="UAM100" s="16"/>
      <c r="UAN100" s="16"/>
      <c r="UAO100" s="16"/>
      <c r="UAP100" s="16"/>
      <c r="UAQ100" s="16"/>
      <c r="UAR100" s="16"/>
      <c r="UAS100" s="16"/>
      <c r="UAT100" s="16"/>
      <c r="UAU100" s="16"/>
      <c r="UAV100" s="16"/>
      <c r="UAW100" s="16"/>
      <c r="UAX100" s="16"/>
      <c r="UAY100" s="16"/>
      <c r="UAZ100" s="16"/>
      <c r="UBA100" s="16"/>
      <c r="UBB100" s="16"/>
      <c r="UBC100" s="16"/>
      <c r="UBD100" s="16"/>
      <c r="UBE100" s="16"/>
      <c r="UBF100" s="16"/>
      <c r="UBG100" s="16"/>
      <c r="UBH100" s="16"/>
      <c r="UBI100" s="16"/>
      <c r="UBJ100" s="16"/>
      <c r="UBK100" s="16"/>
      <c r="UBL100" s="16"/>
      <c r="UBM100" s="16"/>
      <c r="UBN100" s="16"/>
      <c r="UBO100" s="16"/>
      <c r="UBP100" s="16"/>
      <c r="UBQ100" s="16"/>
      <c r="UBR100" s="16"/>
      <c r="UBS100" s="16"/>
      <c r="UBT100" s="16"/>
      <c r="UBU100" s="16"/>
      <c r="UBV100" s="16"/>
      <c r="UBW100" s="16"/>
      <c r="UBX100" s="16"/>
      <c r="UBY100" s="16"/>
      <c r="UBZ100" s="16"/>
      <c r="UCA100" s="16"/>
      <c r="UCB100" s="16"/>
      <c r="UCC100" s="16"/>
      <c r="UCD100" s="16"/>
      <c r="UCE100" s="16"/>
      <c r="UCF100" s="16"/>
      <c r="UCG100" s="16"/>
      <c r="UCH100" s="16"/>
      <c r="UCI100" s="16"/>
      <c r="UCJ100" s="16"/>
      <c r="UCK100" s="16"/>
      <c r="UCL100" s="16"/>
      <c r="UCM100" s="16"/>
      <c r="UCN100" s="16"/>
      <c r="UCO100" s="16"/>
      <c r="UCP100" s="16"/>
      <c r="UCQ100" s="16"/>
      <c r="UCR100" s="16"/>
      <c r="UCS100" s="16"/>
      <c r="UCT100" s="16"/>
      <c r="UCU100" s="16"/>
      <c r="UCV100" s="16"/>
      <c r="UCW100" s="16"/>
      <c r="UCX100" s="16"/>
      <c r="UCY100" s="16"/>
      <c r="UCZ100" s="16"/>
      <c r="UDA100" s="16"/>
      <c r="UDB100" s="16"/>
      <c r="UDC100" s="16"/>
      <c r="UDD100" s="16"/>
      <c r="UDE100" s="16"/>
      <c r="UDF100" s="16"/>
      <c r="UDG100" s="16"/>
      <c r="UDH100" s="16"/>
      <c r="UDI100" s="16"/>
      <c r="UDJ100" s="16"/>
      <c r="UDK100" s="16"/>
      <c r="UDL100" s="16"/>
      <c r="UDM100" s="16"/>
      <c r="UDN100" s="16"/>
      <c r="UDO100" s="16"/>
      <c r="UDP100" s="16"/>
      <c r="UDQ100" s="16"/>
      <c r="UDR100" s="16"/>
      <c r="UDS100" s="16"/>
      <c r="UDT100" s="16"/>
      <c r="UDU100" s="16"/>
      <c r="UDV100" s="16"/>
      <c r="UDW100" s="16"/>
      <c r="UDX100" s="16"/>
      <c r="UDY100" s="16"/>
      <c r="UDZ100" s="16"/>
      <c r="UEA100" s="16"/>
      <c r="UEB100" s="16"/>
      <c r="UEC100" s="16"/>
      <c r="UED100" s="16"/>
      <c r="UEE100" s="16"/>
      <c r="UEF100" s="16"/>
      <c r="UEG100" s="16"/>
      <c r="UEH100" s="16"/>
      <c r="UEI100" s="16"/>
      <c r="UEJ100" s="16"/>
      <c r="UEK100" s="16"/>
      <c r="UEL100" s="16"/>
      <c r="UEM100" s="16"/>
      <c r="UEN100" s="16"/>
      <c r="UEO100" s="16"/>
      <c r="UEP100" s="16"/>
      <c r="UEQ100" s="16"/>
      <c r="UER100" s="16"/>
      <c r="UES100" s="16"/>
      <c r="UET100" s="16"/>
      <c r="UEU100" s="16"/>
      <c r="UEV100" s="16"/>
      <c r="UEW100" s="16"/>
      <c r="UEX100" s="16"/>
      <c r="UEY100" s="16"/>
      <c r="UEZ100" s="16"/>
      <c r="UFA100" s="16"/>
      <c r="UFB100" s="16"/>
      <c r="UFC100" s="16"/>
      <c r="UFD100" s="16"/>
      <c r="UFE100" s="16"/>
      <c r="UFF100" s="16"/>
      <c r="UFG100" s="16"/>
      <c r="UFH100" s="16"/>
      <c r="UFI100" s="16"/>
      <c r="UFJ100" s="16"/>
      <c r="UFK100" s="16"/>
      <c r="UFL100" s="16"/>
      <c r="UFM100" s="16"/>
      <c r="UFN100" s="16"/>
      <c r="UFO100" s="16"/>
      <c r="UFP100" s="16"/>
      <c r="UFQ100" s="16"/>
      <c r="UFR100" s="16"/>
      <c r="UFS100" s="16"/>
      <c r="UFT100" s="16"/>
      <c r="UFU100" s="16"/>
      <c r="UFV100" s="16"/>
      <c r="UFW100" s="16"/>
      <c r="UFX100" s="16"/>
      <c r="UFY100" s="16"/>
      <c r="UFZ100" s="16"/>
      <c r="UGA100" s="16"/>
      <c r="UGB100" s="16"/>
      <c r="UGC100" s="16"/>
      <c r="UGD100" s="16"/>
      <c r="UGE100" s="16"/>
      <c r="UGF100" s="16"/>
      <c r="UGG100" s="16"/>
      <c r="UGH100" s="16"/>
      <c r="UGI100" s="16"/>
      <c r="UGJ100" s="16"/>
      <c r="UGK100" s="16"/>
      <c r="UGL100" s="16"/>
      <c r="UGM100" s="16"/>
      <c r="UGN100" s="16"/>
      <c r="UGO100" s="16"/>
      <c r="UGP100" s="16"/>
      <c r="UGQ100" s="16"/>
      <c r="UGR100" s="16"/>
      <c r="UGS100" s="16"/>
      <c r="UGT100" s="16"/>
      <c r="UGU100" s="16"/>
      <c r="UGV100" s="16"/>
      <c r="UGW100" s="16"/>
      <c r="UGX100" s="16"/>
      <c r="UGY100" s="16"/>
      <c r="UGZ100" s="16"/>
      <c r="UHA100" s="16"/>
      <c r="UHB100" s="16"/>
      <c r="UHC100" s="16"/>
      <c r="UHD100" s="16"/>
      <c r="UHE100" s="16"/>
      <c r="UHF100" s="16"/>
      <c r="UHG100" s="16"/>
      <c r="UHH100" s="16"/>
      <c r="UHI100" s="16"/>
      <c r="UHJ100" s="16"/>
      <c r="UHK100" s="16"/>
      <c r="UHL100" s="16"/>
      <c r="UHM100" s="16"/>
      <c r="UHN100" s="16"/>
      <c r="UHO100" s="16"/>
      <c r="UHP100" s="16"/>
      <c r="UHQ100" s="16"/>
      <c r="UHR100" s="16"/>
      <c r="UHS100" s="16"/>
      <c r="UHT100" s="16"/>
      <c r="UHU100" s="16"/>
      <c r="UHV100" s="16"/>
      <c r="UHW100" s="16"/>
      <c r="UHX100" s="16"/>
      <c r="UHY100" s="16"/>
      <c r="UHZ100" s="16"/>
      <c r="UIA100" s="16"/>
      <c r="UIB100" s="16"/>
      <c r="UIC100" s="16"/>
      <c r="UID100" s="16"/>
      <c r="UIE100" s="16"/>
      <c r="UIF100" s="16"/>
      <c r="UIG100" s="16"/>
      <c r="UIH100" s="16"/>
      <c r="UII100" s="16"/>
      <c r="UIJ100" s="16"/>
      <c r="UIK100" s="16"/>
      <c r="UIL100" s="16"/>
      <c r="UIM100" s="16"/>
      <c r="UIN100" s="16"/>
      <c r="UIO100" s="16"/>
      <c r="UIP100" s="16"/>
      <c r="UIQ100" s="16"/>
      <c r="UIR100" s="16"/>
      <c r="UIS100" s="16"/>
      <c r="UIT100" s="16"/>
      <c r="UIU100" s="16"/>
      <c r="UIV100" s="16"/>
      <c r="UIW100" s="16"/>
      <c r="UIX100" s="16"/>
      <c r="UIY100" s="16"/>
      <c r="UIZ100" s="16"/>
      <c r="UJA100" s="16"/>
      <c r="UJB100" s="16"/>
      <c r="UJC100" s="16"/>
      <c r="UJD100" s="16"/>
      <c r="UJE100" s="16"/>
      <c r="UJF100" s="16"/>
      <c r="UJG100" s="16"/>
      <c r="UJH100" s="16"/>
      <c r="UJI100" s="16"/>
      <c r="UJJ100" s="16"/>
      <c r="UJK100" s="16"/>
      <c r="UJL100" s="16"/>
      <c r="UJM100" s="16"/>
      <c r="UJN100" s="16"/>
      <c r="UJO100" s="16"/>
      <c r="UJP100" s="16"/>
      <c r="UJQ100" s="16"/>
      <c r="UJR100" s="16"/>
      <c r="UJS100" s="16"/>
      <c r="UJT100" s="16"/>
      <c r="UJU100" s="16"/>
      <c r="UJV100" s="16"/>
      <c r="UJW100" s="16"/>
      <c r="UJX100" s="16"/>
      <c r="UJY100" s="16"/>
      <c r="UJZ100" s="16"/>
      <c r="UKA100" s="16"/>
      <c r="UKB100" s="16"/>
      <c r="UKC100" s="16"/>
      <c r="UKD100" s="16"/>
      <c r="UKE100" s="16"/>
      <c r="UKF100" s="16"/>
      <c r="UKG100" s="16"/>
      <c r="UKH100" s="16"/>
      <c r="UKI100" s="16"/>
      <c r="UKJ100" s="16"/>
      <c r="UKK100" s="16"/>
      <c r="UKL100" s="16"/>
      <c r="UKM100" s="16"/>
      <c r="UKN100" s="16"/>
      <c r="UKO100" s="16"/>
      <c r="UKP100" s="16"/>
      <c r="UKQ100" s="16"/>
      <c r="UKR100" s="16"/>
      <c r="UKS100" s="16"/>
      <c r="UKT100" s="16"/>
      <c r="UKU100" s="16"/>
      <c r="UKV100" s="16"/>
      <c r="UKW100" s="16"/>
      <c r="UKX100" s="16"/>
      <c r="UKY100" s="16"/>
      <c r="UKZ100" s="16"/>
      <c r="ULA100" s="16"/>
      <c r="ULB100" s="16"/>
      <c r="ULC100" s="16"/>
      <c r="ULD100" s="16"/>
      <c r="ULE100" s="16"/>
      <c r="ULF100" s="16"/>
      <c r="ULG100" s="16"/>
      <c r="ULH100" s="16"/>
      <c r="ULI100" s="16"/>
      <c r="ULJ100" s="16"/>
      <c r="ULK100" s="16"/>
      <c r="ULL100" s="16"/>
      <c r="ULM100" s="16"/>
      <c r="ULN100" s="16"/>
      <c r="ULO100" s="16"/>
      <c r="ULP100" s="16"/>
      <c r="ULQ100" s="16"/>
      <c r="ULR100" s="16"/>
      <c r="ULS100" s="16"/>
      <c r="ULT100" s="16"/>
      <c r="ULU100" s="16"/>
      <c r="ULV100" s="16"/>
      <c r="ULW100" s="16"/>
      <c r="ULX100" s="16"/>
      <c r="ULY100" s="16"/>
      <c r="ULZ100" s="16"/>
      <c r="UMA100" s="16"/>
      <c r="UMB100" s="16"/>
      <c r="UMC100" s="16"/>
      <c r="UMD100" s="16"/>
      <c r="UME100" s="16"/>
      <c r="UMF100" s="16"/>
      <c r="UMG100" s="16"/>
      <c r="UMH100" s="16"/>
      <c r="UMI100" s="16"/>
      <c r="UMJ100" s="16"/>
      <c r="UMK100" s="16"/>
      <c r="UML100" s="16"/>
      <c r="UMM100" s="16"/>
      <c r="UMN100" s="16"/>
      <c r="UMO100" s="16"/>
      <c r="UMP100" s="16"/>
      <c r="UMQ100" s="16"/>
      <c r="UMR100" s="16"/>
      <c r="UMS100" s="16"/>
      <c r="UMT100" s="16"/>
      <c r="UMU100" s="16"/>
      <c r="UMV100" s="16"/>
      <c r="UMW100" s="16"/>
      <c r="UMX100" s="16"/>
      <c r="UMY100" s="16"/>
      <c r="UMZ100" s="16"/>
      <c r="UNA100" s="16"/>
      <c r="UNB100" s="16"/>
      <c r="UNC100" s="16"/>
      <c r="UND100" s="16"/>
      <c r="UNE100" s="16"/>
      <c r="UNF100" s="16"/>
      <c r="UNG100" s="16"/>
      <c r="UNH100" s="16"/>
      <c r="UNI100" s="16"/>
      <c r="UNJ100" s="16"/>
      <c r="UNK100" s="16"/>
      <c r="UNL100" s="16"/>
      <c r="UNM100" s="16"/>
      <c r="UNN100" s="16"/>
      <c r="UNO100" s="16"/>
      <c r="UNP100" s="16"/>
      <c r="UNQ100" s="16"/>
      <c r="UNR100" s="16"/>
      <c r="UNS100" s="16"/>
      <c r="UNT100" s="16"/>
      <c r="UNU100" s="16"/>
      <c r="UNV100" s="16"/>
      <c r="UNW100" s="16"/>
      <c r="UNX100" s="16"/>
      <c r="UNY100" s="16"/>
      <c r="UNZ100" s="16"/>
      <c r="UOA100" s="16"/>
      <c r="UOB100" s="16"/>
      <c r="UOC100" s="16"/>
      <c r="UOD100" s="16"/>
      <c r="UOE100" s="16"/>
      <c r="UOF100" s="16"/>
      <c r="UOG100" s="16"/>
      <c r="UOH100" s="16"/>
      <c r="UOI100" s="16"/>
      <c r="UOJ100" s="16"/>
      <c r="UOK100" s="16"/>
      <c r="UOL100" s="16"/>
      <c r="UOM100" s="16"/>
      <c r="UON100" s="16"/>
      <c r="UOO100" s="16"/>
      <c r="UOP100" s="16"/>
      <c r="UOQ100" s="16"/>
      <c r="UOR100" s="16"/>
      <c r="UOS100" s="16"/>
      <c r="UOT100" s="16"/>
      <c r="UOU100" s="16"/>
      <c r="UOV100" s="16"/>
      <c r="UOW100" s="16"/>
      <c r="UOX100" s="16"/>
      <c r="UOY100" s="16"/>
      <c r="UOZ100" s="16"/>
      <c r="UPA100" s="16"/>
      <c r="UPB100" s="16"/>
      <c r="UPC100" s="16"/>
      <c r="UPD100" s="16"/>
      <c r="UPE100" s="16"/>
      <c r="UPF100" s="16"/>
      <c r="UPG100" s="16"/>
      <c r="UPH100" s="16"/>
      <c r="UPI100" s="16"/>
      <c r="UPJ100" s="16"/>
      <c r="UPK100" s="16"/>
      <c r="UPL100" s="16"/>
      <c r="UPM100" s="16"/>
      <c r="UPN100" s="16"/>
      <c r="UPO100" s="16"/>
      <c r="UPP100" s="16"/>
      <c r="UPQ100" s="16"/>
      <c r="UPR100" s="16"/>
      <c r="UPS100" s="16"/>
      <c r="UPT100" s="16"/>
      <c r="UPU100" s="16"/>
      <c r="UPV100" s="16"/>
      <c r="UPW100" s="16"/>
      <c r="UPX100" s="16"/>
      <c r="UPY100" s="16"/>
      <c r="UPZ100" s="16"/>
      <c r="UQA100" s="16"/>
      <c r="UQB100" s="16"/>
      <c r="UQC100" s="16"/>
      <c r="UQD100" s="16"/>
      <c r="UQE100" s="16"/>
      <c r="UQF100" s="16"/>
      <c r="UQG100" s="16"/>
      <c r="UQH100" s="16"/>
      <c r="UQI100" s="16"/>
      <c r="UQJ100" s="16"/>
      <c r="UQK100" s="16"/>
      <c r="UQL100" s="16"/>
      <c r="UQM100" s="16"/>
      <c r="UQN100" s="16"/>
      <c r="UQO100" s="16"/>
      <c r="UQP100" s="16"/>
      <c r="UQQ100" s="16"/>
      <c r="UQR100" s="16"/>
      <c r="UQS100" s="16"/>
      <c r="UQT100" s="16"/>
      <c r="UQU100" s="16"/>
      <c r="UQV100" s="16"/>
      <c r="UQW100" s="16"/>
      <c r="UQX100" s="16"/>
      <c r="UQY100" s="16"/>
      <c r="UQZ100" s="16"/>
      <c r="URA100" s="16"/>
      <c r="URB100" s="16"/>
      <c r="URC100" s="16"/>
      <c r="URD100" s="16"/>
      <c r="URE100" s="16"/>
      <c r="URF100" s="16"/>
      <c r="URG100" s="16"/>
      <c r="URH100" s="16"/>
      <c r="URI100" s="16"/>
      <c r="URJ100" s="16"/>
      <c r="URK100" s="16"/>
      <c r="URL100" s="16"/>
      <c r="URM100" s="16"/>
      <c r="URN100" s="16"/>
      <c r="URO100" s="16"/>
      <c r="URP100" s="16"/>
      <c r="URQ100" s="16"/>
      <c r="URR100" s="16"/>
      <c r="URS100" s="16"/>
      <c r="URT100" s="16"/>
      <c r="URU100" s="16"/>
      <c r="URV100" s="16"/>
      <c r="URW100" s="16"/>
      <c r="URX100" s="16"/>
      <c r="URY100" s="16"/>
      <c r="URZ100" s="16"/>
      <c r="USA100" s="16"/>
      <c r="USB100" s="16"/>
      <c r="USC100" s="16"/>
      <c r="USD100" s="16"/>
      <c r="USE100" s="16"/>
      <c r="USF100" s="16"/>
      <c r="USG100" s="16"/>
      <c r="USH100" s="16"/>
      <c r="USI100" s="16"/>
      <c r="USJ100" s="16"/>
      <c r="USK100" s="16"/>
      <c r="USL100" s="16"/>
      <c r="USM100" s="16"/>
      <c r="USN100" s="16"/>
      <c r="USO100" s="16"/>
      <c r="USP100" s="16"/>
      <c r="USQ100" s="16"/>
      <c r="USR100" s="16"/>
      <c r="USS100" s="16"/>
      <c r="UST100" s="16"/>
      <c r="USU100" s="16"/>
      <c r="USV100" s="16"/>
      <c r="USW100" s="16"/>
      <c r="USX100" s="16"/>
      <c r="USY100" s="16"/>
      <c r="USZ100" s="16"/>
      <c r="UTA100" s="16"/>
      <c r="UTB100" s="16"/>
      <c r="UTC100" s="16"/>
      <c r="UTD100" s="16"/>
      <c r="UTE100" s="16"/>
      <c r="UTF100" s="16"/>
      <c r="UTG100" s="16"/>
      <c r="UTH100" s="16"/>
      <c r="UTI100" s="16"/>
      <c r="UTJ100" s="16"/>
      <c r="UTK100" s="16"/>
      <c r="UTL100" s="16"/>
      <c r="UTM100" s="16"/>
      <c r="UTN100" s="16"/>
      <c r="UTO100" s="16"/>
      <c r="UTP100" s="16"/>
      <c r="UTQ100" s="16"/>
      <c r="UTR100" s="16"/>
      <c r="UTS100" s="16"/>
      <c r="UTT100" s="16"/>
      <c r="UTU100" s="16"/>
      <c r="UTV100" s="16"/>
      <c r="UTW100" s="16"/>
      <c r="UTX100" s="16"/>
      <c r="UTY100" s="16"/>
      <c r="UTZ100" s="16"/>
      <c r="UUA100" s="16"/>
      <c r="UUB100" s="16"/>
      <c r="UUC100" s="16"/>
      <c r="UUD100" s="16"/>
      <c r="UUE100" s="16"/>
      <c r="UUF100" s="16"/>
      <c r="UUG100" s="16"/>
      <c r="UUH100" s="16"/>
      <c r="UUI100" s="16"/>
      <c r="UUJ100" s="16"/>
      <c r="UUK100" s="16"/>
      <c r="UUL100" s="16"/>
      <c r="UUM100" s="16"/>
      <c r="UUN100" s="16"/>
      <c r="UUO100" s="16"/>
      <c r="UUP100" s="16"/>
      <c r="UUQ100" s="16"/>
      <c r="UUR100" s="16"/>
      <c r="UUS100" s="16"/>
      <c r="UUT100" s="16"/>
      <c r="UUU100" s="16"/>
      <c r="UUV100" s="16"/>
      <c r="UUW100" s="16"/>
      <c r="UUX100" s="16"/>
      <c r="UUY100" s="16"/>
      <c r="UUZ100" s="16"/>
      <c r="UVA100" s="16"/>
      <c r="UVB100" s="16"/>
      <c r="UVC100" s="16"/>
      <c r="UVD100" s="16"/>
      <c r="UVE100" s="16"/>
      <c r="UVF100" s="16"/>
      <c r="UVG100" s="16"/>
      <c r="UVH100" s="16"/>
      <c r="UVI100" s="16"/>
      <c r="UVJ100" s="16"/>
      <c r="UVK100" s="16"/>
      <c r="UVL100" s="16"/>
      <c r="UVM100" s="16"/>
      <c r="UVN100" s="16"/>
      <c r="UVO100" s="16"/>
      <c r="UVP100" s="16"/>
      <c r="UVQ100" s="16"/>
      <c r="UVR100" s="16"/>
      <c r="UVS100" s="16"/>
      <c r="UVT100" s="16"/>
      <c r="UVU100" s="16"/>
      <c r="UVV100" s="16"/>
      <c r="UVW100" s="16"/>
      <c r="UVX100" s="16"/>
      <c r="UVY100" s="16"/>
      <c r="UVZ100" s="16"/>
      <c r="UWA100" s="16"/>
      <c r="UWB100" s="16"/>
      <c r="UWC100" s="16"/>
      <c r="UWD100" s="16"/>
      <c r="UWE100" s="16"/>
      <c r="UWF100" s="16"/>
      <c r="UWG100" s="16"/>
      <c r="UWH100" s="16"/>
      <c r="UWI100" s="16"/>
      <c r="UWJ100" s="16"/>
      <c r="UWK100" s="16"/>
      <c r="UWL100" s="16"/>
      <c r="UWM100" s="16"/>
      <c r="UWN100" s="16"/>
      <c r="UWO100" s="16"/>
      <c r="UWP100" s="16"/>
      <c r="UWQ100" s="16"/>
      <c r="UWR100" s="16"/>
      <c r="UWS100" s="16"/>
      <c r="UWT100" s="16"/>
      <c r="UWU100" s="16"/>
      <c r="UWV100" s="16"/>
      <c r="UWW100" s="16"/>
      <c r="UWX100" s="16"/>
      <c r="UWY100" s="16"/>
      <c r="UWZ100" s="16"/>
      <c r="UXA100" s="16"/>
      <c r="UXB100" s="16"/>
      <c r="UXC100" s="16"/>
      <c r="UXD100" s="16"/>
      <c r="UXE100" s="16"/>
      <c r="UXF100" s="16"/>
      <c r="UXG100" s="16"/>
      <c r="UXH100" s="16"/>
      <c r="UXI100" s="16"/>
      <c r="UXJ100" s="16"/>
      <c r="UXK100" s="16"/>
      <c r="UXL100" s="16"/>
      <c r="UXM100" s="16"/>
      <c r="UXN100" s="16"/>
      <c r="UXO100" s="16"/>
      <c r="UXP100" s="16"/>
      <c r="UXQ100" s="16"/>
      <c r="UXR100" s="16"/>
      <c r="UXS100" s="16"/>
      <c r="UXT100" s="16"/>
      <c r="UXU100" s="16"/>
      <c r="UXV100" s="16"/>
      <c r="UXW100" s="16"/>
      <c r="UXX100" s="16"/>
      <c r="UXY100" s="16"/>
      <c r="UXZ100" s="16"/>
      <c r="UYA100" s="16"/>
      <c r="UYB100" s="16"/>
      <c r="UYC100" s="16"/>
      <c r="UYD100" s="16"/>
      <c r="UYE100" s="16"/>
      <c r="UYF100" s="16"/>
      <c r="UYG100" s="16"/>
      <c r="UYH100" s="16"/>
      <c r="UYI100" s="16"/>
      <c r="UYJ100" s="16"/>
      <c r="UYK100" s="16"/>
      <c r="UYL100" s="16"/>
      <c r="UYM100" s="16"/>
      <c r="UYN100" s="16"/>
      <c r="UYO100" s="16"/>
      <c r="UYP100" s="16"/>
      <c r="UYQ100" s="16"/>
      <c r="UYR100" s="16"/>
      <c r="UYS100" s="16"/>
      <c r="UYT100" s="16"/>
      <c r="UYU100" s="16"/>
      <c r="UYV100" s="16"/>
      <c r="UYW100" s="16"/>
      <c r="UYX100" s="16"/>
      <c r="UYY100" s="16"/>
      <c r="UYZ100" s="16"/>
      <c r="UZA100" s="16"/>
      <c r="UZB100" s="16"/>
      <c r="UZC100" s="16"/>
      <c r="UZD100" s="16"/>
      <c r="UZE100" s="16"/>
      <c r="UZF100" s="16"/>
      <c r="UZG100" s="16"/>
      <c r="UZH100" s="16"/>
      <c r="UZI100" s="16"/>
      <c r="UZJ100" s="16"/>
      <c r="UZK100" s="16"/>
      <c r="UZL100" s="16"/>
      <c r="UZM100" s="16"/>
      <c r="UZN100" s="16"/>
      <c r="UZO100" s="16"/>
      <c r="UZP100" s="16"/>
      <c r="UZQ100" s="16"/>
      <c r="UZR100" s="16"/>
      <c r="UZS100" s="16"/>
      <c r="UZT100" s="16"/>
      <c r="UZU100" s="16"/>
      <c r="UZV100" s="16"/>
      <c r="UZW100" s="16"/>
      <c r="UZX100" s="16"/>
      <c r="UZY100" s="16"/>
      <c r="UZZ100" s="16"/>
      <c r="VAA100" s="16"/>
      <c r="VAB100" s="16"/>
      <c r="VAC100" s="16"/>
      <c r="VAD100" s="16"/>
      <c r="VAE100" s="16"/>
      <c r="VAF100" s="16"/>
      <c r="VAG100" s="16"/>
      <c r="VAH100" s="16"/>
      <c r="VAI100" s="16"/>
      <c r="VAJ100" s="16"/>
      <c r="VAK100" s="16"/>
      <c r="VAL100" s="16"/>
      <c r="VAM100" s="16"/>
      <c r="VAN100" s="16"/>
      <c r="VAO100" s="16"/>
      <c r="VAP100" s="16"/>
      <c r="VAQ100" s="16"/>
      <c r="VAR100" s="16"/>
      <c r="VAS100" s="16"/>
      <c r="VAT100" s="16"/>
      <c r="VAU100" s="16"/>
      <c r="VAV100" s="16"/>
      <c r="VAW100" s="16"/>
      <c r="VAX100" s="16"/>
      <c r="VAY100" s="16"/>
      <c r="VAZ100" s="16"/>
      <c r="VBA100" s="16"/>
      <c r="VBB100" s="16"/>
      <c r="VBC100" s="16"/>
      <c r="VBD100" s="16"/>
      <c r="VBE100" s="16"/>
      <c r="VBF100" s="16"/>
      <c r="VBG100" s="16"/>
      <c r="VBH100" s="16"/>
      <c r="VBI100" s="16"/>
      <c r="VBJ100" s="16"/>
      <c r="VBK100" s="16"/>
      <c r="VBL100" s="16"/>
      <c r="VBM100" s="16"/>
      <c r="VBN100" s="16"/>
      <c r="VBO100" s="16"/>
      <c r="VBP100" s="16"/>
      <c r="VBQ100" s="16"/>
      <c r="VBR100" s="16"/>
      <c r="VBS100" s="16"/>
      <c r="VBT100" s="16"/>
      <c r="VBU100" s="16"/>
      <c r="VBV100" s="16"/>
      <c r="VBW100" s="16"/>
      <c r="VBX100" s="16"/>
      <c r="VBY100" s="16"/>
      <c r="VBZ100" s="16"/>
      <c r="VCA100" s="16"/>
      <c r="VCB100" s="16"/>
      <c r="VCC100" s="16"/>
      <c r="VCD100" s="16"/>
      <c r="VCE100" s="16"/>
      <c r="VCF100" s="16"/>
      <c r="VCG100" s="16"/>
      <c r="VCH100" s="16"/>
      <c r="VCI100" s="16"/>
      <c r="VCJ100" s="16"/>
      <c r="VCK100" s="16"/>
      <c r="VCL100" s="16"/>
      <c r="VCM100" s="16"/>
      <c r="VCN100" s="16"/>
      <c r="VCO100" s="16"/>
      <c r="VCP100" s="16"/>
      <c r="VCQ100" s="16"/>
      <c r="VCR100" s="16"/>
      <c r="VCS100" s="16"/>
      <c r="VCT100" s="16"/>
      <c r="VCU100" s="16"/>
      <c r="VCV100" s="16"/>
      <c r="VCW100" s="16"/>
      <c r="VCX100" s="16"/>
      <c r="VCY100" s="16"/>
      <c r="VCZ100" s="16"/>
      <c r="VDA100" s="16"/>
      <c r="VDB100" s="16"/>
      <c r="VDC100" s="16"/>
      <c r="VDD100" s="16"/>
      <c r="VDE100" s="16"/>
      <c r="VDF100" s="16"/>
      <c r="VDG100" s="16"/>
      <c r="VDH100" s="16"/>
      <c r="VDI100" s="16"/>
      <c r="VDJ100" s="16"/>
      <c r="VDK100" s="16"/>
      <c r="VDL100" s="16"/>
      <c r="VDM100" s="16"/>
      <c r="VDN100" s="16"/>
      <c r="VDO100" s="16"/>
      <c r="VDP100" s="16"/>
      <c r="VDQ100" s="16"/>
      <c r="VDR100" s="16"/>
      <c r="VDS100" s="16"/>
      <c r="VDT100" s="16"/>
      <c r="VDU100" s="16"/>
      <c r="VDV100" s="16"/>
      <c r="VDW100" s="16"/>
      <c r="VDX100" s="16"/>
      <c r="VDY100" s="16"/>
      <c r="VDZ100" s="16"/>
      <c r="VEA100" s="16"/>
      <c r="VEB100" s="16"/>
      <c r="VEC100" s="16"/>
      <c r="VED100" s="16"/>
      <c r="VEE100" s="16"/>
      <c r="VEF100" s="16"/>
      <c r="VEG100" s="16"/>
      <c r="VEH100" s="16"/>
      <c r="VEI100" s="16"/>
      <c r="VEJ100" s="16"/>
      <c r="VEK100" s="16"/>
      <c r="VEL100" s="16"/>
      <c r="VEM100" s="16"/>
      <c r="VEN100" s="16"/>
      <c r="VEO100" s="16"/>
      <c r="VEP100" s="16"/>
      <c r="VEQ100" s="16"/>
      <c r="VER100" s="16"/>
      <c r="VES100" s="16"/>
      <c r="VET100" s="16"/>
      <c r="VEU100" s="16"/>
      <c r="VEV100" s="16"/>
      <c r="VEW100" s="16"/>
      <c r="VEX100" s="16"/>
      <c r="VEY100" s="16"/>
      <c r="VEZ100" s="16"/>
      <c r="VFA100" s="16"/>
      <c r="VFB100" s="16"/>
      <c r="VFC100" s="16"/>
      <c r="VFD100" s="16"/>
      <c r="VFE100" s="16"/>
      <c r="VFF100" s="16"/>
      <c r="VFG100" s="16"/>
      <c r="VFH100" s="16"/>
      <c r="VFI100" s="16"/>
      <c r="VFJ100" s="16"/>
      <c r="VFK100" s="16"/>
      <c r="VFL100" s="16"/>
      <c r="VFM100" s="16"/>
      <c r="VFN100" s="16"/>
      <c r="VFO100" s="16"/>
      <c r="VFP100" s="16"/>
      <c r="VFQ100" s="16"/>
      <c r="VFR100" s="16"/>
      <c r="VFS100" s="16"/>
      <c r="VFT100" s="16"/>
      <c r="VFU100" s="16"/>
      <c r="VFV100" s="16"/>
      <c r="VFW100" s="16"/>
      <c r="VFX100" s="16"/>
      <c r="VFY100" s="16"/>
      <c r="VFZ100" s="16"/>
      <c r="VGA100" s="16"/>
      <c r="VGB100" s="16"/>
      <c r="VGC100" s="16"/>
      <c r="VGD100" s="16"/>
      <c r="VGE100" s="16"/>
      <c r="VGF100" s="16"/>
      <c r="VGG100" s="16"/>
      <c r="VGH100" s="16"/>
      <c r="VGI100" s="16"/>
      <c r="VGJ100" s="16"/>
      <c r="VGK100" s="16"/>
      <c r="VGL100" s="16"/>
      <c r="VGM100" s="16"/>
      <c r="VGN100" s="16"/>
      <c r="VGO100" s="16"/>
      <c r="VGP100" s="16"/>
      <c r="VGQ100" s="16"/>
      <c r="VGR100" s="16"/>
      <c r="VGS100" s="16"/>
      <c r="VGT100" s="16"/>
      <c r="VGU100" s="16"/>
      <c r="VGV100" s="16"/>
      <c r="VGW100" s="16"/>
      <c r="VGX100" s="16"/>
      <c r="VGY100" s="16"/>
      <c r="VGZ100" s="16"/>
      <c r="VHA100" s="16"/>
      <c r="VHB100" s="16"/>
      <c r="VHC100" s="16"/>
      <c r="VHD100" s="16"/>
      <c r="VHE100" s="16"/>
      <c r="VHF100" s="16"/>
      <c r="VHG100" s="16"/>
      <c r="VHH100" s="16"/>
      <c r="VHI100" s="16"/>
      <c r="VHJ100" s="16"/>
      <c r="VHK100" s="16"/>
      <c r="VHL100" s="16"/>
      <c r="VHM100" s="16"/>
      <c r="VHN100" s="16"/>
      <c r="VHO100" s="16"/>
      <c r="VHP100" s="16"/>
      <c r="VHQ100" s="16"/>
      <c r="VHR100" s="16"/>
      <c r="VHS100" s="16"/>
      <c r="VHT100" s="16"/>
      <c r="VHU100" s="16"/>
      <c r="VHV100" s="16"/>
      <c r="VHW100" s="16"/>
      <c r="VHX100" s="16"/>
      <c r="VHY100" s="16"/>
      <c r="VHZ100" s="16"/>
      <c r="VIA100" s="16"/>
      <c r="VIB100" s="16"/>
      <c r="VIC100" s="16"/>
      <c r="VID100" s="16"/>
      <c r="VIE100" s="16"/>
      <c r="VIF100" s="16"/>
      <c r="VIG100" s="16"/>
      <c r="VIH100" s="16"/>
      <c r="VII100" s="16"/>
      <c r="VIJ100" s="16"/>
      <c r="VIK100" s="16"/>
      <c r="VIL100" s="16"/>
      <c r="VIM100" s="16"/>
      <c r="VIN100" s="16"/>
      <c r="VIO100" s="16"/>
      <c r="VIP100" s="16"/>
      <c r="VIQ100" s="16"/>
      <c r="VIR100" s="16"/>
      <c r="VIS100" s="16"/>
      <c r="VIT100" s="16"/>
      <c r="VIU100" s="16"/>
      <c r="VIV100" s="16"/>
      <c r="VIW100" s="16"/>
      <c r="VIX100" s="16"/>
      <c r="VIY100" s="16"/>
      <c r="VIZ100" s="16"/>
      <c r="VJA100" s="16"/>
      <c r="VJB100" s="16"/>
      <c r="VJC100" s="16"/>
      <c r="VJD100" s="16"/>
      <c r="VJE100" s="16"/>
      <c r="VJF100" s="16"/>
      <c r="VJG100" s="16"/>
      <c r="VJH100" s="16"/>
      <c r="VJI100" s="16"/>
      <c r="VJJ100" s="16"/>
      <c r="VJK100" s="16"/>
      <c r="VJL100" s="16"/>
      <c r="VJM100" s="16"/>
      <c r="VJN100" s="16"/>
      <c r="VJO100" s="16"/>
      <c r="VJP100" s="16"/>
      <c r="VJQ100" s="16"/>
      <c r="VJR100" s="16"/>
      <c r="VJS100" s="16"/>
      <c r="VJT100" s="16"/>
      <c r="VJU100" s="16"/>
      <c r="VJV100" s="16"/>
      <c r="VJW100" s="16"/>
      <c r="VJX100" s="16"/>
      <c r="VJY100" s="16"/>
      <c r="VJZ100" s="16"/>
      <c r="VKA100" s="16"/>
      <c r="VKB100" s="16"/>
      <c r="VKC100" s="16"/>
      <c r="VKD100" s="16"/>
      <c r="VKE100" s="16"/>
      <c r="VKF100" s="16"/>
      <c r="VKG100" s="16"/>
      <c r="VKH100" s="16"/>
      <c r="VKI100" s="16"/>
      <c r="VKJ100" s="16"/>
      <c r="VKK100" s="16"/>
      <c r="VKL100" s="16"/>
      <c r="VKM100" s="16"/>
      <c r="VKN100" s="16"/>
      <c r="VKO100" s="16"/>
      <c r="VKP100" s="16"/>
      <c r="VKQ100" s="16"/>
      <c r="VKR100" s="16"/>
      <c r="VKS100" s="16"/>
      <c r="VKT100" s="16"/>
      <c r="VKU100" s="16"/>
      <c r="VKV100" s="16"/>
      <c r="VKW100" s="16"/>
      <c r="VKX100" s="16"/>
      <c r="VKY100" s="16"/>
      <c r="VKZ100" s="16"/>
      <c r="VLA100" s="16"/>
      <c r="VLB100" s="16"/>
      <c r="VLC100" s="16"/>
      <c r="VLD100" s="16"/>
      <c r="VLE100" s="16"/>
      <c r="VLF100" s="16"/>
      <c r="VLG100" s="16"/>
      <c r="VLH100" s="16"/>
      <c r="VLI100" s="16"/>
      <c r="VLJ100" s="16"/>
      <c r="VLK100" s="16"/>
      <c r="VLL100" s="16"/>
      <c r="VLM100" s="16"/>
      <c r="VLN100" s="16"/>
      <c r="VLO100" s="16"/>
      <c r="VLP100" s="16"/>
      <c r="VLQ100" s="16"/>
      <c r="VLR100" s="16"/>
      <c r="VLS100" s="16"/>
      <c r="VLT100" s="16"/>
      <c r="VLU100" s="16"/>
      <c r="VLV100" s="16"/>
      <c r="VLW100" s="16"/>
      <c r="VLX100" s="16"/>
      <c r="VLY100" s="16"/>
      <c r="VLZ100" s="16"/>
      <c r="VMA100" s="16"/>
      <c r="VMB100" s="16"/>
      <c r="VMC100" s="16"/>
      <c r="VMD100" s="16"/>
      <c r="VME100" s="16"/>
      <c r="VMF100" s="16"/>
      <c r="VMG100" s="16"/>
      <c r="VMH100" s="16"/>
      <c r="VMI100" s="16"/>
      <c r="VMJ100" s="16"/>
      <c r="VMK100" s="16"/>
      <c r="VML100" s="16"/>
      <c r="VMM100" s="16"/>
      <c r="VMN100" s="16"/>
      <c r="VMO100" s="16"/>
      <c r="VMP100" s="16"/>
      <c r="VMQ100" s="16"/>
      <c r="VMR100" s="16"/>
      <c r="VMS100" s="16"/>
      <c r="VMT100" s="16"/>
      <c r="VMU100" s="16"/>
      <c r="VMV100" s="16"/>
      <c r="VMW100" s="16"/>
      <c r="VMX100" s="16"/>
      <c r="VMY100" s="16"/>
      <c r="VMZ100" s="16"/>
      <c r="VNA100" s="16"/>
      <c r="VNB100" s="16"/>
      <c r="VNC100" s="16"/>
      <c r="VND100" s="16"/>
      <c r="VNE100" s="16"/>
      <c r="VNF100" s="16"/>
      <c r="VNG100" s="16"/>
      <c r="VNH100" s="16"/>
      <c r="VNI100" s="16"/>
      <c r="VNJ100" s="16"/>
      <c r="VNK100" s="16"/>
      <c r="VNL100" s="16"/>
      <c r="VNM100" s="16"/>
      <c r="VNN100" s="16"/>
      <c r="VNO100" s="16"/>
      <c r="VNP100" s="16"/>
      <c r="VNQ100" s="16"/>
      <c r="VNR100" s="16"/>
      <c r="VNS100" s="16"/>
      <c r="VNT100" s="16"/>
      <c r="VNU100" s="16"/>
      <c r="VNV100" s="16"/>
      <c r="VNW100" s="16"/>
      <c r="VNX100" s="16"/>
      <c r="VNY100" s="16"/>
      <c r="VNZ100" s="16"/>
      <c r="VOA100" s="16"/>
      <c r="VOB100" s="16"/>
      <c r="VOC100" s="16"/>
      <c r="VOD100" s="16"/>
      <c r="VOE100" s="16"/>
      <c r="VOF100" s="16"/>
      <c r="VOG100" s="16"/>
      <c r="VOH100" s="16"/>
      <c r="VOI100" s="16"/>
      <c r="VOJ100" s="16"/>
      <c r="VOK100" s="16"/>
      <c r="VOL100" s="16"/>
      <c r="VOM100" s="16"/>
      <c r="VON100" s="16"/>
      <c r="VOO100" s="16"/>
      <c r="VOP100" s="16"/>
      <c r="VOQ100" s="16"/>
      <c r="VOR100" s="16"/>
      <c r="VOS100" s="16"/>
      <c r="VOT100" s="16"/>
      <c r="VOU100" s="16"/>
      <c r="VOV100" s="16"/>
      <c r="VOW100" s="16"/>
      <c r="VOX100" s="16"/>
      <c r="VOY100" s="16"/>
      <c r="VOZ100" s="16"/>
      <c r="VPA100" s="16"/>
      <c r="VPB100" s="16"/>
      <c r="VPC100" s="16"/>
      <c r="VPD100" s="16"/>
      <c r="VPE100" s="16"/>
      <c r="VPF100" s="16"/>
      <c r="VPG100" s="16"/>
      <c r="VPH100" s="16"/>
      <c r="VPI100" s="16"/>
      <c r="VPJ100" s="16"/>
      <c r="VPK100" s="16"/>
      <c r="VPL100" s="16"/>
      <c r="VPM100" s="16"/>
      <c r="VPN100" s="16"/>
      <c r="VPO100" s="16"/>
      <c r="VPP100" s="16"/>
      <c r="VPQ100" s="16"/>
      <c r="VPR100" s="16"/>
      <c r="VPS100" s="16"/>
      <c r="VPT100" s="16"/>
      <c r="VPU100" s="16"/>
      <c r="VPV100" s="16"/>
      <c r="VPW100" s="16"/>
      <c r="VPX100" s="16"/>
      <c r="VPY100" s="16"/>
      <c r="VPZ100" s="16"/>
      <c r="VQA100" s="16"/>
      <c r="VQB100" s="16"/>
      <c r="VQC100" s="16"/>
      <c r="VQD100" s="16"/>
      <c r="VQE100" s="16"/>
      <c r="VQF100" s="16"/>
      <c r="VQG100" s="16"/>
      <c r="VQH100" s="16"/>
      <c r="VQI100" s="16"/>
      <c r="VQJ100" s="16"/>
      <c r="VQK100" s="16"/>
      <c r="VQL100" s="16"/>
      <c r="VQM100" s="16"/>
      <c r="VQN100" s="16"/>
      <c r="VQO100" s="16"/>
      <c r="VQP100" s="16"/>
      <c r="VQQ100" s="16"/>
      <c r="VQR100" s="16"/>
      <c r="VQS100" s="16"/>
      <c r="VQT100" s="16"/>
      <c r="VQU100" s="16"/>
      <c r="VQV100" s="16"/>
      <c r="VQW100" s="16"/>
      <c r="VQX100" s="16"/>
      <c r="VQY100" s="16"/>
      <c r="VQZ100" s="16"/>
      <c r="VRA100" s="16"/>
      <c r="VRB100" s="16"/>
      <c r="VRC100" s="16"/>
      <c r="VRD100" s="16"/>
      <c r="VRE100" s="16"/>
      <c r="VRF100" s="16"/>
      <c r="VRG100" s="16"/>
      <c r="VRH100" s="16"/>
      <c r="VRI100" s="16"/>
      <c r="VRJ100" s="16"/>
      <c r="VRK100" s="16"/>
      <c r="VRL100" s="16"/>
      <c r="VRM100" s="16"/>
      <c r="VRN100" s="16"/>
      <c r="VRO100" s="16"/>
      <c r="VRP100" s="16"/>
      <c r="VRQ100" s="16"/>
      <c r="VRR100" s="16"/>
      <c r="VRS100" s="16"/>
      <c r="VRT100" s="16"/>
      <c r="VRU100" s="16"/>
      <c r="VRV100" s="16"/>
      <c r="VRW100" s="16"/>
      <c r="VRX100" s="16"/>
      <c r="VRY100" s="16"/>
      <c r="VRZ100" s="16"/>
      <c r="VSA100" s="16"/>
      <c r="VSB100" s="16"/>
      <c r="VSC100" s="16"/>
      <c r="VSD100" s="16"/>
      <c r="VSE100" s="16"/>
      <c r="VSF100" s="16"/>
      <c r="VSG100" s="16"/>
      <c r="VSH100" s="16"/>
      <c r="VSI100" s="16"/>
      <c r="VSJ100" s="16"/>
      <c r="VSK100" s="16"/>
      <c r="VSL100" s="16"/>
      <c r="VSM100" s="16"/>
      <c r="VSN100" s="16"/>
      <c r="VSO100" s="16"/>
      <c r="VSP100" s="16"/>
      <c r="VSQ100" s="16"/>
      <c r="VSR100" s="16"/>
      <c r="VSS100" s="16"/>
      <c r="VST100" s="16"/>
      <c r="VSU100" s="16"/>
      <c r="VSV100" s="16"/>
      <c r="VSW100" s="16"/>
      <c r="VSX100" s="16"/>
      <c r="VSY100" s="16"/>
      <c r="VSZ100" s="16"/>
      <c r="VTA100" s="16"/>
      <c r="VTB100" s="16"/>
      <c r="VTC100" s="16"/>
      <c r="VTD100" s="16"/>
      <c r="VTE100" s="16"/>
      <c r="VTF100" s="16"/>
      <c r="VTG100" s="16"/>
      <c r="VTH100" s="16"/>
      <c r="VTI100" s="16"/>
      <c r="VTJ100" s="16"/>
      <c r="VTK100" s="16"/>
      <c r="VTL100" s="16"/>
      <c r="VTM100" s="16"/>
      <c r="VTN100" s="16"/>
      <c r="VTO100" s="16"/>
      <c r="VTP100" s="16"/>
      <c r="VTQ100" s="16"/>
      <c r="VTR100" s="16"/>
      <c r="VTS100" s="16"/>
      <c r="VTT100" s="16"/>
      <c r="VTU100" s="16"/>
      <c r="VTV100" s="16"/>
      <c r="VTW100" s="16"/>
      <c r="VTX100" s="16"/>
      <c r="VTY100" s="16"/>
      <c r="VTZ100" s="16"/>
      <c r="VUA100" s="16"/>
      <c r="VUB100" s="16"/>
      <c r="VUC100" s="16"/>
      <c r="VUD100" s="16"/>
      <c r="VUE100" s="16"/>
      <c r="VUF100" s="16"/>
      <c r="VUG100" s="16"/>
      <c r="VUH100" s="16"/>
      <c r="VUI100" s="16"/>
      <c r="VUJ100" s="16"/>
      <c r="VUK100" s="16"/>
      <c r="VUL100" s="16"/>
      <c r="VUM100" s="16"/>
      <c r="VUN100" s="16"/>
      <c r="VUO100" s="16"/>
      <c r="VUP100" s="16"/>
      <c r="VUQ100" s="16"/>
      <c r="VUR100" s="16"/>
      <c r="VUS100" s="16"/>
      <c r="VUT100" s="16"/>
      <c r="VUU100" s="16"/>
      <c r="VUV100" s="16"/>
      <c r="VUW100" s="16"/>
      <c r="VUX100" s="16"/>
      <c r="VUY100" s="16"/>
      <c r="VUZ100" s="16"/>
      <c r="VVA100" s="16"/>
      <c r="VVB100" s="16"/>
      <c r="VVC100" s="16"/>
      <c r="VVD100" s="16"/>
      <c r="VVE100" s="16"/>
      <c r="VVF100" s="16"/>
      <c r="VVG100" s="16"/>
      <c r="VVH100" s="16"/>
      <c r="VVI100" s="16"/>
      <c r="VVJ100" s="16"/>
      <c r="VVK100" s="16"/>
      <c r="VVL100" s="16"/>
      <c r="VVM100" s="16"/>
      <c r="VVN100" s="16"/>
      <c r="VVO100" s="16"/>
      <c r="VVP100" s="16"/>
      <c r="VVQ100" s="16"/>
      <c r="VVR100" s="16"/>
      <c r="VVS100" s="16"/>
      <c r="VVT100" s="16"/>
      <c r="VVU100" s="16"/>
      <c r="VVV100" s="16"/>
      <c r="VVW100" s="16"/>
      <c r="VVX100" s="16"/>
      <c r="VVY100" s="16"/>
      <c r="VVZ100" s="16"/>
      <c r="VWA100" s="16"/>
      <c r="VWB100" s="16"/>
      <c r="VWC100" s="16"/>
      <c r="VWD100" s="16"/>
      <c r="VWE100" s="16"/>
      <c r="VWF100" s="16"/>
      <c r="VWG100" s="16"/>
      <c r="VWH100" s="16"/>
      <c r="VWI100" s="16"/>
      <c r="VWJ100" s="16"/>
      <c r="VWK100" s="16"/>
      <c r="VWL100" s="16"/>
      <c r="VWM100" s="16"/>
      <c r="VWN100" s="16"/>
      <c r="VWO100" s="16"/>
      <c r="VWP100" s="16"/>
      <c r="VWQ100" s="16"/>
      <c r="VWR100" s="16"/>
      <c r="VWS100" s="16"/>
      <c r="VWT100" s="16"/>
      <c r="VWU100" s="16"/>
      <c r="VWV100" s="16"/>
      <c r="VWW100" s="16"/>
      <c r="VWX100" s="16"/>
      <c r="VWY100" s="16"/>
      <c r="VWZ100" s="16"/>
      <c r="VXA100" s="16"/>
      <c r="VXB100" s="16"/>
      <c r="VXC100" s="16"/>
      <c r="VXD100" s="16"/>
      <c r="VXE100" s="16"/>
      <c r="VXF100" s="16"/>
      <c r="VXG100" s="16"/>
      <c r="VXH100" s="16"/>
      <c r="VXI100" s="16"/>
      <c r="VXJ100" s="16"/>
      <c r="VXK100" s="16"/>
      <c r="VXL100" s="16"/>
      <c r="VXM100" s="16"/>
      <c r="VXN100" s="16"/>
      <c r="VXO100" s="16"/>
      <c r="VXP100" s="16"/>
      <c r="VXQ100" s="16"/>
      <c r="VXR100" s="16"/>
      <c r="VXS100" s="16"/>
      <c r="VXT100" s="16"/>
      <c r="VXU100" s="16"/>
      <c r="VXV100" s="16"/>
      <c r="VXW100" s="16"/>
      <c r="VXX100" s="16"/>
      <c r="VXY100" s="16"/>
      <c r="VXZ100" s="16"/>
      <c r="VYA100" s="16"/>
      <c r="VYB100" s="16"/>
      <c r="VYC100" s="16"/>
      <c r="VYD100" s="16"/>
      <c r="VYE100" s="16"/>
      <c r="VYF100" s="16"/>
      <c r="VYG100" s="16"/>
      <c r="VYH100" s="16"/>
      <c r="VYI100" s="16"/>
      <c r="VYJ100" s="16"/>
      <c r="VYK100" s="16"/>
      <c r="VYL100" s="16"/>
      <c r="VYM100" s="16"/>
      <c r="VYN100" s="16"/>
      <c r="VYO100" s="16"/>
      <c r="VYP100" s="16"/>
      <c r="VYQ100" s="16"/>
      <c r="VYR100" s="16"/>
      <c r="VYS100" s="16"/>
      <c r="VYT100" s="16"/>
      <c r="VYU100" s="16"/>
      <c r="VYV100" s="16"/>
      <c r="VYW100" s="16"/>
      <c r="VYX100" s="16"/>
      <c r="VYY100" s="16"/>
      <c r="VYZ100" s="16"/>
      <c r="VZA100" s="16"/>
      <c r="VZB100" s="16"/>
      <c r="VZC100" s="16"/>
      <c r="VZD100" s="16"/>
      <c r="VZE100" s="16"/>
      <c r="VZF100" s="16"/>
      <c r="VZG100" s="16"/>
      <c r="VZH100" s="16"/>
      <c r="VZI100" s="16"/>
      <c r="VZJ100" s="16"/>
      <c r="VZK100" s="16"/>
      <c r="VZL100" s="16"/>
      <c r="VZM100" s="16"/>
      <c r="VZN100" s="16"/>
      <c r="VZO100" s="16"/>
      <c r="VZP100" s="16"/>
      <c r="VZQ100" s="16"/>
      <c r="VZR100" s="16"/>
      <c r="VZS100" s="16"/>
      <c r="VZT100" s="16"/>
      <c r="VZU100" s="16"/>
      <c r="VZV100" s="16"/>
      <c r="VZW100" s="16"/>
      <c r="VZX100" s="16"/>
      <c r="VZY100" s="16"/>
      <c r="VZZ100" s="16"/>
      <c r="WAA100" s="16"/>
      <c r="WAB100" s="16"/>
      <c r="WAC100" s="16"/>
      <c r="WAD100" s="16"/>
      <c r="WAE100" s="16"/>
      <c r="WAF100" s="16"/>
      <c r="WAG100" s="16"/>
      <c r="WAH100" s="16"/>
      <c r="WAI100" s="16"/>
      <c r="WAJ100" s="16"/>
      <c r="WAK100" s="16"/>
      <c r="WAL100" s="16"/>
      <c r="WAM100" s="16"/>
      <c r="WAN100" s="16"/>
      <c r="WAO100" s="16"/>
      <c r="WAP100" s="16"/>
      <c r="WAQ100" s="16"/>
      <c r="WAR100" s="16"/>
      <c r="WAS100" s="16"/>
      <c r="WAT100" s="16"/>
      <c r="WAU100" s="16"/>
      <c r="WAV100" s="16"/>
      <c r="WAW100" s="16"/>
      <c r="WAX100" s="16"/>
      <c r="WAY100" s="16"/>
      <c r="WAZ100" s="16"/>
      <c r="WBA100" s="16"/>
      <c r="WBB100" s="16"/>
      <c r="WBC100" s="16"/>
      <c r="WBD100" s="16"/>
      <c r="WBE100" s="16"/>
      <c r="WBF100" s="16"/>
      <c r="WBG100" s="16"/>
      <c r="WBH100" s="16"/>
      <c r="WBI100" s="16"/>
      <c r="WBJ100" s="16"/>
      <c r="WBK100" s="16"/>
      <c r="WBL100" s="16"/>
      <c r="WBM100" s="16"/>
      <c r="WBN100" s="16"/>
      <c r="WBO100" s="16"/>
      <c r="WBP100" s="16"/>
      <c r="WBQ100" s="16"/>
      <c r="WBR100" s="16"/>
      <c r="WBS100" s="16"/>
      <c r="WBT100" s="16"/>
      <c r="WBU100" s="16"/>
      <c r="WBV100" s="16"/>
      <c r="WBW100" s="16"/>
      <c r="WBX100" s="16"/>
      <c r="WBY100" s="16"/>
      <c r="WBZ100" s="16"/>
      <c r="WCA100" s="16"/>
      <c r="WCB100" s="16"/>
      <c r="WCC100" s="16"/>
      <c r="WCD100" s="16"/>
      <c r="WCE100" s="16"/>
      <c r="WCF100" s="16"/>
      <c r="WCG100" s="16"/>
      <c r="WCH100" s="16"/>
      <c r="WCI100" s="16"/>
      <c r="WCJ100" s="16"/>
      <c r="WCK100" s="16"/>
      <c r="WCL100" s="16"/>
      <c r="WCM100" s="16"/>
      <c r="WCN100" s="16"/>
      <c r="WCO100" s="16"/>
      <c r="WCP100" s="16"/>
      <c r="WCQ100" s="16"/>
      <c r="WCR100" s="16"/>
      <c r="WCS100" s="16"/>
      <c r="WCT100" s="16"/>
      <c r="WCU100" s="16"/>
      <c r="WCV100" s="16"/>
      <c r="WCW100" s="16"/>
      <c r="WCX100" s="16"/>
      <c r="WCY100" s="16"/>
      <c r="WCZ100" s="16"/>
      <c r="WDA100" s="16"/>
      <c r="WDB100" s="16"/>
      <c r="WDC100" s="16"/>
      <c r="WDD100" s="16"/>
      <c r="WDE100" s="16"/>
      <c r="WDF100" s="16"/>
      <c r="WDG100" s="16"/>
      <c r="WDH100" s="16"/>
      <c r="WDI100" s="16"/>
      <c r="WDJ100" s="16"/>
      <c r="WDK100" s="16"/>
      <c r="WDL100" s="16"/>
      <c r="WDM100" s="16"/>
      <c r="WDN100" s="16"/>
      <c r="WDO100" s="16"/>
      <c r="WDP100" s="16"/>
      <c r="WDQ100" s="16"/>
      <c r="WDR100" s="16"/>
      <c r="WDS100" s="16"/>
      <c r="WDT100" s="16"/>
      <c r="WDU100" s="16"/>
      <c r="WDV100" s="16"/>
      <c r="WDW100" s="16"/>
      <c r="WDX100" s="16"/>
      <c r="WDY100" s="16"/>
      <c r="WDZ100" s="16"/>
      <c r="WEA100" s="16"/>
      <c r="WEB100" s="16"/>
      <c r="WEC100" s="16"/>
      <c r="WED100" s="16"/>
      <c r="WEE100" s="16"/>
      <c r="WEF100" s="16"/>
      <c r="WEG100" s="16"/>
      <c r="WEH100" s="16"/>
      <c r="WEI100" s="16"/>
      <c r="WEJ100" s="16"/>
      <c r="WEK100" s="16"/>
      <c r="WEL100" s="16"/>
      <c r="WEM100" s="16"/>
      <c r="WEN100" s="16"/>
      <c r="WEO100" s="16"/>
      <c r="WEP100" s="16"/>
      <c r="WEQ100" s="16"/>
      <c r="WER100" s="16"/>
      <c r="WES100" s="16"/>
      <c r="WET100" s="16"/>
      <c r="WEU100" s="16"/>
      <c r="WEV100" s="16"/>
      <c r="WEW100" s="16"/>
      <c r="WEX100" s="16"/>
      <c r="WEY100" s="16"/>
      <c r="WEZ100" s="16"/>
      <c r="WFA100" s="16"/>
      <c r="WFB100" s="16"/>
      <c r="WFC100" s="16"/>
      <c r="WFD100" s="16"/>
      <c r="WFE100" s="16"/>
      <c r="WFF100" s="16"/>
      <c r="WFG100" s="16"/>
      <c r="WFH100" s="16"/>
      <c r="WFI100" s="16"/>
      <c r="WFJ100" s="16"/>
      <c r="WFK100" s="16"/>
      <c r="WFL100" s="16"/>
      <c r="WFM100" s="16"/>
      <c r="WFN100" s="16"/>
      <c r="WFO100" s="16"/>
      <c r="WFP100" s="16"/>
      <c r="WFQ100" s="16"/>
      <c r="WFR100" s="16"/>
      <c r="WFS100" s="16"/>
      <c r="WFT100" s="16"/>
      <c r="WFU100" s="16"/>
      <c r="WFV100" s="16"/>
      <c r="WFW100" s="16"/>
      <c r="WFX100" s="16"/>
      <c r="WFY100" s="16"/>
      <c r="WFZ100" s="16"/>
      <c r="WGA100" s="16"/>
      <c r="WGB100" s="16"/>
      <c r="WGC100" s="16"/>
      <c r="WGD100" s="16"/>
      <c r="WGE100" s="16"/>
      <c r="WGF100" s="16"/>
      <c r="WGG100" s="16"/>
      <c r="WGH100" s="16"/>
      <c r="WGI100" s="16"/>
      <c r="WGJ100" s="16"/>
      <c r="WGK100" s="16"/>
      <c r="WGL100" s="16"/>
      <c r="WGM100" s="16"/>
      <c r="WGN100" s="16"/>
      <c r="WGO100" s="16"/>
      <c r="WGP100" s="16"/>
      <c r="WGQ100" s="16"/>
      <c r="WGR100" s="16"/>
      <c r="WGS100" s="16"/>
      <c r="WGT100" s="16"/>
      <c r="WGU100" s="16"/>
      <c r="WGV100" s="16"/>
      <c r="WGW100" s="16"/>
      <c r="WGX100" s="16"/>
      <c r="WGY100" s="16"/>
      <c r="WGZ100" s="16"/>
      <c r="WHA100" s="16"/>
      <c r="WHB100" s="16"/>
      <c r="WHC100" s="16"/>
      <c r="WHD100" s="16"/>
      <c r="WHE100" s="16"/>
      <c r="WHF100" s="16"/>
      <c r="WHG100" s="16"/>
      <c r="WHH100" s="16"/>
      <c r="WHI100" s="16"/>
      <c r="WHJ100" s="16"/>
      <c r="WHK100" s="16"/>
      <c r="WHL100" s="16"/>
      <c r="WHM100" s="16"/>
      <c r="WHN100" s="16"/>
      <c r="WHO100" s="16"/>
      <c r="WHP100" s="16"/>
      <c r="WHQ100" s="16"/>
      <c r="WHR100" s="16"/>
      <c r="WHS100" s="16"/>
      <c r="WHT100" s="16"/>
      <c r="WHU100" s="16"/>
      <c r="WHV100" s="16"/>
      <c r="WHW100" s="16"/>
      <c r="WHX100" s="16"/>
      <c r="WHY100" s="16"/>
      <c r="WHZ100" s="16"/>
      <c r="WIA100" s="16"/>
      <c r="WIB100" s="16"/>
      <c r="WIC100" s="16"/>
      <c r="WID100" s="16"/>
      <c r="WIE100" s="16"/>
      <c r="WIF100" s="16"/>
      <c r="WIG100" s="16"/>
      <c r="WIH100" s="16"/>
      <c r="WII100" s="16"/>
      <c r="WIJ100" s="16"/>
      <c r="WIK100" s="16"/>
      <c r="WIL100" s="16"/>
      <c r="WIM100" s="16"/>
      <c r="WIN100" s="16"/>
      <c r="WIO100" s="16"/>
      <c r="WIP100" s="16"/>
      <c r="WIQ100" s="16"/>
      <c r="WIR100" s="16"/>
      <c r="WIS100" s="16"/>
      <c r="WIT100" s="16"/>
      <c r="WIU100" s="16"/>
      <c r="WIV100" s="16"/>
      <c r="WIW100" s="16"/>
      <c r="WIX100" s="16"/>
      <c r="WIY100" s="16"/>
      <c r="WIZ100" s="16"/>
      <c r="WJA100" s="16"/>
      <c r="WJB100" s="16"/>
      <c r="WJC100" s="16"/>
      <c r="WJD100" s="16"/>
      <c r="WJE100" s="16"/>
      <c r="WJF100" s="16"/>
      <c r="WJG100" s="16"/>
      <c r="WJH100" s="16"/>
      <c r="WJI100" s="16"/>
      <c r="WJJ100" s="16"/>
      <c r="WJK100" s="16"/>
      <c r="WJL100" s="16"/>
      <c r="WJM100" s="16"/>
      <c r="WJN100" s="16"/>
      <c r="WJO100" s="16"/>
      <c r="WJP100" s="16"/>
      <c r="WJQ100" s="16"/>
      <c r="WJR100" s="16"/>
      <c r="WJS100" s="16"/>
      <c r="WJT100" s="16"/>
      <c r="WJU100" s="16"/>
      <c r="WJV100" s="16"/>
      <c r="WJW100" s="16"/>
      <c r="WJX100" s="16"/>
      <c r="WJY100" s="16"/>
      <c r="WJZ100" s="16"/>
      <c r="WKA100" s="16"/>
      <c r="WKB100" s="16"/>
      <c r="WKC100" s="16"/>
      <c r="WKD100" s="16"/>
      <c r="WKE100" s="16"/>
      <c r="WKF100" s="16"/>
      <c r="WKG100" s="16"/>
      <c r="WKH100" s="16"/>
      <c r="WKI100" s="16"/>
      <c r="WKJ100" s="16"/>
      <c r="WKK100" s="16"/>
      <c r="WKL100" s="16"/>
      <c r="WKM100" s="16"/>
      <c r="WKN100" s="16"/>
      <c r="WKO100" s="16"/>
      <c r="WKP100" s="16"/>
      <c r="WKQ100" s="16"/>
      <c r="WKR100" s="16"/>
      <c r="WKS100" s="16"/>
      <c r="WKT100" s="16"/>
      <c r="WKU100" s="16"/>
      <c r="WKV100" s="16"/>
      <c r="WKW100" s="16"/>
      <c r="WKX100" s="16"/>
      <c r="WKY100" s="16"/>
      <c r="WKZ100" s="16"/>
      <c r="WLA100" s="16"/>
      <c r="WLB100" s="16"/>
      <c r="WLC100" s="16"/>
      <c r="WLD100" s="16"/>
      <c r="WLE100" s="16"/>
      <c r="WLF100" s="16"/>
      <c r="WLG100" s="16"/>
      <c r="WLH100" s="16"/>
      <c r="WLI100" s="16"/>
      <c r="WLJ100" s="16"/>
      <c r="WLK100" s="16"/>
      <c r="WLL100" s="16"/>
      <c r="WLM100" s="16"/>
      <c r="WLN100" s="16"/>
      <c r="WLO100" s="16"/>
      <c r="WLP100" s="16"/>
      <c r="WLQ100" s="16"/>
      <c r="WLR100" s="16"/>
      <c r="WLS100" s="16"/>
      <c r="WLT100" s="16"/>
      <c r="WLU100" s="16"/>
      <c r="WLV100" s="16"/>
      <c r="WLW100" s="16"/>
      <c r="WLX100" s="16"/>
      <c r="WLY100" s="16"/>
      <c r="WLZ100" s="16"/>
      <c r="WMA100" s="16"/>
      <c r="WMB100" s="16"/>
      <c r="WMC100" s="16"/>
      <c r="WMD100" s="16"/>
      <c r="WME100" s="16"/>
      <c r="WMF100" s="16"/>
      <c r="WMG100" s="16"/>
      <c r="WMH100" s="16"/>
      <c r="WMI100" s="16"/>
      <c r="WMJ100" s="16"/>
      <c r="WMK100" s="16"/>
      <c r="WML100" s="16"/>
      <c r="WMM100" s="16"/>
      <c r="WMN100" s="16"/>
      <c r="WMO100" s="16"/>
      <c r="WMP100" s="16"/>
      <c r="WMQ100" s="16"/>
      <c r="WMR100" s="16"/>
      <c r="WMS100" s="16"/>
      <c r="WMT100" s="16"/>
      <c r="WMU100" s="16"/>
      <c r="WMV100" s="16"/>
      <c r="WMW100" s="16"/>
      <c r="WMX100" s="16"/>
      <c r="WMY100" s="16"/>
      <c r="WMZ100" s="16"/>
      <c r="WNA100" s="16"/>
      <c r="WNB100" s="16"/>
      <c r="WNC100" s="16"/>
      <c r="WND100" s="16"/>
      <c r="WNE100" s="16"/>
      <c r="WNF100" s="16"/>
      <c r="WNG100" s="16"/>
      <c r="WNH100" s="16"/>
      <c r="WNI100" s="16"/>
      <c r="WNJ100" s="16"/>
      <c r="WNK100" s="16"/>
      <c r="WNL100" s="16"/>
      <c r="WNM100" s="16"/>
      <c r="WNN100" s="16"/>
      <c r="WNO100" s="16"/>
      <c r="WNP100" s="16"/>
      <c r="WNQ100" s="16"/>
      <c r="WNR100" s="16"/>
      <c r="WNS100" s="16"/>
      <c r="WNT100" s="16"/>
      <c r="WNU100" s="16"/>
      <c r="WNV100" s="16"/>
      <c r="WNW100" s="16"/>
      <c r="WNX100" s="16"/>
      <c r="WNY100" s="16"/>
      <c r="WNZ100" s="16"/>
      <c r="WOA100" s="16"/>
      <c r="WOB100" s="16"/>
      <c r="WOC100" s="16"/>
      <c r="WOD100" s="16"/>
      <c r="WOE100" s="16"/>
      <c r="WOF100" s="16"/>
      <c r="WOG100" s="16"/>
      <c r="WOH100" s="16"/>
      <c r="WOI100" s="16"/>
      <c r="WOJ100" s="16"/>
      <c r="WOK100" s="16"/>
      <c r="WOL100" s="16"/>
      <c r="WOM100" s="16"/>
      <c r="WON100" s="16"/>
      <c r="WOO100" s="16"/>
      <c r="WOP100" s="16"/>
      <c r="WOQ100" s="16"/>
      <c r="WOR100" s="16"/>
      <c r="WOS100" s="16"/>
      <c r="WOT100" s="16"/>
      <c r="WOU100" s="16"/>
      <c r="WOV100" s="16"/>
      <c r="WOW100" s="16"/>
      <c r="WOX100" s="16"/>
      <c r="WOY100" s="16"/>
      <c r="WOZ100" s="16"/>
      <c r="WPA100" s="16"/>
      <c r="WPB100" s="16"/>
      <c r="WPC100" s="16"/>
      <c r="WPD100" s="16"/>
      <c r="WPE100" s="16"/>
      <c r="WPF100" s="16"/>
      <c r="WPG100" s="16"/>
      <c r="WPH100" s="16"/>
      <c r="WPI100" s="16"/>
      <c r="WPJ100" s="16"/>
      <c r="WPK100" s="16"/>
      <c r="WPL100" s="16"/>
      <c r="WPM100" s="16"/>
      <c r="WPN100" s="16"/>
      <c r="WPO100" s="16"/>
      <c r="WPP100" s="16"/>
      <c r="WPQ100" s="16"/>
      <c r="WPR100" s="16"/>
      <c r="WPS100" s="16"/>
      <c r="WPT100" s="16"/>
      <c r="WPU100" s="16"/>
      <c r="WPV100" s="16"/>
      <c r="WPW100" s="16"/>
      <c r="WPX100" s="16"/>
      <c r="WPY100" s="16"/>
      <c r="WPZ100" s="16"/>
      <c r="WQA100" s="16"/>
      <c r="WQB100" s="16"/>
      <c r="WQC100" s="16"/>
      <c r="WQD100" s="16"/>
      <c r="WQE100" s="16"/>
      <c r="WQF100" s="16"/>
      <c r="WQG100" s="16"/>
      <c r="WQH100" s="16"/>
      <c r="WQI100" s="16"/>
      <c r="WQJ100" s="16"/>
      <c r="WQK100" s="16"/>
      <c r="WQL100" s="16"/>
      <c r="WQM100" s="16"/>
      <c r="WQN100" s="16"/>
      <c r="WQO100" s="16"/>
      <c r="WQP100" s="16"/>
      <c r="WQQ100" s="16"/>
      <c r="WQR100" s="16"/>
      <c r="WQS100" s="16"/>
      <c r="WQT100" s="16"/>
      <c r="WQU100" s="16"/>
      <c r="WQV100" s="16"/>
      <c r="WQW100" s="16"/>
      <c r="WQX100" s="16"/>
      <c r="WQY100" s="16"/>
      <c r="WQZ100" s="16"/>
      <c r="WRA100" s="16"/>
      <c r="WRB100" s="16"/>
      <c r="WRC100" s="16"/>
      <c r="WRD100" s="16"/>
      <c r="WRE100" s="16"/>
      <c r="WRF100" s="16"/>
      <c r="WRG100" s="16"/>
      <c r="WRH100" s="16"/>
      <c r="WRI100" s="16"/>
      <c r="WRJ100" s="16"/>
      <c r="WRK100" s="16"/>
      <c r="WRL100" s="16"/>
      <c r="WRM100" s="16"/>
      <c r="WRN100" s="16"/>
      <c r="WRO100" s="16"/>
      <c r="WRP100" s="16"/>
      <c r="WRQ100" s="16"/>
      <c r="WRR100" s="16"/>
      <c r="WRS100" s="16"/>
      <c r="WRT100" s="16"/>
      <c r="WRU100" s="16"/>
      <c r="WRV100" s="16"/>
      <c r="WRW100" s="16"/>
      <c r="WRX100" s="16"/>
      <c r="WRY100" s="16"/>
      <c r="WRZ100" s="16"/>
      <c r="WSA100" s="16"/>
      <c r="WSB100" s="16"/>
      <c r="WSC100" s="16"/>
      <c r="WSD100" s="16"/>
      <c r="WSE100" s="16"/>
      <c r="WSF100" s="16"/>
      <c r="WSG100" s="16"/>
      <c r="WSH100" s="16"/>
      <c r="WSI100" s="16"/>
      <c r="WSJ100" s="16"/>
      <c r="WSK100" s="16"/>
      <c r="WSL100" s="16"/>
      <c r="WSM100" s="16"/>
      <c r="WSN100" s="16"/>
      <c r="WSO100" s="16"/>
      <c r="WSP100" s="16"/>
      <c r="WSQ100" s="16"/>
      <c r="WSR100" s="16"/>
      <c r="WSS100" s="16"/>
      <c r="WST100" s="16"/>
      <c r="WSU100" s="16"/>
      <c r="WSV100" s="16"/>
      <c r="WSW100" s="16"/>
      <c r="WSX100" s="16"/>
      <c r="WSY100" s="16"/>
      <c r="WSZ100" s="16"/>
      <c r="WTA100" s="16"/>
      <c r="WTB100" s="16"/>
      <c r="WTC100" s="16"/>
      <c r="WTD100" s="16"/>
      <c r="WTE100" s="16"/>
      <c r="WTF100" s="16"/>
      <c r="WTG100" s="16"/>
      <c r="WTH100" s="16"/>
      <c r="WTI100" s="16"/>
      <c r="WTJ100" s="16"/>
      <c r="WTK100" s="16"/>
      <c r="WTL100" s="16"/>
      <c r="WTM100" s="16"/>
      <c r="WTN100" s="16"/>
      <c r="WTO100" s="16"/>
      <c r="WTP100" s="16"/>
      <c r="WTQ100" s="16"/>
      <c r="WTR100" s="16"/>
      <c r="WTS100" s="16"/>
      <c r="WTT100" s="16"/>
      <c r="WTU100" s="16"/>
      <c r="WTV100" s="16"/>
      <c r="WTW100" s="16"/>
      <c r="WTX100" s="16"/>
      <c r="WTY100" s="16"/>
      <c r="WTZ100" s="16"/>
      <c r="WUA100" s="16"/>
      <c r="WUB100" s="16"/>
      <c r="WUC100" s="16"/>
      <c r="WUD100" s="16"/>
      <c r="WUE100" s="16"/>
      <c r="WUF100" s="16"/>
      <c r="WUG100" s="16"/>
      <c r="WUH100" s="16"/>
      <c r="WUI100" s="16"/>
      <c r="WUJ100" s="16"/>
      <c r="WUK100" s="16"/>
      <c r="WUL100" s="16"/>
      <c r="WUM100" s="16"/>
      <c r="WUN100" s="16"/>
      <c r="WUO100" s="16"/>
      <c r="WUP100" s="16"/>
      <c r="WUQ100" s="16"/>
      <c r="WUR100" s="16"/>
      <c r="WUS100" s="16"/>
      <c r="WUT100" s="16"/>
      <c r="WUU100" s="16"/>
      <c r="WUV100" s="16"/>
      <c r="WUW100" s="16"/>
      <c r="WUX100" s="16"/>
      <c r="WUY100" s="16"/>
      <c r="WUZ100" s="16"/>
      <c r="WVA100" s="16"/>
      <c r="WVB100" s="16"/>
      <c r="WVC100" s="16"/>
      <c r="WVD100" s="16"/>
      <c r="WVE100" s="16"/>
      <c r="WVF100" s="16"/>
      <c r="WVG100" s="16"/>
      <c r="WVH100" s="16"/>
      <c r="WVI100" s="16"/>
      <c r="WVJ100" s="16"/>
      <c r="WVK100" s="16"/>
      <c r="WVL100" s="16"/>
      <c r="WVM100" s="16"/>
      <c r="WVN100" s="16"/>
      <c r="WVO100" s="16"/>
      <c r="WVP100" s="16"/>
      <c r="WVQ100" s="16"/>
      <c r="WVR100" s="16"/>
      <c r="WVS100" s="16"/>
      <c r="WVT100" s="16"/>
      <c r="WVU100" s="16"/>
      <c r="WVV100" s="16"/>
      <c r="WVW100" s="16"/>
      <c r="WVX100" s="16"/>
      <c r="WVY100" s="16"/>
      <c r="WVZ100" s="16"/>
      <c r="WWA100" s="16"/>
      <c r="WWB100" s="16"/>
      <c r="WWC100" s="16"/>
      <c r="WWD100" s="16"/>
      <c r="WWE100" s="16"/>
      <c r="WWF100" s="16"/>
      <c r="WWG100" s="16"/>
      <c r="WWH100" s="16"/>
      <c r="WWI100" s="16"/>
      <c r="WWJ100" s="16"/>
      <c r="WWK100" s="16"/>
      <c r="WWL100" s="16"/>
      <c r="WWM100" s="16"/>
      <c r="WWN100" s="16"/>
      <c r="WWO100" s="16"/>
      <c r="WWP100" s="16"/>
      <c r="WWQ100" s="16"/>
      <c r="WWR100" s="16"/>
      <c r="WWS100" s="16"/>
      <c r="WWT100" s="16"/>
      <c r="WWU100" s="16"/>
      <c r="WWV100" s="16"/>
      <c r="WWW100" s="16"/>
      <c r="WWX100" s="16"/>
      <c r="WWY100" s="16"/>
      <c r="WWZ100" s="16"/>
      <c r="WXA100" s="16"/>
      <c r="WXB100" s="16"/>
      <c r="WXC100" s="16"/>
      <c r="WXD100" s="16"/>
      <c r="WXE100" s="16"/>
      <c r="WXF100" s="16"/>
      <c r="WXG100" s="16"/>
      <c r="WXH100" s="16"/>
      <c r="WXI100" s="16"/>
      <c r="WXJ100" s="16"/>
      <c r="WXK100" s="16"/>
      <c r="WXL100" s="16"/>
      <c r="WXM100" s="16"/>
      <c r="WXN100" s="16"/>
      <c r="WXO100" s="16"/>
      <c r="WXP100" s="16"/>
      <c r="WXQ100" s="16"/>
      <c r="WXR100" s="16"/>
      <c r="WXS100" s="16"/>
      <c r="WXT100" s="16"/>
      <c r="WXU100" s="16"/>
      <c r="WXV100" s="16"/>
      <c r="WXW100" s="16"/>
      <c r="WXX100" s="16"/>
      <c r="WXY100" s="16"/>
      <c r="WXZ100" s="16"/>
      <c r="WYA100" s="16"/>
      <c r="WYB100" s="16"/>
      <c r="WYC100" s="16"/>
      <c r="WYD100" s="16"/>
      <c r="WYE100" s="16"/>
      <c r="WYF100" s="16"/>
      <c r="WYG100" s="16"/>
      <c r="WYH100" s="16"/>
      <c r="WYI100" s="16"/>
      <c r="WYJ100" s="16"/>
      <c r="WYK100" s="16"/>
      <c r="WYL100" s="16"/>
      <c r="WYM100" s="16"/>
      <c r="WYN100" s="16"/>
      <c r="WYO100" s="16"/>
      <c r="WYP100" s="16"/>
      <c r="WYQ100" s="16"/>
      <c r="WYR100" s="16"/>
      <c r="WYS100" s="16"/>
      <c r="WYT100" s="16"/>
      <c r="WYU100" s="16"/>
      <c r="WYV100" s="16"/>
      <c r="WYW100" s="16"/>
      <c r="WYX100" s="16"/>
      <c r="WYY100" s="16"/>
      <c r="WYZ100" s="16"/>
      <c r="WZA100" s="16"/>
      <c r="WZB100" s="16"/>
      <c r="WZC100" s="16"/>
      <c r="WZD100" s="16"/>
      <c r="WZE100" s="16"/>
      <c r="WZF100" s="16"/>
      <c r="WZG100" s="16"/>
      <c r="WZH100" s="16"/>
      <c r="WZI100" s="16"/>
      <c r="WZJ100" s="16"/>
      <c r="WZK100" s="16"/>
      <c r="WZL100" s="16"/>
      <c r="WZM100" s="16"/>
      <c r="WZN100" s="16"/>
      <c r="WZO100" s="16"/>
      <c r="WZP100" s="16"/>
      <c r="WZQ100" s="16"/>
      <c r="WZR100" s="16"/>
      <c r="WZS100" s="16"/>
      <c r="WZT100" s="16"/>
      <c r="WZU100" s="16"/>
      <c r="WZV100" s="16"/>
      <c r="WZW100" s="16"/>
      <c r="WZX100" s="16"/>
      <c r="WZY100" s="16"/>
      <c r="WZZ100" s="16"/>
      <c r="XAA100" s="16"/>
      <c r="XAB100" s="16"/>
      <c r="XAC100" s="16"/>
      <c r="XAD100" s="16"/>
      <c r="XAE100" s="16"/>
      <c r="XAF100" s="16"/>
      <c r="XAG100" s="16"/>
      <c r="XAH100" s="16"/>
      <c r="XAI100" s="16"/>
      <c r="XAJ100" s="16"/>
      <c r="XAK100" s="16"/>
      <c r="XAL100" s="16"/>
      <c r="XAM100" s="16"/>
      <c r="XAN100" s="16"/>
      <c r="XAO100" s="16"/>
      <c r="XAP100" s="16"/>
      <c r="XAQ100" s="16"/>
      <c r="XAR100" s="16"/>
      <c r="XAS100" s="16"/>
      <c r="XAT100" s="16"/>
      <c r="XAU100" s="16"/>
      <c r="XAV100" s="16"/>
      <c r="XAW100" s="16"/>
      <c r="XAX100" s="16"/>
      <c r="XAY100" s="16"/>
      <c r="XAZ100" s="16"/>
      <c r="XBA100" s="16"/>
      <c r="XBB100" s="16"/>
      <c r="XBC100" s="16"/>
      <c r="XBD100" s="16"/>
      <c r="XBE100" s="16"/>
      <c r="XBF100" s="16"/>
      <c r="XBG100" s="16"/>
      <c r="XBH100" s="16"/>
      <c r="XBI100" s="16"/>
      <c r="XBJ100" s="16"/>
      <c r="XBK100" s="16"/>
      <c r="XBL100" s="16"/>
      <c r="XBM100" s="16"/>
      <c r="XBN100" s="16"/>
      <c r="XBO100" s="16"/>
      <c r="XBP100" s="16"/>
      <c r="XBQ100" s="16"/>
      <c r="XBR100" s="16"/>
      <c r="XBS100" s="16"/>
      <c r="XBT100" s="16"/>
      <c r="XBU100" s="16"/>
      <c r="XBV100" s="16"/>
      <c r="XBW100" s="16"/>
      <c r="XBX100" s="16"/>
      <c r="XBY100" s="16"/>
      <c r="XBZ100" s="16"/>
      <c r="XCA100" s="16"/>
      <c r="XCB100" s="16"/>
      <c r="XCC100" s="16"/>
      <c r="XCD100" s="16"/>
      <c r="XCE100" s="16"/>
      <c r="XCF100" s="16"/>
      <c r="XCG100" s="16"/>
      <c r="XCH100" s="16"/>
      <c r="XCI100" s="16"/>
      <c r="XCJ100" s="16"/>
      <c r="XCK100" s="16"/>
      <c r="XCL100" s="16"/>
      <c r="XCM100" s="16"/>
      <c r="XCN100" s="16"/>
      <c r="XCO100" s="16"/>
      <c r="XCP100" s="16"/>
      <c r="XCQ100" s="16"/>
      <c r="XCR100" s="16"/>
      <c r="XCS100" s="16"/>
      <c r="XCT100" s="16"/>
      <c r="XCU100" s="16"/>
      <c r="XCV100" s="16"/>
      <c r="XCW100" s="16"/>
      <c r="XCX100" s="16"/>
      <c r="XCY100" s="16"/>
      <c r="XCZ100" s="16"/>
      <c r="XDA100" s="16"/>
      <c r="XDB100" s="16"/>
      <c r="XDC100" s="16"/>
      <c r="XDD100" s="16"/>
      <c r="XDE100" s="16"/>
      <c r="XDF100" s="16"/>
      <c r="XDG100" s="16"/>
      <c r="XDH100" s="16"/>
      <c r="XDI100" s="16"/>
      <c r="XDJ100" s="16"/>
      <c r="XDK100" s="16"/>
      <c r="XDL100" s="16"/>
      <c r="XDM100" s="16"/>
      <c r="XDN100" s="16"/>
      <c r="XDO100" s="16"/>
      <c r="XDP100" s="16"/>
      <c r="XDQ100" s="16"/>
      <c r="XDR100" s="16"/>
      <c r="XDS100" s="16"/>
      <c r="XDT100" s="16"/>
      <c r="XDU100" s="16"/>
      <c r="XDV100" s="16"/>
      <c r="XDW100" s="16"/>
      <c r="XDX100" s="16"/>
      <c r="XDY100" s="16"/>
      <c r="XDZ100" s="16"/>
      <c r="XEA100" s="16"/>
      <c r="XEB100" s="16"/>
      <c r="XEC100" s="16"/>
      <c r="XED100" s="16"/>
      <c r="XEE100" s="16"/>
      <c r="XEF100" s="16"/>
      <c r="XEG100" s="16"/>
      <c r="XEH100" s="16"/>
      <c r="XEI100" s="16"/>
      <c r="XEJ100" s="16"/>
      <c r="XEK100" s="16"/>
      <c r="XEL100" s="16"/>
      <c r="XEM100" s="16"/>
      <c r="XEN100" s="16"/>
      <c r="XEO100" s="16"/>
      <c r="XEP100" s="16"/>
      <c r="XEQ100" s="16"/>
      <c r="XER100" s="16"/>
      <c r="XES100" s="16"/>
      <c r="XET100" s="16"/>
      <c r="XEU100" s="16"/>
      <c r="XEV100" s="16"/>
      <c r="XEW100" s="16"/>
      <c r="XEX100" s="16"/>
      <c r="XEY100" s="16"/>
      <c r="XEZ100" s="16"/>
      <c r="XFA100" s="16"/>
      <c r="XFB100" s="16"/>
      <c r="XFC100" s="16"/>
    </row>
    <row r="101" spans="1:16384" s="15" customFormat="1" ht="15" hidden="1" x14ac:dyDescent="0.25">
      <c r="A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c r="XEZ101" s="16"/>
      <c r="XFA101" s="16"/>
      <c r="XFB101" s="16"/>
      <c r="XFC101" s="16"/>
    </row>
    <row r="102" spans="1:16384" s="15" customFormat="1" ht="15" hidden="1" x14ac:dyDescent="0.25">
      <c r="A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16"/>
      <c r="BPK102" s="16"/>
      <c r="BPL102" s="16"/>
      <c r="BPM102" s="16"/>
      <c r="BPN102" s="16"/>
      <c r="BPO102" s="16"/>
      <c r="BPP102" s="16"/>
      <c r="BPQ102" s="16"/>
      <c r="BPR102" s="16"/>
      <c r="BPS102" s="16"/>
      <c r="BPT102" s="16"/>
      <c r="BPU102" s="16"/>
      <c r="BPV102" s="16"/>
      <c r="BPW102" s="16"/>
      <c r="BPX102" s="16"/>
      <c r="BPY102" s="16"/>
      <c r="BPZ102" s="16"/>
      <c r="BQA102" s="16"/>
      <c r="BQB102" s="16"/>
      <c r="BQC102" s="16"/>
      <c r="BQD102" s="16"/>
      <c r="BQE102" s="16"/>
      <c r="BQF102" s="16"/>
      <c r="BQG102" s="16"/>
      <c r="BQH102" s="16"/>
      <c r="BQI102" s="16"/>
      <c r="BQJ102" s="16"/>
      <c r="BQK102" s="16"/>
      <c r="BQL102" s="16"/>
      <c r="BQM102" s="16"/>
      <c r="BQN102" s="16"/>
      <c r="BQO102" s="16"/>
      <c r="BQP102" s="16"/>
      <c r="BQQ102" s="16"/>
      <c r="BQR102" s="16"/>
      <c r="BQS102" s="16"/>
      <c r="BQT102" s="16"/>
      <c r="BQU102" s="16"/>
      <c r="BQV102" s="16"/>
      <c r="BQW102" s="16"/>
      <c r="BQX102" s="16"/>
      <c r="BQY102" s="16"/>
      <c r="BQZ102" s="16"/>
      <c r="BRA102" s="16"/>
      <c r="BRB102" s="16"/>
      <c r="BRC102" s="16"/>
      <c r="BRD102" s="16"/>
      <c r="BRE102" s="16"/>
      <c r="BRF102" s="16"/>
      <c r="BRG102" s="16"/>
      <c r="BRH102" s="16"/>
      <c r="BRI102" s="16"/>
      <c r="BRJ102" s="16"/>
      <c r="BRK102" s="16"/>
      <c r="BRL102" s="16"/>
      <c r="BRM102" s="16"/>
      <c r="BRN102" s="16"/>
      <c r="BRO102" s="16"/>
      <c r="BRP102" s="16"/>
      <c r="BRQ102" s="16"/>
      <c r="BRR102" s="16"/>
      <c r="BRS102" s="16"/>
      <c r="BRT102" s="16"/>
      <c r="BRU102" s="16"/>
      <c r="BRV102" s="16"/>
      <c r="BRW102" s="16"/>
      <c r="BRX102" s="16"/>
      <c r="BRY102" s="16"/>
      <c r="BRZ102" s="16"/>
      <c r="BSA102" s="16"/>
      <c r="BSB102" s="16"/>
      <c r="BSC102" s="16"/>
      <c r="BSD102" s="16"/>
      <c r="BSE102" s="16"/>
      <c r="BSF102" s="16"/>
      <c r="BSG102" s="16"/>
      <c r="BSH102" s="16"/>
      <c r="BSI102" s="16"/>
      <c r="BSJ102" s="16"/>
      <c r="BSK102" s="16"/>
      <c r="BSL102" s="16"/>
      <c r="BSM102" s="16"/>
      <c r="BSN102" s="16"/>
      <c r="BSO102" s="16"/>
      <c r="BSP102" s="16"/>
      <c r="BSQ102" s="16"/>
      <c r="BSR102" s="16"/>
      <c r="BSS102" s="16"/>
      <c r="BST102" s="16"/>
      <c r="BSU102" s="16"/>
      <c r="BSV102" s="16"/>
      <c r="BSW102" s="16"/>
      <c r="BSX102" s="16"/>
      <c r="BSY102" s="16"/>
      <c r="BSZ102" s="16"/>
      <c r="BTA102" s="16"/>
      <c r="BTB102" s="16"/>
      <c r="BTC102" s="16"/>
      <c r="BTD102" s="16"/>
      <c r="BTE102" s="16"/>
      <c r="BTF102" s="16"/>
      <c r="BTG102" s="16"/>
      <c r="BTH102" s="16"/>
      <c r="BTI102" s="16"/>
      <c r="BTJ102" s="16"/>
      <c r="BTK102" s="16"/>
      <c r="BTL102" s="16"/>
      <c r="BTM102" s="16"/>
      <c r="BTN102" s="16"/>
      <c r="BTO102" s="16"/>
      <c r="BTP102" s="16"/>
      <c r="BTQ102" s="16"/>
      <c r="BTR102" s="16"/>
      <c r="BTS102" s="16"/>
      <c r="BTT102" s="16"/>
      <c r="BTU102" s="16"/>
      <c r="BTV102" s="16"/>
      <c r="BTW102" s="16"/>
      <c r="BTX102" s="16"/>
      <c r="BTY102" s="16"/>
      <c r="BTZ102" s="16"/>
      <c r="BUA102" s="16"/>
      <c r="BUB102" s="16"/>
      <c r="BUC102" s="16"/>
      <c r="BUD102" s="16"/>
      <c r="BUE102" s="16"/>
      <c r="BUF102" s="16"/>
      <c r="BUG102" s="16"/>
      <c r="BUH102" s="16"/>
      <c r="BUI102" s="16"/>
      <c r="BUJ102" s="16"/>
      <c r="BUK102" s="16"/>
      <c r="BUL102" s="16"/>
      <c r="BUM102" s="16"/>
      <c r="BUN102" s="16"/>
      <c r="BUO102" s="16"/>
      <c r="BUP102" s="16"/>
      <c r="BUQ102" s="16"/>
      <c r="BUR102" s="16"/>
      <c r="BUS102" s="16"/>
      <c r="BUT102" s="16"/>
      <c r="BUU102" s="16"/>
      <c r="BUV102" s="16"/>
      <c r="BUW102" s="16"/>
      <c r="BUX102" s="16"/>
      <c r="BUY102" s="16"/>
      <c r="BUZ102" s="16"/>
      <c r="BVA102" s="16"/>
      <c r="BVB102" s="16"/>
      <c r="BVC102" s="16"/>
      <c r="BVD102" s="16"/>
      <c r="BVE102" s="16"/>
      <c r="BVF102" s="16"/>
      <c r="BVG102" s="16"/>
      <c r="BVH102" s="16"/>
      <c r="BVI102" s="16"/>
      <c r="BVJ102" s="16"/>
      <c r="BVK102" s="16"/>
      <c r="BVL102" s="16"/>
      <c r="BVM102" s="16"/>
      <c r="BVN102" s="16"/>
      <c r="BVO102" s="16"/>
      <c r="BVP102" s="16"/>
      <c r="BVQ102" s="16"/>
      <c r="BVR102" s="16"/>
      <c r="BVS102" s="16"/>
      <c r="BVT102" s="16"/>
      <c r="BVU102" s="16"/>
      <c r="BVV102" s="16"/>
      <c r="BVW102" s="16"/>
      <c r="BVX102" s="16"/>
      <c r="BVY102" s="16"/>
      <c r="BVZ102" s="16"/>
      <c r="BWA102" s="16"/>
      <c r="BWB102" s="16"/>
      <c r="BWC102" s="16"/>
      <c r="BWD102" s="16"/>
      <c r="BWE102" s="16"/>
      <c r="BWF102" s="16"/>
      <c r="BWG102" s="16"/>
      <c r="BWH102" s="16"/>
      <c r="BWI102" s="16"/>
      <c r="BWJ102" s="16"/>
      <c r="BWK102" s="16"/>
      <c r="BWL102" s="16"/>
      <c r="BWM102" s="16"/>
      <c r="BWN102" s="16"/>
      <c r="BWO102" s="16"/>
      <c r="BWP102" s="16"/>
      <c r="BWQ102" s="16"/>
      <c r="BWR102" s="16"/>
      <c r="BWS102" s="16"/>
      <c r="BWT102" s="16"/>
      <c r="BWU102" s="16"/>
      <c r="BWV102" s="16"/>
      <c r="BWW102" s="16"/>
      <c r="BWX102" s="16"/>
      <c r="BWY102" s="16"/>
      <c r="BWZ102" s="16"/>
      <c r="BXA102" s="16"/>
      <c r="BXB102" s="16"/>
      <c r="BXC102" s="16"/>
      <c r="BXD102" s="16"/>
      <c r="BXE102" s="16"/>
      <c r="BXF102" s="16"/>
      <c r="BXG102" s="16"/>
      <c r="BXH102" s="16"/>
      <c r="BXI102" s="16"/>
      <c r="BXJ102" s="16"/>
      <c r="BXK102" s="16"/>
      <c r="BXL102" s="16"/>
      <c r="BXM102" s="16"/>
      <c r="BXN102" s="16"/>
      <c r="BXO102" s="16"/>
      <c r="BXP102" s="16"/>
      <c r="BXQ102" s="16"/>
      <c r="BXR102" s="16"/>
      <c r="BXS102" s="16"/>
      <c r="BXT102" s="16"/>
      <c r="BXU102" s="16"/>
      <c r="BXV102" s="16"/>
      <c r="BXW102" s="16"/>
      <c r="BXX102" s="16"/>
      <c r="BXY102" s="16"/>
      <c r="BXZ102" s="16"/>
      <c r="BYA102" s="16"/>
      <c r="BYB102" s="16"/>
      <c r="BYC102" s="16"/>
      <c r="BYD102" s="16"/>
      <c r="BYE102" s="16"/>
      <c r="BYF102" s="16"/>
      <c r="BYG102" s="16"/>
      <c r="BYH102" s="16"/>
      <c r="BYI102" s="16"/>
      <c r="BYJ102" s="16"/>
      <c r="BYK102" s="16"/>
      <c r="BYL102" s="16"/>
      <c r="BYM102" s="16"/>
      <c r="BYN102" s="16"/>
      <c r="BYO102" s="16"/>
      <c r="BYP102" s="16"/>
      <c r="BYQ102" s="16"/>
      <c r="BYR102" s="16"/>
      <c r="BYS102" s="16"/>
      <c r="BYT102" s="16"/>
      <c r="BYU102" s="16"/>
      <c r="BYV102" s="16"/>
      <c r="BYW102" s="16"/>
      <c r="BYX102" s="16"/>
      <c r="BYY102" s="16"/>
      <c r="BYZ102" s="16"/>
      <c r="BZA102" s="16"/>
      <c r="BZB102" s="16"/>
      <c r="BZC102" s="16"/>
      <c r="BZD102" s="16"/>
      <c r="BZE102" s="16"/>
      <c r="BZF102" s="16"/>
      <c r="BZG102" s="16"/>
      <c r="BZH102" s="16"/>
      <c r="BZI102" s="16"/>
      <c r="BZJ102" s="16"/>
      <c r="BZK102" s="16"/>
      <c r="BZL102" s="16"/>
      <c r="BZM102" s="16"/>
      <c r="BZN102" s="16"/>
      <c r="BZO102" s="16"/>
      <c r="BZP102" s="16"/>
      <c r="BZQ102" s="16"/>
      <c r="BZR102" s="16"/>
      <c r="BZS102" s="16"/>
      <c r="BZT102" s="16"/>
      <c r="BZU102" s="16"/>
      <c r="BZV102" s="16"/>
      <c r="BZW102" s="16"/>
      <c r="BZX102" s="16"/>
      <c r="BZY102" s="16"/>
      <c r="BZZ102" s="16"/>
      <c r="CAA102" s="16"/>
      <c r="CAB102" s="16"/>
      <c r="CAC102" s="16"/>
      <c r="CAD102" s="16"/>
      <c r="CAE102" s="16"/>
      <c r="CAF102" s="16"/>
      <c r="CAG102" s="16"/>
      <c r="CAH102" s="16"/>
      <c r="CAI102" s="16"/>
      <c r="CAJ102" s="16"/>
      <c r="CAK102" s="16"/>
      <c r="CAL102" s="16"/>
      <c r="CAM102" s="16"/>
      <c r="CAN102" s="16"/>
      <c r="CAO102" s="16"/>
      <c r="CAP102" s="16"/>
      <c r="CAQ102" s="16"/>
      <c r="CAR102" s="16"/>
      <c r="CAS102" s="16"/>
      <c r="CAT102" s="16"/>
      <c r="CAU102" s="16"/>
      <c r="CAV102" s="16"/>
      <c r="CAW102" s="16"/>
      <c r="CAX102" s="16"/>
      <c r="CAY102" s="16"/>
      <c r="CAZ102" s="16"/>
      <c r="CBA102" s="16"/>
      <c r="CBB102" s="16"/>
      <c r="CBC102" s="16"/>
      <c r="CBD102" s="16"/>
      <c r="CBE102" s="16"/>
      <c r="CBF102" s="16"/>
      <c r="CBG102" s="16"/>
      <c r="CBH102" s="16"/>
      <c r="CBI102" s="16"/>
      <c r="CBJ102" s="16"/>
      <c r="CBK102" s="16"/>
      <c r="CBL102" s="16"/>
      <c r="CBM102" s="16"/>
      <c r="CBN102" s="16"/>
      <c r="CBO102" s="16"/>
      <c r="CBP102" s="16"/>
      <c r="CBQ102" s="16"/>
      <c r="CBR102" s="16"/>
      <c r="CBS102" s="16"/>
      <c r="CBT102" s="16"/>
      <c r="CBU102" s="16"/>
      <c r="CBV102" s="16"/>
      <c r="CBW102" s="16"/>
      <c r="CBX102" s="16"/>
      <c r="CBY102" s="16"/>
      <c r="CBZ102" s="16"/>
      <c r="CCA102" s="16"/>
      <c r="CCB102" s="16"/>
      <c r="CCC102" s="16"/>
      <c r="CCD102" s="16"/>
      <c r="CCE102" s="16"/>
      <c r="CCF102" s="16"/>
      <c r="CCG102" s="16"/>
      <c r="CCH102" s="16"/>
      <c r="CCI102" s="16"/>
      <c r="CCJ102" s="16"/>
      <c r="CCK102" s="16"/>
      <c r="CCL102" s="16"/>
      <c r="CCM102" s="16"/>
      <c r="CCN102" s="16"/>
      <c r="CCO102" s="16"/>
      <c r="CCP102" s="16"/>
      <c r="CCQ102" s="16"/>
      <c r="CCR102" s="16"/>
      <c r="CCS102" s="16"/>
      <c r="CCT102" s="16"/>
      <c r="CCU102" s="16"/>
      <c r="CCV102" s="16"/>
      <c r="CCW102" s="16"/>
      <c r="CCX102" s="16"/>
      <c r="CCY102" s="16"/>
      <c r="CCZ102" s="16"/>
      <c r="CDA102" s="16"/>
      <c r="CDB102" s="16"/>
      <c r="CDC102" s="16"/>
      <c r="CDD102" s="16"/>
      <c r="CDE102" s="16"/>
      <c r="CDF102" s="16"/>
      <c r="CDG102" s="16"/>
      <c r="CDH102" s="16"/>
      <c r="CDI102" s="16"/>
      <c r="CDJ102" s="16"/>
      <c r="CDK102" s="16"/>
      <c r="CDL102" s="16"/>
      <c r="CDM102" s="16"/>
      <c r="CDN102" s="16"/>
      <c r="CDO102" s="16"/>
      <c r="CDP102" s="16"/>
      <c r="CDQ102" s="16"/>
      <c r="CDR102" s="16"/>
      <c r="CDS102" s="16"/>
      <c r="CDT102" s="16"/>
      <c r="CDU102" s="16"/>
      <c r="CDV102" s="16"/>
      <c r="CDW102" s="16"/>
      <c r="CDX102" s="16"/>
      <c r="CDY102" s="16"/>
      <c r="CDZ102" s="16"/>
      <c r="CEA102" s="16"/>
      <c r="CEB102" s="16"/>
      <c r="CEC102" s="16"/>
      <c r="CED102" s="16"/>
      <c r="CEE102" s="16"/>
      <c r="CEF102" s="16"/>
      <c r="CEG102" s="16"/>
      <c r="CEH102" s="16"/>
      <c r="CEI102" s="16"/>
      <c r="CEJ102" s="16"/>
      <c r="CEK102" s="16"/>
      <c r="CEL102" s="16"/>
      <c r="CEM102" s="16"/>
      <c r="CEN102" s="16"/>
      <c r="CEO102" s="16"/>
      <c r="CEP102" s="16"/>
      <c r="CEQ102" s="16"/>
      <c r="CER102" s="16"/>
      <c r="CES102" s="16"/>
      <c r="CET102" s="16"/>
      <c r="CEU102" s="16"/>
      <c r="CEV102" s="16"/>
      <c r="CEW102" s="16"/>
      <c r="CEX102" s="16"/>
      <c r="CEY102" s="16"/>
      <c r="CEZ102" s="16"/>
      <c r="CFA102" s="16"/>
      <c r="CFB102" s="16"/>
      <c r="CFC102" s="16"/>
      <c r="CFD102" s="16"/>
      <c r="CFE102" s="16"/>
      <c r="CFF102" s="16"/>
      <c r="CFG102" s="16"/>
      <c r="CFH102" s="16"/>
      <c r="CFI102" s="16"/>
      <c r="CFJ102" s="16"/>
      <c r="CFK102" s="16"/>
      <c r="CFL102" s="16"/>
      <c r="CFM102" s="16"/>
      <c r="CFN102" s="16"/>
      <c r="CFO102" s="16"/>
      <c r="CFP102" s="16"/>
      <c r="CFQ102" s="16"/>
      <c r="CFR102" s="16"/>
      <c r="CFS102" s="16"/>
      <c r="CFT102" s="16"/>
      <c r="CFU102" s="16"/>
      <c r="CFV102" s="16"/>
      <c r="CFW102" s="16"/>
      <c r="CFX102" s="16"/>
      <c r="CFY102" s="16"/>
      <c r="CFZ102" s="16"/>
      <c r="CGA102" s="16"/>
      <c r="CGB102" s="16"/>
      <c r="CGC102" s="16"/>
      <c r="CGD102" s="16"/>
      <c r="CGE102" s="16"/>
      <c r="CGF102" s="16"/>
      <c r="CGG102" s="16"/>
      <c r="CGH102" s="16"/>
      <c r="CGI102" s="16"/>
      <c r="CGJ102" s="16"/>
      <c r="CGK102" s="16"/>
      <c r="CGL102" s="16"/>
      <c r="CGM102" s="16"/>
      <c r="CGN102" s="16"/>
      <c r="CGO102" s="16"/>
      <c r="CGP102" s="16"/>
      <c r="CGQ102" s="16"/>
      <c r="CGR102" s="16"/>
      <c r="CGS102" s="16"/>
      <c r="CGT102" s="16"/>
      <c r="CGU102" s="16"/>
      <c r="CGV102" s="16"/>
      <c r="CGW102" s="16"/>
      <c r="CGX102" s="16"/>
      <c r="CGY102" s="16"/>
      <c r="CGZ102" s="16"/>
      <c r="CHA102" s="16"/>
      <c r="CHB102" s="16"/>
      <c r="CHC102" s="16"/>
      <c r="CHD102" s="16"/>
      <c r="CHE102" s="16"/>
      <c r="CHF102" s="16"/>
      <c r="CHG102" s="16"/>
      <c r="CHH102" s="16"/>
      <c r="CHI102" s="16"/>
      <c r="CHJ102" s="16"/>
      <c r="CHK102" s="16"/>
      <c r="CHL102" s="16"/>
      <c r="CHM102" s="16"/>
      <c r="CHN102" s="16"/>
      <c r="CHO102" s="16"/>
      <c r="CHP102" s="16"/>
      <c r="CHQ102" s="16"/>
      <c r="CHR102" s="16"/>
      <c r="CHS102" s="16"/>
      <c r="CHT102" s="16"/>
      <c r="CHU102" s="16"/>
      <c r="CHV102" s="16"/>
      <c r="CHW102" s="16"/>
      <c r="CHX102" s="16"/>
      <c r="CHY102" s="16"/>
      <c r="CHZ102" s="16"/>
      <c r="CIA102" s="16"/>
      <c r="CIB102" s="16"/>
      <c r="CIC102" s="16"/>
      <c r="CID102" s="16"/>
      <c r="CIE102" s="16"/>
      <c r="CIF102" s="16"/>
      <c r="CIG102" s="16"/>
      <c r="CIH102" s="16"/>
      <c r="CII102" s="16"/>
      <c r="CIJ102" s="16"/>
      <c r="CIK102" s="16"/>
      <c r="CIL102" s="16"/>
      <c r="CIM102" s="16"/>
      <c r="CIN102" s="16"/>
      <c r="CIO102" s="16"/>
      <c r="CIP102" s="16"/>
      <c r="CIQ102" s="16"/>
      <c r="CIR102" s="16"/>
      <c r="CIS102" s="16"/>
      <c r="CIT102" s="16"/>
      <c r="CIU102" s="16"/>
      <c r="CIV102" s="16"/>
      <c r="CIW102" s="16"/>
      <c r="CIX102" s="16"/>
      <c r="CIY102" s="16"/>
      <c r="CIZ102" s="16"/>
      <c r="CJA102" s="16"/>
      <c r="CJB102" s="16"/>
      <c r="CJC102" s="16"/>
      <c r="CJD102" s="16"/>
      <c r="CJE102" s="16"/>
      <c r="CJF102" s="16"/>
      <c r="CJG102" s="16"/>
      <c r="CJH102" s="16"/>
      <c r="CJI102" s="16"/>
      <c r="CJJ102" s="16"/>
      <c r="CJK102" s="16"/>
      <c r="CJL102" s="16"/>
      <c r="CJM102" s="16"/>
      <c r="CJN102" s="16"/>
      <c r="CJO102" s="16"/>
      <c r="CJP102" s="16"/>
      <c r="CJQ102" s="16"/>
      <c r="CJR102" s="16"/>
      <c r="CJS102" s="16"/>
      <c r="CJT102" s="16"/>
      <c r="CJU102" s="16"/>
      <c r="CJV102" s="16"/>
      <c r="CJW102" s="16"/>
      <c r="CJX102" s="16"/>
      <c r="CJY102" s="16"/>
      <c r="CJZ102" s="16"/>
      <c r="CKA102" s="16"/>
      <c r="CKB102" s="16"/>
      <c r="CKC102" s="16"/>
      <c r="CKD102" s="16"/>
      <c r="CKE102" s="16"/>
      <c r="CKF102" s="16"/>
      <c r="CKG102" s="16"/>
      <c r="CKH102" s="16"/>
      <c r="CKI102" s="16"/>
      <c r="CKJ102" s="16"/>
      <c r="CKK102" s="16"/>
      <c r="CKL102" s="16"/>
      <c r="CKM102" s="16"/>
      <c r="CKN102" s="16"/>
      <c r="CKO102" s="16"/>
      <c r="CKP102" s="16"/>
      <c r="CKQ102" s="16"/>
      <c r="CKR102" s="16"/>
      <c r="CKS102" s="16"/>
      <c r="CKT102" s="16"/>
      <c r="CKU102" s="16"/>
      <c r="CKV102" s="16"/>
      <c r="CKW102" s="16"/>
      <c r="CKX102" s="16"/>
      <c r="CKY102" s="16"/>
      <c r="CKZ102" s="16"/>
      <c r="CLA102" s="16"/>
      <c r="CLB102" s="16"/>
      <c r="CLC102" s="16"/>
      <c r="CLD102" s="16"/>
      <c r="CLE102" s="16"/>
      <c r="CLF102" s="16"/>
      <c r="CLG102" s="16"/>
      <c r="CLH102" s="16"/>
      <c r="CLI102" s="16"/>
      <c r="CLJ102" s="16"/>
      <c r="CLK102" s="16"/>
      <c r="CLL102" s="16"/>
      <c r="CLM102" s="16"/>
      <c r="CLN102" s="16"/>
      <c r="CLO102" s="16"/>
      <c r="CLP102" s="16"/>
      <c r="CLQ102" s="16"/>
      <c r="CLR102" s="16"/>
      <c r="CLS102" s="16"/>
      <c r="CLT102" s="16"/>
      <c r="CLU102" s="16"/>
      <c r="CLV102" s="16"/>
      <c r="CLW102" s="16"/>
      <c r="CLX102" s="16"/>
      <c r="CLY102" s="16"/>
      <c r="CLZ102" s="16"/>
      <c r="CMA102" s="16"/>
      <c r="CMB102" s="16"/>
      <c r="CMC102" s="16"/>
      <c r="CMD102" s="16"/>
      <c r="CME102" s="16"/>
      <c r="CMF102" s="16"/>
      <c r="CMG102" s="16"/>
      <c r="CMH102" s="16"/>
      <c r="CMI102" s="16"/>
      <c r="CMJ102" s="16"/>
      <c r="CMK102" s="16"/>
      <c r="CML102" s="16"/>
      <c r="CMM102" s="16"/>
      <c r="CMN102" s="16"/>
      <c r="CMO102" s="16"/>
      <c r="CMP102" s="16"/>
      <c r="CMQ102" s="16"/>
      <c r="CMR102" s="16"/>
      <c r="CMS102" s="16"/>
      <c r="CMT102" s="16"/>
      <c r="CMU102" s="16"/>
      <c r="CMV102" s="16"/>
      <c r="CMW102" s="16"/>
      <c r="CMX102" s="16"/>
      <c r="CMY102" s="16"/>
      <c r="CMZ102" s="16"/>
      <c r="CNA102" s="16"/>
      <c r="CNB102" s="16"/>
      <c r="CNC102" s="16"/>
      <c r="CND102" s="16"/>
      <c r="CNE102" s="16"/>
      <c r="CNF102" s="16"/>
      <c r="CNG102" s="16"/>
      <c r="CNH102" s="16"/>
      <c r="CNI102" s="16"/>
      <c r="CNJ102" s="16"/>
      <c r="CNK102" s="16"/>
      <c r="CNL102" s="16"/>
      <c r="CNM102" s="16"/>
      <c r="CNN102" s="16"/>
      <c r="CNO102" s="16"/>
      <c r="CNP102" s="16"/>
      <c r="CNQ102" s="16"/>
      <c r="CNR102" s="16"/>
      <c r="CNS102" s="16"/>
      <c r="CNT102" s="16"/>
      <c r="CNU102" s="16"/>
      <c r="CNV102" s="16"/>
      <c r="CNW102" s="16"/>
      <c r="CNX102" s="16"/>
      <c r="CNY102" s="16"/>
      <c r="CNZ102" s="16"/>
      <c r="COA102" s="16"/>
      <c r="COB102" s="16"/>
      <c r="COC102" s="16"/>
      <c r="COD102" s="16"/>
      <c r="COE102" s="16"/>
      <c r="COF102" s="16"/>
      <c r="COG102" s="16"/>
      <c r="COH102" s="16"/>
      <c r="COI102" s="16"/>
      <c r="COJ102" s="16"/>
      <c r="COK102" s="16"/>
      <c r="COL102" s="16"/>
      <c r="COM102" s="16"/>
      <c r="CON102" s="16"/>
      <c r="COO102" s="16"/>
      <c r="COP102" s="16"/>
      <c r="COQ102" s="16"/>
      <c r="COR102" s="16"/>
      <c r="COS102" s="16"/>
      <c r="COT102" s="16"/>
      <c r="COU102" s="16"/>
      <c r="COV102" s="16"/>
      <c r="COW102" s="16"/>
      <c r="COX102" s="16"/>
      <c r="COY102" s="16"/>
      <c r="COZ102" s="16"/>
      <c r="CPA102" s="16"/>
      <c r="CPB102" s="16"/>
      <c r="CPC102" s="16"/>
      <c r="CPD102" s="16"/>
      <c r="CPE102" s="16"/>
      <c r="CPF102" s="16"/>
      <c r="CPG102" s="16"/>
      <c r="CPH102" s="16"/>
      <c r="CPI102" s="16"/>
      <c r="CPJ102" s="16"/>
      <c r="CPK102" s="16"/>
      <c r="CPL102" s="16"/>
      <c r="CPM102" s="16"/>
      <c r="CPN102" s="16"/>
      <c r="CPO102" s="16"/>
      <c r="CPP102" s="16"/>
      <c r="CPQ102" s="16"/>
      <c r="CPR102" s="16"/>
      <c r="CPS102" s="16"/>
      <c r="CPT102" s="16"/>
      <c r="CPU102" s="16"/>
      <c r="CPV102" s="16"/>
      <c r="CPW102" s="16"/>
      <c r="CPX102" s="16"/>
      <c r="CPY102" s="16"/>
      <c r="CPZ102" s="16"/>
      <c r="CQA102" s="16"/>
      <c r="CQB102" s="16"/>
      <c r="CQC102" s="16"/>
      <c r="CQD102" s="16"/>
      <c r="CQE102" s="16"/>
      <c r="CQF102" s="16"/>
      <c r="CQG102" s="16"/>
      <c r="CQH102" s="16"/>
      <c r="CQI102" s="16"/>
      <c r="CQJ102" s="16"/>
      <c r="CQK102" s="16"/>
      <c r="CQL102" s="16"/>
      <c r="CQM102" s="16"/>
      <c r="CQN102" s="16"/>
      <c r="CQO102" s="16"/>
      <c r="CQP102" s="16"/>
      <c r="CQQ102" s="16"/>
      <c r="CQR102" s="16"/>
      <c r="CQS102" s="16"/>
      <c r="CQT102" s="16"/>
      <c r="CQU102" s="16"/>
      <c r="CQV102" s="16"/>
      <c r="CQW102" s="16"/>
      <c r="CQX102" s="16"/>
      <c r="CQY102" s="16"/>
      <c r="CQZ102" s="16"/>
      <c r="CRA102" s="16"/>
      <c r="CRB102" s="16"/>
      <c r="CRC102" s="16"/>
      <c r="CRD102" s="16"/>
      <c r="CRE102" s="16"/>
      <c r="CRF102" s="16"/>
      <c r="CRG102" s="16"/>
      <c r="CRH102" s="16"/>
      <c r="CRI102" s="16"/>
      <c r="CRJ102" s="16"/>
      <c r="CRK102" s="16"/>
      <c r="CRL102" s="16"/>
      <c r="CRM102" s="16"/>
      <c r="CRN102" s="16"/>
      <c r="CRO102" s="16"/>
      <c r="CRP102" s="16"/>
      <c r="CRQ102" s="16"/>
      <c r="CRR102" s="16"/>
      <c r="CRS102" s="16"/>
      <c r="CRT102" s="16"/>
      <c r="CRU102" s="16"/>
      <c r="CRV102" s="16"/>
      <c r="CRW102" s="16"/>
      <c r="CRX102" s="16"/>
      <c r="CRY102" s="16"/>
      <c r="CRZ102" s="16"/>
      <c r="CSA102" s="16"/>
      <c r="CSB102" s="16"/>
      <c r="CSC102" s="16"/>
      <c r="CSD102" s="16"/>
      <c r="CSE102" s="16"/>
      <c r="CSF102" s="16"/>
      <c r="CSG102" s="16"/>
      <c r="CSH102" s="16"/>
      <c r="CSI102" s="16"/>
      <c r="CSJ102" s="16"/>
      <c r="CSK102" s="16"/>
      <c r="CSL102" s="16"/>
      <c r="CSM102" s="16"/>
      <c r="CSN102" s="16"/>
      <c r="CSO102" s="16"/>
      <c r="CSP102" s="16"/>
      <c r="CSQ102" s="16"/>
      <c r="CSR102" s="16"/>
      <c r="CSS102" s="16"/>
      <c r="CST102" s="16"/>
      <c r="CSU102" s="16"/>
      <c r="CSV102" s="16"/>
      <c r="CSW102" s="16"/>
      <c r="CSX102" s="16"/>
      <c r="CSY102" s="16"/>
      <c r="CSZ102" s="16"/>
      <c r="CTA102" s="16"/>
      <c r="CTB102" s="16"/>
      <c r="CTC102" s="16"/>
      <c r="CTD102" s="16"/>
      <c r="CTE102" s="16"/>
      <c r="CTF102" s="16"/>
      <c r="CTG102" s="16"/>
      <c r="CTH102" s="16"/>
      <c r="CTI102" s="16"/>
      <c r="CTJ102" s="16"/>
      <c r="CTK102" s="16"/>
      <c r="CTL102" s="16"/>
      <c r="CTM102" s="16"/>
      <c r="CTN102" s="16"/>
      <c r="CTO102" s="16"/>
      <c r="CTP102" s="16"/>
      <c r="CTQ102" s="16"/>
      <c r="CTR102" s="16"/>
      <c r="CTS102" s="16"/>
      <c r="CTT102" s="16"/>
      <c r="CTU102" s="16"/>
      <c r="CTV102" s="16"/>
      <c r="CTW102" s="16"/>
      <c r="CTX102" s="16"/>
      <c r="CTY102" s="16"/>
      <c r="CTZ102" s="16"/>
      <c r="CUA102" s="16"/>
      <c r="CUB102" s="16"/>
      <c r="CUC102" s="16"/>
      <c r="CUD102" s="16"/>
      <c r="CUE102" s="16"/>
      <c r="CUF102" s="16"/>
      <c r="CUG102" s="16"/>
      <c r="CUH102" s="16"/>
      <c r="CUI102" s="16"/>
      <c r="CUJ102" s="16"/>
      <c r="CUK102" s="16"/>
      <c r="CUL102" s="16"/>
      <c r="CUM102" s="16"/>
      <c r="CUN102" s="16"/>
      <c r="CUO102" s="16"/>
      <c r="CUP102" s="16"/>
      <c r="CUQ102" s="16"/>
      <c r="CUR102" s="16"/>
      <c r="CUS102" s="16"/>
      <c r="CUT102" s="16"/>
      <c r="CUU102" s="16"/>
      <c r="CUV102" s="16"/>
      <c r="CUW102" s="16"/>
      <c r="CUX102" s="16"/>
      <c r="CUY102" s="16"/>
      <c r="CUZ102" s="16"/>
      <c r="CVA102" s="16"/>
      <c r="CVB102" s="16"/>
      <c r="CVC102" s="16"/>
      <c r="CVD102" s="16"/>
      <c r="CVE102" s="16"/>
      <c r="CVF102" s="16"/>
      <c r="CVG102" s="16"/>
      <c r="CVH102" s="16"/>
      <c r="CVI102" s="16"/>
      <c r="CVJ102" s="16"/>
      <c r="CVK102" s="16"/>
      <c r="CVL102" s="16"/>
      <c r="CVM102" s="16"/>
      <c r="CVN102" s="16"/>
      <c r="CVO102" s="16"/>
      <c r="CVP102" s="16"/>
      <c r="CVQ102" s="16"/>
      <c r="CVR102" s="16"/>
      <c r="CVS102" s="16"/>
      <c r="CVT102" s="16"/>
      <c r="CVU102" s="16"/>
      <c r="CVV102" s="16"/>
      <c r="CVW102" s="16"/>
      <c r="CVX102" s="16"/>
      <c r="CVY102" s="16"/>
      <c r="CVZ102" s="16"/>
      <c r="CWA102" s="16"/>
      <c r="CWB102" s="16"/>
      <c r="CWC102" s="16"/>
      <c r="CWD102" s="16"/>
      <c r="CWE102" s="16"/>
      <c r="CWF102" s="16"/>
      <c r="CWG102" s="16"/>
      <c r="CWH102" s="16"/>
      <c r="CWI102" s="16"/>
      <c r="CWJ102" s="16"/>
      <c r="CWK102" s="16"/>
      <c r="CWL102" s="16"/>
      <c r="CWM102" s="16"/>
      <c r="CWN102" s="16"/>
      <c r="CWO102" s="16"/>
      <c r="CWP102" s="16"/>
      <c r="CWQ102" s="16"/>
      <c r="CWR102" s="16"/>
      <c r="CWS102" s="16"/>
      <c r="CWT102" s="16"/>
      <c r="CWU102" s="16"/>
      <c r="CWV102" s="16"/>
      <c r="CWW102" s="16"/>
      <c r="CWX102" s="16"/>
      <c r="CWY102" s="16"/>
      <c r="CWZ102" s="16"/>
      <c r="CXA102" s="16"/>
      <c r="CXB102" s="16"/>
      <c r="CXC102" s="16"/>
      <c r="CXD102" s="16"/>
      <c r="CXE102" s="16"/>
      <c r="CXF102" s="16"/>
      <c r="CXG102" s="16"/>
      <c r="CXH102" s="16"/>
      <c r="CXI102" s="16"/>
      <c r="CXJ102" s="16"/>
      <c r="CXK102" s="16"/>
      <c r="CXL102" s="16"/>
      <c r="CXM102" s="16"/>
      <c r="CXN102" s="16"/>
      <c r="CXO102" s="16"/>
      <c r="CXP102" s="16"/>
      <c r="CXQ102" s="16"/>
      <c r="CXR102" s="16"/>
      <c r="CXS102" s="16"/>
      <c r="CXT102" s="16"/>
      <c r="CXU102" s="16"/>
      <c r="CXV102" s="16"/>
      <c r="CXW102" s="16"/>
      <c r="CXX102" s="16"/>
      <c r="CXY102" s="16"/>
      <c r="CXZ102" s="16"/>
      <c r="CYA102" s="16"/>
      <c r="CYB102" s="16"/>
      <c r="CYC102" s="16"/>
      <c r="CYD102" s="16"/>
      <c r="CYE102" s="16"/>
      <c r="CYF102" s="16"/>
      <c r="CYG102" s="16"/>
      <c r="CYH102" s="16"/>
      <c r="CYI102" s="16"/>
      <c r="CYJ102" s="16"/>
      <c r="CYK102" s="16"/>
      <c r="CYL102" s="16"/>
      <c r="CYM102" s="16"/>
      <c r="CYN102" s="16"/>
      <c r="CYO102" s="16"/>
      <c r="CYP102" s="16"/>
      <c r="CYQ102" s="16"/>
      <c r="CYR102" s="16"/>
      <c r="CYS102" s="16"/>
      <c r="CYT102" s="16"/>
      <c r="CYU102" s="16"/>
      <c r="CYV102" s="16"/>
      <c r="CYW102" s="16"/>
      <c r="CYX102" s="16"/>
      <c r="CYY102" s="16"/>
      <c r="CYZ102" s="16"/>
      <c r="CZA102" s="16"/>
      <c r="CZB102" s="16"/>
      <c r="CZC102" s="16"/>
      <c r="CZD102" s="16"/>
      <c r="CZE102" s="16"/>
      <c r="CZF102" s="16"/>
      <c r="CZG102" s="16"/>
      <c r="CZH102" s="16"/>
      <c r="CZI102" s="16"/>
      <c r="CZJ102" s="16"/>
      <c r="CZK102" s="16"/>
      <c r="CZL102" s="16"/>
      <c r="CZM102" s="16"/>
      <c r="CZN102" s="16"/>
      <c r="CZO102" s="16"/>
      <c r="CZP102" s="16"/>
      <c r="CZQ102" s="16"/>
      <c r="CZR102" s="16"/>
      <c r="CZS102" s="16"/>
      <c r="CZT102" s="16"/>
      <c r="CZU102" s="16"/>
      <c r="CZV102" s="16"/>
      <c r="CZW102" s="16"/>
      <c r="CZX102" s="16"/>
      <c r="CZY102" s="16"/>
      <c r="CZZ102" s="16"/>
      <c r="DAA102" s="16"/>
      <c r="DAB102" s="16"/>
      <c r="DAC102" s="16"/>
      <c r="DAD102" s="16"/>
      <c r="DAE102" s="16"/>
      <c r="DAF102" s="16"/>
      <c r="DAG102" s="16"/>
      <c r="DAH102" s="16"/>
      <c r="DAI102" s="16"/>
      <c r="DAJ102" s="16"/>
      <c r="DAK102" s="16"/>
      <c r="DAL102" s="16"/>
      <c r="DAM102" s="16"/>
      <c r="DAN102" s="16"/>
      <c r="DAO102" s="16"/>
      <c r="DAP102" s="16"/>
      <c r="DAQ102" s="16"/>
      <c r="DAR102" s="16"/>
      <c r="DAS102" s="16"/>
      <c r="DAT102" s="16"/>
      <c r="DAU102" s="16"/>
      <c r="DAV102" s="16"/>
      <c r="DAW102" s="16"/>
      <c r="DAX102" s="16"/>
      <c r="DAY102" s="16"/>
      <c r="DAZ102" s="16"/>
      <c r="DBA102" s="16"/>
      <c r="DBB102" s="16"/>
      <c r="DBC102" s="16"/>
      <c r="DBD102" s="16"/>
      <c r="DBE102" s="16"/>
      <c r="DBF102" s="16"/>
      <c r="DBG102" s="16"/>
      <c r="DBH102" s="16"/>
      <c r="DBI102" s="16"/>
      <c r="DBJ102" s="16"/>
      <c r="DBK102" s="16"/>
      <c r="DBL102" s="16"/>
      <c r="DBM102" s="16"/>
      <c r="DBN102" s="16"/>
      <c r="DBO102" s="16"/>
      <c r="DBP102" s="16"/>
      <c r="DBQ102" s="16"/>
      <c r="DBR102" s="16"/>
      <c r="DBS102" s="16"/>
      <c r="DBT102" s="16"/>
      <c r="DBU102" s="16"/>
      <c r="DBV102" s="16"/>
      <c r="DBW102" s="16"/>
      <c r="DBX102" s="16"/>
      <c r="DBY102" s="16"/>
      <c r="DBZ102" s="16"/>
      <c r="DCA102" s="16"/>
      <c r="DCB102" s="16"/>
      <c r="DCC102" s="16"/>
      <c r="DCD102" s="16"/>
      <c r="DCE102" s="16"/>
      <c r="DCF102" s="16"/>
      <c r="DCG102" s="16"/>
      <c r="DCH102" s="16"/>
      <c r="DCI102" s="16"/>
      <c r="DCJ102" s="16"/>
      <c r="DCK102" s="16"/>
      <c r="DCL102" s="16"/>
      <c r="DCM102" s="16"/>
      <c r="DCN102" s="16"/>
      <c r="DCO102" s="16"/>
      <c r="DCP102" s="16"/>
      <c r="DCQ102" s="16"/>
      <c r="DCR102" s="16"/>
      <c r="DCS102" s="16"/>
      <c r="DCT102" s="16"/>
      <c r="DCU102" s="16"/>
      <c r="DCV102" s="16"/>
      <c r="DCW102" s="16"/>
      <c r="DCX102" s="16"/>
      <c r="DCY102" s="16"/>
      <c r="DCZ102" s="16"/>
      <c r="DDA102" s="16"/>
      <c r="DDB102" s="16"/>
      <c r="DDC102" s="16"/>
      <c r="DDD102" s="16"/>
      <c r="DDE102" s="16"/>
      <c r="DDF102" s="16"/>
      <c r="DDG102" s="16"/>
      <c r="DDH102" s="16"/>
      <c r="DDI102" s="16"/>
      <c r="DDJ102" s="16"/>
      <c r="DDK102" s="16"/>
      <c r="DDL102" s="16"/>
      <c r="DDM102" s="16"/>
      <c r="DDN102" s="16"/>
      <c r="DDO102" s="16"/>
      <c r="DDP102" s="16"/>
      <c r="DDQ102" s="16"/>
      <c r="DDR102" s="16"/>
      <c r="DDS102" s="16"/>
      <c r="DDT102" s="16"/>
      <c r="DDU102" s="16"/>
      <c r="DDV102" s="16"/>
      <c r="DDW102" s="16"/>
      <c r="DDX102" s="16"/>
      <c r="DDY102" s="16"/>
      <c r="DDZ102" s="16"/>
      <c r="DEA102" s="16"/>
      <c r="DEB102" s="16"/>
      <c r="DEC102" s="16"/>
      <c r="DED102" s="16"/>
      <c r="DEE102" s="16"/>
      <c r="DEF102" s="16"/>
      <c r="DEG102" s="16"/>
      <c r="DEH102" s="16"/>
      <c r="DEI102" s="16"/>
      <c r="DEJ102" s="16"/>
      <c r="DEK102" s="16"/>
      <c r="DEL102" s="16"/>
      <c r="DEM102" s="16"/>
      <c r="DEN102" s="16"/>
      <c r="DEO102" s="16"/>
      <c r="DEP102" s="16"/>
      <c r="DEQ102" s="16"/>
      <c r="DER102" s="16"/>
      <c r="DES102" s="16"/>
      <c r="DET102" s="16"/>
      <c r="DEU102" s="16"/>
      <c r="DEV102" s="16"/>
      <c r="DEW102" s="16"/>
      <c r="DEX102" s="16"/>
      <c r="DEY102" s="16"/>
      <c r="DEZ102" s="16"/>
      <c r="DFA102" s="16"/>
      <c r="DFB102" s="16"/>
      <c r="DFC102" s="16"/>
      <c r="DFD102" s="16"/>
      <c r="DFE102" s="16"/>
      <c r="DFF102" s="16"/>
      <c r="DFG102" s="16"/>
      <c r="DFH102" s="16"/>
      <c r="DFI102" s="16"/>
      <c r="DFJ102" s="16"/>
      <c r="DFK102" s="16"/>
      <c r="DFL102" s="16"/>
      <c r="DFM102" s="16"/>
      <c r="DFN102" s="16"/>
      <c r="DFO102" s="16"/>
      <c r="DFP102" s="16"/>
      <c r="DFQ102" s="16"/>
      <c r="DFR102" s="16"/>
      <c r="DFS102" s="16"/>
      <c r="DFT102" s="16"/>
      <c r="DFU102" s="16"/>
      <c r="DFV102" s="16"/>
      <c r="DFW102" s="16"/>
      <c r="DFX102" s="16"/>
      <c r="DFY102" s="16"/>
      <c r="DFZ102" s="16"/>
      <c r="DGA102" s="16"/>
      <c r="DGB102" s="16"/>
      <c r="DGC102" s="16"/>
      <c r="DGD102" s="16"/>
      <c r="DGE102" s="16"/>
      <c r="DGF102" s="16"/>
      <c r="DGG102" s="16"/>
      <c r="DGH102" s="16"/>
      <c r="DGI102" s="16"/>
      <c r="DGJ102" s="16"/>
      <c r="DGK102" s="16"/>
      <c r="DGL102" s="16"/>
      <c r="DGM102" s="16"/>
      <c r="DGN102" s="16"/>
      <c r="DGO102" s="16"/>
      <c r="DGP102" s="16"/>
      <c r="DGQ102" s="16"/>
      <c r="DGR102" s="16"/>
      <c r="DGS102" s="16"/>
      <c r="DGT102" s="16"/>
      <c r="DGU102" s="16"/>
      <c r="DGV102" s="16"/>
      <c r="DGW102" s="16"/>
      <c r="DGX102" s="16"/>
      <c r="DGY102" s="16"/>
      <c r="DGZ102" s="16"/>
      <c r="DHA102" s="16"/>
      <c r="DHB102" s="16"/>
      <c r="DHC102" s="16"/>
      <c r="DHD102" s="16"/>
      <c r="DHE102" s="16"/>
      <c r="DHF102" s="16"/>
      <c r="DHG102" s="16"/>
      <c r="DHH102" s="16"/>
      <c r="DHI102" s="16"/>
      <c r="DHJ102" s="16"/>
      <c r="DHK102" s="16"/>
      <c r="DHL102" s="16"/>
      <c r="DHM102" s="16"/>
      <c r="DHN102" s="16"/>
      <c r="DHO102" s="16"/>
      <c r="DHP102" s="16"/>
      <c r="DHQ102" s="16"/>
      <c r="DHR102" s="16"/>
      <c r="DHS102" s="16"/>
      <c r="DHT102" s="16"/>
      <c r="DHU102" s="16"/>
      <c r="DHV102" s="16"/>
      <c r="DHW102" s="16"/>
      <c r="DHX102" s="16"/>
      <c r="DHY102" s="16"/>
      <c r="DHZ102" s="16"/>
      <c r="DIA102" s="16"/>
      <c r="DIB102" s="16"/>
      <c r="DIC102" s="16"/>
      <c r="DID102" s="16"/>
      <c r="DIE102" s="16"/>
      <c r="DIF102" s="16"/>
      <c r="DIG102" s="16"/>
      <c r="DIH102" s="16"/>
      <c r="DII102" s="16"/>
      <c r="DIJ102" s="16"/>
      <c r="DIK102" s="16"/>
      <c r="DIL102" s="16"/>
      <c r="DIM102" s="16"/>
      <c r="DIN102" s="16"/>
      <c r="DIO102" s="16"/>
      <c r="DIP102" s="16"/>
      <c r="DIQ102" s="16"/>
      <c r="DIR102" s="16"/>
      <c r="DIS102" s="16"/>
      <c r="DIT102" s="16"/>
      <c r="DIU102" s="16"/>
      <c r="DIV102" s="16"/>
      <c r="DIW102" s="16"/>
      <c r="DIX102" s="16"/>
      <c r="DIY102" s="16"/>
      <c r="DIZ102" s="16"/>
      <c r="DJA102" s="16"/>
      <c r="DJB102" s="16"/>
      <c r="DJC102" s="16"/>
      <c r="DJD102" s="16"/>
      <c r="DJE102" s="16"/>
      <c r="DJF102" s="16"/>
      <c r="DJG102" s="16"/>
      <c r="DJH102" s="16"/>
      <c r="DJI102" s="16"/>
      <c r="DJJ102" s="16"/>
      <c r="DJK102" s="16"/>
      <c r="DJL102" s="16"/>
      <c r="DJM102" s="16"/>
      <c r="DJN102" s="16"/>
      <c r="DJO102" s="16"/>
      <c r="DJP102" s="16"/>
      <c r="DJQ102" s="16"/>
      <c r="DJR102" s="16"/>
      <c r="DJS102" s="16"/>
      <c r="DJT102" s="16"/>
      <c r="DJU102" s="16"/>
      <c r="DJV102" s="16"/>
      <c r="DJW102" s="16"/>
      <c r="DJX102" s="16"/>
      <c r="DJY102" s="16"/>
      <c r="DJZ102" s="16"/>
      <c r="DKA102" s="16"/>
      <c r="DKB102" s="16"/>
      <c r="DKC102" s="16"/>
      <c r="DKD102" s="16"/>
      <c r="DKE102" s="16"/>
      <c r="DKF102" s="16"/>
      <c r="DKG102" s="16"/>
      <c r="DKH102" s="16"/>
      <c r="DKI102" s="16"/>
      <c r="DKJ102" s="16"/>
      <c r="DKK102" s="16"/>
      <c r="DKL102" s="16"/>
      <c r="DKM102" s="16"/>
      <c r="DKN102" s="16"/>
      <c r="DKO102" s="16"/>
      <c r="DKP102" s="16"/>
      <c r="DKQ102" s="16"/>
      <c r="DKR102" s="16"/>
      <c r="DKS102" s="16"/>
      <c r="DKT102" s="16"/>
      <c r="DKU102" s="16"/>
      <c r="DKV102" s="16"/>
      <c r="DKW102" s="16"/>
      <c r="DKX102" s="16"/>
      <c r="DKY102" s="16"/>
      <c r="DKZ102" s="16"/>
      <c r="DLA102" s="16"/>
      <c r="DLB102" s="16"/>
      <c r="DLC102" s="16"/>
      <c r="DLD102" s="16"/>
      <c r="DLE102" s="16"/>
      <c r="DLF102" s="16"/>
      <c r="DLG102" s="16"/>
      <c r="DLH102" s="16"/>
      <c r="DLI102" s="16"/>
      <c r="DLJ102" s="16"/>
      <c r="DLK102" s="16"/>
      <c r="DLL102" s="16"/>
      <c r="DLM102" s="16"/>
      <c r="DLN102" s="16"/>
      <c r="DLO102" s="16"/>
      <c r="DLP102" s="16"/>
      <c r="DLQ102" s="16"/>
      <c r="DLR102" s="16"/>
      <c r="DLS102" s="16"/>
      <c r="DLT102" s="16"/>
      <c r="DLU102" s="16"/>
      <c r="DLV102" s="16"/>
      <c r="DLW102" s="16"/>
      <c r="DLX102" s="16"/>
      <c r="DLY102" s="16"/>
      <c r="DLZ102" s="16"/>
      <c r="DMA102" s="16"/>
      <c r="DMB102" s="16"/>
      <c r="DMC102" s="16"/>
      <c r="DMD102" s="16"/>
      <c r="DME102" s="16"/>
      <c r="DMF102" s="16"/>
      <c r="DMG102" s="16"/>
      <c r="DMH102" s="16"/>
      <c r="DMI102" s="16"/>
      <c r="DMJ102" s="16"/>
      <c r="DMK102" s="16"/>
      <c r="DML102" s="16"/>
      <c r="DMM102" s="16"/>
      <c r="DMN102" s="16"/>
      <c r="DMO102" s="16"/>
      <c r="DMP102" s="16"/>
      <c r="DMQ102" s="16"/>
      <c r="DMR102" s="16"/>
      <c r="DMS102" s="16"/>
      <c r="DMT102" s="16"/>
      <c r="DMU102" s="16"/>
      <c r="DMV102" s="16"/>
      <c r="DMW102" s="16"/>
      <c r="DMX102" s="16"/>
      <c r="DMY102" s="16"/>
      <c r="DMZ102" s="16"/>
      <c r="DNA102" s="16"/>
      <c r="DNB102" s="16"/>
      <c r="DNC102" s="16"/>
      <c r="DND102" s="16"/>
      <c r="DNE102" s="16"/>
      <c r="DNF102" s="16"/>
      <c r="DNG102" s="16"/>
      <c r="DNH102" s="16"/>
      <c r="DNI102" s="16"/>
      <c r="DNJ102" s="16"/>
      <c r="DNK102" s="16"/>
      <c r="DNL102" s="16"/>
      <c r="DNM102" s="16"/>
      <c r="DNN102" s="16"/>
      <c r="DNO102" s="16"/>
      <c r="DNP102" s="16"/>
      <c r="DNQ102" s="16"/>
      <c r="DNR102" s="16"/>
      <c r="DNS102" s="16"/>
      <c r="DNT102" s="16"/>
      <c r="DNU102" s="16"/>
      <c r="DNV102" s="16"/>
      <c r="DNW102" s="16"/>
      <c r="DNX102" s="16"/>
      <c r="DNY102" s="16"/>
      <c r="DNZ102" s="16"/>
      <c r="DOA102" s="16"/>
      <c r="DOB102" s="16"/>
      <c r="DOC102" s="16"/>
      <c r="DOD102" s="16"/>
      <c r="DOE102" s="16"/>
      <c r="DOF102" s="16"/>
      <c r="DOG102" s="16"/>
      <c r="DOH102" s="16"/>
      <c r="DOI102" s="16"/>
      <c r="DOJ102" s="16"/>
      <c r="DOK102" s="16"/>
      <c r="DOL102" s="16"/>
      <c r="DOM102" s="16"/>
      <c r="DON102" s="16"/>
      <c r="DOO102" s="16"/>
      <c r="DOP102" s="16"/>
      <c r="DOQ102" s="16"/>
      <c r="DOR102" s="16"/>
      <c r="DOS102" s="16"/>
      <c r="DOT102" s="16"/>
      <c r="DOU102" s="16"/>
      <c r="DOV102" s="16"/>
      <c r="DOW102" s="16"/>
      <c r="DOX102" s="16"/>
      <c r="DOY102" s="16"/>
      <c r="DOZ102" s="16"/>
      <c r="DPA102" s="16"/>
      <c r="DPB102" s="16"/>
      <c r="DPC102" s="16"/>
      <c r="DPD102" s="16"/>
      <c r="DPE102" s="16"/>
      <c r="DPF102" s="16"/>
      <c r="DPG102" s="16"/>
      <c r="DPH102" s="16"/>
      <c r="DPI102" s="16"/>
      <c r="DPJ102" s="16"/>
      <c r="DPK102" s="16"/>
      <c r="DPL102" s="16"/>
      <c r="DPM102" s="16"/>
      <c r="DPN102" s="16"/>
      <c r="DPO102" s="16"/>
      <c r="DPP102" s="16"/>
      <c r="DPQ102" s="16"/>
      <c r="DPR102" s="16"/>
      <c r="DPS102" s="16"/>
      <c r="DPT102" s="16"/>
      <c r="DPU102" s="16"/>
      <c r="DPV102" s="16"/>
      <c r="DPW102" s="16"/>
      <c r="DPX102" s="16"/>
      <c r="DPY102" s="16"/>
      <c r="DPZ102" s="16"/>
      <c r="DQA102" s="16"/>
      <c r="DQB102" s="16"/>
      <c r="DQC102" s="16"/>
      <c r="DQD102" s="16"/>
      <c r="DQE102" s="16"/>
      <c r="DQF102" s="16"/>
      <c r="DQG102" s="16"/>
      <c r="DQH102" s="16"/>
      <c r="DQI102" s="16"/>
      <c r="DQJ102" s="16"/>
      <c r="DQK102" s="16"/>
      <c r="DQL102" s="16"/>
      <c r="DQM102" s="16"/>
      <c r="DQN102" s="16"/>
      <c r="DQO102" s="16"/>
      <c r="DQP102" s="16"/>
      <c r="DQQ102" s="16"/>
      <c r="DQR102" s="16"/>
      <c r="DQS102" s="16"/>
      <c r="DQT102" s="16"/>
      <c r="DQU102" s="16"/>
      <c r="DQV102" s="16"/>
      <c r="DQW102" s="16"/>
      <c r="DQX102" s="16"/>
      <c r="DQY102" s="16"/>
      <c r="DQZ102" s="16"/>
      <c r="DRA102" s="16"/>
      <c r="DRB102" s="16"/>
      <c r="DRC102" s="16"/>
      <c r="DRD102" s="16"/>
      <c r="DRE102" s="16"/>
      <c r="DRF102" s="16"/>
      <c r="DRG102" s="16"/>
      <c r="DRH102" s="16"/>
      <c r="DRI102" s="16"/>
      <c r="DRJ102" s="16"/>
      <c r="DRK102" s="16"/>
      <c r="DRL102" s="16"/>
      <c r="DRM102" s="16"/>
      <c r="DRN102" s="16"/>
      <c r="DRO102" s="16"/>
      <c r="DRP102" s="16"/>
      <c r="DRQ102" s="16"/>
      <c r="DRR102" s="16"/>
      <c r="DRS102" s="16"/>
      <c r="DRT102" s="16"/>
      <c r="DRU102" s="16"/>
      <c r="DRV102" s="16"/>
      <c r="DRW102" s="16"/>
      <c r="DRX102" s="16"/>
      <c r="DRY102" s="16"/>
      <c r="DRZ102" s="16"/>
      <c r="DSA102" s="16"/>
      <c r="DSB102" s="16"/>
      <c r="DSC102" s="16"/>
      <c r="DSD102" s="16"/>
      <c r="DSE102" s="16"/>
      <c r="DSF102" s="16"/>
      <c r="DSG102" s="16"/>
      <c r="DSH102" s="16"/>
      <c r="DSI102" s="16"/>
      <c r="DSJ102" s="16"/>
      <c r="DSK102" s="16"/>
      <c r="DSL102" s="16"/>
      <c r="DSM102" s="16"/>
      <c r="DSN102" s="16"/>
      <c r="DSO102" s="16"/>
      <c r="DSP102" s="16"/>
      <c r="DSQ102" s="16"/>
      <c r="DSR102" s="16"/>
      <c r="DSS102" s="16"/>
      <c r="DST102" s="16"/>
      <c r="DSU102" s="16"/>
      <c r="DSV102" s="16"/>
      <c r="DSW102" s="16"/>
      <c r="DSX102" s="16"/>
      <c r="DSY102" s="16"/>
      <c r="DSZ102" s="16"/>
      <c r="DTA102" s="16"/>
      <c r="DTB102" s="16"/>
      <c r="DTC102" s="16"/>
      <c r="DTD102" s="16"/>
      <c r="DTE102" s="16"/>
      <c r="DTF102" s="16"/>
      <c r="DTG102" s="16"/>
      <c r="DTH102" s="16"/>
      <c r="DTI102" s="16"/>
      <c r="DTJ102" s="16"/>
      <c r="DTK102" s="16"/>
      <c r="DTL102" s="16"/>
      <c r="DTM102" s="16"/>
      <c r="DTN102" s="16"/>
      <c r="DTO102" s="16"/>
      <c r="DTP102" s="16"/>
      <c r="DTQ102" s="16"/>
      <c r="DTR102" s="16"/>
      <c r="DTS102" s="16"/>
      <c r="DTT102" s="16"/>
      <c r="DTU102" s="16"/>
      <c r="DTV102" s="16"/>
      <c r="DTW102" s="16"/>
      <c r="DTX102" s="16"/>
      <c r="DTY102" s="16"/>
      <c r="DTZ102" s="16"/>
      <c r="DUA102" s="16"/>
      <c r="DUB102" s="16"/>
      <c r="DUC102" s="16"/>
      <c r="DUD102" s="16"/>
      <c r="DUE102" s="16"/>
      <c r="DUF102" s="16"/>
      <c r="DUG102" s="16"/>
      <c r="DUH102" s="16"/>
      <c r="DUI102" s="16"/>
      <c r="DUJ102" s="16"/>
      <c r="DUK102" s="16"/>
      <c r="DUL102" s="16"/>
      <c r="DUM102" s="16"/>
      <c r="DUN102" s="16"/>
      <c r="DUO102" s="16"/>
      <c r="DUP102" s="16"/>
      <c r="DUQ102" s="16"/>
      <c r="DUR102" s="16"/>
      <c r="DUS102" s="16"/>
      <c r="DUT102" s="16"/>
      <c r="DUU102" s="16"/>
      <c r="DUV102" s="16"/>
      <c r="DUW102" s="16"/>
      <c r="DUX102" s="16"/>
      <c r="DUY102" s="16"/>
      <c r="DUZ102" s="16"/>
      <c r="DVA102" s="16"/>
      <c r="DVB102" s="16"/>
      <c r="DVC102" s="16"/>
      <c r="DVD102" s="16"/>
      <c r="DVE102" s="16"/>
      <c r="DVF102" s="16"/>
      <c r="DVG102" s="16"/>
      <c r="DVH102" s="16"/>
      <c r="DVI102" s="16"/>
      <c r="DVJ102" s="16"/>
      <c r="DVK102" s="16"/>
      <c r="DVL102" s="16"/>
      <c r="DVM102" s="16"/>
      <c r="DVN102" s="16"/>
      <c r="DVO102" s="16"/>
      <c r="DVP102" s="16"/>
      <c r="DVQ102" s="16"/>
      <c r="DVR102" s="16"/>
      <c r="DVS102" s="16"/>
      <c r="DVT102" s="16"/>
      <c r="DVU102" s="16"/>
      <c r="DVV102" s="16"/>
      <c r="DVW102" s="16"/>
      <c r="DVX102" s="16"/>
      <c r="DVY102" s="16"/>
      <c r="DVZ102" s="16"/>
      <c r="DWA102" s="16"/>
      <c r="DWB102" s="16"/>
      <c r="DWC102" s="16"/>
      <c r="DWD102" s="16"/>
      <c r="DWE102" s="16"/>
      <c r="DWF102" s="16"/>
      <c r="DWG102" s="16"/>
      <c r="DWH102" s="16"/>
      <c r="DWI102" s="16"/>
      <c r="DWJ102" s="16"/>
      <c r="DWK102" s="16"/>
      <c r="DWL102" s="16"/>
      <c r="DWM102" s="16"/>
      <c r="DWN102" s="16"/>
      <c r="DWO102" s="16"/>
      <c r="DWP102" s="16"/>
      <c r="DWQ102" s="16"/>
      <c r="DWR102" s="16"/>
      <c r="DWS102" s="16"/>
      <c r="DWT102" s="16"/>
      <c r="DWU102" s="16"/>
      <c r="DWV102" s="16"/>
      <c r="DWW102" s="16"/>
      <c r="DWX102" s="16"/>
      <c r="DWY102" s="16"/>
      <c r="DWZ102" s="16"/>
      <c r="DXA102" s="16"/>
      <c r="DXB102" s="16"/>
      <c r="DXC102" s="16"/>
      <c r="DXD102" s="16"/>
      <c r="DXE102" s="16"/>
      <c r="DXF102" s="16"/>
      <c r="DXG102" s="16"/>
      <c r="DXH102" s="16"/>
      <c r="DXI102" s="16"/>
      <c r="DXJ102" s="16"/>
      <c r="DXK102" s="16"/>
      <c r="DXL102" s="16"/>
      <c r="DXM102" s="16"/>
      <c r="DXN102" s="16"/>
      <c r="DXO102" s="16"/>
      <c r="DXP102" s="16"/>
      <c r="DXQ102" s="16"/>
      <c r="DXR102" s="16"/>
      <c r="DXS102" s="16"/>
      <c r="DXT102" s="16"/>
      <c r="DXU102" s="16"/>
      <c r="DXV102" s="16"/>
      <c r="DXW102" s="16"/>
      <c r="DXX102" s="16"/>
      <c r="DXY102" s="16"/>
      <c r="DXZ102" s="16"/>
      <c r="DYA102" s="16"/>
      <c r="DYB102" s="16"/>
      <c r="DYC102" s="16"/>
      <c r="DYD102" s="16"/>
      <c r="DYE102" s="16"/>
      <c r="DYF102" s="16"/>
      <c r="DYG102" s="16"/>
      <c r="DYH102" s="16"/>
      <c r="DYI102" s="16"/>
      <c r="DYJ102" s="16"/>
      <c r="DYK102" s="16"/>
      <c r="DYL102" s="16"/>
      <c r="DYM102" s="16"/>
      <c r="DYN102" s="16"/>
      <c r="DYO102" s="16"/>
      <c r="DYP102" s="16"/>
      <c r="DYQ102" s="16"/>
      <c r="DYR102" s="16"/>
      <c r="DYS102" s="16"/>
      <c r="DYT102" s="16"/>
      <c r="DYU102" s="16"/>
      <c r="DYV102" s="16"/>
      <c r="DYW102" s="16"/>
      <c r="DYX102" s="16"/>
      <c r="DYY102" s="16"/>
      <c r="DYZ102" s="16"/>
      <c r="DZA102" s="16"/>
      <c r="DZB102" s="16"/>
      <c r="DZC102" s="16"/>
      <c r="DZD102" s="16"/>
      <c r="DZE102" s="16"/>
      <c r="DZF102" s="16"/>
      <c r="DZG102" s="16"/>
      <c r="DZH102" s="16"/>
      <c r="DZI102" s="16"/>
      <c r="DZJ102" s="16"/>
      <c r="DZK102" s="16"/>
      <c r="DZL102" s="16"/>
      <c r="DZM102" s="16"/>
      <c r="DZN102" s="16"/>
      <c r="DZO102" s="16"/>
      <c r="DZP102" s="16"/>
      <c r="DZQ102" s="16"/>
      <c r="DZR102" s="16"/>
      <c r="DZS102" s="16"/>
      <c r="DZT102" s="16"/>
      <c r="DZU102" s="16"/>
      <c r="DZV102" s="16"/>
      <c r="DZW102" s="16"/>
      <c r="DZX102" s="16"/>
      <c r="DZY102" s="16"/>
      <c r="DZZ102" s="16"/>
      <c r="EAA102" s="16"/>
      <c r="EAB102" s="16"/>
      <c r="EAC102" s="16"/>
      <c r="EAD102" s="16"/>
      <c r="EAE102" s="16"/>
      <c r="EAF102" s="16"/>
      <c r="EAG102" s="16"/>
      <c r="EAH102" s="16"/>
      <c r="EAI102" s="16"/>
      <c r="EAJ102" s="16"/>
      <c r="EAK102" s="16"/>
      <c r="EAL102" s="16"/>
      <c r="EAM102" s="16"/>
      <c r="EAN102" s="16"/>
      <c r="EAO102" s="16"/>
      <c r="EAP102" s="16"/>
      <c r="EAQ102" s="16"/>
      <c r="EAR102" s="16"/>
      <c r="EAS102" s="16"/>
      <c r="EAT102" s="16"/>
      <c r="EAU102" s="16"/>
      <c r="EAV102" s="16"/>
      <c r="EAW102" s="16"/>
      <c r="EAX102" s="16"/>
      <c r="EAY102" s="16"/>
      <c r="EAZ102" s="16"/>
      <c r="EBA102" s="16"/>
      <c r="EBB102" s="16"/>
      <c r="EBC102" s="16"/>
      <c r="EBD102" s="16"/>
      <c r="EBE102" s="16"/>
      <c r="EBF102" s="16"/>
      <c r="EBG102" s="16"/>
      <c r="EBH102" s="16"/>
      <c r="EBI102" s="16"/>
      <c r="EBJ102" s="16"/>
      <c r="EBK102" s="16"/>
      <c r="EBL102" s="16"/>
      <c r="EBM102" s="16"/>
      <c r="EBN102" s="16"/>
      <c r="EBO102" s="16"/>
      <c r="EBP102" s="16"/>
      <c r="EBQ102" s="16"/>
      <c r="EBR102" s="16"/>
      <c r="EBS102" s="16"/>
      <c r="EBT102" s="16"/>
      <c r="EBU102" s="16"/>
      <c r="EBV102" s="16"/>
      <c r="EBW102" s="16"/>
      <c r="EBX102" s="16"/>
      <c r="EBY102" s="16"/>
      <c r="EBZ102" s="16"/>
      <c r="ECA102" s="16"/>
      <c r="ECB102" s="16"/>
      <c r="ECC102" s="16"/>
      <c r="ECD102" s="16"/>
      <c r="ECE102" s="16"/>
      <c r="ECF102" s="16"/>
      <c r="ECG102" s="16"/>
      <c r="ECH102" s="16"/>
      <c r="ECI102" s="16"/>
      <c r="ECJ102" s="16"/>
      <c r="ECK102" s="16"/>
      <c r="ECL102" s="16"/>
      <c r="ECM102" s="16"/>
      <c r="ECN102" s="16"/>
      <c r="ECO102" s="16"/>
      <c r="ECP102" s="16"/>
      <c r="ECQ102" s="16"/>
      <c r="ECR102" s="16"/>
      <c r="ECS102" s="16"/>
      <c r="ECT102" s="16"/>
      <c r="ECU102" s="16"/>
      <c r="ECV102" s="16"/>
      <c r="ECW102" s="16"/>
      <c r="ECX102" s="16"/>
      <c r="ECY102" s="16"/>
      <c r="ECZ102" s="16"/>
      <c r="EDA102" s="16"/>
      <c r="EDB102" s="16"/>
      <c r="EDC102" s="16"/>
      <c r="EDD102" s="16"/>
      <c r="EDE102" s="16"/>
      <c r="EDF102" s="16"/>
      <c r="EDG102" s="16"/>
      <c r="EDH102" s="16"/>
      <c r="EDI102" s="16"/>
      <c r="EDJ102" s="16"/>
      <c r="EDK102" s="16"/>
      <c r="EDL102" s="16"/>
      <c r="EDM102" s="16"/>
      <c r="EDN102" s="16"/>
      <c r="EDO102" s="16"/>
      <c r="EDP102" s="16"/>
      <c r="EDQ102" s="16"/>
      <c r="EDR102" s="16"/>
      <c r="EDS102" s="16"/>
      <c r="EDT102" s="16"/>
      <c r="EDU102" s="16"/>
      <c r="EDV102" s="16"/>
      <c r="EDW102" s="16"/>
      <c r="EDX102" s="16"/>
      <c r="EDY102" s="16"/>
      <c r="EDZ102" s="16"/>
      <c r="EEA102" s="16"/>
      <c r="EEB102" s="16"/>
      <c r="EEC102" s="16"/>
      <c r="EED102" s="16"/>
      <c r="EEE102" s="16"/>
      <c r="EEF102" s="16"/>
      <c r="EEG102" s="16"/>
      <c r="EEH102" s="16"/>
      <c r="EEI102" s="16"/>
      <c r="EEJ102" s="16"/>
      <c r="EEK102" s="16"/>
      <c r="EEL102" s="16"/>
      <c r="EEM102" s="16"/>
      <c r="EEN102" s="16"/>
      <c r="EEO102" s="16"/>
      <c r="EEP102" s="16"/>
      <c r="EEQ102" s="16"/>
      <c r="EER102" s="16"/>
      <c r="EES102" s="16"/>
      <c r="EET102" s="16"/>
      <c r="EEU102" s="16"/>
      <c r="EEV102" s="16"/>
      <c r="EEW102" s="16"/>
      <c r="EEX102" s="16"/>
      <c r="EEY102" s="16"/>
      <c r="EEZ102" s="16"/>
      <c r="EFA102" s="16"/>
      <c r="EFB102" s="16"/>
      <c r="EFC102" s="16"/>
      <c r="EFD102" s="16"/>
      <c r="EFE102" s="16"/>
      <c r="EFF102" s="16"/>
      <c r="EFG102" s="16"/>
      <c r="EFH102" s="16"/>
      <c r="EFI102" s="16"/>
      <c r="EFJ102" s="16"/>
      <c r="EFK102" s="16"/>
      <c r="EFL102" s="16"/>
      <c r="EFM102" s="16"/>
      <c r="EFN102" s="16"/>
      <c r="EFO102" s="16"/>
      <c r="EFP102" s="16"/>
      <c r="EFQ102" s="16"/>
      <c r="EFR102" s="16"/>
      <c r="EFS102" s="16"/>
      <c r="EFT102" s="16"/>
      <c r="EFU102" s="16"/>
      <c r="EFV102" s="16"/>
      <c r="EFW102" s="16"/>
      <c r="EFX102" s="16"/>
      <c r="EFY102" s="16"/>
      <c r="EFZ102" s="16"/>
      <c r="EGA102" s="16"/>
      <c r="EGB102" s="16"/>
      <c r="EGC102" s="16"/>
      <c r="EGD102" s="16"/>
      <c r="EGE102" s="16"/>
      <c r="EGF102" s="16"/>
      <c r="EGG102" s="16"/>
      <c r="EGH102" s="16"/>
      <c r="EGI102" s="16"/>
      <c r="EGJ102" s="16"/>
      <c r="EGK102" s="16"/>
      <c r="EGL102" s="16"/>
      <c r="EGM102" s="16"/>
      <c r="EGN102" s="16"/>
      <c r="EGO102" s="16"/>
      <c r="EGP102" s="16"/>
      <c r="EGQ102" s="16"/>
      <c r="EGR102" s="16"/>
      <c r="EGS102" s="16"/>
      <c r="EGT102" s="16"/>
      <c r="EGU102" s="16"/>
      <c r="EGV102" s="16"/>
      <c r="EGW102" s="16"/>
      <c r="EGX102" s="16"/>
      <c r="EGY102" s="16"/>
      <c r="EGZ102" s="16"/>
      <c r="EHA102" s="16"/>
      <c r="EHB102" s="16"/>
      <c r="EHC102" s="16"/>
      <c r="EHD102" s="16"/>
      <c r="EHE102" s="16"/>
      <c r="EHF102" s="16"/>
      <c r="EHG102" s="16"/>
      <c r="EHH102" s="16"/>
      <c r="EHI102" s="16"/>
      <c r="EHJ102" s="16"/>
      <c r="EHK102" s="16"/>
      <c r="EHL102" s="16"/>
      <c r="EHM102" s="16"/>
      <c r="EHN102" s="16"/>
      <c r="EHO102" s="16"/>
      <c r="EHP102" s="16"/>
      <c r="EHQ102" s="16"/>
      <c r="EHR102" s="16"/>
      <c r="EHS102" s="16"/>
      <c r="EHT102" s="16"/>
      <c r="EHU102" s="16"/>
      <c r="EHV102" s="16"/>
      <c r="EHW102" s="16"/>
      <c r="EHX102" s="16"/>
      <c r="EHY102" s="16"/>
      <c r="EHZ102" s="16"/>
      <c r="EIA102" s="16"/>
      <c r="EIB102" s="16"/>
      <c r="EIC102" s="16"/>
      <c r="EID102" s="16"/>
      <c r="EIE102" s="16"/>
      <c r="EIF102" s="16"/>
      <c r="EIG102" s="16"/>
      <c r="EIH102" s="16"/>
      <c r="EII102" s="16"/>
      <c r="EIJ102" s="16"/>
      <c r="EIK102" s="16"/>
      <c r="EIL102" s="16"/>
      <c r="EIM102" s="16"/>
      <c r="EIN102" s="16"/>
      <c r="EIO102" s="16"/>
      <c r="EIP102" s="16"/>
      <c r="EIQ102" s="16"/>
      <c r="EIR102" s="16"/>
      <c r="EIS102" s="16"/>
      <c r="EIT102" s="16"/>
      <c r="EIU102" s="16"/>
      <c r="EIV102" s="16"/>
      <c r="EIW102" s="16"/>
      <c r="EIX102" s="16"/>
      <c r="EIY102" s="16"/>
      <c r="EIZ102" s="16"/>
      <c r="EJA102" s="16"/>
      <c r="EJB102" s="16"/>
      <c r="EJC102" s="16"/>
      <c r="EJD102" s="16"/>
      <c r="EJE102" s="16"/>
      <c r="EJF102" s="16"/>
      <c r="EJG102" s="16"/>
      <c r="EJH102" s="16"/>
      <c r="EJI102" s="16"/>
      <c r="EJJ102" s="16"/>
      <c r="EJK102" s="16"/>
      <c r="EJL102" s="16"/>
      <c r="EJM102" s="16"/>
      <c r="EJN102" s="16"/>
      <c r="EJO102" s="16"/>
      <c r="EJP102" s="16"/>
      <c r="EJQ102" s="16"/>
      <c r="EJR102" s="16"/>
      <c r="EJS102" s="16"/>
      <c r="EJT102" s="16"/>
      <c r="EJU102" s="16"/>
      <c r="EJV102" s="16"/>
      <c r="EJW102" s="16"/>
      <c r="EJX102" s="16"/>
      <c r="EJY102" s="16"/>
      <c r="EJZ102" s="16"/>
      <c r="EKA102" s="16"/>
      <c r="EKB102" s="16"/>
      <c r="EKC102" s="16"/>
      <c r="EKD102" s="16"/>
      <c r="EKE102" s="16"/>
      <c r="EKF102" s="16"/>
      <c r="EKG102" s="16"/>
      <c r="EKH102" s="16"/>
      <c r="EKI102" s="16"/>
      <c r="EKJ102" s="16"/>
      <c r="EKK102" s="16"/>
      <c r="EKL102" s="16"/>
      <c r="EKM102" s="16"/>
      <c r="EKN102" s="16"/>
      <c r="EKO102" s="16"/>
      <c r="EKP102" s="16"/>
      <c r="EKQ102" s="16"/>
      <c r="EKR102" s="16"/>
      <c r="EKS102" s="16"/>
      <c r="EKT102" s="16"/>
      <c r="EKU102" s="16"/>
      <c r="EKV102" s="16"/>
      <c r="EKW102" s="16"/>
      <c r="EKX102" s="16"/>
      <c r="EKY102" s="16"/>
      <c r="EKZ102" s="16"/>
      <c r="ELA102" s="16"/>
      <c r="ELB102" s="16"/>
      <c r="ELC102" s="16"/>
      <c r="ELD102" s="16"/>
      <c r="ELE102" s="16"/>
      <c r="ELF102" s="16"/>
      <c r="ELG102" s="16"/>
      <c r="ELH102" s="16"/>
      <c r="ELI102" s="16"/>
      <c r="ELJ102" s="16"/>
      <c r="ELK102" s="16"/>
      <c r="ELL102" s="16"/>
      <c r="ELM102" s="16"/>
      <c r="ELN102" s="16"/>
      <c r="ELO102" s="16"/>
      <c r="ELP102" s="16"/>
      <c r="ELQ102" s="16"/>
      <c r="ELR102" s="16"/>
      <c r="ELS102" s="16"/>
      <c r="ELT102" s="16"/>
      <c r="ELU102" s="16"/>
      <c r="ELV102" s="16"/>
      <c r="ELW102" s="16"/>
      <c r="ELX102" s="16"/>
      <c r="ELY102" s="16"/>
      <c r="ELZ102" s="16"/>
      <c r="EMA102" s="16"/>
      <c r="EMB102" s="16"/>
      <c r="EMC102" s="16"/>
      <c r="EMD102" s="16"/>
      <c r="EME102" s="16"/>
      <c r="EMF102" s="16"/>
      <c r="EMG102" s="16"/>
      <c r="EMH102" s="16"/>
      <c r="EMI102" s="16"/>
      <c r="EMJ102" s="16"/>
      <c r="EMK102" s="16"/>
      <c r="EML102" s="16"/>
      <c r="EMM102" s="16"/>
      <c r="EMN102" s="16"/>
      <c r="EMO102" s="16"/>
      <c r="EMP102" s="16"/>
      <c r="EMQ102" s="16"/>
      <c r="EMR102" s="16"/>
      <c r="EMS102" s="16"/>
      <c r="EMT102" s="16"/>
      <c r="EMU102" s="16"/>
      <c r="EMV102" s="16"/>
      <c r="EMW102" s="16"/>
      <c r="EMX102" s="16"/>
      <c r="EMY102" s="16"/>
      <c r="EMZ102" s="16"/>
      <c r="ENA102" s="16"/>
      <c r="ENB102" s="16"/>
      <c r="ENC102" s="16"/>
      <c r="END102" s="16"/>
      <c r="ENE102" s="16"/>
      <c r="ENF102" s="16"/>
      <c r="ENG102" s="16"/>
      <c r="ENH102" s="16"/>
      <c r="ENI102" s="16"/>
      <c r="ENJ102" s="16"/>
      <c r="ENK102" s="16"/>
      <c r="ENL102" s="16"/>
      <c r="ENM102" s="16"/>
      <c r="ENN102" s="16"/>
      <c r="ENO102" s="16"/>
      <c r="ENP102" s="16"/>
      <c r="ENQ102" s="16"/>
      <c r="ENR102" s="16"/>
      <c r="ENS102" s="16"/>
      <c r="ENT102" s="16"/>
      <c r="ENU102" s="16"/>
      <c r="ENV102" s="16"/>
      <c r="ENW102" s="16"/>
      <c r="ENX102" s="16"/>
      <c r="ENY102" s="16"/>
      <c r="ENZ102" s="16"/>
      <c r="EOA102" s="16"/>
      <c r="EOB102" s="16"/>
      <c r="EOC102" s="16"/>
      <c r="EOD102" s="16"/>
      <c r="EOE102" s="16"/>
      <c r="EOF102" s="16"/>
      <c r="EOG102" s="16"/>
      <c r="EOH102" s="16"/>
      <c r="EOI102" s="16"/>
      <c r="EOJ102" s="16"/>
      <c r="EOK102" s="16"/>
      <c r="EOL102" s="16"/>
      <c r="EOM102" s="16"/>
      <c r="EON102" s="16"/>
      <c r="EOO102" s="16"/>
      <c r="EOP102" s="16"/>
      <c r="EOQ102" s="16"/>
      <c r="EOR102" s="16"/>
      <c r="EOS102" s="16"/>
      <c r="EOT102" s="16"/>
      <c r="EOU102" s="16"/>
      <c r="EOV102" s="16"/>
      <c r="EOW102" s="16"/>
      <c r="EOX102" s="16"/>
      <c r="EOY102" s="16"/>
      <c r="EOZ102" s="16"/>
      <c r="EPA102" s="16"/>
      <c r="EPB102" s="16"/>
      <c r="EPC102" s="16"/>
      <c r="EPD102" s="16"/>
      <c r="EPE102" s="16"/>
      <c r="EPF102" s="16"/>
      <c r="EPG102" s="16"/>
      <c r="EPH102" s="16"/>
      <c r="EPI102" s="16"/>
      <c r="EPJ102" s="16"/>
      <c r="EPK102" s="16"/>
      <c r="EPL102" s="16"/>
      <c r="EPM102" s="16"/>
      <c r="EPN102" s="16"/>
      <c r="EPO102" s="16"/>
      <c r="EPP102" s="16"/>
      <c r="EPQ102" s="16"/>
      <c r="EPR102" s="16"/>
      <c r="EPS102" s="16"/>
      <c r="EPT102" s="16"/>
      <c r="EPU102" s="16"/>
      <c r="EPV102" s="16"/>
      <c r="EPW102" s="16"/>
      <c r="EPX102" s="16"/>
      <c r="EPY102" s="16"/>
      <c r="EPZ102" s="16"/>
      <c r="EQA102" s="16"/>
      <c r="EQB102" s="16"/>
      <c r="EQC102" s="16"/>
      <c r="EQD102" s="16"/>
      <c r="EQE102" s="16"/>
      <c r="EQF102" s="16"/>
      <c r="EQG102" s="16"/>
      <c r="EQH102" s="16"/>
      <c r="EQI102" s="16"/>
      <c r="EQJ102" s="16"/>
      <c r="EQK102" s="16"/>
      <c r="EQL102" s="16"/>
      <c r="EQM102" s="16"/>
      <c r="EQN102" s="16"/>
      <c r="EQO102" s="16"/>
      <c r="EQP102" s="16"/>
      <c r="EQQ102" s="16"/>
      <c r="EQR102" s="16"/>
      <c r="EQS102" s="16"/>
      <c r="EQT102" s="16"/>
      <c r="EQU102" s="16"/>
      <c r="EQV102" s="16"/>
      <c r="EQW102" s="16"/>
      <c r="EQX102" s="16"/>
      <c r="EQY102" s="16"/>
      <c r="EQZ102" s="16"/>
      <c r="ERA102" s="16"/>
      <c r="ERB102" s="16"/>
      <c r="ERC102" s="16"/>
      <c r="ERD102" s="16"/>
      <c r="ERE102" s="16"/>
      <c r="ERF102" s="16"/>
      <c r="ERG102" s="16"/>
      <c r="ERH102" s="16"/>
      <c r="ERI102" s="16"/>
      <c r="ERJ102" s="16"/>
      <c r="ERK102" s="16"/>
      <c r="ERL102" s="16"/>
      <c r="ERM102" s="16"/>
      <c r="ERN102" s="16"/>
      <c r="ERO102" s="16"/>
      <c r="ERP102" s="16"/>
      <c r="ERQ102" s="16"/>
      <c r="ERR102" s="16"/>
      <c r="ERS102" s="16"/>
      <c r="ERT102" s="16"/>
      <c r="ERU102" s="16"/>
      <c r="ERV102" s="16"/>
      <c r="ERW102" s="16"/>
      <c r="ERX102" s="16"/>
      <c r="ERY102" s="16"/>
      <c r="ERZ102" s="16"/>
      <c r="ESA102" s="16"/>
      <c r="ESB102" s="16"/>
      <c r="ESC102" s="16"/>
      <c r="ESD102" s="16"/>
      <c r="ESE102" s="16"/>
      <c r="ESF102" s="16"/>
      <c r="ESG102" s="16"/>
      <c r="ESH102" s="16"/>
      <c r="ESI102" s="16"/>
      <c r="ESJ102" s="16"/>
      <c r="ESK102" s="16"/>
      <c r="ESL102" s="16"/>
      <c r="ESM102" s="16"/>
      <c r="ESN102" s="16"/>
      <c r="ESO102" s="16"/>
      <c r="ESP102" s="16"/>
      <c r="ESQ102" s="16"/>
      <c r="ESR102" s="16"/>
      <c r="ESS102" s="16"/>
      <c r="EST102" s="16"/>
      <c r="ESU102" s="16"/>
      <c r="ESV102" s="16"/>
      <c r="ESW102" s="16"/>
      <c r="ESX102" s="16"/>
      <c r="ESY102" s="16"/>
      <c r="ESZ102" s="16"/>
      <c r="ETA102" s="16"/>
      <c r="ETB102" s="16"/>
      <c r="ETC102" s="16"/>
      <c r="ETD102" s="16"/>
      <c r="ETE102" s="16"/>
      <c r="ETF102" s="16"/>
      <c r="ETG102" s="16"/>
      <c r="ETH102" s="16"/>
      <c r="ETI102" s="16"/>
      <c r="ETJ102" s="16"/>
      <c r="ETK102" s="16"/>
      <c r="ETL102" s="16"/>
      <c r="ETM102" s="16"/>
      <c r="ETN102" s="16"/>
      <c r="ETO102" s="16"/>
      <c r="ETP102" s="16"/>
      <c r="ETQ102" s="16"/>
      <c r="ETR102" s="16"/>
      <c r="ETS102" s="16"/>
      <c r="ETT102" s="16"/>
      <c r="ETU102" s="16"/>
      <c r="ETV102" s="16"/>
      <c r="ETW102" s="16"/>
      <c r="ETX102" s="16"/>
      <c r="ETY102" s="16"/>
      <c r="ETZ102" s="16"/>
      <c r="EUA102" s="16"/>
      <c r="EUB102" s="16"/>
      <c r="EUC102" s="16"/>
      <c r="EUD102" s="16"/>
      <c r="EUE102" s="16"/>
      <c r="EUF102" s="16"/>
      <c r="EUG102" s="16"/>
      <c r="EUH102" s="16"/>
      <c r="EUI102" s="16"/>
      <c r="EUJ102" s="16"/>
      <c r="EUK102" s="16"/>
      <c r="EUL102" s="16"/>
      <c r="EUM102" s="16"/>
      <c r="EUN102" s="16"/>
      <c r="EUO102" s="16"/>
      <c r="EUP102" s="16"/>
      <c r="EUQ102" s="16"/>
      <c r="EUR102" s="16"/>
      <c r="EUS102" s="16"/>
      <c r="EUT102" s="16"/>
      <c r="EUU102" s="16"/>
      <c r="EUV102" s="16"/>
      <c r="EUW102" s="16"/>
      <c r="EUX102" s="16"/>
      <c r="EUY102" s="16"/>
      <c r="EUZ102" s="16"/>
      <c r="EVA102" s="16"/>
      <c r="EVB102" s="16"/>
      <c r="EVC102" s="16"/>
      <c r="EVD102" s="16"/>
      <c r="EVE102" s="16"/>
      <c r="EVF102" s="16"/>
      <c r="EVG102" s="16"/>
      <c r="EVH102" s="16"/>
      <c r="EVI102" s="16"/>
      <c r="EVJ102" s="16"/>
      <c r="EVK102" s="16"/>
      <c r="EVL102" s="16"/>
      <c r="EVM102" s="16"/>
      <c r="EVN102" s="16"/>
      <c r="EVO102" s="16"/>
      <c r="EVP102" s="16"/>
      <c r="EVQ102" s="16"/>
      <c r="EVR102" s="16"/>
      <c r="EVS102" s="16"/>
      <c r="EVT102" s="16"/>
      <c r="EVU102" s="16"/>
      <c r="EVV102" s="16"/>
      <c r="EVW102" s="16"/>
      <c r="EVX102" s="16"/>
      <c r="EVY102" s="16"/>
      <c r="EVZ102" s="16"/>
      <c r="EWA102" s="16"/>
      <c r="EWB102" s="16"/>
      <c r="EWC102" s="16"/>
      <c r="EWD102" s="16"/>
      <c r="EWE102" s="16"/>
      <c r="EWF102" s="16"/>
      <c r="EWG102" s="16"/>
      <c r="EWH102" s="16"/>
      <c r="EWI102" s="16"/>
      <c r="EWJ102" s="16"/>
      <c r="EWK102" s="16"/>
      <c r="EWL102" s="16"/>
      <c r="EWM102" s="16"/>
      <c r="EWN102" s="16"/>
      <c r="EWO102" s="16"/>
      <c r="EWP102" s="16"/>
      <c r="EWQ102" s="16"/>
      <c r="EWR102" s="16"/>
      <c r="EWS102" s="16"/>
      <c r="EWT102" s="16"/>
      <c r="EWU102" s="16"/>
      <c r="EWV102" s="16"/>
      <c r="EWW102" s="16"/>
      <c r="EWX102" s="16"/>
      <c r="EWY102" s="16"/>
      <c r="EWZ102" s="16"/>
      <c r="EXA102" s="16"/>
      <c r="EXB102" s="16"/>
      <c r="EXC102" s="16"/>
      <c r="EXD102" s="16"/>
      <c r="EXE102" s="16"/>
      <c r="EXF102" s="16"/>
      <c r="EXG102" s="16"/>
      <c r="EXH102" s="16"/>
      <c r="EXI102" s="16"/>
      <c r="EXJ102" s="16"/>
      <c r="EXK102" s="16"/>
      <c r="EXL102" s="16"/>
      <c r="EXM102" s="16"/>
      <c r="EXN102" s="16"/>
      <c r="EXO102" s="16"/>
      <c r="EXP102" s="16"/>
      <c r="EXQ102" s="16"/>
      <c r="EXR102" s="16"/>
      <c r="EXS102" s="16"/>
      <c r="EXT102" s="16"/>
      <c r="EXU102" s="16"/>
      <c r="EXV102" s="16"/>
      <c r="EXW102" s="16"/>
      <c r="EXX102" s="16"/>
      <c r="EXY102" s="16"/>
      <c r="EXZ102" s="16"/>
      <c r="EYA102" s="16"/>
      <c r="EYB102" s="16"/>
      <c r="EYC102" s="16"/>
      <c r="EYD102" s="16"/>
      <c r="EYE102" s="16"/>
      <c r="EYF102" s="16"/>
      <c r="EYG102" s="16"/>
      <c r="EYH102" s="16"/>
      <c r="EYI102" s="16"/>
      <c r="EYJ102" s="16"/>
      <c r="EYK102" s="16"/>
      <c r="EYL102" s="16"/>
      <c r="EYM102" s="16"/>
      <c r="EYN102" s="16"/>
      <c r="EYO102" s="16"/>
      <c r="EYP102" s="16"/>
      <c r="EYQ102" s="16"/>
      <c r="EYR102" s="16"/>
      <c r="EYS102" s="16"/>
      <c r="EYT102" s="16"/>
      <c r="EYU102" s="16"/>
      <c r="EYV102" s="16"/>
      <c r="EYW102" s="16"/>
      <c r="EYX102" s="16"/>
      <c r="EYY102" s="16"/>
      <c r="EYZ102" s="16"/>
      <c r="EZA102" s="16"/>
      <c r="EZB102" s="16"/>
      <c r="EZC102" s="16"/>
      <c r="EZD102" s="16"/>
      <c r="EZE102" s="16"/>
      <c r="EZF102" s="16"/>
      <c r="EZG102" s="16"/>
      <c r="EZH102" s="16"/>
      <c r="EZI102" s="16"/>
      <c r="EZJ102" s="16"/>
      <c r="EZK102" s="16"/>
      <c r="EZL102" s="16"/>
      <c r="EZM102" s="16"/>
      <c r="EZN102" s="16"/>
      <c r="EZO102" s="16"/>
      <c r="EZP102" s="16"/>
      <c r="EZQ102" s="16"/>
      <c r="EZR102" s="16"/>
      <c r="EZS102" s="16"/>
      <c r="EZT102" s="16"/>
      <c r="EZU102" s="16"/>
      <c r="EZV102" s="16"/>
      <c r="EZW102" s="16"/>
      <c r="EZX102" s="16"/>
      <c r="EZY102" s="16"/>
      <c r="EZZ102" s="16"/>
      <c r="FAA102" s="16"/>
      <c r="FAB102" s="16"/>
      <c r="FAC102" s="16"/>
      <c r="FAD102" s="16"/>
      <c r="FAE102" s="16"/>
      <c r="FAF102" s="16"/>
      <c r="FAG102" s="16"/>
      <c r="FAH102" s="16"/>
      <c r="FAI102" s="16"/>
      <c r="FAJ102" s="16"/>
      <c r="FAK102" s="16"/>
      <c r="FAL102" s="16"/>
      <c r="FAM102" s="16"/>
      <c r="FAN102" s="16"/>
      <c r="FAO102" s="16"/>
      <c r="FAP102" s="16"/>
      <c r="FAQ102" s="16"/>
      <c r="FAR102" s="16"/>
      <c r="FAS102" s="16"/>
      <c r="FAT102" s="16"/>
      <c r="FAU102" s="16"/>
      <c r="FAV102" s="16"/>
      <c r="FAW102" s="16"/>
      <c r="FAX102" s="16"/>
      <c r="FAY102" s="16"/>
      <c r="FAZ102" s="16"/>
      <c r="FBA102" s="16"/>
      <c r="FBB102" s="16"/>
      <c r="FBC102" s="16"/>
      <c r="FBD102" s="16"/>
      <c r="FBE102" s="16"/>
      <c r="FBF102" s="16"/>
      <c r="FBG102" s="16"/>
      <c r="FBH102" s="16"/>
      <c r="FBI102" s="16"/>
      <c r="FBJ102" s="16"/>
      <c r="FBK102" s="16"/>
      <c r="FBL102" s="16"/>
      <c r="FBM102" s="16"/>
      <c r="FBN102" s="16"/>
      <c r="FBO102" s="16"/>
      <c r="FBP102" s="16"/>
      <c r="FBQ102" s="16"/>
      <c r="FBR102" s="16"/>
      <c r="FBS102" s="16"/>
      <c r="FBT102" s="16"/>
      <c r="FBU102" s="16"/>
      <c r="FBV102" s="16"/>
      <c r="FBW102" s="16"/>
      <c r="FBX102" s="16"/>
      <c r="FBY102" s="16"/>
      <c r="FBZ102" s="16"/>
      <c r="FCA102" s="16"/>
      <c r="FCB102" s="16"/>
      <c r="FCC102" s="16"/>
      <c r="FCD102" s="16"/>
      <c r="FCE102" s="16"/>
      <c r="FCF102" s="16"/>
      <c r="FCG102" s="16"/>
      <c r="FCH102" s="16"/>
      <c r="FCI102" s="16"/>
      <c r="FCJ102" s="16"/>
      <c r="FCK102" s="16"/>
      <c r="FCL102" s="16"/>
      <c r="FCM102" s="16"/>
      <c r="FCN102" s="16"/>
      <c r="FCO102" s="16"/>
      <c r="FCP102" s="16"/>
      <c r="FCQ102" s="16"/>
      <c r="FCR102" s="16"/>
      <c r="FCS102" s="16"/>
      <c r="FCT102" s="16"/>
      <c r="FCU102" s="16"/>
      <c r="FCV102" s="16"/>
      <c r="FCW102" s="16"/>
      <c r="FCX102" s="16"/>
      <c r="FCY102" s="16"/>
      <c r="FCZ102" s="16"/>
      <c r="FDA102" s="16"/>
      <c r="FDB102" s="16"/>
      <c r="FDC102" s="16"/>
      <c r="FDD102" s="16"/>
      <c r="FDE102" s="16"/>
      <c r="FDF102" s="16"/>
      <c r="FDG102" s="16"/>
      <c r="FDH102" s="16"/>
      <c r="FDI102" s="16"/>
      <c r="FDJ102" s="16"/>
      <c r="FDK102" s="16"/>
      <c r="FDL102" s="16"/>
      <c r="FDM102" s="16"/>
      <c r="FDN102" s="16"/>
      <c r="FDO102" s="16"/>
      <c r="FDP102" s="16"/>
      <c r="FDQ102" s="16"/>
      <c r="FDR102" s="16"/>
      <c r="FDS102" s="16"/>
      <c r="FDT102" s="16"/>
      <c r="FDU102" s="16"/>
      <c r="FDV102" s="16"/>
      <c r="FDW102" s="16"/>
      <c r="FDX102" s="16"/>
      <c r="FDY102" s="16"/>
      <c r="FDZ102" s="16"/>
      <c r="FEA102" s="16"/>
      <c r="FEB102" s="16"/>
      <c r="FEC102" s="16"/>
      <c r="FED102" s="16"/>
      <c r="FEE102" s="16"/>
      <c r="FEF102" s="16"/>
      <c r="FEG102" s="16"/>
      <c r="FEH102" s="16"/>
      <c r="FEI102" s="16"/>
      <c r="FEJ102" s="16"/>
      <c r="FEK102" s="16"/>
      <c r="FEL102" s="16"/>
      <c r="FEM102" s="16"/>
      <c r="FEN102" s="16"/>
      <c r="FEO102" s="16"/>
      <c r="FEP102" s="16"/>
      <c r="FEQ102" s="16"/>
      <c r="FER102" s="16"/>
      <c r="FES102" s="16"/>
      <c r="FET102" s="16"/>
      <c r="FEU102" s="16"/>
      <c r="FEV102" s="16"/>
      <c r="FEW102" s="16"/>
      <c r="FEX102" s="16"/>
      <c r="FEY102" s="16"/>
      <c r="FEZ102" s="16"/>
      <c r="FFA102" s="16"/>
      <c r="FFB102" s="16"/>
      <c r="FFC102" s="16"/>
      <c r="FFD102" s="16"/>
      <c r="FFE102" s="16"/>
      <c r="FFF102" s="16"/>
      <c r="FFG102" s="16"/>
      <c r="FFH102" s="16"/>
      <c r="FFI102" s="16"/>
      <c r="FFJ102" s="16"/>
      <c r="FFK102" s="16"/>
      <c r="FFL102" s="16"/>
      <c r="FFM102" s="16"/>
      <c r="FFN102" s="16"/>
      <c r="FFO102" s="16"/>
      <c r="FFP102" s="16"/>
      <c r="FFQ102" s="16"/>
      <c r="FFR102" s="16"/>
      <c r="FFS102" s="16"/>
      <c r="FFT102" s="16"/>
      <c r="FFU102" s="16"/>
      <c r="FFV102" s="16"/>
      <c r="FFW102" s="16"/>
      <c r="FFX102" s="16"/>
      <c r="FFY102" s="16"/>
      <c r="FFZ102" s="16"/>
      <c r="FGA102" s="16"/>
      <c r="FGB102" s="16"/>
      <c r="FGC102" s="16"/>
      <c r="FGD102" s="16"/>
      <c r="FGE102" s="16"/>
      <c r="FGF102" s="16"/>
      <c r="FGG102" s="16"/>
      <c r="FGH102" s="16"/>
      <c r="FGI102" s="16"/>
      <c r="FGJ102" s="16"/>
      <c r="FGK102" s="16"/>
      <c r="FGL102" s="16"/>
      <c r="FGM102" s="16"/>
      <c r="FGN102" s="16"/>
      <c r="FGO102" s="16"/>
      <c r="FGP102" s="16"/>
      <c r="FGQ102" s="16"/>
      <c r="FGR102" s="16"/>
      <c r="FGS102" s="16"/>
      <c r="FGT102" s="16"/>
      <c r="FGU102" s="16"/>
      <c r="FGV102" s="16"/>
      <c r="FGW102" s="16"/>
      <c r="FGX102" s="16"/>
      <c r="FGY102" s="16"/>
      <c r="FGZ102" s="16"/>
      <c r="FHA102" s="16"/>
      <c r="FHB102" s="16"/>
      <c r="FHC102" s="16"/>
      <c r="FHD102" s="16"/>
      <c r="FHE102" s="16"/>
      <c r="FHF102" s="16"/>
      <c r="FHG102" s="16"/>
      <c r="FHH102" s="16"/>
      <c r="FHI102" s="16"/>
      <c r="FHJ102" s="16"/>
      <c r="FHK102" s="16"/>
      <c r="FHL102" s="16"/>
      <c r="FHM102" s="16"/>
      <c r="FHN102" s="16"/>
      <c r="FHO102" s="16"/>
      <c r="FHP102" s="16"/>
      <c r="FHQ102" s="16"/>
      <c r="FHR102" s="16"/>
      <c r="FHS102" s="16"/>
      <c r="FHT102" s="16"/>
      <c r="FHU102" s="16"/>
      <c r="FHV102" s="16"/>
      <c r="FHW102" s="16"/>
      <c r="FHX102" s="16"/>
      <c r="FHY102" s="16"/>
      <c r="FHZ102" s="16"/>
      <c r="FIA102" s="16"/>
      <c r="FIB102" s="16"/>
      <c r="FIC102" s="16"/>
      <c r="FID102" s="16"/>
      <c r="FIE102" s="16"/>
      <c r="FIF102" s="16"/>
      <c r="FIG102" s="16"/>
      <c r="FIH102" s="16"/>
      <c r="FII102" s="16"/>
      <c r="FIJ102" s="16"/>
      <c r="FIK102" s="16"/>
      <c r="FIL102" s="16"/>
      <c r="FIM102" s="16"/>
      <c r="FIN102" s="16"/>
      <c r="FIO102" s="16"/>
      <c r="FIP102" s="16"/>
      <c r="FIQ102" s="16"/>
      <c r="FIR102" s="16"/>
      <c r="FIS102" s="16"/>
      <c r="FIT102" s="16"/>
      <c r="FIU102" s="16"/>
      <c r="FIV102" s="16"/>
      <c r="FIW102" s="16"/>
      <c r="FIX102" s="16"/>
      <c r="FIY102" s="16"/>
      <c r="FIZ102" s="16"/>
      <c r="FJA102" s="16"/>
      <c r="FJB102" s="16"/>
      <c r="FJC102" s="16"/>
      <c r="FJD102" s="16"/>
      <c r="FJE102" s="16"/>
      <c r="FJF102" s="16"/>
      <c r="FJG102" s="16"/>
      <c r="FJH102" s="16"/>
      <c r="FJI102" s="16"/>
      <c r="FJJ102" s="16"/>
      <c r="FJK102" s="16"/>
      <c r="FJL102" s="16"/>
      <c r="FJM102" s="16"/>
      <c r="FJN102" s="16"/>
      <c r="FJO102" s="16"/>
      <c r="FJP102" s="16"/>
      <c r="FJQ102" s="16"/>
      <c r="FJR102" s="16"/>
      <c r="FJS102" s="16"/>
      <c r="FJT102" s="16"/>
      <c r="FJU102" s="16"/>
      <c r="FJV102" s="16"/>
      <c r="FJW102" s="16"/>
      <c r="FJX102" s="16"/>
      <c r="FJY102" s="16"/>
      <c r="FJZ102" s="16"/>
      <c r="FKA102" s="16"/>
      <c r="FKB102" s="16"/>
      <c r="FKC102" s="16"/>
      <c r="FKD102" s="16"/>
      <c r="FKE102" s="16"/>
      <c r="FKF102" s="16"/>
      <c r="FKG102" s="16"/>
      <c r="FKH102" s="16"/>
      <c r="FKI102" s="16"/>
      <c r="FKJ102" s="16"/>
      <c r="FKK102" s="16"/>
      <c r="FKL102" s="16"/>
      <c r="FKM102" s="16"/>
      <c r="FKN102" s="16"/>
      <c r="FKO102" s="16"/>
      <c r="FKP102" s="16"/>
      <c r="FKQ102" s="16"/>
      <c r="FKR102" s="16"/>
      <c r="FKS102" s="16"/>
      <c r="FKT102" s="16"/>
      <c r="FKU102" s="16"/>
      <c r="FKV102" s="16"/>
      <c r="FKW102" s="16"/>
      <c r="FKX102" s="16"/>
      <c r="FKY102" s="16"/>
      <c r="FKZ102" s="16"/>
      <c r="FLA102" s="16"/>
      <c r="FLB102" s="16"/>
      <c r="FLC102" s="16"/>
      <c r="FLD102" s="16"/>
      <c r="FLE102" s="16"/>
      <c r="FLF102" s="16"/>
      <c r="FLG102" s="16"/>
      <c r="FLH102" s="16"/>
      <c r="FLI102" s="16"/>
      <c r="FLJ102" s="16"/>
      <c r="FLK102" s="16"/>
      <c r="FLL102" s="16"/>
      <c r="FLM102" s="16"/>
      <c r="FLN102" s="16"/>
      <c r="FLO102" s="16"/>
      <c r="FLP102" s="16"/>
      <c r="FLQ102" s="16"/>
      <c r="FLR102" s="16"/>
      <c r="FLS102" s="16"/>
      <c r="FLT102" s="16"/>
      <c r="FLU102" s="16"/>
      <c r="FLV102" s="16"/>
      <c r="FLW102" s="16"/>
      <c r="FLX102" s="16"/>
      <c r="FLY102" s="16"/>
      <c r="FLZ102" s="16"/>
      <c r="FMA102" s="16"/>
      <c r="FMB102" s="16"/>
      <c r="FMC102" s="16"/>
      <c r="FMD102" s="16"/>
      <c r="FME102" s="16"/>
      <c r="FMF102" s="16"/>
      <c r="FMG102" s="16"/>
      <c r="FMH102" s="16"/>
      <c r="FMI102" s="16"/>
      <c r="FMJ102" s="16"/>
      <c r="FMK102" s="16"/>
      <c r="FML102" s="16"/>
      <c r="FMM102" s="16"/>
      <c r="FMN102" s="16"/>
      <c r="FMO102" s="16"/>
      <c r="FMP102" s="16"/>
      <c r="FMQ102" s="16"/>
      <c r="FMR102" s="16"/>
      <c r="FMS102" s="16"/>
      <c r="FMT102" s="16"/>
      <c r="FMU102" s="16"/>
      <c r="FMV102" s="16"/>
      <c r="FMW102" s="16"/>
      <c r="FMX102" s="16"/>
      <c r="FMY102" s="16"/>
      <c r="FMZ102" s="16"/>
      <c r="FNA102" s="16"/>
      <c r="FNB102" s="16"/>
      <c r="FNC102" s="16"/>
      <c r="FND102" s="16"/>
      <c r="FNE102" s="16"/>
      <c r="FNF102" s="16"/>
      <c r="FNG102" s="16"/>
      <c r="FNH102" s="16"/>
      <c r="FNI102" s="16"/>
      <c r="FNJ102" s="16"/>
      <c r="FNK102" s="16"/>
      <c r="FNL102" s="16"/>
      <c r="FNM102" s="16"/>
      <c r="FNN102" s="16"/>
      <c r="FNO102" s="16"/>
      <c r="FNP102" s="16"/>
      <c r="FNQ102" s="16"/>
      <c r="FNR102" s="16"/>
      <c r="FNS102" s="16"/>
      <c r="FNT102" s="16"/>
      <c r="FNU102" s="16"/>
      <c r="FNV102" s="16"/>
      <c r="FNW102" s="16"/>
      <c r="FNX102" s="16"/>
      <c r="FNY102" s="16"/>
      <c r="FNZ102" s="16"/>
      <c r="FOA102" s="16"/>
      <c r="FOB102" s="16"/>
      <c r="FOC102" s="16"/>
      <c r="FOD102" s="16"/>
      <c r="FOE102" s="16"/>
      <c r="FOF102" s="16"/>
      <c r="FOG102" s="16"/>
      <c r="FOH102" s="16"/>
      <c r="FOI102" s="16"/>
      <c r="FOJ102" s="16"/>
      <c r="FOK102" s="16"/>
      <c r="FOL102" s="16"/>
      <c r="FOM102" s="16"/>
      <c r="FON102" s="16"/>
      <c r="FOO102" s="16"/>
      <c r="FOP102" s="16"/>
      <c r="FOQ102" s="16"/>
      <c r="FOR102" s="16"/>
      <c r="FOS102" s="16"/>
      <c r="FOT102" s="16"/>
      <c r="FOU102" s="16"/>
      <c r="FOV102" s="16"/>
      <c r="FOW102" s="16"/>
      <c r="FOX102" s="16"/>
      <c r="FOY102" s="16"/>
      <c r="FOZ102" s="16"/>
      <c r="FPA102" s="16"/>
      <c r="FPB102" s="16"/>
      <c r="FPC102" s="16"/>
      <c r="FPD102" s="16"/>
      <c r="FPE102" s="16"/>
      <c r="FPF102" s="16"/>
      <c r="FPG102" s="16"/>
      <c r="FPH102" s="16"/>
      <c r="FPI102" s="16"/>
      <c r="FPJ102" s="16"/>
      <c r="FPK102" s="16"/>
      <c r="FPL102" s="16"/>
      <c r="FPM102" s="16"/>
      <c r="FPN102" s="16"/>
      <c r="FPO102" s="16"/>
      <c r="FPP102" s="16"/>
      <c r="FPQ102" s="16"/>
      <c r="FPR102" s="16"/>
      <c r="FPS102" s="16"/>
      <c r="FPT102" s="16"/>
      <c r="FPU102" s="16"/>
      <c r="FPV102" s="16"/>
      <c r="FPW102" s="16"/>
      <c r="FPX102" s="16"/>
      <c r="FPY102" s="16"/>
      <c r="FPZ102" s="16"/>
      <c r="FQA102" s="16"/>
      <c r="FQB102" s="16"/>
      <c r="FQC102" s="16"/>
      <c r="FQD102" s="16"/>
      <c r="FQE102" s="16"/>
      <c r="FQF102" s="16"/>
      <c r="FQG102" s="16"/>
      <c r="FQH102" s="16"/>
      <c r="FQI102" s="16"/>
      <c r="FQJ102" s="16"/>
      <c r="FQK102" s="16"/>
      <c r="FQL102" s="16"/>
      <c r="FQM102" s="16"/>
      <c r="FQN102" s="16"/>
      <c r="FQO102" s="16"/>
      <c r="FQP102" s="16"/>
      <c r="FQQ102" s="16"/>
      <c r="FQR102" s="16"/>
      <c r="FQS102" s="16"/>
      <c r="FQT102" s="16"/>
      <c r="FQU102" s="16"/>
      <c r="FQV102" s="16"/>
      <c r="FQW102" s="16"/>
      <c r="FQX102" s="16"/>
      <c r="FQY102" s="16"/>
      <c r="FQZ102" s="16"/>
      <c r="FRA102" s="16"/>
      <c r="FRB102" s="16"/>
      <c r="FRC102" s="16"/>
      <c r="FRD102" s="16"/>
      <c r="FRE102" s="16"/>
      <c r="FRF102" s="16"/>
      <c r="FRG102" s="16"/>
      <c r="FRH102" s="16"/>
      <c r="FRI102" s="16"/>
      <c r="FRJ102" s="16"/>
      <c r="FRK102" s="16"/>
      <c r="FRL102" s="16"/>
      <c r="FRM102" s="16"/>
      <c r="FRN102" s="16"/>
      <c r="FRO102" s="16"/>
      <c r="FRP102" s="16"/>
      <c r="FRQ102" s="16"/>
      <c r="FRR102" s="16"/>
      <c r="FRS102" s="16"/>
      <c r="FRT102" s="16"/>
      <c r="FRU102" s="16"/>
      <c r="FRV102" s="16"/>
      <c r="FRW102" s="16"/>
      <c r="FRX102" s="16"/>
      <c r="FRY102" s="16"/>
      <c r="FRZ102" s="16"/>
      <c r="FSA102" s="16"/>
      <c r="FSB102" s="16"/>
      <c r="FSC102" s="16"/>
      <c r="FSD102" s="16"/>
      <c r="FSE102" s="16"/>
      <c r="FSF102" s="16"/>
      <c r="FSG102" s="16"/>
      <c r="FSH102" s="16"/>
      <c r="FSI102" s="16"/>
      <c r="FSJ102" s="16"/>
      <c r="FSK102" s="16"/>
      <c r="FSL102" s="16"/>
      <c r="FSM102" s="16"/>
      <c r="FSN102" s="16"/>
      <c r="FSO102" s="16"/>
      <c r="FSP102" s="16"/>
      <c r="FSQ102" s="16"/>
      <c r="FSR102" s="16"/>
      <c r="FSS102" s="16"/>
      <c r="FST102" s="16"/>
      <c r="FSU102" s="16"/>
      <c r="FSV102" s="16"/>
      <c r="FSW102" s="16"/>
      <c r="FSX102" s="16"/>
      <c r="FSY102" s="16"/>
      <c r="FSZ102" s="16"/>
      <c r="FTA102" s="16"/>
      <c r="FTB102" s="16"/>
      <c r="FTC102" s="16"/>
      <c r="FTD102" s="16"/>
      <c r="FTE102" s="16"/>
      <c r="FTF102" s="16"/>
      <c r="FTG102" s="16"/>
      <c r="FTH102" s="16"/>
      <c r="FTI102" s="16"/>
      <c r="FTJ102" s="16"/>
      <c r="FTK102" s="16"/>
      <c r="FTL102" s="16"/>
      <c r="FTM102" s="16"/>
      <c r="FTN102" s="16"/>
      <c r="FTO102" s="16"/>
      <c r="FTP102" s="16"/>
      <c r="FTQ102" s="16"/>
      <c r="FTR102" s="16"/>
      <c r="FTS102" s="16"/>
      <c r="FTT102" s="16"/>
      <c r="FTU102" s="16"/>
      <c r="FTV102" s="16"/>
      <c r="FTW102" s="16"/>
      <c r="FTX102" s="16"/>
      <c r="FTY102" s="16"/>
      <c r="FTZ102" s="16"/>
      <c r="FUA102" s="16"/>
      <c r="FUB102" s="16"/>
      <c r="FUC102" s="16"/>
      <c r="FUD102" s="16"/>
      <c r="FUE102" s="16"/>
      <c r="FUF102" s="16"/>
      <c r="FUG102" s="16"/>
      <c r="FUH102" s="16"/>
      <c r="FUI102" s="16"/>
      <c r="FUJ102" s="16"/>
      <c r="FUK102" s="16"/>
      <c r="FUL102" s="16"/>
      <c r="FUM102" s="16"/>
      <c r="FUN102" s="16"/>
      <c r="FUO102" s="16"/>
      <c r="FUP102" s="16"/>
      <c r="FUQ102" s="16"/>
      <c r="FUR102" s="16"/>
      <c r="FUS102" s="16"/>
      <c r="FUT102" s="16"/>
      <c r="FUU102" s="16"/>
      <c r="FUV102" s="16"/>
      <c r="FUW102" s="16"/>
      <c r="FUX102" s="16"/>
      <c r="FUY102" s="16"/>
      <c r="FUZ102" s="16"/>
      <c r="FVA102" s="16"/>
      <c r="FVB102" s="16"/>
      <c r="FVC102" s="16"/>
      <c r="FVD102" s="16"/>
      <c r="FVE102" s="16"/>
      <c r="FVF102" s="16"/>
      <c r="FVG102" s="16"/>
      <c r="FVH102" s="16"/>
      <c r="FVI102" s="16"/>
      <c r="FVJ102" s="16"/>
      <c r="FVK102" s="16"/>
      <c r="FVL102" s="16"/>
      <c r="FVM102" s="16"/>
      <c r="FVN102" s="16"/>
      <c r="FVO102" s="16"/>
      <c r="FVP102" s="16"/>
      <c r="FVQ102" s="16"/>
      <c r="FVR102" s="16"/>
      <c r="FVS102" s="16"/>
      <c r="FVT102" s="16"/>
      <c r="FVU102" s="16"/>
      <c r="FVV102" s="16"/>
      <c r="FVW102" s="16"/>
      <c r="FVX102" s="16"/>
      <c r="FVY102" s="16"/>
      <c r="FVZ102" s="16"/>
      <c r="FWA102" s="16"/>
      <c r="FWB102" s="16"/>
      <c r="FWC102" s="16"/>
      <c r="FWD102" s="16"/>
      <c r="FWE102" s="16"/>
      <c r="FWF102" s="16"/>
      <c r="FWG102" s="16"/>
      <c r="FWH102" s="16"/>
      <c r="FWI102" s="16"/>
      <c r="FWJ102" s="16"/>
      <c r="FWK102" s="16"/>
      <c r="FWL102" s="16"/>
      <c r="FWM102" s="16"/>
      <c r="FWN102" s="16"/>
      <c r="FWO102" s="16"/>
      <c r="FWP102" s="16"/>
      <c r="FWQ102" s="16"/>
      <c r="FWR102" s="16"/>
      <c r="FWS102" s="16"/>
      <c r="FWT102" s="16"/>
      <c r="FWU102" s="16"/>
      <c r="FWV102" s="16"/>
      <c r="FWW102" s="16"/>
      <c r="FWX102" s="16"/>
      <c r="FWY102" s="16"/>
      <c r="FWZ102" s="16"/>
      <c r="FXA102" s="16"/>
      <c r="FXB102" s="16"/>
      <c r="FXC102" s="16"/>
      <c r="FXD102" s="16"/>
      <c r="FXE102" s="16"/>
      <c r="FXF102" s="16"/>
      <c r="FXG102" s="16"/>
      <c r="FXH102" s="16"/>
      <c r="FXI102" s="16"/>
      <c r="FXJ102" s="16"/>
      <c r="FXK102" s="16"/>
      <c r="FXL102" s="16"/>
      <c r="FXM102" s="16"/>
      <c r="FXN102" s="16"/>
      <c r="FXO102" s="16"/>
      <c r="FXP102" s="16"/>
      <c r="FXQ102" s="16"/>
      <c r="FXR102" s="16"/>
      <c r="FXS102" s="16"/>
      <c r="FXT102" s="16"/>
      <c r="FXU102" s="16"/>
      <c r="FXV102" s="16"/>
      <c r="FXW102" s="16"/>
      <c r="FXX102" s="16"/>
      <c r="FXY102" s="16"/>
      <c r="FXZ102" s="16"/>
      <c r="FYA102" s="16"/>
      <c r="FYB102" s="16"/>
      <c r="FYC102" s="16"/>
      <c r="FYD102" s="16"/>
      <c r="FYE102" s="16"/>
      <c r="FYF102" s="16"/>
      <c r="FYG102" s="16"/>
      <c r="FYH102" s="16"/>
      <c r="FYI102" s="16"/>
      <c r="FYJ102" s="16"/>
      <c r="FYK102" s="16"/>
      <c r="FYL102" s="16"/>
      <c r="FYM102" s="16"/>
      <c r="FYN102" s="16"/>
      <c r="FYO102" s="16"/>
      <c r="FYP102" s="16"/>
      <c r="FYQ102" s="16"/>
      <c r="FYR102" s="16"/>
      <c r="FYS102" s="16"/>
      <c r="FYT102" s="16"/>
      <c r="FYU102" s="16"/>
      <c r="FYV102" s="16"/>
      <c r="FYW102" s="16"/>
      <c r="FYX102" s="16"/>
      <c r="FYY102" s="16"/>
      <c r="FYZ102" s="16"/>
      <c r="FZA102" s="16"/>
      <c r="FZB102" s="16"/>
      <c r="FZC102" s="16"/>
      <c r="FZD102" s="16"/>
      <c r="FZE102" s="16"/>
      <c r="FZF102" s="16"/>
      <c r="FZG102" s="16"/>
      <c r="FZH102" s="16"/>
      <c r="FZI102" s="16"/>
      <c r="FZJ102" s="16"/>
      <c r="FZK102" s="16"/>
      <c r="FZL102" s="16"/>
      <c r="FZM102" s="16"/>
      <c r="FZN102" s="16"/>
      <c r="FZO102" s="16"/>
      <c r="FZP102" s="16"/>
      <c r="FZQ102" s="16"/>
      <c r="FZR102" s="16"/>
      <c r="FZS102" s="16"/>
      <c r="FZT102" s="16"/>
      <c r="FZU102" s="16"/>
      <c r="FZV102" s="16"/>
      <c r="FZW102" s="16"/>
      <c r="FZX102" s="16"/>
      <c r="FZY102" s="16"/>
      <c r="FZZ102" s="16"/>
      <c r="GAA102" s="16"/>
      <c r="GAB102" s="16"/>
      <c r="GAC102" s="16"/>
      <c r="GAD102" s="16"/>
      <c r="GAE102" s="16"/>
      <c r="GAF102" s="16"/>
      <c r="GAG102" s="16"/>
      <c r="GAH102" s="16"/>
      <c r="GAI102" s="16"/>
      <c r="GAJ102" s="16"/>
      <c r="GAK102" s="16"/>
      <c r="GAL102" s="16"/>
      <c r="GAM102" s="16"/>
      <c r="GAN102" s="16"/>
      <c r="GAO102" s="16"/>
      <c r="GAP102" s="16"/>
      <c r="GAQ102" s="16"/>
      <c r="GAR102" s="16"/>
      <c r="GAS102" s="16"/>
      <c r="GAT102" s="16"/>
      <c r="GAU102" s="16"/>
      <c r="GAV102" s="16"/>
      <c r="GAW102" s="16"/>
      <c r="GAX102" s="16"/>
      <c r="GAY102" s="16"/>
      <c r="GAZ102" s="16"/>
      <c r="GBA102" s="16"/>
      <c r="GBB102" s="16"/>
      <c r="GBC102" s="16"/>
      <c r="GBD102" s="16"/>
      <c r="GBE102" s="16"/>
      <c r="GBF102" s="16"/>
      <c r="GBG102" s="16"/>
      <c r="GBH102" s="16"/>
      <c r="GBI102" s="16"/>
      <c r="GBJ102" s="16"/>
      <c r="GBK102" s="16"/>
      <c r="GBL102" s="16"/>
      <c r="GBM102" s="16"/>
      <c r="GBN102" s="16"/>
      <c r="GBO102" s="16"/>
      <c r="GBP102" s="16"/>
      <c r="GBQ102" s="16"/>
      <c r="GBR102" s="16"/>
      <c r="GBS102" s="16"/>
      <c r="GBT102" s="16"/>
      <c r="GBU102" s="16"/>
      <c r="GBV102" s="16"/>
      <c r="GBW102" s="16"/>
      <c r="GBX102" s="16"/>
      <c r="GBY102" s="16"/>
      <c r="GBZ102" s="16"/>
      <c r="GCA102" s="16"/>
      <c r="GCB102" s="16"/>
      <c r="GCC102" s="16"/>
      <c r="GCD102" s="16"/>
      <c r="GCE102" s="16"/>
      <c r="GCF102" s="16"/>
      <c r="GCG102" s="16"/>
      <c r="GCH102" s="16"/>
      <c r="GCI102" s="16"/>
      <c r="GCJ102" s="16"/>
      <c r="GCK102" s="16"/>
      <c r="GCL102" s="16"/>
      <c r="GCM102" s="16"/>
      <c r="GCN102" s="16"/>
      <c r="GCO102" s="16"/>
      <c r="GCP102" s="16"/>
      <c r="GCQ102" s="16"/>
      <c r="GCR102" s="16"/>
      <c r="GCS102" s="16"/>
      <c r="GCT102" s="16"/>
      <c r="GCU102" s="16"/>
      <c r="GCV102" s="16"/>
      <c r="GCW102" s="16"/>
      <c r="GCX102" s="16"/>
      <c r="GCY102" s="16"/>
      <c r="GCZ102" s="16"/>
      <c r="GDA102" s="16"/>
      <c r="GDB102" s="16"/>
      <c r="GDC102" s="16"/>
      <c r="GDD102" s="16"/>
      <c r="GDE102" s="16"/>
      <c r="GDF102" s="16"/>
      <c r="GDG102" s="16"/>
      <c r="GDH102" s="16"/>
      <c r="GDI102" s="16"/>
      <c r="GDJ102" s="16"/>
      <c r="GDK102" s="16"/>
      <c r="GDL102" s="16"/>
      <c r="GDM102" s="16"/>
      <c r="GDN102" s="16"/>
      <c r="GDO102" s="16"/>
      <c r="GDP102" s="16"/>
      <c r="GDQ102" s="16"/>
      <c r="GDR102" s="16"/>
      <c r="GDS102" s="16"/>
      <c r="GDT102" s="16"/>
      <c r="GDU102" s="16"/>
      <c r="GDV102" s="16"/>
      <c r="GDW102" s="16"/>
      <c r="GDX102" s="16"/>
      <c r="GDY102" s="16"/>
      <c r="GDZ102" s="16"/>
      <c r="GEA102" s="16"/>
      <c r="GEB102" s="16"/>
      <c r="GEC102" s="16"/>
      <c r="GED102" s="16"/>
      <c r="GEE102" s="16"/>
      <c r="GEF102" s="16"/>
      <c r="GEG102" s="16"/>
      <c r="GEH102" s="16"/>
      <c r="GEI102" s="16"/>
      <c r="GEJ102" s="16"/>
      <c r="GEK102" s="16"/>
      <c r="GEL102" s="16"/>
      <c r="GEM102" s="16"/>
      <c r="GEN102" s="16"/>
      <c r="GEO102" s="16"/>
      <c r="GEP102" s="16"/>
      <c r="GEQ102" s="16"/>
      <c r="GER102" s="16"/>
      <c r="GES102" s="16"/>
      <c r="GET102" s="16"/>
      <c r="GEU102" s="16"/>
      <c r="GEV102" s="16"/>
      <c r="GEW102" s="16"/>
      <c r="GEX102" s="16"/>
      <c r="GEY102" s="16"/>
      <c r="GEZ102" s="16"/>
      <c r="GFA102" s="16"/>
      <c r="GFB102" s="16"/>
      <c r="GFC102" s="16"/>
      <c r="GFD102" s="16"/>
      <c r="GFE102" s="16"/>
      <c r="GFF102" s="16"/>
      <c r="GFG102" s="16"/>
      <c r="GFH102" s="16"/>
      <c r="GFI102" s="16"/>
      <c r="GFJ102" s="16"/>
      <c r="GFK102" s="16"/>
      <c r="GFL102" s="16"/>
      <c r="GFM102" s="16"/>
      <c r="GFN102" s="16"/>
      <c r="GFO102" s="16"/>
      <c r="GFP102" s="16"/>
      <c r="GFQ102" s="16"/>
      <c r="GFR102" s="16"/>
      <c r="GFS102" s="16"/>
      <c r="GFT102" s="16"/>
      <c r="GFU102" s="16"/>
      <c r="GFV102" s="16"/>
      <c r="GFW102" s="16"/>
      <c r="GFX102" s="16"/>
      <c r="GFY102" s="16"/>
      <c r="GFZ102" s="16"/>
      <c r="GGA102" s="16"/>
      <c r="GGB102" s="16"/>
      <c r="GGC102" s="16"/>
      <c r="GGD102" s="16"/>
      <c r="GGE102" s="16"/>
      <c r="GGF102" s="16"/>
      <c r="GGG102" s="16"/>
      <c r="GGH102" s="16"/>
      <c r="GGI102" s="16"/>
      <c r="GGJ102" s="16"/>
      <c r="GGK102" s="16"/>
      <c r="GGL102" s="16"/>
      <c r="GGM102" s="16"/>
      <c r="GGN102" s="16"/>
      <c r="GGO102" s="16"/>
      <c r="GGP102" s="16"/>
      <c r="GGQ102" s="16"/>
      <c r="GGR102" s="16"/>
      <c r="GGS102" s="16"/>
      <c r="GGT102" s="16"/>
      <c r="GGU102" s="16"/>
      <c r="GGV102" s="16"/>
      <c r="GGW102" s="16"/>
      <c r="GGX102" s="16"/>
      <c r="GGY102" s="16"/>
      <c r="GGZ102" s="16"/>
      <c r="GHA102" s="16"/>
      <c r="GHB102" s="16"/>
      <c r="GHC102" s="16"/>
      <c r="GHD102" s="16"/>
      <c r="GHE102" s="16"/>
      <c r="GHF102" s="16"/>
      <c r="GHG102" s="16"/>
      <c r="GHH102" s="16"/>
      <c r="GHI102" s="16"/>
      <c r="GHJ102" s="16"/>
      <c r="GHK102" s="16"/>
      <c r="GHL102" s="16"/>
      <c r="GHM102" s="16"/>
      <c r="GHN102" s="16"/>
      <c r="GHO102" s="16"/>
      <c r="GHP102" s="16"/>
      <c r="GHQ102" s="16"/>
      <c r="GHR102" s="16"/>
      <c r="GHS102" s="16"/>
      <c r="GHT102" s="16"/>
      <c r="GHU102" s="16"/>
      <c r="GHV102" s="16"/>
      <c r="GHW102" s="16"/>
      <c r="GHX102" s="16"/>
      <c r="GHY102" s="16"/>
      <c r="GHZ102" s="16"/>
      <c r="GIA102" s="16"/>
      <c r="GIB102" s="16"/>
      <c r="GIC102" s="16"/>
      <c r="GID102" s="16"/>
      <c r="GIE102" s="16"/>
      <c r="GIF102" s="16"/>
      <c r="GIG102" s="16"/>
      <c r="GIH102" s="16"/>
      <c r="GII102" s="16"/>
      <c r="GIJ102" s="16"/>
      <c r="GIK102" s="16"/>
      <c r="GIL102" s="16"/>
      <c r="GIM102" s="16"/>
      <c r="GIN102" s="16"/>
      <c r="GIO102" s="16"/>
      <c r="GIP102" s="16"/>
      <c r="GIQ102" s="16"/>
      <c r="GIR102" s="16"/>
      <c r="GIS102" s="16"/>
      <c r="GIT102" s="16"/>
      <c r="GIU102" s="16"/>
      <c r="GIV102" s="16"/>
      <c r="GIW102" s="16"/>
      <c r="GIX102" s="16"/>
      <c r="GIY102" s="16"/>
      <c r="GIZ102" s="16"/>
      <c r="GJA102" s="16"/>
      <c r="GJB102" s="16"/>
      <c r="GJC102" s="16"/>
      <c r="GJD102" s="16"/>
      <c r="GJE102" s="16"/>
      <c r="GJF102" s="16"/>
      <c r="GJG102" s="16"/>
      <c r="GJH102" s="16"/>
      <c r="GJI102" s="16"/>
      <c r="GJJ102" s="16"/>
      <c r="GJK102" s="16"/>
      <c r="GJL102" s="16"/>
      <c r="GJM102" s="16"/>
      <c r="GJN102" s="16"/>
      <c r="GJO102" s="16"/>
      <c r="GJP102" s="16"/>
      <c r="GJQ102" s="16"/>
      <c r="GJR102" s="16"/>
      <c r="GJS102" s="16"/>
      <c r="GJT102" s="16"/>
      <c r="GJU102" s="16"/>
      <c r="GJV102" s="16"/>
      <c r="GJW102" s="16"/>
      <c r="GJX102" s="16"/>
      <c r="GJY102" s="16"/>
      <c r="GJZ102" s="16"/>
      <c r="GKA102" s="16"/>
      <c r="GKB102" s="16"/>
      <c r="GKC102" s="16"/>
      <c r="GKD102" s="16"/>
      <c r="GKE102" s="16"/>
      <c r="GKF102" s="16"/>
      <c r="GKG102" s="16"/>
      <c r="GKH102" s="16"/>
      <c r="GKI102" s="16"/>
      <c r="GKJ102" s="16"/>
      <c r="GKK102" s="16"/>
      <c r="GKL102" s="16"/>
      <c r="GKM102" s="16"/>
      <c r="GKN102" s="16"/>
      <c r="GKO102" s="16"/>
      <c r="GKP102" s="16"/>
      <c r="GKQ102" s="16"/>
      <c r="GKR102" s="16"/>
      <c r="GKS102" s="16"/>
      <c r="GKT102" s="16"/>
      <c r="GKU102" s="16"/>
      <c r="GKV102" s="16"/>
      <c r="GKW102" s="16"/>
      <c r="GKX102" s="16"/>
      <c r="GKY102" s="16"/>
      <c r="GKZ102" s="16"/>
      <c r="GLA102" s="16"/>
      <c r="GLB102" s="16"/>
      <c r="GLC102" s="16"/>
      <c r="GLD102" s="16"/>
      <c r="GLE102" s="16"/>
      <c r="GLF102" s="16"/>
      <c r="GLG102" s="16"/>
      <c r="GLH102" s="16"/>
      <c r="GLI102" s="16"/>
      <c r="GLJ102" s="16"/>
      <c r="GLK102" s="16"/>
      <c r="GLL102" s="16"/>
      <c r="GLM102" s="16"/>
      <c r="GLN102" s="16"/>
      <c r="GLO102" s="16"/>
      <c r="GLP102" s="16"/>
      <c r="GLQ102" s="16"/>
      <c r="GLR102" s="16"/>
      <c r="GLS102" s="16"/>
      <c r="GLT102" s="16"/>
      <c r="GLU102" s="16"/>
      <c r="GLV102" s="16"/>
      <c r="GLW102" s="16"/>
      <c r="GLX102" s="16"/>
      <c r="GLY102" s="16"/>
      <c r="GLZ102" s="16"/>
      <c r="GMA102" s="16"/>
      <c r="GMB102" s="16"/>
      <c r="GMC102" s="16"/>
      <c r="GMD102" s="16"/>
      <c r="GME102" s="16"/>
      <c r="GMF102" s="16"/>
      <c r="GMG102" s="16"/>
      <c r="GMH102" s="16"/>
      <c r="GMI102" s="16"/>
      <c r="GMJ102" s="16"/>
      <c r="GMK102" s="16"/>
      <c r="GML102" s="16"/>
      <c r="GMM102" s="16"/>
      <c r="GMN102" s="16"/>
      <c r="GMO102" s="16"/>
      <c r="GMP102" s="16"/>
      <c r="GMQ102" s="16"/>
      <c r="GMR102" s="16"/>
      <c r="GMS102" s="16"/>
      <c r="GMT102" s="16"/>
      <c r="GMU102" s="16"/>
      <c r="GMV102" s="16"/>
      <c r="GMW102" s="16"/>
      <c r="GMX102" s="16"/>
      <c r="GMY102" s="16"/>
      <c r="GMZ102" s="16"/>
      <c r="GNA102" s="16"/>
      <c r="GNB102" s="16"/>
      <c r="GNC102" s="16"/>
      <c r="GND102" s="16"/>
      <c r="GNE102" s="16"/>
      <c r="GNF102" s="16"/>
      <c r="GNG102" s="16"/>
      <c r="GNH102" s="16"/>
      <c r="GNI102" s="16"/>
      <c r="GNJ102" s="16"/>
      <c r="GNK102" s="16"/>
      <c r="GNL102" s="16"/>
      <c r="GNM102" s="16"/>
      <c r="GNN102" s="16"/>
      <c r="GNO102" s="16"/>
      <c r="GNP102" s="16"/>
      <c r="GNQ102" s="16"/>
      <c r="GNR102" s="16"/>
      <c r="GNS102" s="16"/>
      <c r="GNT102" s="16"/>
      <c r="GNU102" s="16"/>
      <c r="GNV102" s="16"/>
      <c r="GNW102" s="16"/>
      <c r="GNX102" s="16"/>
      <c r="GNY102" s="16"/>
      <c r="GNZ102" s="16"/>
      <c r="GOA102" s="16"/>
      <c r="GOB102" s="16"/>
      <c r="GOC102" s="16"/>
      <c r="GOD102" s="16"/>
      <c r="GOE102" s="16"/>
      <c r="GOF102" s="16"/>
      <c r="GOG102" s="16"/>
      <c r="GOH102" s="16"/>
      <c r="GOI102" s="16"/>
      <c r="GOJ102" s="16"/>
      <c r="GOK102" s="16"/>
      <c r="GOL102" s="16"/>
      <c r="GOM102" s="16"/>
      <c r="GON102" s="16"/>
      <c r="GOO102" s="16"/>
      <c r="GOP102" s="16"/>
      <c r="GOQ102" s="16"/>
      <c r="GOR102" s="16"/>
      <c r="GOS102" s="16"/>
      <c r="GOT102" s="16"/>
      <c r="GOU102" s="16"/>
      <c r="GOV102" s="16"/>
      <c r="GOW102" s="16"/>
      <c r="GOX102" s="16"/>
      <c r="GOY102" s="16"/>
      <c r="GOZ102" s="16"/>
      <c r="GPA102" s="16"/>
      <c r="GPB102" s="16"/>
      <c r="GPC102" s="16"/>
      <c r="GPD102" s="16"/>
      <c r="GPE102" s="16"/>
      <c r="GPF102" s="16"/>
      <c r="GPG102" s="16"/>
      <c r="GPH102" s="16"/>
      <c r="GPI102" s="16"/>
      <c r="GPJ102" s="16"/>
      <c r="GPK102" s="16"/>
      <c r="GPL102" s="16"/>
      <c r="GPM102" s="16"/>
      <c r="GPN102" s="16"/>
      <c r="GPO102" s="16"/>
      <c r="GPP102" s="16"/>
      <c r="GPQ102" s="16"/>
      <c r="GPR102" s="16"/>
      <c r="GPS102" s="16"/>
      <c r="GPT102" s="16"/>
      <c r="GPU102" s="16"/>
      <c r="GPV102" s="16"/>
      <c r="GPW102" s="16"/>
      <c r="GPX102" s="16"/>
      <c r="GPY102" s="16"/>
      <c r="GPZ102" s="16"/>
      <c r="GQA102" s="16"/>
      <c r="GQB102" s="16"/>
      <c r="GQC102" s="16"/>
      <c r="GQD102" s="16"/>
      <c r="GQE102" s="16"/>
      <c r="GQF102" s="16"/>
      <c r="GQG102" s="16"/>
      <c r="GQH102" s="16"/>
      <c r="GQI102" s="16"/>
      <c r="GQJ102" s="16"/>
      <c r="GQK102" s="16"/>
      <c r="GQL102" s="16"/>
      <c r="GQM102" s="16"/>
      <c r="GQN102" s="16"/>
      <c r="GQO102" s="16"/>
      <c r="GQP102" s="16"/>
      <c r="GQQ102" s="16"/>
      <c r="GQR102" s="16"/>
      <c r="GQS102" s="16"/>
      <c r="GQT102" s="16"/>
      <c r="GQU102" s="16"/>
      <c r="GQV102" s="16"/>
      <c r="GQW102" s="16"/>
      <c r="GQX102" s="16"/>
      <c r="GQY102" s="16"/>
      <c r="GQZ102" s="16"/>
      <c r="GRA102" s="16"/>
      <c r="GRB102" s="16"/>
      <c r="GRC102" s="16"/>
      <c r="GRD102" s="16"/>
      <c r="GRE102" s="16"/>
      <c r="GRF102" s="16"/>
      <c r="GRG102" s="16"/>
      <c r="GRH102" s="16"/>
      <c r="GRI102" s="16"/>
      <c r="GRJ102" s="16"/>
      <c r="GRK102" s="16"/>
      <c r="GRL102" s="16"/>
      <c r="GRM102" s="16"/>
      <c r="GRN102" s="16"/>
      <c r="GRO102" s="16"/>
      <c r="GRP102" s="16"/>
      <c r="GRQ102" s="16"/>
      <c r="GRR102" s="16"/>
      <c r="GRS102" s="16"/>
      <c r="GRT102" s="16"/>
      <c r="GRU102" s="16"/>
      <c r="GRV102" s="16"/>
      <c r="GRW102" s="16"/>
      <c r="GRX102" s="16"/>
      <c r="GRY102" s="16"/>
      <c r="GRZ102" s="16"/>
      <c r="GSA102" s="16"/>
      <c r="GSB102" s="16"/>
      <c r="GSC102" s="16"/>
      <c r="GSD102" s="16"/>
      <c r="GSE102" s="16"/>
      <c r="GSF102" s="16"/>
      <c r="GSG102" s="16"/>
      <c r="GSH102" s="16"/>
      <c r="GSI102" s="16"/>
      <c r="GSJ102" s="16"/>
      <c r="GSK102" s="16"/>
      <c r="GSL102" s="16"/>
      <c r="GSM102" s="16"/>
      <c r="GSN102" s="16"/>
      <c r="GSO102" s="16"/>
      <c r="GSP102" s="16"/>
      <c r="GSQ102" s="16"/>
      <c r="GSR102" s="16"/>
      <c r="GSS102" s="16"/>
      <c r="GST102" s="16"/>
      <c r="GSU102" s="16"/>
      <c r="GSV102" s="16"/>
      <c r="GSW102" s="16"/>
      <c r="GSX102" s="16"/>
      <c r="GSY102" s="16"/>
      <c r="GSZ102" s="16"/>
      <c r="GTA102" s="16"/>
      <c r="GTB102" s="16"/>
      <c r="GTC102" s="16"/>
      <c r="GTD102" s="16"/>
      <c r="GTE102" s="16"/>
      <c r="GTF102" s="16"/>
      <c r="GTG102" s="16"/>
      <c r="GTH102" s="16"/>
      <c r="GTI102" s="16"/>
      <c r="GTJ102" s="16"/>
      <c r="GTK102" s="16"/>
      <c r="GTL102" s="16"/>
      <c r="GTM102" s="16"/>
      <c r="GTN102" s="16"/>
      <c r="GTO102" s="16"/>
      <c r="GTP102" s="16"/>
      <c r="GTQ102" s="16"/>
      <c r="GTR102" s="16"/>
      <c r="GTS102" s="16"/>
      <c r="GTT102" s="16"/>
      <c r="GTU102" s="16"/>
      <c r="GTV102" s="16"/>
      <c r="GTW102" s="16"/>
      <c r="GTX102" s="16"/>
      <c r="GTY102" s="16"/>
      <c r="GTZ102" s="16"/>
      <c r="GUA102" s="16"/>
      <c r="GUB102" s="16"/>
      <c r="GUC102" s="16"/>
      <c r="GUD102" s="16"/>
      <c r="GUE102" s="16"/>
      <c r="GUF102" s="16"/>
      <c r="GUG102" s="16"/>
      <c r="GUH102" s="16"/>
      <c r="GUI102" s="16"/>
      <c r="GUJ102" s="16"/>
      <c r="GUK102" s="16"/>
      <c r="GUL102" s="16"/>
      <c r="GUM102" s="16"/>
      <c r="GUN102" s="16"/>
      <c r="GUO102" s="16"/>
      <c r="GUP102" s="16"/>
      <c r="GUQ102" s="16"/>
      <c r="GUR102" s="16"/>
      <c r="GUS102" s="16"/>
      <c r="GUT102" s="16"/>
      <c r="GUU102" s="16"/>
      <c r="GUV102" s="16"/>
      <c r="GUW102" s="16"/>
      <c r="GUX102" s="16"/>
      <c r="GUY102" s="16"/>
      <c r="GUZ102" s="16"/>
      <c r="GVA102" s="16"/>
      <c r="GVB102" s="16"/>
      <c r="GVC102" s="16"/>
      <c r="GVD102" s="16"/>
      <c r="GVE102" s="16"/>
      <c r="GVF102" s="16"/>
      <c r="GVG102" s="16"/>
      <c r="GVH102" s="16"/>
      <c r="GVI102" s="16"/>
      <c r="GVJ102" s="16"/>
      <c r="GVK102" s="16"/>
      <c r="GVL102" s="16"/>
      <c r="GVM102" s="16"/>
      <c r="GVN102" s="16"/>
      <c r="GVO102" s="16"/>
      <c r="GVP102" s="16"/>
      <c r="GVQ102" s="16"/>
      <c r="GVR102" s="16"/>
      <c r="GVS102" s="16"/>
      <c r="GVT102" s="16"/>
      <c r="GVU102" s="16"/>
      <c r="GVV102" s="16"/>
      <c r="GVW102" s="16"/>
      <c r="GVX102" s="16"/>
      <c r="GVY102" s="16"/>
      <c r="GVZ102" s="16"/>
      <c r="GWA102" s="16"/>
      <c r="GWB102" s="16"/>
      <c r="GWC102" s="16"/>
      <c r="GWD102" s="16"/>
      <c r="GWE102" s="16"/>
      <c r="GWF102" s="16"/>
      <c r="GWG102" s="16"/>
      <c r="GWH102" s="16"/>
      <c r="GWI102" s="16"/>
      <c r="GWJ102" s="16"/>
      <c r="GWK102" s="16"/>
      <c r="GWL102" s="16"/>
      <c r="GWM102" s="16"/>
      <c r="GWN102" s="16"/>
      <c r="GWO102" s="16"/>
      <c r="GWP102" s="16"/>
      <c r="GWQ102" s="16"/>
      <c r="GWR102" s="16"/>
      <c r="GWS102" s="16"/>
      <c r="GWT102" s="16"/>
      <c r="GWU102" s="16"/>
      <c r="GWV102" s="16"/>
      <c r="GWW102" s="16"/>
      <c r="GWX102" s="16"/>
      <c r="GWY102" s="16"/>
      <c r="GWZ102" s="16"/>
      <c r="GXA102" s="16"/>
      <c r="GXB102" s="16"/>
      <c r="GXC102" s="16"/>
      <c r="GXD102" s="16"/>
      <c r="GXE102" s="16"/>
      <c r="GXF102" s="16"/>
      <c r="GXG102" s="16"/>
      <c r="GXH102" s="16"/>
      <c r="GXI102" s="16"/>
      <c r="GXJ102" s="16"/>
      <c r="GXK102" s="16"/>
      <c r="GXL102" s="16"/>
      <c r="GXM102" s="16"/>
      <c r="GXN102" s="16"/>
      <c r="GXO102" s="16"/>
      <c r="GXP102" s="16"/>
      <c r="GXQ102" s="16"/>
      <c r="GXR102" s="16"/>
      <c r="GXS102" s="16"/>
      <c r="GXT102" s="16"/>
      <c r="GXU102" s="16"/>
      <c r="GXV102" s="16"/>
      <c r="GXW102" s="16"/>
      <c r="GXX102" s="16"/>
      <c r="GXY102" s="16"/>
      <c r="GXZ102" s="16"/>
      <c r="GYA102" s="16"/>
      <c r="GYB102" s="16"/>
      <c r="GYC102" s="16"/>
      <c r="GYD102" s="16"/>
      <c r="GYE102" s="16"/>
      <c r="GYF102" s="16"/>
      <c r="GYG102" s="16"/>
      <c r="GYH102" s="16"/>
      <c r="GYI102" s="16"/>
      <c r="GYJ102" s="16"/>
      <c r="GYK102" s="16"/>
      <c r="GYL102" s="16"/>
      <c r="GYM102" s="16"/>
      <c r="GYN102" s="16"/>
      <c r="GYO102" s="16"/>
      <c r="GYP102" s="16"/>
      <c r="GYQ102" s="16"/>
      <c r="GYR102" s="16"/>
      <c r="GYS102" s="16"/>
      <c r="GYT102" s="16"/>
      <c r="GYU102" s="16"/>
      <c r="GYV102" s="16"/>
      <c r="GYW102" s="16"/>
      <c r="GYX102" s="16"/>
      <c r="GYY102" s="16"/>
      <c r="GYZ102" s="16"/>
      <c r="GZA102" s="16"/>
      <c r="GZB102" s="16"/>
      <c r="GZC102" s="16"/>
      <c r="GZD102" s="16"/>
      <c r="GZE102" s="16"/>
      <c r="GZF102" s="16"/>
      <c r="GZG102" s="16"/>
      <c r="GZH102" s="16"/>
      <c r="GZI102" s="16"/>
      <c r="GZJ102" s="16"/>
      <c r="GZK102" s="16"/>
      <c r="GZL102" s="16"/>
      <c r="GZM102" s="16"/>
      <c r="GZN102" s="16"/>
      <c r="GZO102" s="16"/>
      <c r="GZP102" s="16"/>
      <c r="GZQ102" s="16"/>
      <c r="GZR102" s="16"/>
      <c r="GZS102" s="16"/>
      <c r="GZT102" s="16"/>
      <c r="GZU102" s="16"/>
      <c r="GZV102" s="16"/>
      <c r="GZW102" s="16"/>
      <c r="GZX102" s="16"/>
      <c r="GZY102" s="16"/>
      <c r="GZZ102" s="16"/>
      <c r="HAA102" s="16"/>
      <c r="HAB102" s="16"/>
      <c r="HAC102" s="16"/>
      <c r="HAD102" s="16"/>
      <c r="HAE102" s="16"/>
      <c r="HAF102" s="16"/>
      <c r="HAG102" s="16"/>
      <c r="HAH102" s="16"/>
      <c r="HAI102" s="16"/>
      <c r="HAJ102" s="16"/>
      <c r="HAK102" s="16"/>
      <c r="HAL102" s="16"/>
      <c r="HAM102" s="16"/>
      <c r="HAN102" s="16"/>
      <c r="HAO102" s="16"/>
      <c r="HAP102" s="16"/>
      <c r="HAQ102" s="16"/>
      <c r="HAR102" s="16"/>
      <c r="HAS102" s="16"/>
      <c r="HAT102" s="16"/>
      <c r="HAU102" s="16"/>
      <c r="HAV102" s="16"/>
      <c r="HAW102" s="16"/>
      <c r="HAX102" s="16"/>
      <c r="HAY102" s="16"/>
      <c r="HAZ102" s="16"/>
      <c r="HBA102" s="16"/>
      <c r="HBB102" s="16"/>
      <c r="HBC102" s="16"/>
      <c r="HBD102" s="16"/>
      <c r="HBE102" s="16"/>
      <c r="HBF102" s="16"/>
      <c r="HBG102" s="16"/>
      <c r="HBH102" s="16"/>
      <c r="HBI102" s="16"/>
      <c r="HBJ102" s="16"/>
      <c r="HBK102" s="16"/>
      <c r="HBL102" s="16"/>
      <c r="HBM102" s="16"/>
      <c r="HBN102" s="16"/>
      <c r="HBO102" s="16"/>
      <c r="HBP102" s="16"/>
      <c r="HBQ102" s="16"/>
      <c r="HBR102" s="16"/>
      <c r="HBS102" s="16"/>
      <c r="HBT102" s="16"/>
      <c r="HBU102" s="16"/>
      <c r="HBV102" s="16"/>
      <c r="HBW102" s="16"/>
      <c r="HBX102" s="16"/>
      <c r="HBY102" s="16"/>
      <c r="HBZ102" s="16"/>
      <c r="HCA102" s="16"/>
      <c r="HCB102" s="16"/>
      <c r="HCC102" s="16"/>
      <c r="HCD102" s="16"/>
      <c r="HCE102" s="16"/>
      <c r="HCF102" s="16"/>
      <c r="HCG102" s="16"/>
      <c r="HCH102" s="16"/>
      <c r="HCI102" s="16"/>
      <c r="HCJ102" s="16"/>
      <c r="HCK102" s="16"/>
      <c r="HCL102" s="16"/>
      <c r="HCM102" s="16"/>
      <c r="HCN102" s="16"/>
      <c r="HCO102" s="16"/>
      <c r="HCP102" s="16"/>
      <c r="HCQ102" s="16"/>
      <c r="HCR102" s="16"/>
      <c r="HCS102" s="16"/>
      <c r="HCT102" s="16"/>
      <c r="HCU102" s="16"/>
      <c r="HCV102" s="16"/>
      <c r="HCW102" s="16"/>
      <c r="HCX102" s="16"/>
      <c r="HCY102" s="16"/>
      <c r="HCZ102" s="16"/>
      <c r="HDA102" s="16"/>
      <c r="HDB102" s="16"/>
      <c r="HDC102" s="16"/>
      <c r="HDD102" s="16"/>
      <c r="HDE102" s="16"/>
      <c r="HDF102" s="16"/>
      <c r="HDG102" s="16"/>
      <c r="HDH102" s="16"/>
      <c r="HDI102" s="16"/>
      <c r="HDJ102" s="16"/>
      <c r="HDK102" s="16"/>
      <c r="HDL102" s="16"/>
      <c r="HDM102" s="16"/>
      <c r="HDN102" s="16"/>
      <c r="HDO102" s="16"/>
      <c r="HDP102" s="16"/>
      <c r="HDQ102" s="16"/>
      <c r="HDR102" s="16"/>
      <c r="HDS102" s="16"/>
      <c r="HDT102" s="16"/>
      <c r="HDU102" s="16"/>
      <c r="HDV102" s="16"/>
      <c r="HDW102" s="16"/>
      <c r="HDX102" s="16"/>
      <c r="HDY102" s="16"/>
      <c r="HDZ102" s="16"/>
      <c r="HEA102" s="16"/>
      <c r="HEB102" s="16"/>
      <c r="HEC102" s="16"/>
      <c r="HED102" s="16"/>
      <c r="HEE102" s="16"/>
      <c r="HEF102" s="16"/>
      <c r="HEG102" s="16"/>
      <c r="HEH102" s="16"/>
      <c r="HEI102" s="16"/>
      <c r="HEJ102" s="16"/>
      <c r="HEK102" s="16"/>
      <c r="HEL102" s="16"/>
      <c r="HEM102" s="16"/>
      <c r="HEN102" s="16"/>
      <c r="HEO102" s="16"/>
      <c r="HEP102" s="16"/>
      <c r="HEQ102" s="16"/>
      <c r="HER102" s="16"/>
      <c r="HES102" s="16"/>
      <c r="HET102" s="16"/>
      <c r="HEU102" s="16"/>
      <c r="HEV102" s="16"/>
      <c r="HEW102" s="16"/>
      <c r="HEX102" s="16"/>
      <c r="HEY102" s="16"/>
      <c r="HEZ102" s="16"/>
      <c r="HFA102" s="16"/>
      <c r="HFB102" s="16"/>
      <c r="HFC102" s="16"/>
      <c r="HFD102" s="16"/>
      <c r="HFE102" s="16"/>
      <c r="HFF102" s="16"/>
      <c r="HFG102" s="16"/>
      <c r="HFH102" s="16"/>
      <c r="HFI102" s="16"/>
      <c r="HFJ102" s="16"/>
      <c r="HFK102" s="16"/>
      <c r="HFL102" s="16"/>
      <c r="HFM102" s="16"/>
      <c r="HFN102" s="16"/>
      <c r="HFO102" s="16"/>
      <c r="HFP102" s="16"/>
      <c r="HFQ102" s="16"/>
      <c r="HFR102" s="16"/>
      <c r="HFS102" s="16"/>
      <c r="HFT102" s="16"/>
      <c r="HFU102" s="16"/>
      <c r="HFV102" s="16"/>
      <c r="HFW102" s="16"/>
      <c r="HFX102" s="16"/>
      <c r="HFY102" s="16"/>
      <c r="HFZ102" s="16"/>
      <c r="HGA102" s="16"/>
      <c r="HGB102" s="16"/>
      <c r="HGC102" s="16"/>
      <c r="HGD102" s="16"/>
      <c r="HGE102" s="16"/>
      <c r="HGF102" s="16"/>
      <c r="HGG102" s="16"/>
      <c r="HGH102" s="16"/>
      <c r="HGI102" s="16"/>
      <c r="HGJ102" s="16"/>
      <c r="HGK102" s="16"/>
      <c r="HGL102" s="16"/>
      <c r="HGM102" s="16"/>
      <c r="HGN102" s="16"/>
      <c r="HGO102" s="16"/>
      <c r="HGP102" s="16"/>
      <c r="HGQ102" s="16"/>
      <c r="HGR102" s="16"/>
      <c r="HGS102" s="16"/>
      <c r="HGT102" s="16"/>
      <c r="HGU102" s="16"/>
      <c r="HGV102" s="16"/>
      <c r="HGW102" s="16"/>
      <c r="HGX102" s="16"/>
      <c r="HGY102" s="16"/>
      <c r="HGZ102" s="16"/>
      <c r="HHA102" s="16"/>
      <c r="HHB102" s="16"/>
      <c r="HHC102" s="16"/>
      <c r="HHD102" s="16"/>
      <c r="HHE102" s="16"/>
      <c r="HHF102" s="16"/>
      <c r="HHG102" s="16"/>
      <c r="HHH102" s="16"/>
      <c r="HHI102" s="16"/>
      <c r="HHJ102" s="16"/>
      <c r="HHK102" s="16"/>
      <c r="HHL102" s="16"/>
      <c r="HHM102" s="16"/>
      <c r="HHN102" s="16"/>
      <c r="HHO102" s="16"/>
      <c r="HHP102" s="16"/>
      <c r="HHQ102" s="16"/>
      <c r="HHR102" s="16"/>
      <c r="HHS102" s="16"/>
      <c r="HHT102" s="16"/>
      <c r="HHU102" s="16"/>
      <c r="HHV102" s="16"/>
      <c r="HHW102" s="16"/>
      <c r="HHX102" s="16"/>
      <c r="HHY102" s="16"/>
      <c r="HHZ102" s="16"/>
      <c r="HIA102" s="16"/>
      <c r="HIB102" s="16"/>
      <c r="HIC102" s="16"/>
      <c r="HID102" s="16"/>
      <c r="HIE102" s="16"/>
      <c r="HIF102" s="16"/>
      <c r="HIG102" s="16"/>
      <c r="HIH102" s="16"/>
      <c r="HII102" s="16"/>
      <c r="HIJ102" s="16"/>
      <c r="HIK102" s="16"/>
      <c r="HIL102" s="16"/>
      <c r="HIM102" s="16"/>
      <c r="HIN102" s="16"/>
      <c r="HIO102" s="16"/>
      <c r="HIP102" s="16"/>
      <c r="HIQ102" s="16"/>
      <c r="HIR102" s="16"/>
      <c r="HIS102" s="16"/>
      <c r="HIT102" s="16"/>
      <c r="HIU102" s="16"/>
      <c r="HIV102" s="16"/>
      <c r="HIW102" s="16"/>
      <c r="HIX102" s="16"/>
      <c r="HIY102" s="16"/>
      <c r="HIZ102" s="16"/>
      <c r="HJA102" s="16"/>
      <c r="HJB102" s="16"/>
      <c r="HJC102" s="16"/>
      <c r="HJD102" s="16"/>
      <c r="HJE102" s="16"/>
      <c r="HJF102" s="16"/>
      <c r="HJG102" s="16"/>
      <c r="HJH102" s="16"/>
      <c r="HJI102" s="16"/>
      <c r="HJJ102" s="16"/>
      <c r="HJK102" s="16"/>
      <c r="HJL102" s="16"/>
      <c r="HJM102" s="16"/>
      <c r="HJN102" s="16"/>
      <c r="HJO102" s="16"/>
      <c r="HJP102" s="16"/>
      <c r="HJQ102" s="16"/>
      <c r="HJR102" s="16"/>
      <c r="HJS102" s="16"/>
      <c r="HJT102" s="16"/>
      <c r="HJU102" s="16"/>
      <c r="HJV102" s="16"/>
      <c r="HJW102" s="16"/>
      <c r="HJX102" s="16"/>
      <c r="HJY102" s="16"/>
      <c r="HJZ102" s="16"/>
      <c r="HKA102" s="16"/>
      <c r="HKB102" s="16"/>
      <c r="HKC102" s="16"/>
      <c r="HKD102" s="16"/>
      <c r="HKE102" s="16"/>
      <c r="HKF102" s="16"/>
      <c r="HKG102" s="16"/>
      <c r="HKH102" s="16"/>
      <c r="HKI102" s="16"/>
      <c r="HKJ102" s="16"/>
      <c r="HKK102" s="16"/>
      <c r="HKL102" s="16"/>
      <c r="HKM102" s="16"/>
      <c r="HKN102" s="16"/>
      <c r="HKO102" s="16"/>
      <c r="HKP102" s="16"/>
      <c r="HKQ102" s="16"/>
      <c r="HKR102" s="16"/>
      <c r="HKS102" s="16"/>
      <c r="HKT102" s="16"/>
      <c r="HKU102" s="16"/>
      <c r="HKV102" s="16"/>
      <c r="HKW102" s="16"/>
      <c r="HKX102" s="16"/>
      <c r="HKY102" s="16"/>
      <c r="HKZ102" s="16"/>
      <c r="HLA102" s="16"/>
      <c r="HLB102" s="16"/>
      <c r="HLC102" s="16"/>
      <c r="HLD102" s="16"/>
      <c r="HLE102" s="16"/>
      <c r="HLF102" s="16"/>
      <c r="HLG102" s="16"/>
      <c r="HLH102" s="16"/>
      <c r="HLI102" s="16"/>
      <c r="HLJ102" s="16"/>
      <c r="HLK102" s="16"/>
      <c r="HLL102" s="16"/>
      <c r="HLM102" s="16"/>
      <c r="HLN102" s="16"/>
      <c r="HLO102" s="16"/>
      <c r="HLP102" s="16"/>
      <c r="HLQ102" s="16"/>
      <c r="HLR102" s="16"/>
      <c r="HLS102" s="16"/>
      <c r="HLT102" s="16"/>
      <c r="HLU102" s="16"/>
      <c r="HLV102" s="16"/>
      <c r="HLW102" s="16"/>
      <c r="HLX102" s="16"/>
      <c r="HLY102" s="16"/>
      <c r="HLZ102" s="16"/>
      <c r="HMA102" s="16"/>
      <c r="HMB102" s="16"/>
      <c r="HMC102" s="16"/>
      <c r="HMD102" s="16"/>
      <c r="HME102" s="16"/>
      <c r="HMF102" s="16"/>
      <c r="HMG102" s="16"/>
      <c r="HMH102" s="16"/>
      <c r="HMI102" s="16"/>
      <c r="HMJ102" s="16"/>
      <c r="HMK102" s="16"/>
      <c r="HML102" s="16"/>
      <c r="HMM102" s="16"/>
      <c r="HMN102" s="16"/>
      <c r="HMO102" s="16"/>
      <c r="HMP102" s="16"/>
      <c r="HMQ102" s="16"/>
      <c r="HMR102" s="16"/>
      <c r="HMS102" s="16"/>
      <c r="HMT102" s="16"/>
      <c r="HMU102" s="16"/>
      <c r="HMV102" s="16"/>
      <c r="HMW102" s="16"/>
      <c r="HMX102" s="16"/>
      <c r="HMY102" s="16"/>
      <c r="HMZ102" s="16"/>
      <c r="HNA102" s="16"/>
      <c r="HNB102" s="16"/>
      <c r="HNC102" s="16"/>
      <c r="HND102" s="16"/>
      <c r="HNE102" s="16"/>
      <c r="HNF102" s="16"/>
      <c r="HNG102" s="16"/>
      <c r="HNH102" s="16"/>
      <c r="HNI102" s="16"/>
      <c r="HNJ102" s="16"/>
      <c r="HNK102" s="16"/>
      <c r="HNL102" s="16"/>
      <c r="HNM102" s="16"/>
      <c r="HNN102" s="16"/>
      <c r="HNO102" s="16"/>
      <c r="HNP102" s="16"/>
      <c r="HNQ102" s="16"/>
      <c r="HNR102" s="16"/>
      <c r="HNS102" s="16"/>
      <c r="HNT102" s="16"/>
      <c r="HNU102" s="16"/>
      <c r="HNV102" s="16"/>
      <c r="HNW102" s="16"/>
      <c r="HNX102" s="16"/>
      <c r="HNY102" s="16"/>
      <c r="HNZ102" s="16"/>
      <c r="HOA102" s="16"/>
      <c r="HOB102" s="16"/>
      <c r="HOC102" s="16"/>
      <c r="HOD102" s="16"/>
      <c r="HOE102" s="16"/>
      <c r="HOF102" s="16"/>
      <c r="HOG102" s="16"/>
      <c r="HOH102" s="16"/>
      <c r="HOI102" s="16"/>
      <c r="HOJ102" s="16"/>
      <c r="HOK102" s="16"/>
      <c r="HOL102" s="16"/>
      <c r="HOM102" s="16"/>
      <c r="HON102" s="16"/>
      <c r="HOO102" s="16"/>
      <c r="HOP102" s="16"/>
      <c r="HOQ102" s="16"/>
      <c r="HOR102" s="16"/>
      <c r="HOS102" s="16"/>
      <c r="HOT102" s="16"/>
      <c r="HOU102" s="16"/>
      <c r="HOV102" s="16"/>
      <c r="HOW102" s="16"/>
      <c r="HOX102" s="16"/>
      <c r="HOY102" s="16"/>
      <c r="HOZ102" s="16"/>
      <c r="HPA102" s="16"/>
      <c r="HPB102" s="16"/>
      <c r="HPC102" s="16"/>
      <c r="HPD102" s="16"/>
      <c r="HPE102" s="16"/>
      <c r="HPF102" s="16"/>
      <c r="HPG102" s="16"/>
      <c r="HPH102" s="16"/>
      <c r="HPI102" s="16"/>
      <c r="HPJ102" s="16"/>
      <c r="HPK102" s="16"/>
      <c r="HPL102" s="16"/>
      <c r="HPM102" s="16"/>
      <c r="HPN102" s="16"/>
      <c r="HPO102" s="16"/>
      <c r="HPP102" s="16"/>
      <c r="HPQ102" s="16"/>
      <c r="HPR102" s="16"/>
      <c r="HPS102" s="16"/>
      <c r="HPT102" s="16"/>
      <c r="HPU102" s="16"/>
      <c r="HPV102" s="16"/>
      <c r="HPW102" s="16"/>
      <c r="HPX102" s="16"/>
      <c r="HPY102" s="16"/>
      <c r="HPZ102" s="16"/>
      <c r="HQA102" s="16"/>
      <c r="HQB102" s="16"/>
      <c r="HQC102" s="16"/>
      <c r="HQD102" s="16"/>
      <c r="HQE102" s="16"/>
      <c r="HQF102" s="16"/>
      <c r="HQG102" s="16"/>
      <c r="HQH102" s="16"/>
      <c r="HQI102" s="16"/>
      <c r="HQJ102" s="16"/>
      <c r="HQK102" s="16"/>
      <c r="HQL102" s="16"/>
      <c r="HQM102" s="16"/>
      <c r="HQN102" s="16"/>
      <c r="HQO102" s="16"/>
      <c r="HQP102" s="16"/>
      <c r="HQQ102" s="16"/>
      <c r="HQR102" s="16"/>
      <c r="HQS102" s="16"/>
      <c r="HQT102" s="16"/>
      <c r="HQU102" s="16"/>
      <c r="HQV102" s="16"/>
      <c r="HQW102" s="16"/>
      <c r="HQX102" s="16"/>
      <c r="HQY102" s="16"/>
      <c r="HQZ102" s="16"/>
      <c r="HRA102" s="16"/>
      <c r="HRB102" s="16"/>
      <c r="HRC102" s="16"/>
      <c r="HRD102" s="16"/>
      <c r="HRE102" s="16"/>
      <c r="HRF102" s="16"/>
      <c r="HRG102" s="16"/>
      <c r="HRH102" s="16"/>
      <c r="HRI102" s="16"/>
      <c r="HRJ102" s="16"/>
      <c r="HRK102" s="16"/>
      <c r="HRL102" s="16"/>
      <c r="HRM102" s="16"/>
      <c r="HRN102" s="16"/>
      <c r="HRO102" s="16"/>
      <c r="HRP102" s="16"/>
      <c r="HRQ102" s="16"/>
      <c r="HRR102" s="16"/>
      <c r="HRS102" s="16"/>
      <c r="HRT102" s="16"/>
      <c r="HRU102" s="16"/>
      <c r="HRV102" s="16"/>
      <c r="HRW102" s="16"/>
      <c r="HRX102" s="16"/>
      <c r="HRY102" s="16"/>
      <c r="HRZ102" s="16"/>
      <c r="HSA102" s="16"/>
      <c r="HSB102" s="16"/>
      <c r="HSC102" s="16"/>
      <c r="HSD102" s="16"/>
      <c r="HSE102" s="16"/>
      <c r="HSF102" s="16"/>
      <c r="HSG102" s="16"/>
      <c r="HSH102" s="16"/>
      <c r="HSI102" s="16"/>
      <c r="HSJ102" s="16"/>
      <c r="HSK102" s="16"/>
      <c r="HSL102" s="16"/>
      <c r="HSM102" s="16"/>
      <c r="HSN102" s="16"/>
      <c r="HSO102" s="16"/>
      <c r="HSP102" s="16"/>
      <c r="HSQ102" s="16"/>
      <c r="HSR102" s="16"/>
      <c r="HSS102" s="16"/>
      <c r="HST102" s="16"/>
      <c r="HSU102" s="16"/>
      <c r="HSV102" s="16"/>
      <c r="HSW102" s="16"/>
      <c r="HSX102" s="16"/>
      <c r="HSY102" s="16"/>
      <c r="HSZ102" s="16"/>
      <c r="HTA102" s="16"/>
      <c r="HTB102" s="16"/>
      <c r="HTC102" s="16"/>
      <c r="HTD102" s="16"/>
      <c r="HTE102" s="16"/>
      <c r="HTF102" s="16"/>
      <c r="HTG102" s="16"/>
      <c r="HTH102" s="16"/>
      <c r="HTI102" s="16"/>
      <c r="HTJ102" s="16"/>
      <c r="HTK102" s="16"/>
      <c r="HTL102" s="16"/>
      <c r="HTM102" s="16"/>
      <c r="HTN102" s="16"/>
      <c r="HTO102" s="16"/>
      <c r="HTP102" s="16"/>
      <c r="HTQ102" s="16"/>
      <c r="HTR102" s="16"/>
      <c r="HTS102" s="16"/>
      <c r="HTT102" s="16"/>
      <c r="HTU102" s="16"/>
      <c r="HTV102" s="16"/>
      <c r="HTW102" s="16"/>
      <c r="HTX102" s="16"/>
      <c r="HTY102" s="16"/>
      <c r="HTZ102" s="16"/>
      <c r="HUA102" s="16"/>
      <c r="HUB102" s="16"/>
      <c r="HUC102" s="16"/>
      <c r="HUD102" s="16"/>
      <c r="HUE102" s="16"/>
      <c r="HUF102" s="16"/>
      <c r="HUG102" s="16"/>
      <c r="HUH102" s="16"/>
      <c r="HUI102" s="16"/>
      <c r="HUJ102" s="16"/>
      <c r="HUK102" s="16"/>
      <c r="HUL102" s="16"/>
      <c r="HUM102" s="16"/>
      <c r="HUN102" s="16"/>
      <c r="HUO102" s="16"/>
      <c r="HUP102" s="16"/>
      <c r="HUQ102" s="16"/>
      <c r="HUR102" s="16"/>
      <c r="HUS102" s="16"/>
      <c r="HUT102" s="16"/>
      <c r="HUU102" s="16"/>
      <c r="HUV102" s="16"/>
      <c r="HUW102" s="16"/>
      <c r="HUX102" s="16"/>
      <c r="HUY102" s="16"/>
      <c r="HUZ102" s="16"/>
      <c r="HVA102" s="16"/>
      <c r="HVB102" s="16"/>
      <c r="HVC102" s="16"/>
      <c r="HVD102" s="16"/>
      <c r="HVE102" s="16"/>
      <c r="HVF102" s="16"/>
      <c r="HVG102" s="16"/>
      <c r="HVH102" s="16"/>
      <c r="HVI102" s="16"/>
      <c r="HVJ102" s="16"/>
      <c r="HVK102" s="16"/>
      <c r="HVL102" s="16"/>
      <c r="HVM102" s="16"/>
      <c r="HVN102" s="16"/>
      <c r="HVO102" s="16"/>
      <c r="HVP102" s="16"/>
      <c r="HVQ102" s="16"/>
      <c r="HVR102" s="16"/>
      <c r="HVS102" s="16"/>
      <c r="HVT102" s="16"/>
      <c r="HVU102" s="16"/>
      <c r="HVV102" s="16"/>
      <c r="HVW102" s="16"/>
      <c r="HVX102" s="16"/>
      <c r="HVY102" s="16"/>
      <c r="HVZ102" s="16"/>
      <c r="HWA102" s="16"/>
      <c r="HWB102" s="16"/>
      <c r="HWC102" s="16"/>
      <c r="HWD102" s="16"/>
      <c r="HWE102" s="16"/>
      <c r="HWF102" s="16"/>
      <c r="HWG102" s="16"/>
      <c r="HWH102" s="16"/>
      <c r="HWI102" s="16"/>
      <c r="HWJ102" s="16"/>
      <c r="HWK102" s="16"/>
      <c r="HWL102" s="16"/>
      <c r="HWM102" s="16"/>
      <c r="HWN102" s="16"/>
      <c r="HWO102" s="16"/>
      <c r="HWP102" s="16"/>
      <c r="HWQ102" s="16"/>
      <c r="HWR102" s="16"/>
      <c r="HWS102" s="16"/>
      <c r="HWT102" s="16"/>
      <c r="HWU102" s="16"/>
      <c r="HWV102" s="16"/>
      <c r="HWW102" s="16"/>
      <c r="HWX102" s="16"/>
      <c r="HWY102" s="16"/>
      <c r="HWZ102" s="16"/>
      <c r="HXA102" s="16"/>
      <c r="HXB102" s="16"/>
      <c r="HXC102" s="16"/>
      <c r="HXD102" s="16"/>
      <c r="HXE102" s="16"/>
      <c r="HXF102" s="16"/>
      <c r="HXG102" s="16"/>
      <c r="HXH102" s="16"/>
      <c r="HXI102" s="16"/>
      <c r="HXJ102" s="16"/>
      <c r="HXK102" s="16"/>
      <c r="HXL102" s="16"/>
      <c r="HXM102" s="16"/>
      <c r="HXN102" s="16"/>
      <c r="HXO102" s="16"/>
      <c r="HXP102" s="16"/>
      <c r="HXQ102" s="16"/>
      <c r="HXR102" s="16"/>
      <c r="HXS102" s="16"/>
      <c r="HXT102" s="16"/>
      <c r="HXU102" s="16"/>
      <c r="HXV102" s="16"/>
      <c r="HXW102" s="16"/>
      <c r="HXX102" s="16"/>
      <c r="HXY102" s="16"/>
      <c r="HXZ102" s="16"/>
      <c r="HYA102" s="16"/>
      <c r="HYB102" s="16"/>
      <c r="HYC102" s="16"/>
      <c r="HYD102" s="16"/>
      <c r="HYE102" s="16"/>
      <c r="HYF102" s="16"/>
      <c r="HYG102" s="16"/>
      <c r="HYH102" s="16"/>
      <c r="HYI102" s="16"/>
      <c r="HYJ102" s="16"/>
      <c r="HYK102" s="16"/>
      <c r="HYL102" s="16"/>
      <c r="HYM102" s="16"/>
      <c r="HYN102" s="16"/>
      <c r="HYO102" s="16"/>
      <c r="HYP102" s="16"/>
      <c r="HYQ102" s="16"/>
      <c r="HYR102" s="16"/>
      <c r="HYS102" s="16"/>
      <c r="HYT102" s="16"/>
      <c r="HYU102" s="16"/>
      <c r="HYV102" s="16"/>
      <c r="HYW102" s="16"/>
      <c r="HYX102" s="16"/>
      <c r="HYY102" s="16"/>
      <c r="HYZ102" s="16"/>
      <c r="HZA102" s="16"/>
      <c r="HZB102" s="16"/>
      <c r="HZC102" s="16"/>
      <c r="HZD102" s="16"/>
      <c r="HZE102" s="16"/>
      <c r="HZF102" s="16"/>
      <c r="HZG102" s="16"/>
      <c r="HZH102" s="16"/>
      <c r="HZI102" s="16"/>
      <c r="HZJ102" s="16"/>
      <c r="HZK102" s="16"/>
      <c r="HZL102" s="16"/>
      <c r="HZM102" s="16"/>
      <c r="HZN102" s="16"/>
      <c r="HZO102" s="16"/>
      <c r="HZP102" s="16"/>
      <c r="HZQ102" s="16"/>
      <c r="HZR102" s="16"/>
      <c r="HZS102" s="16"/>
      <c r="HZT102" s="16"/>
      <c r="HZU102" s="16"/>
      <c r="HZV102" s="16"/>
      <c r="HZW102" s="16"/>
      <c r="HZX102" s="16"/>
      <c r="HZY102" s="16"/>
      <c r="HZZ102" s="16"/>
      <c r="IAA102" s="16"/>
      <c r="IAB102" s="16"/>
      <c r="IAC102" s="16"/>
      <c r="IAD102" s="16"/>
      <c r="IAE102" s="16"/>
      <c r="IAF102" s="16"/>
      <c r="IAG102" s="16"/>
      <c r="IAH102" s="16"/>
      <c r="IAI102" s="16"/>
      <c r="IAJ102" s="16"/>
      <c r="IAK102" s="16"/>
      <c r="IAL102" s="16"/>
      <c r="IAM102" s="16"/>
      <c r="IAN102" s="16"/>
      <c r="IAO102" s="16"/>
      <c r="IAP102" s="16"/>
      <c r="IAQ102" s="16"/>
      <c r="IAR102" s="16"/>
      <c r="IAS102" s="16"/>
      <c r="IAT102" s="16"/>
      <c r="IAU102" s="16"/>
      <c r="IAV102" s="16"/>
      <c r="IAW102" s="16"/>
      <c r="IAX102" s="16"/>
      <c r="IAY102" s="16"/>
      <c r="IAZ102" s="16"/>
      <c r="IBA102" s="16"/>
      <c r="IBB102" s="16"/>
      <c r="IBC102" s="16"/>
      <c r="IBD102" s="16"/>
      <c r="IBE102" s="16"/>
      <c r="IBF102" s="16"/>
      <c r="IBG102" s="16"/>
      <c r="IBH102" s="16"/>
      <c r="IBI102" s="16"/>
      <c r="IBJ102" s="16"/>
      <c r="IBK102" s="16"/>
      <c r="IBL102" s="16"/>
      <c r="IBM102" s="16"/>
      <c r="IBN102" s="16"/>
      <c r="IBO102" s="16"/>
      <c r="IBP102" s="16"/>
      <c r="IBQ102" s="16"/>
      <c r="IBR102" s="16"/>
      <c r="IBS102" s="16"/>
      <c r="IBT102" s="16"/>
      <c r="IBU102" s="16"/>
      <c r="IBV102" s="16"/>
      <c r="IBW102" s="16"/>
      <c r="IBX102" s="16"/>
      <c r="IBY102" s="16"/>
      <c r="IBZ102" s="16"/>
      <c r="ICA102" s="16"/>
      <c r="ICB102" s="16"/>
      <c r="ICC102" s="16"/>
      <c r="ICD102" s="16"/>
      <c r="ICE102" s="16"/>
      <c r="ICF102" s="16"/>
      <c r="ICG102" s="16"/>
      <c r="ICH102" s="16"/>
      <c r="ICI102" s="16"/>
      <c r="ICJ102" s="16"/>
      <c r="ICK102" s="16"/>
      <c r="ICL102" s="16"/>
      <c r="ICM102" s="16"/>
      <c r="ICN102" s="16"/>
      <c r="ICO102" s="16"/>
      <c r="ICP102" s="16"/>
      <c r="ICQ102" s="16"/>
      <c r="ICR102" s="16"/>
      <c r="ICS102" s="16"/>
      <c r="ICT102" s="16"/>
      <c r="ICU102" s="16"/>
      <c r="ICV102" s="16"/>
      <c r="ICW102" s="16"/>
      <c r="ICX102" s="16"/>
      <c r="ICY102" s="16"/>
      <c r="ICZ102" s="16"/>
      <c r="IDA102" s="16"/>
      <c r="IDB102" s="16"/>
      <c r="IDC102" s="16"/>
      <c r="IDD102" s="16"/>
      <c r="IDE102" s="16"/>
      <c r="IDF102" s="16"/>
      <c r="IDG102" s="16"/>
      <c r="IDH102" s="16"/>
      <c r="IDI102" s="16"/>
      <c r="IDJ102" s="16"/>
      <c r="IDK102" s="16"/>
      <c r="IDL102" s="16"/>
      <c r="IDM102" s="16"/>
      <c r="IDN102" s="16"/>
      <c r="IDO102" s="16"/>
      <c r="IDP102" s="16"/>
      <c r="IDQ102" s="16"/>
      <c r="IDR102" s="16"/>
      <c r="IDS102" s="16"/>
      <c r="IDT102" s="16"/>
      <c r="IDU102" s="16"/>
      <c r="IDV102" s="16"/>
      <c r="IDW102" s="16"/>
      <c r="IDX102" s="16"/>
      <c r="IDY102" s="16"/>
      <c r="IDZ102" s="16"/>
      <c r="IEA102" s="16"/>
      <c r="IEB102" s="16"/>
      <c r="IEC102" s="16"/>
      <c r="IED102" s="16"/>
      <c r="IEE102" s="16"/>
      <c r="IEF102" s="16"/>
      <c r="IEG102" s="16"/>
      <c r="IEH102" s="16"/>
      <c r="IEI102" s="16"/>
      <c r="IEJ102" s="16"/>
      <c r="IEK102" s="16"/>
      <c r="IEL102" s="16"/>
      <c r="IEM102" s="16"/>
      <c r="IEN102" s="16"/>
      <c r="IEO102" s="16"/>
      <c r="IEP102" s="16"/>
      <c r="IEQ102" s="16"/>
      <c r="IER102" s="16"/>
      <c r="IES102" s="16"/>
      <c r="IET102" s="16"/>
      <c r="IEU102" s="16"/>
      <c r="IEV102" s="16"/>
      <c r="IEW102" s="16"/>
      <c r="IEX102" s="16"/>
      <c r="IEY102" s="16"/>
      <c r="IEZ102" s="16"/>
      <c r="IFA102" s="16"/>
      <c r="IFB102" s="16"/>
      <c r="IFC102" s="16"/>
      <c r="IFD102" s="16"/>
      <c r="IFE102" s="16"/>
      <c r="IFF102" s="16"/>
      <c r="IFG102" s="16"/>
      <c r="IFH102" s="16"/>
      <c r="IFI102" s="16"/>
      <c r="IFJ102" s="16"/>
      <c r="IFK102" s="16"/>
      <c r="IFL102" s="16"/>
      <c r="IFM102" s="16"/>
      <c r="IFN102" s="16"/>
      <c r="IFO102" s="16"/>
      <c r="IFP102" s="16"/>
      <c r="IFQ102" s="16"/>
      <c r="IFR102" s="16"/>
      <c r="IFS102" s="16"/>
      <c r="IFT102" s="16"/>
      <c r="IFU102" s="16"/>
      <c r="IFV102" s="16"/>
      <c r="IFW102" s="16"/>
      <c r="IFX102" s="16"/>
      <c r="IFY102" s="16"/>
      <c r="IFZ102" s="16"/>
      <c r="IGA102" s="16"/>
      <c r="IGB102" s="16"/>
      <c r="IGC102" s="16"/>
      <c r="IGD102" s="16"/>
      <c r="IGE102" s="16"/>
      <c r="IGF102" s="16"/>
      <c r="IGG102" s="16"/>
      <c r="IGH102" s="16"/>
      <c r="IGI102" s="16"/>
      <c r="IGJ102" s="16"/>
      <c r="IGK102" s="16"/>
      <c r="IGL102" s="16"/>
      <c r="IGM102" s="16"/>
      <c r="IGN102" s="16"/>
      <c r="IGO102" s="16"/>
      <c r="IGP102" s="16"/>
      <c r="IGQ102" s="16"/>
      <c r="IGR102" s="16"/>
      <c r="IGS102" s="16"/>
      <c r="IGT102" s="16"/>
      <c r="IGU102" s="16"/>
      <c r="IGV102" s="16"/>
      <c r="IGW102" s="16"/>
      <c r="IGX102" s="16"/>
      <c r="IGY102" s="16"/>
      <c r="IGZ102" s="16"/>
      <c r="IHA102" s="16"/>
      <c r="IHB102" s="16"/>
      <c r="IHC102" s="16"/>
      <c r="IHD102" s="16"/>
      <c r="IHE102" s="16"/>
      <c r="IHF102" s="16"/>
      <c r="IHG102" s="16"/>
      <c r="IHH102" s="16"/>
      <c r="IHI102" s="16"/>
      <c r="IHJ102" s="16"/>
      <c r="IHK102" s="16"/>
      <c r="IHL102" s="16"/>
      <c r="IHM102" s="16"/>
      <c r="IHN102" s="16"/>
      <c r="IHO102" s="16"/>
      <c r="IHP102" s="16"/>
      <c r="IHQ102" s="16"/>
      <c r="IHR102" s="16"/>
      <c r="IHS102" s="16"/>
      <c r="IHT102" s="16"/>
      <c r="IHU102" s="16"/>
      <c r="IHV102" s="16"/>
      <c r="IHW102" s="16"/>
      <c r="IHX102" s="16"/>
      <c r="IHY102" s="16"/>
      <c r="IHZ102" s="16"/>
      <c r="IIA102" s="16"/>
      <c r="IIB102" s="16"/>
      <c r="IIC102" s="16"/>
      <c r="IID102" s="16"/>
      <c r="IIE102" s="16"/>
      <c r="IIF102" s="16"/>
      <c r="IIG102" s="16"/>
      <c r="IIH102" s="16"/>
      <c r="III102" s="16"/>
      <c r="IIJ102" s="16"/>
      <c r="IIK102" s="16"/>
      <c r="IIL102" s="16"/>
      <c r="IIM102" s="16"/>
      <c r="IIN102" s="16"/>
      <c r="IIO102" s="16"/>
      <c r="IIP102" s="16"/>
      <c r="IIQ102" s="16"/>
      <c r="IIR102" s="16"/>
      <c r="IIS102" s="16"/>
      <c r="IIT102" s="16"/>
      <c r="IIU102" s="16"/>
      <c r="IIV102" s="16"/>
      <c r="IIW102" s="16"/>
      <c r="IIX102" s="16"/>
      <c r="IIY102" s="16"/>
      <c r="IIZ102" s="16"/>
      <c r="IJA102" s="16"/>
      <c r="IJB102" s="16"/>
      <c r="IJC102" s="16"/>
      <c r="IJD102" s="16"/>
      <c r="IJE102" s="16"/>
      <c r="IJF102" s="16"/>
      <c r="IJG102" s="16"/>
      <c r="IJH102" s="16"/>
      <c r="IJI102" s="16"/>
      <c r="IJJ102" s="16"/>
      <c r="IJK102" s="16"/>
      <c r="IJL102" s="16"/>
      <c r="IJM102" s="16"/>
      <c r="IJN102" s="16"/>
      <c r="IJO102" s="16"/>
      <c r="IJP102" s="16"/>
      <c r="IJQ102" s="16"/>
      <c r="IJR102" s="16"/>
      <c r="IJS102" s="16"/>
      <c r="IJT102" s="16"/>
      <c r="IJU102" s="16"/>
      <c r="IJV102" s="16"/>
      <c r="IJW102" s="16"/>
      <c r="IJX102" s="16"/>
      <c r="IJY102" s="16"/>
      <c r="IJZ102" s="16"/>
      <c r="IKA102" s="16"/>
      <c r="IKB102" s="16"/>
      <c r="IKC102" s="16"/>
      <c r="IKD102" s="16"/>
      <c r="IKE102" s="16"/>
      <c r="IKF102" s="16"/>
      <c r="IKG102" s="16"/>
      <c r="IKH102" s="16"/>
      <c r="IKI102" s="16"/>
      <c r="IKJ102" s="16"/>
      <c r="IKK102" s="16"/>
      <c r="IKL102" s="16"/>
      <c r="IKM102" s="16"/>
      <c r="IKN102" s="16"/>
      <c r="IKO102" s="16"/>
      <c r="IKP102" s="16"/>
      <c r="IKQ102" s="16"/>
      <c r="IKR102" s="16"/>
      <c r="IKS102" s="16"/>
      <c r="IKT102" s="16"/>
      <c r="IKU102" s="16"/>
      <c r="IKV102" s="16"/>
      <c r="IKW102" s="16"/>
      <c r="IKX102" s="16"/>
      <c r="IKY102" s="16"/>
      <c r="IKZ102" s="16"/>
      <c r="ILA102" s="16"/>
      <c r="ILB102" s="16"/>
      <c r="ILC102" s="16"/>
      <c r="ILD102" s="16"/>
      <c r="ILE102" s="16"/>
      <c r="ILF102" s="16"/>
      <c r="ILG102" s="16"/>
      <c r="ILH102" s="16"/>
      <c r="ILI102" s="16"/>
      <c r="ILJ102" s="16"/>
      <c r="ILK102" s="16"/>
      <c r="ILL102" s="16"/>
      <c r="ILM102" s="16"/>
      <c r="ILN102" s="16"/>
      <c r="ILO102" s="16"/>
      <c r="ILP102" s="16"/>
      <c r="ILQ102" s="16"/>
      <c r="ILR102" s="16"/>
      <c r="ILS102" s="16"/>
      <c r="ILT102" s="16"/>
      <c r="ILU102" s="16"/>
      <c r="ILV102" s="16"/>
      <c r="ILW102" s="16"/>
      <c r="ILX102" s="16"/>
      <c r="ILY102" s="16"/>
      <c r="ILZ102" s="16"/>
      <c r="IMA102" s="16"/>
      <c r="IMB102" s="16"/>
      <c r="IMC102" s="16"/>
      <c r="IMD102" s="16"/>
      <c r="IME102" s="16"/>
      <c r="IMF102" s="16"/>
      <c r="IMG102" s="16"/>
      <c r="IMH102" s="16"/>
      <c r="IMI102" s="16"/>
      <c r="IMJ102" s="16"/>
      <c r="IMK102" s="16"/>
      <c r="IML102" s="16"/>
      <c r="IMM102" s="16"/>
      <c r="IMN102" s="16"/>
      <c r="IMO102" s="16"/>
      <c r="IMP102" s="16"/>
      <c r="IMQ102" s="16"/>
      <c r="IMR102" s="16"/>
      <c r="IMS102" s="16"/>
      <c r="IMT102" s="16"/>
      <c r="IMU102" s="16"/>
      <c r="IMV102" s="16"/>
      <c r="IMW102" s="16"/>
      <c r="IMX102" s="16"/>
      <c r="IMY102" s="16"/>
      <c r="IMZ102" s="16"/>
      <c r="INA102" s="16"/>
      <c r="INB102" s="16"/>
      <c r="INC102" s="16"/>
      <c r="IND102" s="16"/>
      <c r="INE102" s="16"/>
      <c r="INF102" s="16"/>
      <c r="ING102" s="16"/>
      <c r="INH102" s="16"/>
      <c r="INI102" s="16"/>
      <c r="INJ102" s="16"/>
      <c r="INK102" s="16"/>
      <c r="INL102" s="16"/>
      <c r="INM102" s="16"/>
      <c r="INN102" s="16"/>
      <c r="INO102" s="16"/>
      <c r="INP102" s="16"/>
      <c r="INQ102" s="16"/>
      <c r="INR102" s="16"/>
      <c r="INS102" s="16"/>
      <c r="INT102" s="16"/>
      <c r="INU102" s="16"/>
      <c r="INV102" s="16"/>
      <c r="INW102" s="16"/>
      <c r="INX102" s="16"/>
      <c r="INY102" s="16"/>
      <c r="INZ102" s="16"/>
      <c r="IOA102" s="16"/>
      <c r="IOB102" s="16"/>
      <c r="IOC102" s="16"/>
      <c r="IOD102" s="16"/>
      <c r="IOE102" s="16"/>
      <c r="IOF102" s="16"/>
      <c r="IOG102" s="16"/>
      <c r="IOH102" s="16"/>
      <c r="IOI102" s="16"/>
      <c r="IOJ102" s="16"/>
      <c r="IOK102" s="16"/>
      <c r="IOL102" s="16"/>
      <c r="IOM102" s="16"/>
      <c r="ION102" s="16"/>
      <c r="IOO102" s="16"/>
      <c r="IOP102" s="16"/>
      <c r="IOQ102" s="16"/>
      <c r="IOR102" s="16"/>
      <c r="IOS102" s="16"/>
      <c r="IOT102" s="16"/>
      <c r="IOU102" s="16"/>
      <c r="IOV102" s="16"/>
      <c r="IOW102" s="16"/>
      <c r="IOX102" s="16"/>
      <c r="IOY102" s="16"/>
      <c r="IOZ102" s="16"/>
      <c r="IPA102" s="16"/>
      <c r="IPB102" s="16"/>
      <c r="IPC102" s="16"/>
      <c r="IPD102" s="16"/>
      <c r="IPE102" s="16"/>
      <c r="IPF102" s="16"/>
      <c r="IPG102" s="16"/>
      <c r="IPH102" s="16"/>
      <c r="IPI102" s="16"/>
      <c r="IPJ102" s="16"/>
      <c r="IPK102" s="16"/>
      <c r="IPL102" s="16"/>
      <c r="IPM102" s="16"/>
      <c r="IPN102" s="16"/>
      <c r="IPO102" s="16"/>
      <c r="IPP102" s="16"/>
      <c r="IPQ102" s="16"/>
      <c r="IPR102" s="16"/>
      <c r="IPS102" s="16"/>
      <c r="IPT102" s="16"/>
      <c r="IPU102" s="16"/>
      <c r="IPV102" s="16"/>
      <c r="IPW102" s="16"/>
      <c r="IPX102" s="16"/>
      <c r="IPY102" s="16"/>
      <c r="IPZ102" s="16"/>
      <c r="IQA102" s="16"/>
      <c r="IQB102" s="16"/>
      <c r="IQC102" s="16"/>
      <c r="IQD102" s="16"/>
      <c r="IQE102" s="16"/>
      <c r="IQF102" s="16"/>
      <c r="IQG102" s="16"/>
      <c r="IQH102" s="16"/>
      <c r="IQI102" s="16"/>
      <c r="IQJ102" s="16"/>
      <c r="IQK102" s="16"/>
      <c r="IQL102" s="16"/>
      <c r="IQM102" s="16"/>
      <c r="IQN102" s="16"/>
      <c r="IQO102" s="16"/>
      <c r="IQP102" s="16"/>
      <c r="IQQ102" s="16"/>
      <c r="IQR102" s="16"/>
      <c r="IQS102" s="16"/>
      <c r="IQT102" s="16"/>
      <c r="IQU102" s="16"/>
      <c r="IQV102" s="16"/>
      <c r="IQW102" s="16"/>
      <c r="IQX102" s="16"/>
      <c r="IQY102" s="16"/>
      <c r="IQZ102" s="16"/>
      <c r="IRA102" s="16"/>
      <c r="IRB102" s="16"/>
      <c r="IRC102" s="16"/>
      <c r="IRD102" s="16"/>
      <c r="IRE102" s="16"/>
      <c r="IRF102" s="16"/>
      <c r="IRG102" s="16"/>
      <c r="IRH102" s="16"/>
      <c r="IRI102" s="16"/>
      <c r="IRJ102" s="16"/>
      <c r="IRK102" s="16"/>
      <c r="IRL102" s="16"/>
      <c r="IRM102" s="16"/>
      <c r="IRN102" s="16"/>
      <c r="IRO102" s="16"/>
      <c r="IRP102" s="16"/>
      <c r="IRQ102" s="16"/>
      <c r="IRR102" s="16"/>
      <c r="IRS102" s="16"/>
      <c r="IRT102" s="16"/>
      <c r="IRU102" s="16"/>
      <c r="IRV102" s="16"/>
      <c r="IRW102" s="16"/>
      <c r="IRX102" s="16"/>
      <c r="IRY102" s="16"/>
      <c r="IRZ102" s="16"/>
      <c r="ISA102" s="16"/>
      <c r="ISB102" s="16"/>
      <c r="ISC102" s="16"/>
      <c r="ISD102" s="16"/>
      <c r="ISE102" s="16"/>
      <c r="ISF102" s="16"/>
      <c r="ISG102" s="16"/>
      <c r="ISH102" s="16"/>
      <c r="ISI102" s="16"/>
      <c r="ISJ102" s="16"/>
      <c r="ISK102" s="16"/>
      <c r="ISL102" s="16"/>
      <c r="ISM102" s="16"/>
      <c r="ISN102" s="16"/>
      <c r="ISO102" s="16"/>
      <c r="ISP102" s="16"/>
      <c r="ISQ102" s="16"/>
      <c r="ISR102" s="16"/>
      <c r="ISS102" s="16"/>
      <c r="IST102" s="16"/>
      <c r="ISU102" s="16"/>
      <c r="ISV102" s="16"/>
      <c r="ISW102" s="16"/>
      <c r="ISX102" s="16"/>
      <c r="ISY102" s="16"/>
      <c r="ISZ102" s="16"/>
      <c r="ITA102" s="16"/>
      <c r="ITB102" s="16"/>
      <c r="ITC102" s="16"/>
      <c r="ITD102" s="16"/>
      <c r="ITE102" s="16"/>
      <c r="ITF102" s="16"/>
      <c r="ITG102" s="16"/>
      <c r="ITH102" s="16"/>
      <c r="ITI102" s="16"/>
      <c r="ITJ102" s="16"/>
      <c r="ITK102" s="16"/>
      <c r="ITL102" s="16"/>
      <c r="ITM102" s="16"/>
      <c r="ITN102" s="16"/>
      <c r="ITO102" s="16"/>
      <c r="ITP102" s="16"/>
      <c r="ITQ102" s="16"/>
      <c r="ITR102" s="16"/>
      <c r="ITS102" s="16"/>
      <c r="ITT102" s="16"/>
      <c r="ITU102" s="16"/>
      <c r="ITV102" s="16"/>
      <c r="ITW102" s="16"/>
      <c r="ITX102" s="16"/>
      <c r="ITY102" s="16"/>
      <c r="ITZ102" s="16"/>
      <c r="IUA102" s="16"/>
      <c r="IUB102" s="16"/>
      <c r="IUC102" s="16"/>
      <c r="IUD102" s="16"/>
      <c r="IUE102" s="16"/>
      <c r="IUF102" s="16"/>
      <c r="IUG102" s="16"/>
      <c r="IUH102" s="16"/>
      <c r="IUI102" s="16"/>
      <c r="IUJ102" s="16"/>
      <c r="IUK102" s="16"/>
      <c r="IUL102" s="16"/>
      <c r="IUM102" s="16"/>
      <c r="IUN102" s="16"/>
      <c r="IUO102" s="16"/>
      <c r="IUP102" s="16"/>
      <c r="IUQ102" s="16"/>
      <c r="IUR102" s="16"/>
      <c r="IUS102" s="16"/>
      <c r="IUT102" s="16"/>
      <c r="IUU102" s="16"/>
      <c r="IUV102" s="16"/>
      <c r="IUW102" s="16"/>
      <c r="IUX102" s="16"/>
      <c r="IUY102" s="16"/>
      <c r="IUZ102" s="16"/>
      <c r="IVA102" s="16"/>
      <c r="IVB102" s="16"/>
      <c r="IVC102" s="16"/>
      <c r="IVD102" s="16"/>
      <c r="IVE102" s="16"/>
      <c r="IVF102" s="16"/>
      <c r="IVG102" s="16"/>
      <c r="IVH102" s="16"/>
      <c r="IVI102" s="16"/>
      <c r="IVJ102" s="16"/>
      <c r="IVK102" s="16"/>
      <c r="IVL102" s="16"/>
      <c r="IVM102" s="16"/>
      <c r="IVN102" s="16"/>
      <c r="IVO102" s="16"/>
      <c r="IVP102" s="16"/>
      <c r="IVQ102" s="16"/>
      <c r="IVR102" s="16"/>
      <c r="IVS102" s="16"/>
      <c r="IVT102" s="16"/>
      <c r="IVU102" s="16"/>
      <c r="IVV102" s="16"/>
      <c r="IVW102" s="16"/>
      <c r="IVX102" s="16"/>
      <c r="IVY102" s="16"/>
      <c r="IVZ102" s="16"/>
      <c r="IWA102" s="16"/>
      <c r="IWB102" s="16"/>
      <c r="IWC102" s="16"/>
      <c r="IWD102" s="16"/>
      <c r="IWE102" s="16"/>
      <c r="IWF102" s="16"/>
      <c r="IWG102" s="16"/>
      <c r="IWH102" s="16"/>
      <c r="IWI102" s="16"/>
      <c r="IWJ102" s="16"/>
      <c r="IWK102" s="16"/>
      <c r="IWL102" s="16"/>
      <c r="IWM102" s="16"/>
      <c r="IWN102" s="16"/>
      <c r="IWO102" s="16"/>
      <c r="IWP102" s="16"/>
      <c r="IWQ102" s="16"/>
      <c r="IWR102" s="16"/>
      <c r="IWS102" s="16"/>
      <c r="IWT102" s="16"/>
      <c r="IWU102" s="16"/>
      <c r="IWV102" s="16"/>
      <c r="IWW102" s="16"/>
      <c r="IWX102" s="16"/>
      <c r="IWY102" s="16"/>
      <c r="IWZ102" s="16"/>
      <c r="IXA102" s="16"/>
      <c r="IXB102" s="16"/>
      <c r="IXC102" s="16"/>
      <c r="IXD102" s="16"/>
      <c r="IXE102" s="16"/>
      <c r="IXF102" s="16"/>
      <c r="IXG102" s="16"/>
      <c r="IXH102" s="16"/>
      <c r="IXI102" s="16"/>
      <c r="IXJ102" s="16"/>
      <c r="IXK102" s="16"/>
      <c r="IXL102" s="16"/>
      <c r="IXM102" s="16"/>
      <c r="IXN102" s="16"/>
      <c r="IXO102" s="16"/>
      <c r="IXP102" s="16"/>
      <c r="IXQ102" s="16"/>
      <c r="IXR102" s="16"/>
      <c r="IXS102" s="16"/>
      <c r="IXT102" s="16"/>
      <c r="IXU102" s="16"/>
      <c r="IXV102" s="16"/>
      <c r="IXW102" s="16"/>
      <c r="IXX102" s="16"/>
      <c r="IXY102" s="16"/>
      <c r="IXZ102" s="16"/>
      <c r="IYA102" s="16"/>
      <c r="IYB102" s="16"/>
      <c r="IYC102" s="16"/>
      <c r="IYD102" s="16"/>
      <c r="IYE102" s="16"/>
      <c r="IYF102" s="16"/>
      <c r="IYG102" s="16"/>
      <c r="IYH102" s="16"/>
      <c r="IYI102" s="16"/>
      <c r="IYJ102" s="16"/>
      <c r="IYK102" s="16"/>
      <c r="IYL102" s="16"/>
      <c r="IYM102" s="16"/>
      <c r="IYN102" s="16"/>
      <c r="IYO102" s="16"/>
      <c r="IYP102" s="16"/>
      <c r="IYQ102" s="16"/>
      <c r="IYR102" s="16"/>
      <c r="IYS102" s="16"/>
      <c r="IYT102" s="16"/>
      <c r="IYU102" s="16"/>
      <c r="IYV102" s="16"/>
      <c r="IYW102" s="16"/>
      <c r="IYX102" s="16"/>
      <c r="IYY102" s="16"/>
      <c r="IYZ102" s="16"/>
      <c r="IZA102" s="16"/>
      <c r="IZB102" s="16"/>
      <c r="IZC102" s="16"/>
      <c r="IZD102" s="16"/>
      <c r="IZE102" s="16"/>
      <c r="IZF102" s="16"/>
      <c r="IZG102" s="16"/>
      <c r="IZH102" s="16"/>
      <c r="IZI102" s="16"/>
      <c r="IZJ102" s="16"/>
      <c r="IZK102" s="16"/>
      <c r="IZL102" s="16"/>
      <c r="IZM102" s="16"/>
      <c r="IZN102" s="16"/>
      <c r="IZO102" s="16"/>
      <c r="IZP102" s="16"/>
      <c r="IZQ102" s="16"/>
      <c r="IZR102" s="16"/>
      <c r="IZS102" s="16"/>
      <c r="IZT102" s="16"/>
      <c r="IZU102" s="16"/>
      <c r="IZV102" s="16"/>
      <c r="IZW102" s="16"/>
      <c r="IZX102" s="16"/>
      <c r="IZY102" s="16"/>
      <c r="IZZ102" s="16"/>
      <c r="JAA102" s="16"/>
      <c r="JAB102" s="16"/>
      <c r="JAC102" s="16"/>
      <c r="JAD102" s="16"/>
      <c r="JAE102" s="16"/>
      <c r="JAF102" s="16"/>
      <c r="JAG102" s="16"/>
      <c r="JAH102" s="16"/>
      <c r="JAI102" s="16"/>
      <c r="JAJ102" s="16"/>
      <c r="JAK102" s="16"/>
      <c r="JAL102" s="16"/>
      <c r="JAM102" s="16"/>
      <c r="JAN102" s="16"/>
      <c r="JAO102" s="16"/>
      <c r="JAP102" s="16"/>
      <c r="JAQ102" s="16"/>
      <c r="JAR102" s="16"/>
      <c r="JAS102" s="16"/>
      <c r="JAT102" s="16"/>
      <c r="JAU102" s="16"/>
      <c r="JAV102" s="16"/>
      <c r="JAW102" s="16"/>
      <c r="JAX102" s="16"/>
      <c r="JAY102" s="16"/>
      <c r="JAZ102" s="16"/>
      <c r="JBA102" s="16"/>
      <c r="JBB102" s="16"/>
      <c r="JBC102" s="16"/>
      <c r="JBD102" s="16"/>
      <c r="JBE102" s="16"/>
      <c r="JBF102" s="16"/>
      <c r="JBG102" s="16"/>
      <c r="JBH102" s="16"/>
      <c r="JBI102" s="16"/>
      <c r="JBJ102" s="16"/>
      <c r="JBK102" s="16"/>
      <c r="JBL102" s="16"/>
      <c r="JBM102" s="16"/>
      <c r="JBN102" s="16"/>
      <c r="JBO102" s="16"/>
      <c r="JBP102" s="16"/>
      <c r="JBQ102" s="16"/>
      <c r="JBR102" s="16"/>
      <c r="JBS102" s="16"/>
      <c r="JBT102" s="16"/>
      <c r="JBU102" s="16"/>
      <c r="JBV102" s="16"/>
      <c r="JBW102" s="16"/>
      <c r="JBX102" s="16"/>
      <c r="JBY102" s="16"/>
      <c r="JBZ102" s="16"/>
      <c r="JCA102" s="16"/>
      <c r="JCB102" s="16"/>
      <c r="JCC102" s="16"/>
      <c r="JCD102" s="16"/>
      <c r="JCE102" s="16"/>
      <c r="JCF102" s="16"/>
      <c r="JCG102" s="16"/>
      <c r="JCH102" s="16"/>
      <c r="JCI102" s="16"/>
      <c r="JCJ102" s="16"/>
      <c r="JCK102" s="16"/>
      <c r="JCL102" s="16"/>
      <c r="JCM102" s="16"/>
      <c r="JCN102" s="16"/>
      <c r="JCO102" s="16"/>
      <c r="JCP102" s="16"/>
      <c r="JCQ102" s="16"/>
      <c r="JCR102" s="16"/>
      <c r="JCS102" s="16"/>
      <c r="JCT102" s="16"/>
      <c r="JCU102" s="16"/>
      <c r="JCV102" s="16"/>
      <c r="JCW102" s="16"/>
      <c r="JCX102" s="16"/>
      <c r="JCY102" s="16"/>
      <c r="JCZ102" s="16"/>
      <c r="JDA102" s="16"/>
      <c r="JDB102" s="16"/>
      <c r="JDC102" s="16"/>
      <c r="JDD102" s="16"/>
      <c r="JDE102" s="16"/>
      <c r="JDF102" s="16"/>
      <c r="JDG102" s="16"/>
      <c r="JDH102" s="16"/>
      <c r="JDI102" s="16"/>
      <c r="JDJ102" s="16"/>
      <c r="JDK102" s="16"/>
      <c r="JDL102" s="16"/>
      <c r="JDM102" s="16"/>
      <c r="JDN102" s="16"/>
      <c r="JDO102" s="16"/>
      <c r="JDP102" s="16"/>
      <c r="JDQ102" s="16"/>
      <c r="JDR102" s="16"/>
      <c r="JDS102" s="16"/>
      <c r="JDT102" s="16"/>
      <c r="JDU102" s="16"/>
      <c r="JDV102" s="16"/>
      <c r="JDW102" s="16"/>
      <c r="JDX102" s="16"/>
      <c r="JDY102" s="16"/>
      <c r="JDZ102" s="16"/>
      <c r="JEA102" s="16"/>
      <c r="JEB102" s="16"/>
      <c r="JEC102" s="16"/>
      <c r="JED102" s="16"/>
      <c r="JEE102" s="16"/>
      <c r="JEF102" s="16"/>
      <c r="JEG102" s="16"/>
      <c r="JEH102" s="16"/>
      <c r="JEI102" s="16"/>
      <c r="JEJ102" s="16"/>
      <c r="JEK102" s="16"/>
      <c r="JEL102" s="16"/>
      <c r="JEM102" s="16"/>
      <c r="JEN102" s="16"/>
      <c r="JEO102" s="16"/>
      <c r="JEP102" s="16"/>
      <c r="JEQ102" s="16"/>
      <c r="JER102" s="16"/>
      <c r="JES102" s="16"/>
      <c r="JET102" s="16"/>
      <c r="JEU102" s="16"/>
      <c r="JEV102" s="16"/>
      <c r="JEW102" s="16"/>
      <c r="JEX102" s="16"/>
      <c r="JEY102" s="16"/>
      <c r="JEZ102" s="16"/>
      <c r="JFA102" s="16"/>
      <c r="JFB102" s="16"/>
      <c r="JFC102" s="16"/>
      <c r="JFD102" s="16"/>
      <c r="JFE102" s="16"/>
      <c r="JFF102" s="16"/>
      <c r="JFG102" s="16"/>
      <c r="JFH102" s="16"/>
      <c r="JFI102" s="16"/>
      <c r="JFJ102" s="16"/>
      <c r="JFK102" s="16"/>
      <c r="JFL102" s="16"/>
      <c r="JFM102" s="16"/>
      <c r="JFN102" s="16"/>
      <c r="JFO102" s="16"/>
      <c r="JFP102" s="16"/>
      <c r="JFQ102" s="16"/>
      <c r="JFR102" s="16"/>
      <c r="JFS102" s="16"/>
      <c r="JFT102" s="16"/>
      <c r="JFU102" s="16"/>
      <c r="JFV102" s="16"/>
      <c r="JFW102" s="16"/>
      <c r="JFX102" s="16"/>
      <c r="JFY102" s="16"/>
      <c r="JFZ102" s="16"/>
      <c r="JGA102" s="16"/>
      <c r="JGB102" s="16"/>
      <c r="JGC102" s="16"/>
      <c r="JGD102" s="16"/>
      <c r="JGE102" s="16"/>
      <c r="JGF102" s="16"/>
      <c r="JGG102" s="16"/>
      <c r="JGH102" s="16"/>
      <c r="JGI102" s="16"/>
      <c r="JGJ102" s="16"/>
      <c r="JGK102" s="16"/>
      <c r="JGL102" s="16"/>
      <c r="JGM102" s="16"/>
      <c r="JGN102" s="16"/>
      <c r="JGO102" s="16"/>
      <c r="JGP102" s="16"/>
      <c r="JGQ102" s="16"/>
      <c r="JGR102" s="16"/>
      <c r="JGS102" s="16"/>
      <c r="JGT102" s="16"/>
      <c r="JGU102" s="16"/>
      <c r="JGV102" s="16"/>
      <c r="JGW102" s="16"/>
      <c r="JGX102" s="16"/>
      <c r="JGY102" s="16"/>
      <c r="JGZ102" s="16"/>
      <c r="JHA102" s="16"/>
      <c r="JHB102" s="16"/>
      <c r="JHC102" s="16"/>
      <c r="JHD102" s="16"/>
      <c r="JHE102" s="16"/>
      <c r="JHF102" s="16"/>
      <c r="JHG102" s="16"/>
      <c r="JHH102" s="16"/>
      <c r="JHI102" s="16"/>
      <c r="JHJ102" s="16"/>
      <c r="JHK102" s="16"/>
      <c r="JHL102" s="16"/>
      <c r="JHM102" s="16"/>
      <c r="JHN102" s="16"/>
      <c r="JHO102" s="16"/>
      <c r="JHP102" s="16"/>
      <c r="JHQ102" s="16"/>
      <c r="JHR102" s="16"/>
      <c r="JHS102" s="16"/>
      <c r="JHT102" s="16"/>
      <c r="JHU102" s="16"/>
      <c r="JHV102" s="16"/>
      <c r="JHW102" s="16"/>
      <c r="JHX102" s="16"/>
      <c r="JHY102" s="16"/>
      <c r="JHZ102" s="16"/>
      <c r="JIA102" s="16"/>
      <c r="JIB102" s="16"/>
      <c r="JIC102" s="16"/>
      <c r="JID102" s="16"/>
      <c r="JIE102" s="16"/>
      <c r="JIF102" s="16"/>
      <c r="JIG102" s="16"/>
      <c r="JIH102" s="16"/>
      <c r="JII102" s="16"/>
      <c r="JIJ102" s="16"/>
      <c r="JIK102" s="16"/>
      <c r="JIL102" s="16"/>
      <c r="JIM102" s="16"/>
      <c r="JIN102" s="16"/>
      <c r="JIO102" s="16"/>
      <c r="JIP102" s="16"/>
      <c r="JIQ102" s="16"/>
      <c r="JIR102" s="16"/>
      <c r="JIS102" s="16"/>
      <c r="JIT102" s="16"/>
      <c r="JIU102" s="16"/>
      <c r="JIV102" s="16"/>
      <c r="JIW102" s="16"/>
      <c r="JIX102" s="16"/>
      <c r="JIY102" s="16"/>
      <c r="JIZ102" s="16"/>
      <c r="JJA102" s="16"/>
      <c r="JJB102" s="16"/>
      <c r="JJC102" s="16"/>
      <c r="JJD102" s="16"/>
      <c r="JJE102" s="16"/>
      <c r="JJF102" s="16"/>
      <c r="JJG102" s="16"/>
      <c r="JJH102" s="16"/>
      <c r="JJI102" s="16"/>
      <c r="JJJ102" s="16"/>
      <c r="JJK102" s="16"/>
      <c r="JJL102" s="16"/>
      <c r="JJM102" s="16"/>
      <c r="JJN102" s="16"/>
      <c r="JJO102" s="16"/>
      <c r="JJP102" s="16"/>
      <c r="JJQ102" s="16"/>
      <c r="JJR102" s="16"/>
      <c r="JJS102" s="16"/>
      <c r="JJT102" s="16"/>
      <c r="JJU102" s="16"/>
      <c r="JJV102" s="16"/>
      <c r="JJW102" s="16"/>
      <c r="JJX102" s="16"/>
      <c r="JJY102" s="16"/>
      <c r="JJZ102" s="16"/>
      <c r="JKA102" s="16"/>
      <c r="JKB102" s="16"/>
      <c r="JKC102" s="16"/>
      <c r="JKD102" s="16"/>
      <c r="JKE102" s="16"/>
      <c r="JKF102" s="16"/>
      <c r="JKG102" s="16"/>
      <c r="JKH102" s="16"/>
      <c r="JKI102" s="16"/>
      <c r="JKJ102" s="16"/>
      <c r="JKK102" s="16"/>
      <c r="JKL102" s="16"/>
      <c r="JKM102" s="16"/>
      <c r="JKN102" s="16"/>
      <c r="JKO102" s="16"/>
      <c r="JKP102" s="16"/>
      <c r="JKQ102" s="16"/>
      <c r="JKR102" s="16"/>
      <c r="JKS102" s="16"/>
      <c r="JKT102" s="16"/>
      <c r="JKU102" s="16"/>
      <c r="JKV102" s="16"/>
      <c r="JKW102" s="16"/>
      <c r="JKX102" s="16"/>
      <c r="JKY102" s="16"/>
      <c r="JKZ102" s="16"/>
      <c r="JLA102" s="16"/>
      <c r="JLB102" s="16"/>
      <c r="JLC102" s="16"/>
      <c r="JLD102" s="16"/>
      <c r="JLE102" s="16"/>
      <c r="JLF102" s="16"/>
      <c r="JLG102" s="16"/>
      <c r="JLH102" s="16"/>
      <c r="JLI102" s="16"/>
      <c r="JLJ102" s="16"/>
      <c r="JLK102" s="16"/>
      <c r="JLL102" s="16"/>
      <c r="JLM102" s="16"/>
      <c r="JLN102" s="16"/>
      <c r="JLO102" s="16"/>
      <c r="JLP102" s="16"/>
      <c r="JLQ102" s="16"/>
      <c r="JLR102" s="16"/>
      <c r="JLS102" s="16"/>
      <c r="JLT102" s="16"/>
      <c r="JLU102" s="16"/>
      <c r="JLV102" s="16"/>
      <c r="JLW102" s="16"/>
      <c r="JLX102" s="16"/>
      <c r="JLY102" s="16"/>
      <c r="JLZ102" s="16"/>
      <c r="JMA102" s="16"/>
      <c r="JMB102" s="16"/>
      <c r="JMC102" s="16"/>
      <c r="JMD102" s="16"/>
      <c r="JME102" s="16"/>
      <c r="JMF102" s="16"/>
      <c r="JMG102" s="16"/>
      <c r="JMH102" s="16"/>
      <c r="JMI102" s="16"/>
      <c r="JMJ102" s="16"/>
      <c r="JMK102" s="16"/>
      <c r="JML102" s="16"/>
      <c r="JMM102" s="16"/>
      <c r="JMN102" s="16"/>
      <c r="JMO102" s="16"/>
      <c r="JMP102" s="16"/>
      <c r="JMQ102" s="16"/>
      <c r="JMR102" s="16"/>
      <c r="JMS102" s="16"/>
      <c r="JMT102" s="16"/>
      <c r="JMU102" s="16"/>
      <c r="JMV102" s="16"/>
      <c r="JMW102" s="16"/>
      <c r="JMX102" s="16"/>
      <c r="JMY102" s="16"/>
      <c r="JMZ102" s="16"/>
      <c r="JNA102" s="16"/>
      <c r="JNB102" s="16"/>
      <c r="JNC102" s="16"/>
      <c r="JND102" s="16"/>
      <c r="JNE102" s="16"/>
      <c r="JNF102" s="16"/>
      <c r="JNG102" s="16"/>
      <c r="JNH102" s="16"/>
      <c r="JNI102" s="16"/>
      <c r="JNJ102" s="16"/>
      <c r="JNK102" s="16"/>
      <c r="JNL102" s="16"/>
      <c r="JNM102" s="16"/>
      <c r="JNN102" s="16"/>
      <c r="JNO102" s="16"/>
      <c r="JNP102" s="16"/>
      <c r="JNQ102" s="16"/>
      <c r="JNR102" s="16"/>
      <c r="JNS102" s="16"/>
      <c r="JNT102" s="16"/>
      <c r="JNU102" s="16"/>
      <c r="JNV102" s="16"/>
      <c r="JNW102" s="16"/>
      <c r="JNX102" s="16"/>
      <c r="JNY102" s="16"/>
      <c r="JNZ102" s="16"/>
      <c r="JOA102" s="16"/>
      <c r="JOB102" s="16"/>
      <c r="JOC102" s="16"/>
      <c r="JOD102" s="16"/>
      <c r="JOE102" s="16"/>
      <c r="JOF102" s="16"/>
      <c r="JOG102" s="16"/>
      <c r="JOH102" s="16"/>
      <c r="JOI102" s="16"/>
      <c r="JOJ102" s="16"/>
      <c r="JOK102" s="16"/>
      <c r="JOL102" s="16"/>
      <c r="JOM102" s="16"/>
      <c r="JON102" s="16"/>
      <c r="JOO102" s="16"/>
      <c r="JOP102" s="16"/>
      <c r="JOQ102" s="16"/>
      <c r="JOR102" s="16"/>
      <c r="JOS102" s="16"/>
      <c r="JOT102" s="16"/>
      <c r="JOU102" s="16"/>
      <c r="JOV102" s="16"/>
      <c r="JOW102" s="16"/>
      <c r="JOX102" s="16"/>
      <c r="JOY102" s="16"/>
      <c r="JOZ102" s="16"/>
      <c r="JPA102" s="16"/>
      <c r="JPB102" s="16"/>
      <c r="JPC102" s="16"/>
      <c r="JPD102" s="16"/>
      <c r="JPE102" s="16"/>
      <c r="JPF102" s="16"/>
      <c r="JPG102" s="16"/>
      <c r="JPH102" s="16"/>
      <c r="JPI102" s="16"/>
      <c r="JPJ102" s="16"/>
      <c r="JPK102" s="16"/>
      <c r="JPL102" s="16"/>
      <c r="JPM102" s="16"/>
      <c r="JPN102" s="16"/>
      <c r="JPO102" s="16"/>
      <c r="JPP102" s="16"/>
      <c r="JPQ102" s="16"/>
      <c r="JPR102" s="16"/>
      <c r="JPS102" s="16"/>
      <c r="JPT102" s="16"/>
      <c r="JPU102" s="16"/>
      <c r="JPV102" s="16"/>
      <c r="JPW102" s="16"/>
      <c r="JPX102" s="16"/>
      <c r="JPY102" s="16"/>
      <c r="JPZ102" s="16"/>
      <c r="JQA102" s="16"/>
      <c r="JQB102" s="16"/>
      <c r="JQC102" s="16"/>
      <c r="JQD102" s="16"/>
      <c r="JQE102" s="16"/>
      <c r="JQF102" s="16"/>
      <c r="JQG102" s="16"/>
      <c r="JQH102" s="16"/>
      <c r="JQI102" s="16"/>
      <c r="JQJ102" s="16"/>
      <c r="JQK102" s="16"/>
      <c r="JQL102" s="16"/>
      <c r="JQM102" s="16"/>
      <c r="JQN102" s="16"/>
      <c r="JQO102" s="16"/>
      <c r="JQP102" s="16"/>
      <c r="JQQ102" s="16"/>
      <c r="JQR102" s="16"/>
      <c r="JQS102" s="16"/>
      <c r="JQT102" s="16"/>
      <c r="JQU102" s="16"/>
      <c r="JQV102" s="16"/>
      <c r="JQW102" s="16"/>
      <c r="JQX102" s="16"/>
      <c r="JQY102" s="16"/>
      <c r="JQZ102" s="16"/>
      <c r="JRA102" s="16"/>
      <c r="JRB102" s="16"/>
      <c r="JRC102" s="16"/>
      <c r="JRD102" s="16"/>
      <c r="JRE102" s="16"/>
      <c r="JRF102" s="16"/>
      <c r="JRG102" s="16"/>
      <c r="JRH102" s="16"/>
      <c r="JRI102" s="16"/>
      <c r="JRJ102" s="16"/>
      <c r="JRK102" s="16"/>
      <c r="JRL102" s="16"/>
      <c r="JRM102" s="16"/>
      <c r="JRN102" s="16"/>
      <c r="JRO102" s="16"/>
      <c r="JRP102" s="16"/>
      <c r="JRQ102" s="16"/>
      <c r="JRR102" s="16"/>
      <c r="JRS102" s="16"/>
      <c r="JRT102" s="16"/>
      <c r="JRU102" s="16"/>
      <c r="JRV102" s="16"/>
      <c r="JRW102" s="16"/>
      <c r="JRX102" s="16"/>
      <c r="JRY102" s="16"/>
      <c r="JRZ102" s="16"/>
      <c r="JSA102" s="16"/>
      <c r="JSB102" s="16"/>
      <c r="JSC102" s="16"/>
      <c r="JSD102" s="16"/>
      <c r="JSE102" s="16"/>
      <c r="JSF102" s="16"/>
      <c r="JSG102" s="16"/>
      <c r="JSH102" s="16"/>
      <c r="JSI102" s="16"/>
      <c r="JSJ102" s="16"/>
      <c r="JSK102" s="16"/>
      <c r="JSL102" s="16"/>
      <c r="JSM102" s="16"/>
      <c r="JSN102" s="16"/>
      <c r="JSO102" s="16"/>
      <c r="JSP102" s="16"/>
      <c r="JSQ102" s="16"/>
      <c r="JSR102" s="16"/>
      <c r="JSS102" s="16"/>
      <c r="JST102" s="16"/>
      <c r="JSU102" s="16"/>
      <c r="JSV102" s="16"/>
      <c r="JSW102" s="16"/>
      <c r="JSX102" s="16"/>
      <c r="JSY102" s="16"/>
      <c r="JSZ102" s="16"/>
      <c r="JTA102" s="16"/>
      <c r="JTB102" s="16"/>
      <c r="JTC102" s="16"/>
      <c r="JTD102" s="16"/>
      <c r="JTE102" s="16"/>
      <c r="JTF102" s="16"/>
      <c r="JTG102" s="16"/>
      <c r="JTH102" s="16"/>
      <c r="JTI102" s="16"/>
      <c r="JTJ102" s="16"/>
      <c r="JTK102" s="16"/>
      <c r="JTL102" s="16"/>
      <c r="JTM102" s="16"/>
      <c r="JTN102" s="16"/>
      <c r="JTO102" s="16"/>
      <c r="JTP102" s="16"/>
      <c r="JTQ102" s="16"/>
      <c r="JTR102" s="16"/>
      <c r="JTS102" s="16"/>
      <c r="JTT102" s="16"/>
      <c r="JTU102" s="16"/>
      <c r="JTV102" s="16"/>
      <c r="JTW102" s="16"/>
      <c r="JTX102" s="16"/>
      <c r="JTY102" s="16"/>
      <c r="JTZ102" s="16"/>
      <c r="JUA102" s="16"/>
      <c r="JUB102" s="16"/>
      <c r="JUC102" s="16"/>
      <c r="JUD102" s="16"/>
      <c r="JUE102" s="16"/>
      <c r="JUF102" s="16"/>
      <c r="JUG102" s="16"/>
      <c r="JUH102" s="16"/>
      <c r="JUI102" s="16"/>
      <c r="JUJ102" s="16"/>
      <c r="JUK102" s="16"/>
      <c r="JUL102" s="16"/>
      <c r="JUM102" s="16"/>
      <c r="JUN102" s="16"/>
      <c r="JUO102" s="16"/>
      <c r="JUP102" s="16"/>
      <c r="JUQ102" s="16"/>
      <c r="JUR102" s="16"/>
      <c r="JUS102" s="16"/>
      <c r="JUT102" s="16"/>
      <c r="JUU102" s="16"/>
      <c r="JUV102" s="16"/>
      <c r="JUW102" s="16"/>
      <c r="JUX102" s="16"/>
      <c r="JUY102" s="16"/>
      <c r="JUZ102" s="16"/>
      <c r="JVA102" s="16"/>
      <c r="JVB102" s="16"/>
      <c r="JVC102" s="16"/>
      <c r="JVD102" s="16"/>
      <c r="JVE102" s="16"/>
      <c r="JVF102" s="16"/>
      <c r="JVG102" s="16"/>
      <c r="JVH102" s="16"/>
      <c r="JVI102" s="16"/>
      <c r="JVJ102" s="16"/>
      <c r="JVK102" s="16"/>
      <c r="JVL102" s="16"/>
      <c r="JVM102" s="16"/>
      <c r="JVN102" s="16"/>
      <c r="JVO102" s="16"/>
      <c r="JVP102" s="16"/>
      <c r="JVQ102" s="16"/>
      <c r="JVR102" s="16"/>
      <c r="JVS102" s="16"/>
      <c r="JVT102" s="16"/>
      <c r="JVU102" s="16"/>
      <c r="JVV102" s="16"/>
      <c r="JVW102" s="16"/>
      <c r="JVX102" s="16"/>
      <c r="JVY102" s="16"/>
      <c r="JVZ102" s="16"/>
      <c r="JWA102" s="16"/>
      <c r="JWB102" s="16"/>
      <c r="JWC102" s="16"/>
      <c r="JWD102" s="16"/>
      <c r="JWE102" s="16"/>
      <c r="JWF102" s="16"/>
      <c r="JWG102" s="16"/>
      <c r="JWH102" s="16"/>
      <c r="JWI102" s="16"/>
      <c r="JWJ102" s="16"/>
      <c r="JWK102" s="16"/>
      <c r="JWL102" s="16"/>
      <c r="JWM102" s="16"/>
      <c r="JWN102" s="16"/>
      <c r="JWO102" s="16"/>
      <c r="JWP102" s="16"/>
      <c r="JWQ102" s="16"/>
      <c r="JWR102" s="16"/>
      <c r="JWS102" s="16"/>
      <c r="JWT102" s="16"/>
      <c r="JWU102" s="16"/>
      <c r="JWV102" s="16"/>
      <c r="JWW102" s="16"/>
      <c r="JWX102" s="16"/>
      <c r="JWY102" s="16"/>
      <c r="JWZ102" s="16"/>
      <c r="JXA102" s="16"/>
      <c r="JXB102" s="16"/>
      <c r="JXC102" s="16"/>
      <c r="JXD102" s="16"/>
      <c r="JXE102" s="16"/>
      <c r="JXF102" s="16"/>
      <c r="JXG102" s="16"/>
      <c r="JXH102" s="16"/>
      <c r="JXI102" s="16"/>
      <c r="JXJ102" s="16"/>
      <c r="JXK102" s="16"/>
      <c r="JXL102" s="16"/>
      <c r="JXM102" s="16"/>
      <c r="JXN102" s="16"/>
      <c r="JXO102" s="16"/>
      <c r="JXP102" s="16"/>
      <c r="JXQ102" s="16"/>
      <c r="JXR102" s="16"/>
      <c r="JXS102" s="16"/>
      <c r="JXT102" s="16"/>
      <c r="JXU102" s="16"/>
      <c r="JXV102" s="16"/>
      <c r="JXW102" s="16"/>
      <c r="JXX102" s="16"/>
      <c r="JXY102" s="16"/>
      <c r="JXZ102" s="16"/>
      <c r="JYA102" s="16"/>
      <c r="JYB102" s="16"/>
      <c r="JYC102" s="16"/>
      <c r="JYD102" s="16"/>
      <c r="JYE102" s="16"/>
      <c r="JYF102" s="16"/>
      <c r="JYG102" s="16"/>
      <c r="JYH102" s="16"/>
      <c r="JYI102" s="16"/>
      <c r="JYJ102" s="16"/>
      <c r="JYK102" s="16"/>
      <c r="JYL102" s="16"/>
      <c r="JYM102" s="16"/>
      <c r="JYN102" s="16"/>
      <c r="JYO102" s="16"/>
      <c r="JYP102" s="16"/>
      <c r="JYQ102" s="16"/>
      <c r="JYR102" s="16"/>
      <c r="JYS102" s="16"/>
      <c r="JYT102" s="16"/>
      <c r="JYU102" s="16"/>
      <c r="JYV102" s="16"/>
      <c r="JYW102" s="16"/>
      <c r="JYX102" s="16"/>
      <c r="JYY102" s="16"/>
      <c r="JYZ102" s="16"/>
      <c r="JZA102" s="16"/>
      <c r="JZB102" s="16"/>
      <c r="JZC102" s="16"/>
      <c r="JZD102" s="16"/>
      <c r="JZE102" s="16"/>
      <c r="JZF102" s="16"/>
      <c r="JZG102" s="16"/>
      <c r="JZH102" s="16"/>
      <c r="JZI102" s="16"/>
      <c r="JZJ102" s="16"/>
      <c r="JZK102" s="16"/>
      <c r="JZL102" s="16"/>
      <c r="JZM102" s="16"/>
      <c r="JZN102" s="16"/>
      <c r="JZO102" s="16"/>
      <c r="JZP102" s="16"/>
      <c r="JZQ102" s="16"/>
      <c r="JZR102" s="16"/>
      <c r="JZS102" s="16"/>
      <c r="JZT102" s="16"/>
      <c r="JZU102" s="16"/>
      <c r="JZV102" s="16"/>
      <c r="JZW102" s="16"/>
      <c r="JZX102" s="16"/>
      <c r="JZY102" s="16"/>
      <c r="JZZ102" s="16"/>
      <c r="KAA102" s="16"/>
      <c r="KAB102" s="16"/>
      <c r="KAC102" s="16"/>
      <c r="KAD102" s="16"/>
      <c r="KAE102" s="16"/>
      <c r="KAF102" s="16"/>
      <c r="KAG102" s="16"/>
      <c r="KAH102" s="16"/>
      <c r="KAI102" s="16"/>
      <c r="KAJ102" s="16"/>
      <c r="KAK102" s="16"/>
      <c r="KAL102" s="16"/>
      <c r="KAM102" s="16"/>
      <c r="KAN102" s="16"/>
      <c r="KAO102" s="16"/>
      <c r="KAP102" s="16"/>
      <c r="KAQ102" s="16"/>
      <c r="KAR102" s="16"/>
      <c r="KAS102" s="16"/>
      <c r="KAT102" s="16"/>
      <c r="KAU102" s="16"/>
      <c r="KAV102" s="16"/>
      <c r="KAW102" s="16"/>
      <c r="KAX102" s="16"/>
      <c r="KAY102" s="16"/>
      <c r="KAZ102" s="16"/>
      <c r="KBA102" s="16"/>
      <c r="KBB102" s="16"/>
      <c r="KBC102" s="16"/>
      <c r="KBD102" s="16"/>
      <c r="KBE102" s="16"/>
      <c r="KBF102" s="16"/>
      <c r="KBG102" s="16"/>
      <c r="KBH102" s="16"/>
      <c r="KBI102" s="16"/>
      <c r="KBJ102" s="16"/>
      <c r="KBK102" s="16"/>
      <c r="KBL102" s="16"/>
      <c r="KBM102" s="16"/>
      <c r="KBN102" s="16"/>
      <c r="KBO102" s="16"/>
      <c r="KBP102" s="16"/>
      <c r="KBQ102" s="16"/>
      <c r="KBR102" s="16"/>
      <c r="KBS102" s="16"/>
      <c r="KBT102" s="16"/>
      <c r="KBU102" s="16"/>
      <c r="KBV102" s="16"/>
      <c r="KBW102" s="16"/>
      <c r="KBX102" s="16"/>
      <c r="KBY102" s="16"/>
      <c r="KBZ102" s="16"/>
      <c r="KCA102" s="16"/>
      <c r="KCB102" s="16"/>
      <c r="KCC102" s="16"/>
      <c r="KCD102" s="16"/>
      <c r="KCE102" s="16"/>
      <c r="KCF102" s="16"/>
      <c r="KCG102" s="16"/>
      <c r="KCH102" s="16"/>
      <c r="KCI102" s="16"/>
      <c r="KCJ102" s="16"/>
      <c r="KCK102" s="16"/>
      <c r="KCL102" s="16"/>
      <c r="KCM102" s="16"/>
      <c r="KCN102" s="16"/>
      <c r="KCO102" s="16"/>
      <c r="KCP102" s="16"/>
      <c r="KCQ102" s="16"/>
      <c r="KCR102" s="16"/>
      <c r="KCS102" s="16"/>
      <c r="KCT102" s="16"/>
      <c r="KCU102" s="16"/>
      <c r="KCV102" s="16"/>
      <c r="KCW102" s="16"/>
      <c r="KCX102" s="16"/>
      <c r="KCY102" s="16"/>
      <c r="KCZ102" s="16"/>
      <c r="KDA102" s="16"/>
      <c r="KDB102" s="16"/>
      <c r="KDC102" s="16"/>
      <c r="KDD102" s="16"/>
      <c r="KDE102" s="16"/>
      <c r="KDF102" s="16"/>
      <c r="KDG102" s="16"/>
      <c r="KDH102" s="16"/>
      <c r="KDI102" s="16"/>
      <c r="KDJ102" s="16"/>
      <c r="KDK102" s="16"/>
      <c r="KDL102" s="16"/>
      <c r="KDM102" s="16"/>
      <c r="KDN102" s="16"/>
      <c r="KDO102" s="16"/>
      <c r="KDP102" s="16"/>
      <c r="KDQ102" s="16"/>
      <c r="KDR102" s="16"/>
      <c r="KDS102" s="16"/>
      <c r="KDT102" s="16"/>
      <c r="KDU102" s="16"/>
      <c r="KDV102" s="16"/>
      <c r="KDW102" s="16"/>
      <c r="KDX102" s="16"/>
      <c r="KDY102" s="16"/>
      <c r="KDZ102" s="16"/>
      <c r="KEA102" s="16"/>
      <c r="KEB102" s="16"/>
      <c r="KEC102" s="16"/>
      <c r="KED102" s="16"/>
      <c r="KEE102" s="16"/>
      <c r="KEF102" s="16"/>
      <c r="KEG102" s="16"/>
      <c r="KEH102" s="16"/>
      <c r="KEI102" s="16"/>
      <c r="KEJ102" s="16"/>
      <c r="KEK102" s="16"/>
      <c r="KEL102" s="16"/>
      <c r="KEM102" s="16"/>
      <c r="KEN102" s="16"/>
      <c r="KEO102" s="16"/>
      <c r="KEP102" s="16"/>
      <c r="KEQ102" s="16"/>
      <c r="KER102" s="16"/>
      <c r="KES102" s="16"/>
      <c r="KET102" s="16"/>
      <c r="KEU102" s="16"/>
      <c r="KEV102" s="16"/>
      <c r="KEW102" s="16"/>
      <c r="KEX102" s="16"/>
      <c r="KEY102" s="16"/>
      <c r="KEZ102" s="16"/>
      <c r="KFA102" s="16"/>
      <c r="KFB102" s="16"/>
      <c r="KFC102" s="16"/>
      <c r="KFD102" s="16"/>
      <c r="KFE102" s="16"/>
      <c r="KFF102" s="16"/>
      <c r="KFG102" s="16"/>
      <c r="KFH102" s="16"/>
      <c r="KFI102" s="16"/>
      <c r="KFJ102" s="16"/>
      <c r="KFK102" s="16"/>
      <c r="KFL102" s="16"/>
      <c r="KFM102" s="16"/>
      <c r="KFN102" s="16"/>
      <c r="KFO102" s="16"/>
      <c r="KFP102" s="16"/>
      <c r="KFQ102" s="16"/>
      <c r="KFR102" s="16"/>
      <c r="KFS102" s="16"/>
      <c r="KFT102" s="16"/>
      <c r="KFU102" s="16"/>
      <c r="KFV102" s="16"/>
      <c r="KFW102" s="16"/>
      <c r="KFX102" s="16"/>
      <c r="KFY102" s="16"/>
      <c r="KFZ102" s="16"/>
      <c r="KGA102" s="16"/>
      <c r="KGB102" s="16"/>
      <c r="KGC102" s="16"/>
      <c r="KGD102" s="16"/>
      <c r="KGE102" s="16"/>
      <c r="KGF102" s="16"/>
      <c r="KGG102" s="16"/>
      <c r="KGH102" s="16"/>
      <c r="KGI102" s="16"/>
      <c r="KGJ102" s="16"/>
      <c r="KGK102" s="16"/>
      <c r="KGL102" s="16"/>
      <c r="KGM102" s="16"/>
      <c r="KGN102" s="16"/>
      <c r="KGO102" s="16"/>
      <c r="KGP102" s="16"/>
      <c r="KGQ102" s="16"/>
      <c r="KGR102" s="16"/>
      <c r="KGS102" s="16"/>
      <c r="KGT102" s="16"/>
      <c r="KGU102" s="16"/>
      <c r="KGV102" s="16"/>
      <c r="KGW102" s="16"/>
      <c r="KGX102" s="16"/>
      <c r="KGY102" s="16"/>
      <c r="KGZ102" s="16"/>
      <c r="KHA102" s="16"/>
      <c r="KHB102" s="16"/>
      <c r="KHC102" s="16"/>
      <c r="KHD102" s="16"/>
      <c r="KHE102" s="16"/>
      <c r="KHF102" s="16"/>
      <c r="KHG102" s="16"/>
      <c r="KHH102" s="16"/>
      <c r="KHI102" s="16"/>
      <c r="KHJ102" s="16"/>
      <c r="KHK102" s="16"/>
      <c r="KHL102" s="16"/>
      <c r="KHM102" s="16"/>
      <c r="KHN102" s="16"/>
      <c r="KHO102" s="16"/>
      <c r="KHP102" s="16"/>
      <c r="KHQ102" s="16"/>
      <c r="KHR102" s="16"/>
      <c r="KHS102" s="16"/>
      <c r="KHT102" s="16"/>
      <c r="KHU102" s="16"/>
      <c r="KHV102" s="16"/>
      <c r="KHW102" s="16"/>
      <c r="KHX102" s="16"/>
      <c r="KHY102" s="16"/>
      <c r="KHZ102" s="16"/>
      <c r="KIA102" s="16"/>
      <c r="KIB102" s="16"/>
      <c r="KIC102" s="16"/>
      <c r="KID102" s="16"/>
      <c r="KIE102" s="16"/>
      <c r="KIF102" s="16"/>
      <c r="KIG102" s="16"/>
      <c r="KIH102" s="16"/>
      <c r="KII102" s="16"/>
      <c r="KIJ102" s="16"/>
      <c r="KIK102" s="16"/>
      <c r="KIL102" s="16"/>
      <c r="KIM102" s="16"/>
      <c r="KIN102" s="16"/>
      <c r="KIO102" s="16"/>
      <c r="KIP102" s="16"/>
      <c r="KIQ102" s="16"/>
      <c r="KIR102" s="16"/>
      <c r="KIS102" s="16"/>
      <c r="KIT102" s="16"/>
      <c r="KIU102" s="16"/>
      <c r="KIV102" s="16"/>
      <c r="KIW102" s="16"/>
      <c r="KIX102" s="16"/>
      <c r="KIY102" s="16"/>
      <c r="KIZ102" s="16"/>
      <c r="KJA102" s="16"/>
      <c r="KJB102" s="16"/>
      <c r="KJC102" s="16"/>
      <c r="KJD102" s="16"/>
      <c r="KJE102" s="16"/>
      <c r="KJF102" s="16"/>
      <c r="KJG102" s="16"/>
      <c r="KJH102" s="16"/>
      <c r="KJI102" s="16"/>
      <c r="KJJ102" s="16"/>
      <c r="KJK102" s="16"/>
      <c r="KJL102" s="16"/>
      <c r="KJM102" s="16"/>
      <c r="KJN102" s="16"/>
      <c r="KJO102" s="16"/>
      <c r="KJP102" s="16"/>
      <c r="KJQ102" s="16"/>
      <c r="KJR102" s="16"/>
      <c r="KJS102" s="16"/>
      <c r="KJT102" s="16"/>
      <c r="KJU102" s="16"/>
      <c r="KJV102" s="16"/>
      <c r="KJW102" s="16"/>
      <c r="KJX102" s="16"/>
      <c r="KJY102" s="16"/>
      <c r="KJZ102" s="16"/>
      <c r="KKA102" s="16"/>
      <c r="KKB102" s="16"/>
      <c r="KKC102" s="16"/>
      <c r="KKD102" s="16"/>
      <c r="KKE102" s="16"/>
      <c r="KKF102" s="16"/>
      <c r="KKG102" s="16"/>
      <c r="KKH102" s="16"/>
      <c r="KKI102" s="16"/>
      <c r="KKJ102" s="16"/>
      <c r="KKK102" s="16"/>
      <c r="KKL102" s="16"/>
      <c r="KKM102" s="16"/>
      <c r="KKN102" s="16"/>
      <c r="KKO102" s="16"/>
      <c r="KKP102" s="16"/>
      <c r="KKQ102" s="16"/>
      <c r="KKR102" s="16"/>
      <c r="KKS102" s="16"/>
      <c r="KKT102" s="16"/>
      <c r="KKU102" s="16"/>
      <c r="KKV102" s="16"/>
      <c r="KKW102" s="16"/>
      <c r="KKX102" s="16"/>
      <c r="KKY102" s="16"/>
      <c r="KKZ102" s="16"/>
      <c r="KLA102" s="16"/>
      <c r="KLB102" s="16"/>
      <c r="KLC102" s="16"/>
      <c r="KLD102" s="16"/>
      <c r="KLE102" s="16"/>
      <c r="KLF102" s="16"/>
      <c r="KLG102" s="16"/>
      <c r="KLH102" s="16"/>
      <c r="KLI102" s="16"/>
      <c r="KLJ102" s="16"/>
      <c r="KLK102" s="16"/>
      <c r="KLL102" s="16"/>
      <c r="KLM102" s="16"/>
      <c r="KLN102" s="16"/>
      <c r="KLO102" s="16"/>
      <c r="KLP102" s="16"/>
      <c r="KLQ102" s="16"/>
      <c r="KLR102" s="16"/>
      <c r="KLS102" s="16"/>
      <c r="KLT102" s="16"/>
      <c r="KLU102" s="16"/>
      <c r="KLV102" s="16"/>
      <c r="KLW102" s="16"/>
      <c r="KLX102" s="16"/>
      <c r="KLY102" s="16"/>
      <c r="KLZ102" s="16"/>
      <c r="KMA102" s="16"/>
      <c r="KMB102" s="16"/>
      <c r="KMC102" s="16"/>
      <c r="KMD102" s="16"/>
      <c r="KME102" s="16"/>
      <c r="KMF102" s="16"/>
      <c r="KMG102" s="16"/>
      <c r="KMH102" s="16"/>
      <c r="KMI102" s="16"/>
      <c r="KMJ102" s="16"/>
      <c r="KMK102" s="16"/>
      <c r="KML102" s="16"/>
      <c r="KMM102" s="16"/>
      <c r="KMN102" s="16"/>
      <c r="KMO102" s="16"/>
      <c r="KMP102" s="16"/>
      <c r="KMQ102" s="16"/>
      <c r="KMR102" s="16"/>
      <c r="KMS102" s="16"/>
      <c r="KMT102" s="16"/>
      <c r="KMU102" s="16"/>
      <c r="KMV102" s="16"/>
      <c r="KMW102" s="16"/>
      <c r="KMX102" s="16"/>
      <c r="KMY102" s="16"/>
      <c r="KMZ102" s="16"/>
      <c r="KNA102" s="16"/>
      <c r="KNB102" s="16"/>
      <c r="KNC102" s="16"/>
      <c r="KND102" s="16"/>
      <c r="KNE102" s="16"/>
      <c r="KNF102" s="16"/>
      <c r="KNG102" s="16"/>
      <c r="KNH102" s="16"/>
      <c r="KNI102" s="16"/>
      <c r="KNJ102" s="16"/>
      <c r="KNK102" s="16"/>
      <c r="KNL102" s="16"/>
      <c r="KNM102" s="16"/>
      <c r="KNN102" s="16"/>
      <c r="KNO102" s="16"/>
      <c r="KNP102" s="16"/>
      <c r="KNQ102" s="16"/>
      <c r="KNR102" s="16"/>
      <c r="KNS102" s="16"/>
      <c r="KNT102" s="16"/>
      <c r="KNU102" s="16"/>
      <c r="KNV102" s="16"/>
      <c r="KNW102" s="16"/>
      <c r="KNX102" s="16"/>
      <c r="KNY102" s="16"/>
      <c r="KNZ102" s="16"/>
      <c r="KOA102" s="16"/>
      <c r="KOB102" s="16"/>
      <c r="KOC102" s="16"/>
      <c r="KOD102" s="16"/>
      <c r="KOE102" s="16"/>
      <c r="KOF102" s="16"/>
      <c r="KOG102" s="16"/>
      <c r="KOH102" s="16"/>
      <c r="KOI102" s="16"/>
      <c r="KOJ102" s="16"/>
      <c r="KOK102" s="16"/>
      <c r="KOL102" s="16"/>
      <c r="KOM102" s="16"/>
      <c r="KON102" s="16"/>
      <c r="KOO102" s="16"/>
      <c r="KOP102" s="16"/>
      <c r="KOQ102" s="16"/>
      <c r="KOR102" s="16"/>
      <c r="KOS102" s="16"/>
      <c r="KOT102" s="16"/>
      <c r="KOU102" s="16"/>
      <c r="KOV102" s="16"/>
      <c r="KOW102" s="16"/>
      <c r="KOX102" s="16"/>
      <c r="KOY102" s="16"/>
      <c r="KOZ102" s="16"/>
      <c r="KPA102" s="16"/>
      <c r="KPB102" s="16"/>
      <c r="KPC102" s="16"/>
      <c r="KPD102" s="16"/>
      <c r="KPE102" s="16"/>
      <c r="KPF102" s="16"/>
      <c r="KPG102" s="16"/>
      <c r="KPH102" s="16"/>
      <c r="KPI102" s="16"/>
      <c r="KPJ102" s="16"/>
      <c r="KPK102" s="16"/>
      <c r="KPL102" s="16"/>
      <c r="KPM102" s="16"/>
      <c r="KPN102" s="16"/>
      <c r="KPO102" s="16"/>
      <c r="KPP102" s="16"/>
      <c r="KPQ102" s="16"/>
      <c r="KPR102" s="16"/>
      <c r="KPS102" s="16"/>
      <c r="KPT102" s="16"/>
      <c r="KPU102" s="16"/>
      <c r="KPV102" s="16"/>
      <c r="KPW102" s="16"/>
      <c r="KPX102" s="16"/>
      <c r="KPY102" s="16"/>
      <c r="KPZ102" s="16"/>
      <c r="KQA102" s="16"/>
      <c r="KQB102" s="16"/>
      <c r="KQC102" s="16"/>
      <c r="KQD102" s="16"/>
      <c r="KQE102" s="16"/>
      <c r="KQF102" s="16"/>
      <c r="KQG102" s="16"/>
      <c r="KQH102" s="16"/>
      <c r="KQI102" s="16"/>
      <c r="KQJ102" s="16"/>
      <c r="KQK102" s="16"/>
      <c r="KQL102" s="16"/>
      <c r="KQM102" s="16"/>
      <c r="KQN102" s="16"/>
      <c r="KQO102" s="16"/>
      <c r="KQP102" s="16"/>
      <c r="KQQ102" s="16"/>
      <c r="KQR102" s="16"/>
      <c r="KQS102" s="16"/>
      <c r="KQT102" s="16"/>
      <c r="KQU102" s="16"/>
      <c r="KQV102" s="16"/>
      <c r="KQW102" s="16"/>
      <c r="KQX102" s="16"/>
      <c r="KQY102" s="16"/>
      <c r="KQZ102" s="16"/>
      <c r="KRA102" s="16"/>
      <c r="KRB102" s="16"/>
      <c r="KRC102" s="16"/>
      <c r="KRD102" s="16"/>
      <c r="KRE102" s="16"/>
      <c r="KRF102" s="16"/>
      <c r="KRG102" s="16"/>
      <c r="KRH102" s="16"/>
      <c r="KRI102" s="16"/>
      <c r="KRJ102" s="16"/>
      <c r="KRK102" s="16"/>
      <c r="KRL102" s="16"/>
      <c r="KRM102" s="16"/>
      <c r="KRN102" s="16"/>
      <c r="KRO102" s="16"/>
      <c r="KRP102" s="16"/>
      <c r="KRQ102" s="16"/>
      <c r="KRR102" s="16"/>
      <c r="KRS102" s="16"/>
      <c r="KRT102" s="16"/>
      <c r="KRU102" s="16"/>
      <c r="KRV102" s="16"/>
      <c r="KRW102" s="16"/>
      <c r="KRX102" s="16"/>
      <c r="KRY102" s="16"/>
      <c r="KRZ102" s="16"/>
      <c r="KSA102" s="16"/>
      <c r="KSB102" s="16"/>
      <c r="KSC102" s="16"/>
      <c r="KSD102" s="16"/>
      <c r="KSE102" s="16"/>
      <c r="KSF102" s="16"/>
      <c r="KSG102" s="16"/>
      <c r="KSH102" s="16"/>
      <c r="KSI102" s="16"/>
      <c r="KSJ102" s="16"/>
      <c r="KSK102" s="16"/>
      <c r="KSL102" s="16"/>
      <c r="KSM102" s="16"/>
      <c r="KSN102" s="16"/>
      <c r="KSO102" s="16"/>
      <c r="KSP102" s="16"/>
      <c r="KSQ102" s="16"/>
      <c r="KSR102" s="16"/>
      <c r="KSS102" s="16"/>
      <c r="KST102" s="16"/>
      <c r="KSU102" s="16"/>
      <c r="KSV102" s="16"/>
      <c r="KSW102" s="16"/>
      <c r="KSX102" s="16"/>
      <c r="KSY102" s="16"/>
      <c r="KSZ102" s="16"/>
      <c r="KTA102" s="16"/>
      <c r="KTB102" s="16"/>
      <c r="KTC102" s="16"/>
      <c r="KTD102" s="16"/>
      <c r="KTE102" s="16"/>
      <c r="KTF102" s="16"/>
      <c r="KTG102" s="16"/>
      <c r="KTH102" s="16"/>
      <c r="KTI102" s="16"/>
      <c r="KTJ102" s="16"/>
      <c r="KTK102" s="16"/>
      <c r="KTL102" s="16"/>
      <c r="KTM102" s="16"/>
      <c r="KTN102" s="16"/>
      <c r="KTO102" s="16"/>
      <c r="KTP102" s="16"/>
      <c r="KTQ102" s="16"/>
      <c r="KTR102" s="16"/>
      <c r="KTS102" s="16"/>
      <c r="KTT102" s="16"/>
      <c r="KTU102" s="16"/>
      <c r="KTV102" s="16"/>
      <c r="KTW102" s="16"/>
      <c r="KTX102" s="16"/>
      <c r="KTY102" s="16"/>
      <c r="KTZ102" s="16"/>
      <c r="KUA102" s="16"/>
      <c r="KUB102" s="16"/>
      <c r="KUC102" s="16"/>
      <c r="KUD102" s="16"/>
      <c r="KUE102" s="16"/>
      <c r="KUF102" s="16"/>
      <c r="KUG102" s="16"/>
      <c r="KUH102" s="16"/>
      <c r="KUI102" s="16"/>
      <c r="KUJ102" s="16"/>
      <c r="KUK102" s="16"/>
      <c r="KUL102" s="16"/>
      <c r="KUM102" s="16"/>
      <c r="KUN102" s="16"/>
      <c r="KUO102" s="16"/>
      <c r="KUP102" s="16"/>
      <c r="KUQ102" s="16"/>
      <c r="KUR102" s="16"/>
      <c r="KUS102" s="16"/>
      <c r="KUT102" s="16"/>
      <c r="KUU102" s="16"/>
      <c r="KUV102" s="16"/>
      <c r="KUW102" s="16"/>
      <c r="KUX102" s="16"/>
      <c r="KUY102" s="16"/>
      <c r="KUZ102" s="16"/>
      <c r="KVA102" s="16"/>
      <c r="KVB102" s="16"/>
      <c r="KVC102" s="16"/>
      <c r="KVD102" s="16"/>
      <c r="KVE102" s="16"/>
      <c r="KVF102" s="16"/>
      <c r="KVG102" s="16"/>
      <c r="KVH102" s="16"/>
      <c r="KVI102" s="16"/>
      <c r="KVJ102" s="16"/>
      <c r="KVK102" s="16"/>
      <c r="KVL102" s="16"/>
      <c r="KVM102" s="16"/>
      <c r="KVN102" s="16"/>
      <c r="KVO102" s="16"/>
      <c r="KVP102" s="16"/>
      <c r="KVQ102" s="16"/>
      <c r="KVR102" s="16"/>
      <c r="KVS102" s="16"/>
      <c r="KVT102" s="16"/>
      <c r="KVU102" s="16"/>
      <c r="KVV102" s="16"/>
      <c r="KVW102" s="16"/>
      <c r="KVX102" s="16"/>
      <c r="KVY102" s="16"/>
      <c r="KVZ102" s="16"/>
      <c r="KWA102" s="16"/>
      <c r="KWB102" s="16"/>
      <c r="KWC102" s="16"/>
      <c r="KWD102" s="16"/>
      <c r="KWE102" s="16"/>
      <c r="KWF102" s="16"/>
      <c r="KWG102" s="16"/>
      <c r="KWH102" s="16"/>
      <c r="KWI102" s="16"/>
      <c r="KWJ102" s="16"/>
      <c r="KWK102" s="16"/>
      <c r="KWL102" s="16"/>
      <c r="KWM102" s="16"/>
      <c r="KWN102" s="16"/>
      <c r="KWO102" s="16"/>
      <c r="KWP102" s="16"/>
      <c r="KWQ102" s="16"/>
      <c r="KWR102" s="16"/>
      <c r="KWS102" s="16"/>
      <c r="KWT102" s="16"/>
      <c r="KWU102" s="16"/>
      <c r="KWV102" s="16"/>
      <c r="KWW102" s="16"/>
      <c r="KWX102" s="16"/>
      <c r="KWY102" s="16"/>
      <c r="KWZ102" s="16"/>
      <c r="KXA102" s="16"/>
      <c r="KXB102" s="16"/>
      <c r="KXC102" s="16"/>
      <c r="KXD102" s="16"/>
      <c r="KXE102" s="16"/>
      <c r="KXF102" s="16"/>
      <c r="KXG102" s="16"/>
      <c r="KXH102" s="16"/>
      <c r="KXI102" s="16"/>
      <c r="KXJ102" s="16"/>
      <c r="KXK102" s="16"/>
      <c r="KXL102" s="16"/>
      <c r="KXM102" s="16"/>
      <c r="KXN102" s="16"/>
      <c r="KXO102" s="16"/>
      <c r="KXP102" s="16"/>
      <c r="KXQ102" s="16"/>
      <c r="KXR102" s="16"/>
      <c r="KXS102" s="16"/>
      <c r="KXT102" s="16"/>
      <c r="KXU102" s="16"/>
      <c r="KXV102" s="16"/>
      <c r="KXW102" s="16"/>
      <c r="KXX102" s="16"/>
      <c r="KXY102" s="16"/>
      <c r="KXZ102" s="16"/>
      <c r="KYA102" s="16"/>
      <c r="KYB102" s="16"/>
      <c r="KYC102" s="16"/>
      <c r="KYD102" s="16"/>
      <c r="KYE102" s="16"/>
      <c r="KYF102" s="16"/>
      <c r="KYG102" s="16"/>
      <c r="KYH102" s="16"/>
      <c r="KYI102" s="16"/>
      <c r="KYJ102" s="16"/>
      <c r="KYK102" s="16"/>
      <c r="KYL102" s="16"/>
      <c r="KYM102" s="16"/>
      <c r="KYN102" s="16"/>
      <c r="KYO102" s="16"/>
      <c r="KYP102" s="16"/>
      <c r="KYQ102" s="16"/>
      <c r="KYR102" s="16"/>
      <c r="KYS102" s="16"/>
      <c r="KYT102" s="16"/>
      <c r="KYU102" s="16"/>
      <c r="KYV102" s="16"/>
      <c r="KYW102" s="16"/>
      <c r="KYX102" s="16"/>
      <c r="KYY102" s="16"/>
      <c r="KYZ102" s="16"/>
      <c r="KZA102" s="16"/>
      <c r="KZB102" s="16"/>
      <c r="KZC102" s="16"/>
      <c r="KZD102" s="16"/>
      <c r="KZE102" s="16"/>
      <c r="KZF102" s="16"/>
      <c r="KZG102" s="16"/>
      <c r="KZH102" s="16"/>
      <c r="KZI102" s="16"/>
      <c r="KZJ102" s="16"/>
      <c r="KZK102" s="16"/>
      <c r="KZL102" s="16"/>
      <c r="KZM102" s="16"/>
      <c r="KZN102" s="16"/>
      <c r="KZO102" s="16"/>
      <c r="KZP102" s="16"/>
      <c r="KZQ102" s="16"/>
      <c r="KZR102" s="16"/>
      <c r="KZS102" s="16"/>
      <c r="KZT102" s="16"/>
      <c r="KZU102" s="16"/>
      <c r="KZV102" s="16"/>
      <c r="KZW102" s="16"/>
      <c r="KZX102" s="16"/>
      <c r="KZY102" s="16"/>
      <c r="KZZ102" s="16"/>
      <c r="LAA102" s="16"/>
      <c r="LAB102" s="16"/>
      <c r="LAC102" s="16"/>
      <c r="LAD102" s="16"/>
      <c r="LAE102" s="16"/>
      <c r="LAF102" s="16"/>
      <c r="LAG102" s="16"/>
      <c r="LAH102" s="16"/>
      <c r="LAI102" s="16"/>
      <c r="LAJ102" s="16"/>
      <c r="LAK102" s="16"/>
      <c r="LAL102" s="16"/>
      <c r="LAM102" s="16"/>
      <c r="LAN102" s="16"/>
      <c r="LAO102" s="16"/>
      <c r="LAP102" s="16"/>
      <c r="LAQ102" s="16"/>
      <c r="LAR102" s="16"/>
      <c r="LAS102" s="16"/>
      <c r="LAT102" s="16"/>
      <c r="LAU102" s="16"/>
      <c r="LAV102" s="16"/>
      <c r="LAW102" s="16"/>
      <c r="LAX102" s="16"/>
      <c r="LAY102" s="16"/>
      <c r="LAZ102" s="16"/>
      <c r="LBA102" s="16"/>
      <c r="LBB102" s="16"/>
      <c r="LBC102" s="16"/>
      <c r="LBD102" s="16"/>
      <c r="LBE102" s="16"/>
      <c r="LBF102" s="16"/>
      <c r="LBG102" s="16"/>
      <c r="LBH102" s="16"/>
      <c r="LBI102" s="16"/>
      <c r="LBJ102" s="16"/>
      <c r="LBK102" s="16"/>
      <c r="LBL102" s="16"/>
      <c r="LBM102" s="16"/>
      <c r="LBN102" s="16"/>
      <c r="LBO102" s="16"/>
      <c r="LBP102" s="16"/>
      <c r="LBQ102" s="16"/>
      <c r="LBR102" s="16"/>
      <c r="LBS102" s="16"/>
      <c r="LBT102" s="16"/>
      <c r="LBU102" s="16"/>
      <c r="LBV102" s="16"/>
      <c r="LBW102" s="16"/>
      <c r="LBX102" s="16"/>
      <c r="LBY102" s="16"/>
      <c r="LBZ102" s="16"/>
      <c r="LCA102" s="16"/>
      <c r="LCB102" s="16"/>
      <c r="LCC102" s="16"/>
      <c r="LCD102" s="16"/>
      <c r="LCE102" s="16"/>
      <c r="LCF102" s="16"/>
      <c r="LCG102" s="16"/>
      <c r="LCH102" s="16"/>
      <c r="LCI102" s="16"/>
      <c r="LCJ102" s="16"/>
      <c r="LCK102" s="16"/>
      <c r="LCL102" s="16"/>
      <c r="LCM102" s="16"/>
      <c r="LCN102" s="16"/>
      <c r="LCO102" s="16"/>
      <c r="LCP102" s="16"/>
      <c r="LCQ102" s="16"/>
      <c r="LCR102" s="16"/>
      <c r="LCS102" s="16"/>
      <c r="LCT102" s="16"/>
      <c r="LCU102" s="16"/>
      <c r="LCV102" s="16"/>
      <c r="LCW102" s="16"/>
      <c r="LCX102" s="16"/>
      <c r="LCY102" s="16"/>
      <c r="LCZ102" s="16"/>
      <c r="LDA102" s="16"/>
      <c r="LDB102" s="16"/>
      <c r="LDC102" s="16"/>
      <c r="LDD102" s="16"/>
      <c r="LDE102" s="16"/>
      <c r="LDF102" s="16"/>
      <c r="LDG102" s="16"/>
      <c r="LDH102" s="16"/>
      <c r="LDI102" s="16"/>
      <c r="LDJ102" s="16"/>
      <c r="LDK102" s="16"/>
      <c r="LDL102" s="16"/>
      <c r="LDM102" s="16"/>
      <c r="LDN102" s="16"/>
      <c r="LDO102" s="16"/>
      <c r="LDP102" s="16"/>
      <c r="LDQ102" s="16"/>
      <c r="LDR102" s="16"/>
      <c r="LDS102" s="16"/>
      <c r="LDT102" s="16"/>
      <c r="LDU102" s="16"/>
      <c r="LDV102" s="16"/>
      <c r="LDW102" s="16"/>
      <c r="LDX102" s="16"/>
      <c r="LDY102" s="16"/>
      <c r="LDZ102" s="16"/>
      <c r="LEA102" s="16"/>
      <c r="LEB102" s="16"/>
      <c r="LEC102" s="16"/>
      <c r="LED102" s="16"/>
      <c r="LEE102" s="16"/>
      <c r="LEF102" s="16"/>
      <c r="LEG102" s="16"/>
      <c r="LEH102" s="16"/>
      <c r="LEI102" s="16"/>
      <c r="LEJ102" s="16"/>
      <c r="LEK102" s="16"/>
      <c r="LEL102" s="16"/>
      <c r="LEM102" s="16"/>
      <c r="LEN102" s="16"/>
      <c r="LEO102" s="16"/>
      <c r="LEP102" s="16"/>
      <c r="LEQ102" s="16"/>
      <c r="LER102" s="16"/>
      <c r="LES102" s="16"/>
      <c r="LET102" s="16"/>
      <c r="LEU102" s="16"/>
      <c r="LEV102" s="16"/>
      <c r="LEW102" s="16"/>
      <c r="LEX102" s="16"/>
      <c r="LEY102" s="16"/>
      <c r="LEZ102" s="16"/>
      <c r="LFA102" s="16"/>
      <c r="LFB102" s="16"/>
      <c r="LFC102" s="16"/>
      <c r="LFD102" s="16"/>
      <c r="LFE102" s="16"/>
      <c r="LFF102" s="16"/>
      <c r="LFG102" s="16"/>
      <c r="LFH102" s="16"/>
      <c r="LFI102" s="16"/>
      <c r="LFJ102" s="16"/>
      <c r="LFK102" s="16"/>
      <c r="LFL102" s="16"/>
      <c r="LFM102" s="16"/>
      <c r="LFN102" s="16"/>
      <c r="LFO102" s="16"/>
      <c r="LFP102" s="16"/>
      <c r="LFQ102" s="16"/>
      <c r="LFR102" s="16"/>
      <c r="LFS102" s="16"/>
      <c r="LFT102" s="16"/>
      <c r="LFU102" s="16"/>
      <c r="LFV102" s="16"/>
      <c r="LFW102" s="16"/>
      <c r="LFX102" s="16"/>
      <c r="LFY102" s="16"/>
      <c r="LFZ102" s="16"/>
      <c r="LGA102" s="16"/>
      <c r="LGB102" s="16"/>
      <c r="LGC102" s="16"/>
      <c r="LGD102" s="16"/>
      <c r="LGE102" s="16"/>
      <c r="LGF102" s="16"/>
      <c r="LGG102" s="16"/>
      <c r="LGH102" s="16"/>
      <c r="LGI102" s="16"/>
      <c r="LGJ102" s="16"/>
      <c r="LGK102" s="16"/>
      <c r="LGL102" s="16"/>
      <c r="LGM102" s="16"/>
      <c r="LGN102" s="16"/>
      <c r="LGO102" s="16"/>
      <c r="LGP102" s="16"/>
      <c r="LGQ102" s="16"/>
      <c r="LGR102" s="16"/>
      <c r="LGS102" s="16"/>
      <c r="LGT102" s="16"/>
      <c r="LGU102" s="16"/>
      <c r="LGV102" s="16"/>
      <c r="LGW102" s="16"/>
      <c r="LGX102" s="16"/>
      <c r="LGY102" s="16"/>
      <c r="LGZ102" s="16"/>
      <c r="LHA102" s="16"/>
      <c r="LHB102" s="16"/>
      <c r="LHC102" s="16"/>
      <c r="LHD102" s="16"/>
      <c r="LHE102" s="16"/>
      <c r="LHF102" s="16"/>
      <c r="LHG102" s="16"/>
      <c r="LHH102" s="16"/>
      <c r="LHI102" s="16"/>
      <c r="LHJ102" s="16"/>
      <c r="LHK102" s="16"/>
      <c r="LHL102" s="16"/>
      <c r="LHM102" s="16"/>
      <c r="LHN102" s="16"/>
      <c r="LHO102" s="16"/>
      <c r="LHP102" s="16"/>
      <c r="LHQ102" s="16"/>
      <c r="LHR102" s="16"/>
      <c r="LHS102" s="16"/>
      <c r="LHT102" s="16"/>
      <c r="LHU102" s="16"/>
      <c r="LHV102" s="16"/>
      <c r="LHW102" s="16"/>
      <c r="LHX102" s="16"/>
      <c r="LHY102" s="16"/>
      <c r="LHZ102" s="16"/>
      <c r="LIA102" s="16"/>
      <c r="LIB102" s="16"/>
      <c r="LIC102" s="16"/>
      <c r="LID102" s="16"/>
      <c r="LIE102" s="16"/>
      <c r="LIF102" s="16"/>
      <c r="LIG102" s="16"/>
      <c r="LIH102" s="16"/>
      <c r="LII102" s="16"/>
      <c r="LIJ102" s="16"/>
      <c r="LIK102" s="16"/>
      <c r="LIL102" s="16"/>
      <c r="LIM102" s="16"/>
      <c r="LIN102" s="16"/>
      <c r="LIO102" s="16"/>
      <c r="LIP102" s="16"/>
      <c r="LIQ102" s="16"/>
      <c r="LIR102" s="16"/>
      <c r="LIS102" s="16"/>
      <c r="LIT102" s="16"/>
      <c r="LIU102" s="16"/>
      <c r="LIV102" s="16"/>
      <c r="LIW102" s="16"/>
      <c r="LIX102" s="16"/>
      <c r="LIY102" s="16"/>
      <c r="LIZ102" s="16"/>
      <c r="LJA102" s="16"/>
      <c r="LJB102" s="16"/>
      <c r="LJC102" s="16"/>
      <c r="LJD102" s="16"/>
      <c r="LJE102" s="16"/>
      <c r="LJF102" s="16"/>
      <c r="LJG102" s="16"/>
      <c r="LJH102" s="16"/>
      <c r="LJI102" s="16"/>
      <c r="LJJ102" s="16"/>
      <c r="LJK102" s="16"/>
      <c r="LJL102" s="16"/>
      <c r="LJM102" s="16"/>
      <c r="LJN102" s="16"/>
      <c r="LJO102" s="16"/>
      <c r="LJP102" s="16"/>
      <c r="LJQ102" s="16"/>
      <c r="LJR102" s="16"/>
      <c r="LJS102" s="16"/>
      <c r="LJT102" s="16"/>
      <c r="LJU102" s="16"/>
      <c r="LJV102" s="16"/>
      <c r="LJW102" s="16"/>
      <c r="LJX102" s="16"/>
      <c r="LJY102" s="16"/>
      <c r="LJZ102" s="16"/>
      <c r="LKA102" s="16"/>
      <c r="LKB102" s="16"/>
      <c r="LKC102" s="16"/>
      <c r="LKD102" s="16"/>
      <c r="LKE102" s="16"/>
      <c r="LKF102" s="16"/>
      <c r="LKG102" s="16"/>
      <c r="LKH102" s="16"/>
      <c r="LKI102" s="16"/>
      <c r="LKJ102" s="16"/>
      <c r="LKK102" s="16"/>
      <c r="LKL102" s="16"/>
      <c r="LKM102" s="16"/>
      <c r="LKN102" s="16"/>
      <c r="LKO102" s="16"/>
      <c r="LKP102" s="16"/>
      <c r="LKQ102" s="16"/>
      <c r="LKR102" s="16"/>
      <c r="LKS102" s="16"/>
      <c r="LKT102" s="16"/>
      <c r="LKU102" s="16"/>
      <c r="LKV102" s="16"/>
      <c r="LKW102" s="16"/>
      <c r="LKX102" s="16"/>
      <c r="LKY102" s="16"/>
      <c r="LKZ102" s="16"/>
      <c r="LLA102" s="16"/>
      <c r="LLB102" s="16"/>
      <c r="LLC102" s="16"/>
      <c r="LLD102" s="16"/>
      <c r="LLE102" s="16"/>
      <c r="LLF102" s="16"/>
      <c r="LLG102" s="16"/>
      <c r="LLH102" s="16"/>
      <c r="LLI102" s="16"/>
      <c r="LLJ102" s="16"/>
      <c r="LLK102" s="16"/>
      <c r="LLL102" s="16"/>
      <c r="LLM102" s="16"/>
      <c r="LLN102" s="16"/>
      <c r="LLO102" s="16"/>
      <c r="LLP102" s="16"/>
      <c r="LLQ102" s="16"/>
      <c r="LLR102" s="16"/>
      <c r="LLS102" s="16"/>
      <c r="LLT102" s="16"/>
      <c r="LLU102" s="16"/>
      <c r="LLV102" s="16"/>
      <c r="LLW102" s="16"/>
      <c r="LLX102" s="16"/>
      <c r="LLY102" s="16"/>
      <c r="LLZ102" s="16"/>
      <c r="LMA102" s="16"/>
      <c r="LMB102" s="16"/>
      <c r="LMC102" s="16"/>
      <c r="LMD102" s="16"/>
      <c r="LME102" s="16"/>
      <c r="LMF102" s="16"/>
      <c r="LMG102" s="16"/>
      <c r="LMH102" s="16"/>
      <c r="LMI102" s="16"/>
      <c r="LMJ102" s="16"/>
      <c r="LMK102" s="16"/>
      <c r="LML102" s="16"/>
      <c r="LMM102" s="16"/>
      <c r="LMN102" s="16"/>
      <c r="LMO102" s="16"/>
      <c r="LMP102" s="16"/>
      <c r="LMQ102" s="16"/>
      <c r="LMR102" s="16"/>
      <c r="LMS102" s="16"/>
      <c r="LMT102" s="16"/>
      <c r="LMU102" s="16"/>
      <c r="LMV102" s="16"/>
      <c r="LMW102" s="16"/>
      <c r="LMX102" s="16"/>
      <c r="LMY102" s="16"/>
      <c r="LMZ102" s="16"/>
      <c r="LNA102" s="16"/>
      <c r="LNB102" s="16"/>
      <c r="LNC102" s="16"/>
      <c r="LND102" s="16"/>
      <c r="LNE102" s="16"/>
      <c r="LNF102" s="16"/>
      <c r="LNG102" s="16"/>
      <c r="LNH102" s="16"/>
      <c r="LNI102" s="16"/>
      <c r="LNJ102" s="16"/>
      <c r="LNK102" s="16"/>
      <c r="LNL102" s="16"/>
      <c r="LNM102" s="16"/>
      <c r="LNN102" s="16"/>
      <c r="LNO102" s="16"/>
      <c r="LNP102" s="16"/>
      <c r="LNQ102" s="16"/>
      <c r="LNR102" s="16"/>
      <c r="LNS102" s="16"/>
      <c r="LNT102" s="16"/>
      <c r="LNU102" s="16"/>
      <c r="LNV102" s="16"/>
      <c r="LNW102" s="16"/>
      <c r="LNX102" s="16"/>
      <c r="LNY102" s="16"/>
      <c r="LNZ102" s="16"/>
      <c r="LOA102" s="16"/>
      <c r="LOB102" s="16"/>
      <c r="LOC102" s="16"/>
      <c r="LOD102" s="16"/>
      <c r="LOE102" s="16"/>
      <c r="LOF102" s="16"/>
      <c r="LOG102" s="16"/>
      <c r="LOH102" s="16"/>
      <c r="LOI102" s="16"/>
      <c r="LOJ102" s="16"/>
      <c r="LOK102" s="16"/>
      <c r="LOL102" s="16"/>
      <c r="LOM102" s="16"/>
      <c r="LON102" s="16"/>
      <c r="LOO102" s="16"/>
      <c r="LOP102" s="16"/>
      <c r="LOQ102" s="16"/>
      <c r="LOR102" s="16"/>
      <c r="LOS102" s="16"/>
      <c r="LOT102" s="16"/>
      <c r="LOU102" s="16"/>
      <c r="LOV102" s="16"/>
      <c r="LOW102" s="16"/>
      <c r="LOX102" s="16"/>
      <c r="LOY102" s="16"/>
      <c r="LOZ102" s="16"/>
      <c r="LPA102" s="16"/>
      <c r="LPB102" s="16"/>
      <c r="LPC102" s="16"/>
      <c r="LPD102" s="16"/>
      <c r="LPE102" s="16"/>
      <c r="LPF102" s="16"/>
      <c r="LPG102" s="16"/>
      <c r="LPH102" s="16"/>
      <c r="LPI102" s="16"/>
      <c r="LPJ102" s="16"/>
      <c r="LPK102" s="16"/>
      <c r="LPL102" s="16"/>
      <c r="LPM102" s="16"/>
      <c r="LPN102" s="16"/>
      <c r="LPO102" s="16"/>
      <c r="LPP102" s="16"/>
      <c r="LPQ102" s="16"/>
      <c r="LPR102" s="16"/>
      <c r="LPS102" s="16"/>
      <c r="LPT102" s="16"/>
      <c r="LPU102" s="16"/>
      <c r="LPV102" s="16"/>
      <c r="LPW102" s="16"/>
      <c r="LPX102" s="16"/>
      <c r="LPY102" s="16"/>
      <c r="LPZ102" s="16"/>
      <c r="LQA102" s="16"/>
      <c r="LQB102" s="16"/>
      <c r="LQC102" s="16"/>
      <c r="LQD102" s="16"/>
      <c r="LQE102" s="16"/>
      <c r="LQF102" s="16"/>
      <c r="LQG102" s="16"/>
      <c r="LQH102" s="16"/>
      <c r="LQI102" s="16"/>
      <c r="LQJ102" s="16"/>
      <c r="LQK102" s="16"/>
      <c r="LQL102" s="16"/>
      <c r="LQM102" s="16"/>
      <c r="LQN102" s="16"/>
      <c r="LQO102" s="16"/>
      <c r="LQP102" s="16"/>
      <c r="LQQ102" s="16"/>
      <c r="LQR102" s="16"/>
      <c r="LQS102" s="16"/>
      <c r="LQT102" s="16"/>
      <c r="LQU102" s="16"/>
      <c r="LQV102" s="16"/>
      <c r="LQW102" s="16"/>
      <c r="LQX102" s="16"/>
      <c r="LQY102" s="16"/>
      <c r="LQZ102" s="16"/>
      <c r="LRA102" s="16"/>
      <c r="LRB102" s="16"/>
      <c r="LRC102" s="16"/>
      <c r="LRD102" s="16"/>
      <c r="LRE102" s="16"/>
      <c r="LRF102" s="16"/>
      <c r="LRG102" s="16"/>
      <c r="LRH102" s="16"/>
      <c r="LRI102" s="16"/>
      <c r="LRJ102" s="16"/>
      <c r="LRK102" s="16"/>
      <c r="LRL102" s="16"/>
      <c r="LRM102" s="16"/>
      <c r="LRN102" s="16"/>
      <c r="LRO102" s="16"/>
      <c r="LRP102" s="16"/>
      <c r="LRQ102" s="16"/>
      <c r="LRR102" s="16"/>
      <c r="LRS102" s="16"/>
      <c r="LRT102" s="16"/>
      <c r="LRU102" s="16"/>
      <c r="LRV102" s="16"/>
      <c r="LRW102" s="16"/>
      <c r="LRX102" s="16"/>
      <c r="LRY102" s="16"/>
      <c r="LRZ102" s="16"/>
      <c r="LSA102" s="16"/>
      <c r="LSB102" s="16"/>
      <c r="LSC102" s="16"/>
      <c r="LSD102" s="16"/>
      <c r="LSE102" s="16"/>
      <c r="LSF102" s="16"/>
      <c r="LSG102" s="16"/>
      <c r="LSH102" s="16"/>
      <c r="LSI102" s="16"/>
      <c r="LSJ102" s="16"/>
      <c r="LSK102" s="16"/>
      <c r="LSL102" s="16"/>
      <c r="LSM102" s="16"/>
      <c r="LSN102" s="16"/>
      <c r="LSO102" s="16"/>
      <c r="LSP102" s="16"/>
      <c r="LSQ102" s="16"/>
      <c r="LSR102" s="16"/>
      <c r="LSS102" s="16"/>
      <c r="LST102" s="16"/>
      <c r="LSU102" s="16"/>
      <c r="LSV102" s="16"/>
      <c r="LSW102" s="16"/>
      <c r="LSX102" s="16"/>
      <c r="LSY102" s="16"/>
      <c r="LSZ102" s="16"/>
      <c r="LTA102" s="16"/>
      <c r="LTB102" s="16"/>
      <c r="LTC102" s="16"/>
      <c r="LTD102" s="16"/>
      <c r="LTE102" s="16"/>
      <c r="LTF102" s="16"/>
      <c r="LTG102" s="16"/>
      <c r="LTH102" s="16"/>
      <c r="LTI102" s="16"/>
      <c r="LTJ102" s="16"/>
      <c r="LTK102" s="16"/>
      <c r="LTL102" s="16"/>
      <c r="LTM102" s="16"/>
      <c r="LTN102" s="16"/>
      <c r="LTO102" s="16"/>
      <c r="LTP102" s="16"/>
      <c r="LTQ102" s="16"/>
      <c r="LTR102" s="16"/>
      <c r="LTS102" s="16"/>
      <c r="LTT102" s="16"/>
      <c r="LTU102" s="16"/>
      <c r="LTV102" s="16"/>
      <c r="LTW102" s="16"/>
      <c r="LTX102" s="16"/>
      <c r="LTY102" s="16"/>
      <c r="LTZ102" s="16"/>
      <c r="LUA102" s="16"/>
      <c r="LUB102" s="16"/>
      <c r="LUC102" s="16"/>
      <c r="LUD102" s="16"/>
      <c r="LUE102" s="16"/>
      <c r="LUF102" s="16"/>
      <c r="LUG102" s="16"/>
      <c r="LUH102" s="16"/>
      <c r="LUI102" s="16"/>
      <c r="LUJ102" s="16"/>
      <c r="LUK102" s="16"/>
      <c r="LUL102" s="16"/>
      <c r="LUM102" s="16"/>
      <c r="LUN102" s="16"/>
      <c r="LUO102" s="16"/>
      <c r="LUP102" s="16"/>
      <c r="LUQ102" s="16"/>
      <c r="LUR102" s="16"/>
      <c r="LUS102" s="16"/>
      <c r="LUT102" s="16"/>
      <c r="LUU102" s="16"/>
      <c r="LUV102" s="16"/>
      <c r="LUW102" s="16"/>
      <c r="LUX102" s="16"/>
      <c r="LUY102" s="16"/>
      <c r="LUZ102" s="16"/>
      <c r="LVA102" s="16"/>
      <c r="LVB102" s="16"/>
      <c r="LVC102" s="16"/>
      <c r="LVD102" s="16"/>
      <c r="LVE102" s="16"/>
      <c r="LVF102" s="16"/>
      <c r="LVG102" s="16"/>
      <c r="LVH102" s="16"/>
      <c r="LVI102" s="16"/>
      <c r="LVJ102" s="16"/>
      <c r="LVK102" s="16"/>
      <c r="LVL102" s="16"/>
      <c r="LVM102" s="16"/>
      <c r="LVN102" s="16"/>
      <c r="LVO102" s="16"/>
      <c r="LVP102" s="16"/>
      <c r="LVQ102" s="16"/>
      <c r="LVR102" s="16"/>
      <c r="LVS102" s="16"/>
      <c r="LVT102" s="16"/>
      <c r="LVU102" s="16"/>
      <c r="LVV102" s="16"/>
      <c r="LVW102" s="16"/>
      <c r="LVX102" s="16"/>
      <c r="LVY102" s="16"/>
      <c r="LVZ102" s="16"/>
      <c r="LWA102" s="16"/>
      <c r="LWB102" s="16"/>
      <c r="LWC102" s="16"/>
      <c r="LWD102" s="16"/>
      <c r="LWE102" s="16"/>
      <c r="LWF102" s="16"/>
      <c r="LWG102" s="16"/>
      <c r="LWH102" s="16"/>
      <c r="LWI102" s="16"/>
      <c r="LWJ102" s="16"/>
      <c r="LWK102" s="16"/>
      <c r="LWL102" s="16"/>
      <c r="LWM102" s="16"/>
      <c r="LWN102" s="16"/>
      <c r="LWO102" s="16"/>
      <c r="LWP102" s="16"/>
      <c r="LWQ102" s="16"/>
      <c r="LWR102" s="16"/>
      <c r="LWS102" s="16"/>
      <c r="LWT102" s="16"/>
      <c r="LWU102" s="16"/>
      <c r="LWV102" s="16"/>
      <c r="LWW102" s="16"/>
      <c r="LWX102" s="16"/>
      <c r="LWY102" s="16"/>
      <c r="LWZ102" s="16"/>
      <c r="LXA102" s="16"/>
      <c r="LXB102" s="16"/>
      <c r="LXC102" s="16"/>
      <c r="LXD102" s="16"/>
      <c r="LXE102" s="16"/>
      <c r="LXF102" s="16"/>
      <c r="LXG102" s="16"/>
      <c r="LXH102" s="16"/>
      <c r="LXI102" s="16"/>
      <c r="LXJ102" s="16"/>
      <c r="LXK102" s="16"/>
      <c r="LXL102" s="16"/>
      <c r="LXM102" s="16"/>
      <c r="LXN102" s="16"/>
      <c r="LXO102" s="16"/>
      <c r="LXP102" s="16"/>
      <c r="LXQ102" s="16"/>
      <c r="LXR102" s="16"/>
      <c r="LXS102" s="16"/>
      <c r="LXT102" s="16"/>
      <c r="LXU102" s="16"/>
      <c r="LXV102" s="16"/>
      <c r="LXW102" s="16"/>
      <c r="LXX102" s="16"/>
      <c r="LXY102" s="16"/>
      <c r="LXZ102" s="16"/>
      <c r="LYA102" s="16"/>
      <c r="LYB102" s="16"/>
      <c r="LYC102" s="16"/>
      <c r="LYD102" s="16"/>
      <c r="LYE102" s="16"/>
      <c r="LYF102" s="16"/>
      <c r="LYG102" s="16"/>
      <c r="LYH102" s="16"/>
      <c r="LYI102" s="16"/>
      <c r="LYJ102" s="16"/>
      <c r="LYK102" s="16"/>
      <c r="LYL102" s="16"/>
      <c r="LYM102" s="16"/>
      <c r="LYN102" s="16"/>
      <c r="LYO102" s="16"/>
      <c r="LYP102" s="16"/>
      <c r="LYQ102" s="16"/>
      <c r="LYR102" s="16"/>
      <c r="LYS102" s="16"/>
      <c r="LYT102" s="16"/>
      <c r="LYU102" s="16"/>
      <c r="LYV102" s="16"/>
      <c r="LYW102" s="16"/>
      <c r="LYX102" s="16"/>
      <c r="LYY102" s="16"/>
      <c r="LYZ102" s="16"/>
      <c r="LZA102" s="16"/>
      <c r="LZB102" s="16"/>
      <c r="LZC102" s="16"/>
      <c r="LZD102" s="16"/>
      <c r="LZE102" s="16"/>
      <c r="LZF102" s="16"/>
      <c r="LZG102" s="16"/>
      <c r="LZH102" s="16"/>
      <c r="LZI102" s="16"/>
      <c r="LZJ102" s="16"/>
      <c r="LZK102" s="16"/>
      <c r="LZL102" s="16"/>
      <c r="LZM102" s="16"/>
      <c r="LZN102" s="16"/>
      <c r="LZO102" s="16"/>
      <c r="LZP102" s="16"/>
      <c r="LZQ102" s="16"/>
      <c r="LZR102" s="16"/>
      <c r="LZS102" s="16"/>
      <c r="LZT102" s="16"/>
      <c r="LZU102" s="16"/>
      <c r="LZV102" s="16"/>
      <c r="LZW102" s="16"/>
      <c r="LZX102" s="16"/>
      <c r="LZY102" s="16"/>
      <c r="LZZ102" s="16"/>
      <c r="MAA102" s="16"/>
      <c r="MAB102" s="16"/>
      <c r="MAC102" s="16"/>
      <c r="MAD102" s="16"/>
      <c r="MAE102" s="16"/>
      <c r="MAF102" s="16"/>
      <c r="MAG102" s="16"/>
      <c r="MAH102" s="16"/>
      <c r="MAI102" s="16"/>
      <c r="MAJ102" s="16"/>
      <c r="MAK102" s="16"/>
      <c r="MAL102" s="16"/>
      <c r="MAM102" s="16"/>
      <c r="MAN102" s="16"/>
      <c r="MAO102" s="16"/>
      <c r="MAP102" s="16"/>
      <c r="MAQ102" s="16"/>
      <c r="MAR102" s="16"/>
      <c r="MAS102" s="16"/>
      <c r="MAT102" s="16"/>
      <c r="MAU102" s="16"/>
      <c r="MAV102" s="16"/>
      <c r="MAW102" s="16"/>
      <c r="MAX102" s="16"/>
      <c r="MAY102" s="16"/>
      <c r="MAZ102" s="16"/>
      <c r="MBA102" s="16"/>
      <c r="MBB102" s="16"/>
      <c r="MBC102" s="16"/>
      <c r="MBD102" s="16"/>
      <c r="MBE102" s="16"/>
      <c r="MBF102" s="16"/>
      <c r="MBG102" s="16"/>
      <c r="MBH102" s="16"/>
      <c r="MBI102" s="16"/>
      <c r="MBJ102" s="16"/>
      <c r="MBK102" s="16"/>
      <c r="MBL102" s="16"/>
      <c r="MBM102" s="16"/>
      <c r="MBN102" s="16"/>
      <c r="MBO102" s="16"/>
      <c r="MBP102" s="16"/>
      <c r="MBQ102" s="16"/>
      <c r="MBR102" s="16"/>
      <c r="MBS102" s="16"/>
      <c r="MBT102" s="16"/>
      <c r="MBU102" s="16"/>
      <c r="MBV102" s="16"/>
      <c r="MBW102" s="16"/>
      <c r="MBX102" s="16"/>
      <c r="MBY102" s="16"/>
      <c r="MBZ102" s="16"/>
      <c r="MCA102" s="16"/>
      <c r="MCB102" s="16"/>
      <c r="MCC102" s="16"/>
      <c r="MCD102" s="16"/>
      <c r="MCE102" s="16"/>
      <c r="MCF102" s="16"/>
      <c r="MCG102" s="16"/>
      <c r="MCH102" s="16"/>
      <c r="MCI102" s="16"/>
      <c r="MCJ102" s="16"/>
      <c r="MCK102" s="16"/>
      <c r="MCL102" s="16"/>
      <c r="MCM102" s="16"/>
      <c r="MCN102" s="16"/>
      <c r="MCO102" s="16"/>
      <c r="MCP102" s="16"/>
      <c r="MCQ102" s="16"/>
      <c r="MCR102" s="16"/>
      <c r="MCS102" s="16"/>
      <c r="MCT102" s="16"/>
      <c r="MCU102" s="16"/>
      <c r="MCV102" s="16"/>
      <c r="MCW102" s="16"/>
      <c r="MCX102" s="16"/>
      <c r="MCY102" s="16"/>
      <c r="MCZ102" s="16"/>
      <c r="MDA102" s="16"/>
      <c r="MDB102" s="16"/>
      <c r="MDC102" s="16"/>
      <c r="MDD102" s="16"/>
      <c r="MDE102" s="16"/>
      <c r="MDF102" s="16"/>
      <c r="MDG102" s="16"/>
      <c r="MDH102" s="16"/>
      <c r="MDI102" s="16"/>
      <c r="MDJ102" s="16"/>
      <c r="MDK102" s="16"/>
      <c r="MDL102" s="16"/>
      <c r="MDM102" s="16"/>
      <c r="MDN102" s="16"/>
      <c r="MDO102" s="16"/>
      <c r="MDP102" s="16"/>
      <c r="MDQ102" s="16"/>
      <c r="MDR102" s="16"/>
      <c r="MDS102" s="16"/>
      <c r="MDT102" s="16"/>
      <c r="MDU102" s="16"/>
      <c r="MDV102" s="16"/>
      <c r="MDW102" s="16"/>
      <c r="MDX102" s="16"/>
      <c r="MDY102" s="16"/>
      <c r="MDZ102" s="16"/>
      <c r="MEA102" s="16"/>
      <c r="MEB102" s="16"/>
      <c r="MEC102" s="16"/>
      <c r="MED102" s="16"/>
      <c r="MEE102" s="16"/>
      <c r="MEF102" s="16"/>
      <c r="MEG102" s="16"/>
      <c r="MEH102" s="16"/>
      <c r="MEI102" s="16"/>
      <c r="MEJ102" s="16"/>
      <c r="MEK102" s="16"/>
      <c r="MEL102" s="16"/>
      <c r="MEM102" s="16"/>
      <c r="MEN102" s="16"/>
      <c r="MEO102" s="16"/>
      <c r="MEP102" s="16"/>
      <c r="MEQ102" s="16"/>
      <c r="MER102" s="16"/>
      <c r="MES102" s="16"/>
      <c r="MET102" s="16"/>
      <c r="MEU102" s="16"/>
      <c r="MEV102" s="16"/>
      <c r="MEW102" s="16"/>
      <c r="MEX102" s="16"/>
      <c r="MEY102" s="16"/>
      <c r="MEZ102" s="16"/>
      <c r="MFA102" s="16"/>
      <c r="MFB102" s="16"/>
      <c r="MFC102" s="16"/>
      <c r="MFD102" s="16"/>
      <c r="MFE102" s="16"/>
      <c r="MFF102" s="16"/>
      <c r="MFG102" s="16"/>
      <c r="MFH102" s="16"/>
      <c r="MFI102" s="16"/>
      <c r="MFJ102" s="16"/>
      <c r="MFK102" s="16"/>
      <c r="MFL102" s="16"/>
      <c r="MFM102" s="16"/>
      <c r="MFN102" s="16"/>
      <c r="MFO102" s="16"/>
      <c r="MFP102" s="16"/>
      <c r="MFQ102" s="16"/>
      <c r="MFR102" s="16"/>
      <c r="MFS102" s="16"/>
      <c r="MFT102" s="16"/>
      <c r="MFU102" s="16"/>
      <c r="MFV102" s="16"/>
      <c r="MFW102" s="16"/>
      <c r="MFX102" s="16"/>
      <c r="MFY102" s="16"/>
      <c r="MFZ102" s="16"/>
      <c r="MGA102" s="16"/>
      <c r="MGB102" s="16"/>
      <c r="MGC102" s="16"/>
      <c r="MGD102" s="16"/>
      <c r="MGE102" s="16"/>
      <c r="MGF102" s="16"/>
      <c r="MGG102" s="16"/>
      <c r="MGH102" s="16"/>
      <c r="MGI102" s="16"/>
      <c r="MGJ102" s="16"/>
      <c r="MGK102" s="16"/>
      <c r="MGL102" s="16"/>
      <c r="MGM102" s="16"/>
      <c r="MGN102" s="16"/>
      <c r="MGO102" s="16"/>
      <c r="MGP102" s="16"/>
      <c r="MGQ102" s="16"/>
      <c r="MGR102" s="16"/>
      <c r="MGS102" s="16"/>
      <c r="MGT102" s="16"/>
      <c r="MGU102" s="16"/>
      <c r="MGV102" s="16"/>
      <c r="MGW102" s="16"/>
      <c r="MGX102" s="16"/>
      <c r="MGY102" s="16"/>
      <c r="MGZ102" s="16"/>
      <c r="MHA102" s="16"/>
      <c r="MHB102" s="16"/>
      <c r="MHC102" s="16"/>
      <c r="MHD102" s="16"/>
      <c r="MHE102" s="16"/>
      <c r="MHF102" s="16"/>
      <c r="MHG102" s="16"/>
      <c r="MHH102" s="16"/>
      <c r="MHI102" s="16"/>
      <c r="MHJ102" s="16"/>
      <c r="MHK102" s="16"/>
      <c r="MHL102" s="16"/>
      <c r="MHM102" s="16"/>
      <c r="MHN102" s="16"/>
      <c r="MHO102" s="16"/>
      <c r="MHP102" s="16"/>
      <c r="MHQ102" s="16"/>
      <c r="MHR102" s="16"/>
      <c r="MHS102" s="16"/>
      <c r="MHT102" s="16"/>
      <c r="MHU102" s="16"/>
      <c r="MHV102" s="16"/>
      <c r="MHW102" s="16"/>
      <c r="MHX102" s="16"/>
      <c r="MHY102" s="16"/>
      <c r="MHZ102" s="16"/>
      <c r="MIA102" s="16"/>
      <c r="MIB102" s="16"/>
      <c r="MIC102" s="16"/>
      <c r="MID102" s="16"/>
      <c r="MIE102" s="16"/>
      <c r="MIF102" s="16"/>
      <c r="MIG102" s="16"/>
      <c r="MIH102" s="16"/>
      <c r="MII102" s="16"/>
      <c r="MIJ102" s="16"/>
      <c r="MIK102" s="16"/>
      <c r="MIL102" s="16"/>
      <c r="MIM102" s="16"/>
      <c r="MIN102" s="16"/>
      <c r="MIO102" s="16"/>
      <c r="MIP102" s="16"/>
      <c r="MIQ102" s="16"/>
      <c r="MIR102" s="16"/>
      <c r="MIS102" s="16"/>
      <c r="MIT102" s="16"/>
      <c r="MIU102" s="16"/>
      <c r="MIV102" s="16"/>
      <c r="MIW102" s="16"/>
      <c r="MIX102" s="16"/>
      <c r="MIY102" s="16"/>
      <c r="MIZ102" s="16"/>
      <c r="MJA102" s="16"/>
      <c r="MJB102" s="16"/>
      <c r="MJC102" s="16"/>
      <c r="MJD102" s="16"/>
      <c r="MJE102" s="16"/>
      <c r="MJF102" s="16"/>
      <c r="MJG102" s="16"/>
      <c r="MJH102" s="16"/>
      <c r="MJI102" s="16"/>
      <c r="MJJ102" s="16"/>
      <c r="MJK102" s="16"/>
      <c r="MJL102" s="16"/>
      <c r="MJM102" s="16"/>
      <c r="MJN102" s="16"/>
      <c r="MJO102" s="16"/>
      <c r="MJP102" s="16"/>
      <c r="MJQ102" s="16"/>
      <c r="MJR102" s="16"/>
      <c r="MJS102" s="16"/>
      <c r="MJT102" s="16"/>
      <c r="MJU102" s="16"/>
      <c r="MJV102" s="16"/>
      <c r="MJW102" s="16"/>
      <c r="MJX102" s="16"/>
      <c r="MJY102" s="16"/>
      <c r="MJZ102" s="16"/>
      <c r="MKA102" s="16"/>
      <c r="MKB102" s="16"/>
      <c r="MKC102" s="16"/>
      <c r="MKD102" s="16"/>
      <c r="MKE102" s="16"/>
      <c r="MKF102" s="16"/>
      <c r="MKG102" s="16"/>
      <c r="MKH102" s="16"/>
      <c r="MKI102" s="16"/>
      <c r="MKJ102" s="16"/>
      <c r="MKK102" s="16"/>
      <c r="MKL102" s="16"/>
      <c r="MKM102" s="16"/>
      <c r="MKN102" s="16"/>
      <c r="MKO102" s="16"/>
      <c r="MKP102" s="16"/>
      <c r="MKQ102" s="16"/>
      <c r="MKR102" s="16"/>
      <c r="MKS102" s="16"/>
      <c r="MKT102" s="16"/>
      <c r="MKU102" s="16"/>
      <c r="MKV102" s="16"/>
      <c r="MKW102" s="16"/>
      <c r="MKX102" s="16"/>
      <c r="MKY102" s="16"/>
      <c r="MKZ102" s="16"/>
      <c r="MLA102" s="16"/>
      <c r="MLB102" s="16"/>
      <c r="MLC102" s="16"/>
      <c r="MLD102" s="16"/>
      <c r="MLE102" s="16"/>
      <c r="MLF102" s="16"/>
      <c r="MLG102" s="16"/>
      <c r="MLH102" s="16"/>
      <c r="MLI102" s="16"/>
      <c r="MLJ102" s="16"/>
      <c r="MLK102" s="16"/>
      <c r="MLL102" s="16"/>
      <c r="MLM102" s="16"/>
      <c r="MLN102" s="16"/>
      <c r="MLO102" s="16"/>
      <c r="MLP102" s="16"/>
      <c r="MLQ102" s="16"/>
      <c r="MLR102" s="16"/>
      <c r="MLS102" s="16"/>
      <c r="MLT102" s="16"/>
      <c r="MLU102" s="16"/>
      <c r="MLV102" s="16"/>
      <c r="MLW102" s="16"/>
      <c r="MLX102" s="16"/>
      <c r="MLY102" s="16"/>
      <c r="MLZ102" s="16"/>
      <c r="MMA102" s="16"/>
      <c r="MMB102" s="16"/>
      <c r="MMC102" s="16"/>
      <c r="MMD102" s="16"/>
      <c r="MME102" s="16"/>
      <c r="MMF102" s="16"/>
      <c r="MMG102" s="16"/>
      <c r="MMH102" s="16"/>
      <c r="MMI102" s="16"/>
      <c r="MMJ102" s="16"/>
      <c r="MMK102" s="16"/>
      <c r="MML102" s="16"/>
      <c r="MMM102" s="16"/>
      <c r="MMN102" s="16"/>
      <c r="MMO102" s="16"/>
      <c r="MMP102" s="16"/>
      <c r="MMQ102" s="16"/>
      <c r="MMR102" s="16"/>
      <c r="MMS102" s="16"/>
      <c r="MMT102" s="16"/>
      <c r="MMU102" s="16"/>
      <c r="MMV102" s="16"/>
      <c r="MMW102" s="16"/>
      <c r="MMX102" s="16"/>
      <c r="MMY102" s="16"/>
      <c r="MMZ102" s="16"/>
      <c r="MNA102" s="16"/>
      <c r="MNB102" s="16"/>
      <c r="MNC102" s="16"/>
      <c r="MND102" s="16"/>
      <c r="MNE102" s="16"/>
      <c r="MNF102" s="16"/>
      <c r="MNG102" s="16"/>
      <c r="MNH102" s="16"/>
      <c r="MNI102" s="16"/>
      <c r="MNJ102" s="16"/>
      <c r="MNK102" s="16"/>
      <c r="MNL102" s="16"/>
      <c r="MNM102" s="16"/>
      <c r="MNN102" s="16"/>
      <c r="MNO102" s="16"/>
      <c r="MNP102" s="16"/>
      <c r="MNQ102" s="16"/>
      <c r="MNR102" s="16"/>
      <c r="MNS102" s="16"/>
      <c r="MNT102" s="16"/>
      <c r="MNU102" s="16"/>
      <c r="MNV102" s="16"/>
      <c r="MNW102" s="16"/>
      <c r="MNX102" s="16"/>
      <c r="MNY102" s="16"/>
      <c r="MNZ102" s="16"/>
      <c r="MOA102" s="16"/>
      <c r="MOB102" s="16"/>
      <c r="MOC102" s="16"/>
      <c r="MOD102" s="16"/>
      <c r="MOE102" s="16"/>
      <c r="MOF102" s="16"/>
      <c r="MOG102" s="16"/>
      <c r="MOH102" s="16"/>
      <c r="MOI102" s="16"/>
      <c r="MOJ102" s="16"/>
      <c r="MOK102" s="16"/>
      <c r="MOL102" s="16"/>
      <c r="MOM102" s="16"/>
      <c r="MON102" s="16"/>
      <c r="MOO102" s="16"/>
      <c r="MOP102" s="16"/>
      <c r="MOQ102" s="16"/>
      <c r="MOR102" s="16"/>
      <c r="MOS102" s="16"/>
      <c r="MOT102" s="16"/>
      <c r="MOU102" s="16"/>
      <c r="MOV102" s="16"/>
      <c r="MOW102" s="16"/>
      <c r="MOX102" s="16"/>
      <c r="MOY102" s="16"/>
      <c r="MOZ102" s="16"/>
      <c r="MPA102" s="16"/>
      <c r="MPB102" s="16"/>
      <c r="MPC102" s="16"/>
      <c r="MPD102" s="16"/>
      <c r="MPE102" s="16"/>
      <c r="MPF102" s="16"/>
      <c r="MPG102" s="16"/>
      <c r="MPH102" s="16"/>
      <c r="MPI102" s="16"/>
      <c r="MPJ102" s="16"/>
      <c r="MPK102" s="16"/>
      <c r="MPL102" s="16"/>
      <c r="MPM102" s="16"/>
      <c r="MPN102" s="16"/>
      <c r="MPO102" s="16"/>
      <c r="MPP102" s="16"/>
      <c r="MPQ102" s="16"/>
      <c r="MPR102" s="16"/>
      <c r="MPS102" s="16"/>
      <c r="MPT102" s="16"/>
      <c r="MPU102" s="16"/>
      <c r="MPV102" s="16"/>
      <c r="MPW102" s="16"/>
      <c r="MPX102" s="16"/>
      <c r="MPY102" s="16"/>
      <c r="MPZ102" s="16"/>
      <c r="MQA102" s="16"/>
      <c r="MQB102" s="16"/>
      <c r="MQC102" s="16"/>
      <c r="MQD102" s="16"/>
      <c r="MQE102" s="16"/>
      <c r="MQF102" s="16"/>
      <c r="MQG102" s="16"/>
      <c r="MQH102" s="16"/>
      <c r="MQI102" s="16"/>
      <c r="MQJ102" s="16"/>
      <c r="MQK102" s="16"/>
      <c r="MQL102" s="16"/>
      <c r="MQM102" s="16"/>
      <c r="MQN102" s="16"/>
      <c r="MQO102" s="16"/>
      <c r="MQP102" s="16"/>
      <c r="MQQ102" s="16"/>
      <c r="MQR102" s="16"/>
      <c r="MQS102" s="16"/>
      <c r="MQT102" s="16"/>
      <c r="MQU102" s="16"/>
      <c r="MQV102" s="16"/>
      <c r="MQW102" s="16"/>
      <c r="MQX102" s="16"/>
      <c r="MQY102" s="16"/>
      <c r="MQZ102" s="16"/>
      <c r="MRA102" s="16"/>
      <c r="MRB102" s="16"/>
      <c r="MRC102" s="16"/>
      <c r="MRD102" s="16"/>
      <c r="MRE102" s="16"/>
      <c r="MRF102" s="16"/>
      <c r="MRG102" s="16"/>
      <c r="MRH102" s="16"/>
      <c r="MRI102" s="16"/>
      <c r="MRJ102" s="16"/>
      <c r="MRK102" s="16"/>
      <c r="MRL102" s="16"/>
      <c r="MRM102" s="16"/>
      <c r="MRN102" s="16"/>
      <c r="MRO102" s="16"/>
      <c r="MRP102" s="16"/>
      <c r="MRQ102" s="16"/>
      <c r="MRR102" s="16"/>
      <c r="MRS102" s="16"/>
      <c r="MRT102" s="16"/>
      <c r="MRU102" s="16"/>
      <c r="MRV102" s="16"/>
      <c r="MRW102" s="16"/>
      <c r="MRX102" s="16"/>
      <c r="MRY102" s="16"/>
      <c r="MRZ102" s="16"/>
      <c r="MSA102" s="16"/>
      <c r="MSB102" s="16"/>
      <c r="MSC102" s="16"/>
      <c r="MSD102" s="16"/>
      <c r="MSE102" s="16"/>
      <c r="MSF102" s="16"/>
      <c r="MSG102" s="16"/>
      <c r="MSH102" s="16"/>
      <c r="MSI102" s="16"/>
      <c r="MSJ102" s="16"/>
      <c r="MSK102" s="16"/>
      <c r="MSL102" s="16"/>
      <c r="MSM102" s="16"/>
      <c r="MSN102" s="16"/>
      <c r="MSO102" s="16"/>
      <c r="MSP102" s="16"/>
      <c r="MSQ102" s="16"/>
      <c r="MSR102" s="16"/>
      <c r="MSS102" s="16"/>
      <c r="MST102" s="16"/>
      <c r="MSU102" s="16"/>
      <c r="MSV102" s="16"/>
      <c r="MSW102" s="16"/>
      <c r="MSX102" s="16"/>
      <c r="MSY102" s="16"/>
      <c r="MSZ102" s="16"/>
      <c r="MTA102" s="16"/>
      <c r="MTB102" s="16"/>
      <c r="MTC102" s="16"/>
      <c r="MTD102" s="16"/>
      <c r="MTE102" s="16"/>
      <c r="MTF102" s="16"/>
      <c r="MTG102" s="16"/>
      <c r="MTH102" s="16"/>
      <c r="MTI102" s="16"/>
      <c r="MTJ102" s="16"/>
      <c r="MTK102" s="16"/>
      <c r="MTL102" s="16"/>
      <c r="MTM102" s="16"/>
      <c r="MTN102" s="16"/>
      <c r="MTO102" s="16"/>
      <c r="MTP102" s="16"/>
      <c r="MTQ102" s="16"/>
      <c r="MTR102" s="16"/>
      <c r="MTS102" s="16"/>
      <c r="MTT102" s="16"/>
      <c r="MTU102" s="16"/>
      <c r="MTV102" s="16"/>
      <c r="MTW102" s="16"/>
      <c r="MTX102" s="16"/>
      <c r="MTY102" s="16"/>
      <c r="MTZ102" s="16"/>
      <c r="MUA102" s="16"/>
      <c r="MUB102" s="16"/>
      <c r="MUC102" s="16"/>
      <c r="MUD102" s="16"/>
      <c r="MUE102" s="16"/>
      <c r="MUF102" s="16"/>
      <c r="MUG102" s="16"/>
      <c r="MUH102" s="16"/>
      <c r="MUI102" s="16"/>
      <c r="MUJ102" s="16"/>
      <c r="MUK102" s="16"/>
      <c r="MUL102" s="16"/>
      <c r="MUM102" s="16"/>
      <c r="MUN102" s="16"/>
      <c r="MUO102" s="16"/>
      <c r="MUP102" s="16"/>
      <c r="MUQ102" s="16"/>
      <c r="MUR102" s="16"/>
      <c r="MUS102" s="16"/>
      <c r="MUT102" s="16"/>
      <c r="MUU102" s="16"/>
      <c r="MUV102" s="16"/>
      <c r="MUW102" s="16"/>
      <c r="MUX102" s="16"/>
      <c r="MUY102" s="16"/>
      <c r="MUZ102" s="16"/>
      <c r="MVA102" s="16"/>
      <c r="MVB102" s="16"/>
      <c r="MVC102" s="16"/>
      <c r="MVD102" s="16"/>
      <c r="MVE102" s="16"/>
      <c r="MVF102" s="16"/>
      <c r="MVG102" s="16"/>
      <c r="MVH102" s="16"/>
      <c r="MVI102" s="16"/>
      <c r="MVJ102" s="16"/>
      <c r="MVK102" s="16"/>
      <c r="MVL102" s="16"/>
      <c r="MVM102" s="16"/>
      <c r="MVN102" s="16"/>
      <c r="MVO102" s="16"/>
      <c r="MVP102" s="16"/>
      <c r="MVQ102" s="16"/>
      <c r="MVR102" s="16"/>
      <c r="MVS102" s="16"/>
      <c r="MVT102" s="16"/>
      <c r="MVU102" s="16"/>
      <c r="MVV102" s="16"/>
      <c r="MVW102" s="16"/>
      <c r="MVX102" s="16"/>
      <c r="MVY102" s="16"/>
      <c r="MVZ102" s="16"/>
      <c r="MWA102" s="16"/>
      <c r="MWB102" s="16"/>
      <c r="MWC102" s="16"/>
      <c r="MWD102" s="16"/>
      <c r="MWE102" s="16"/>
      <c r="MWF102" s="16"/>
      <c r="MWG102" s="16"/>
      <c r="MWH102" s="16"/>
      <c r="MWI102" s="16"/>
      <c r="MWJ102" s="16"/>
      <c r="MWK102" s="16"/>
      <c r="MWL102" s="16"/>
      <c r="MWM102" s="16"/>
      <c r="MWN102" s="16"/>
      <c r="MWO102" s="16"/>
      <c r="MWP102" s="16"/>
      <c r="MWQ102" s="16"/>
      <c r="MWR102" s="16"/>
      <c r="MWS102" s="16"/>
      <c r="MWT102" s="16"/>
      <c r="MWU102" s="16"/>
      <c r="MWV102" s="16"/>
      <c r="MWW102" s="16"/>
      <c r="MWX102" s="16"/>
      <c r="MWY102" s="16"/>
      <c r="MWZ102" s="16"/>
      <c r="MXA102" s="16"/>
      <c r="MXB102" s="16"/>
      <c r="MXC102" s="16"/>
      <c r="MXD102" s="16"/>
      <c r="MXE102" s="16"/>
      <c r="MXF102" s="16"/>
      <c r="MXG102" s="16"/>
      <c r="MXH102" s="16"/>
      <c r="MXI102" s="16"/>
      <c r="MXJ102" s="16"/>
      <c r="MXK102" s="16"/>
      <c r="MXL102" s="16"/>
      <c r="MXM102" s="16"/>
      <c r="MXN102" s="16"/>
      <c r="MXO102" s="16"/>
      <c r="MXP102" s="16"/>
      <c r="MXQ102" s="16"/>
      <c r="MXR102" s="16"/>
      <c r="MXS102" s="16"/>
      <c r="MXT102" s="16"/>
      <c r="MXU102" s="16"/>
      <c r="MXV102" s="16"/>
      <c r="MXW102" s="16"/>
      <c r="MXX102" s="16"/>
      <c r="MXY102" s="16"/>
      <c r="MXZ102" s="16"/>
      <c r="MYA102" s="16"/>
      <c r="MYB102" s="16"/>
      <c r="MYC102" s="16"/>
      <c r="MYD102" s="16"/>
      <c r="MYE102" s="16"/>
      <c r="MYF102" s="16"/>
      <c r="MYG102" s="16"/>
      <c r="MYH102" s="16"/>
      <c r="MYI102" s="16"/>
      <c r="MYJ102" s="16"/>
      <c r="MYK102" s="16"/>
      <c r="MYL102" s="16"/>
      <c r="MYM102" s="16"/>
      <c r="MYN102" s="16"/>
      <c r="MYO102" s="16"/>
      <c r="MYP102" s="16"/>
      <c r="MYQ102" s="16"/>
      <c r="MYR102" s="16"/>
      <c r="MYS102" s="16"/>
      <c r="MYT102" s="16"/>
      <c r="MYU102" s="16"/>
      <c r="MYV102" s="16"/>
      <c r="MYW102" s="16"/>
      <c r="MYX102" s="16"/>
      <c r="MYY102" s="16"/>
      <c r="MYZ102" s="16"/>
      <c r="MZA102" s="16"/>
      <c r="MZB102" s="16"/>
      <c r="MZC102" s="16"/>
      <c r="MZD102" s="16"/>
      <c r="MZE102" s="16"/>
      <c r="MZF102" s="16"/>
      <c r="MZG102" s="16"/>
      <c r="MZH102" s="16"/>
      <c r="MZI102" s="16"/>
      <c r="MZJ102" s="16"/>
      <c r="MZK102" s="16"/>
      <c r="MZL102" s="16"/>
      <c r="MZM102" s="16"/>
      <c r="MZN102" s="16"/>
      <c r="MZO102" s="16"/>
      <c r="MZP102" s="16"/>
      <c r="MZQ102" s="16"/>
      <c r="MZR102" s="16"/>
      <c r="MZS102" s="16"/>
      <c r="MZT102" s="16"/>
      <c r="MZU102" s="16"/>
      <c r="MZV102" s="16"/>
      <c r="MZW102" s="16"/>
      <c r="MZX102" s="16"/>
      <c r="MZY102" s="16"/>
      <c r="MZZ102" s="16"/>
      <c r="NAA102" s="16"/>
      <c r="NAB102" s="16"/>
      <c r="NAC102" s="16"/>
      <c r="NAD102" s="16"/>
      <c r="NAE102" s="16"/>
      <c r="NAF102" s="16"/>
      <c r="NAG102" s="16"/>
      <c r="NAH102" s="16"/>
      <c r="NAI102" s="16"/>
      <c r="NAJ102" s="16"/>
      <c r="NAK102" s="16"/>
      <c r="NAL102" s="16"/>
      <c r="NAM102" s="16"/>
      <c r="NAN102" s="16"/>
      <c r="NAO102" s="16"/>
      <c r="NAP102" s="16"/>
      <c r="NAQ102" s="16"/>
      <c r="NAR102" s="16"/>
      <c r="NAS102" s="16"/>
      <c r="NAT102" s="16"/>
      <c r="NAU102" s="16"/>
      <c r="NAV102" s="16"/>
      <c r="NAW102" s="16"/>
      <c r="NAX102" s="16"/>
      <c r="NAY102" s="16"/>
      <c r="NAZ102" s="16"/>
      <c r="NBA102" s="16"/>
      <c r="NBB102" s="16"/>
      <c r="NBC102" s="16"/>
      <c r="NBD102" s="16"/>
      <c r="NBE102" s="16"/>
      <c r="NBF102" s="16"/>
      <c r="NBG102" s="16"/>
      <c r="NBH102" s="16"/>
      <c r="NBI102" s="16"/>
      <c r="NBJ102" s="16"/>
      <c r="NBK102" s="16"/>
      <c r="NBL102" s="16"/>
      <c r="NBM102" s="16"/>
      <c r="NBN102" s="16"/>
      <c r="NBO102" s="16"/>
      <c r="NBP102" s="16"/>
      <c r="NBQ102" s="16"/>
      <c r="NBR102" s="16"/>
      <c r="NBS102" s="16"/>
      <c r="NBT102" s="16"/>
      <c r="NBU102" s="16"/>
      <c r="NBV102" s="16"/>
      <c r="NBW102" s="16"/>
      <c r="NBX102" s="16"/>
      <c r="NBY102" s="16"/>
      <c r="NBZ102" s="16"/>
      <c r="NCA102" s="16"/>
      <c r="NCB102" s="16"/>
      <c r="NCC102" s="16"/>
      <c r="NCD102" s="16"/>
      <c r="NCE102" s="16"/>
      <c r="NCF102" s="16"/>
      <c r="NCG102" s="16"/>
      <c r="NCH102" s="16"/>
      <c r="NCI102" s="16"/>
      <c r="NCJ102" s="16"/>
      <c r="NCK102" s="16"/>
      <c r="NCL102" s="16"/>
      <c r="NCM102" s="16"/>
      <c r="NCN102" s="16"/>
      <c r="NCO102" s="16"/>
      <c r="NCP102" s="16"/>
      <c r="NCQ102" s="16"/>
      <c r="NCR102" s="16"/>
      <c r="NCS102" s="16"/>
      <c r="NCT102" s="16"/>
      <c r="NCU102" s="16"/>
      <c r="NCV102" s="16"/>
      <c r="NCW102" s="16"/>
      <c r="NCX102" s="16"/>
      <c r="NCY102" s="16"/>
      <c r="NCZ102" s="16"/>
      <c r="NDA102" s="16"/>
      <c r="NDB102" s="16"/>
      <c r="NDC102" s="16"/>
      <c r="NDD102" s="16"/>
      <c r="NDE102" s="16"/>
      <c r="NDF102" s="16"/>
      <c r="NDG102" s="16"/>
      <c r="NDH102" s="16"/>
      <c r="NDI102" s="16"/>
      <c r="NDJ102" s="16"/>
      <c r="NDK102" s="16"/>
      <c r="NDL102" s="16"/>
      <c r="NDM102" s="16"/>
      <c r="NDN102" s="16"/>
      <c r="NDO102" s="16"/>
      <c r="NDP102" s="16"/>
      <c r="NDQ102" s="16"/>
      <c r="NDR102" s="16"/>
      <c r="NDS102" s="16"/>
      <c r="NDT102" s="16"/>
      <c r="NDU102" s="16"/>
      <c r="NDV102" s="16"/>
      <c r="NDW102" s="16"/>
      <c r="NDX102" s="16"/>
      <c r="NDY102" s="16"/>
      <c r="NDZ102" s="16"/>
      <c r="NEA102" s="16"/>
      <c r="NEB102" s="16"/>
      <c r="NEC102" s="16"/>
      <c r="NED102" s="16"/>
      <c r="NEE102" s="16"/>
      <c r="NEF102" s="16"/>
      <c r="NEG102" s="16"/>
      <c r="NEH102" s="16"/>
      <c r="NEI102" s="16"/>
      <c r="NEJ102" s="16"/>
      <c r="NEK102" s="16"/>
      <c r="NEL102" s="16"/>
      <c r="NEM102" s="16"/>
      <c r="NEN102" s="16"/>
      <c r="NEO102" s="16"/>
      <c r="NEP102" s="16"/>
      <c r="NEQ102" s="16"/>
      <c r="NER102" s="16"/>
      <c r="NES102" s="16"/>
      <c r="NET102" s="16"/>
      <c r="NEU102" s="16"/>
      <c r="NEV102" s="16"/>
      <c r="NEW102" s="16"/>
      <c r="NEX102" s="16"/>
      <c r="NEY102" s="16"/>
      <c r="NEZ102" s="16"/>
      <c r="NFA102" s="16"/>
      <c r="NFB102" s="16"/>
      <c r="NFC102" s="16"/>
      <c r="NFD102" s="16"/>
      <c r="NFE102" s="16"/>
      <c r="NFF102" s="16"/>
      <c r="NFG102" s="16"/>
      <c r="NFH102" s="16"/>
      <c r="NFI102" s="16"/>
      <c r="NFJ102" s="16"/>
      <c r="NFK102" s="16"/>
      <c r="NFL102" s="16"/>
      <c r="NFM102" s="16"/>
      <c r="NFN102" s="16"/>
      <c r="NFO102" s="16"/>
      <c r="NFP102" s="16"/>
      <c r="NFQ102" s="16"/>
      <c r="NFR102" s="16"/>
      <c r="NFS102" s="16"/>
      <c r="NFT102" s="16"/>
      <c r="NFU102" s="16"/>
      <c r="NFV102" s="16"/>
      <c r="NFW102" s="16"/>
      <c r="NFX102" s="16"/>
      <c r="NFY102" s="16"/>
      <c r="NFZ102" s="16"/>
      <c r="NGA102" s="16"/>
      <c r="NGB102" s="16"/>
      <c r="NGC102" s="16"/>
      <c r="NGD102" s="16"/>
      <c r="NGE102" s="16"/>
      <c r="NGF102" s="16"/>
      <c r="NGG102" s="16"/>
      <c r="NGH102" s="16"/>
      <c r="NGI102" s="16"/>
      <c r="NGJ102" s="16"/>
      <c r="NGK102" s="16"/>
      <c r="NGL102" s="16"/>
      <c r="NGM102" s="16"/>
      <c r="NGN102" s="16"/>
      <c r="NGO102" s="16"/>
      <c r="NGP102" s="16"/>
      <c r="NGQ102" s="16"/>
      <c r="NGR102" s="16"/>
      <c r="NGS102" s="16"/>
      <c r="NGT102" s="16"/>
      <c r="NGU102" s="16"/>
      <c r="NGV102" s="16"/>
      <c r="NGW102" s="16"/>
      <c r="NGX102" s="16"/>
      <c r="NGY102" s="16"/>
      <c r="NGZ102" s="16"/>
      <c r="NHA102" s="16"/>
      <c r="NHB102" s="16"/>
      <c r="NHC102" s="16"/>
      <c r="NHD102" s="16"/>
      <c r="NHE102" s="16"/>
      <c r="NHF102" s="16"/>
      <c r="NHG102" s="16"/>
      <c r="NHH102" s="16"/>
      <c r="NHI102" s="16"/>
      <c r="NHJ102" s="16"/>
      <c r="NHK102" s="16"/>
      <c r="NHL102" s="16"/>
      <c r="NHM102" s="16"/>
      <c r="NHN102" s="16"/>
      <c r="NHO102" s="16"/>
      <c r="NHP102" s="16"/>
      <c r="NHQ102" s="16"/>
      <c r="NHR102" s="16"/>
      <c r="NHS102" s="16"/>
      <c r="NHT102" s="16"/>
      <c r="NHU102" s="16"/>
      <c r="NHV102" s="16"/>
      <c r="NHW102" s="16"/>
      <c r="NHX102" s="16"/>
      <c r="NHY102" s="16"/>
      <c r="NHZ102" s="16"/>
      <c r="NIA102" s="16"/>
      <c r="NIB102" s="16"/>
      <c r="NIC102" s="16"/>
      <c r="NID102" s="16"/>
      <c r="NIE102" s="16"/>
      <c r="NIF102" s="16"/>
      <c r="NIG102" s="16"/>
      <c r="NIH102" s="16"/>
      <c r="NII102" s="16"/>
      <c r="NIJ102" s="16"/>
      <c r="NIK102" s="16"/>
      <c r="NIL102" s="16"/>
      <c r="NIM102" s="16"/>
      <c r="NIN102" s="16"/>
      <c r="NIO102" s="16"/>
      <c r="NIP102" s="16"/>
      <c r="NIQ102" s="16"/>
      <c r="NIR102" s="16"/>
      <c r="NIS102" s="16"/>
      <c r="NIT102" s="16"/>
      <c r="NIU102" s="16"/>
      <c r="NIV102" s="16"/>
      <c r="NIW102" s="16"/>
      <c r="NIX102" s="16"/>
      <c r="NIY102" s="16"/>
      <c r="NIZ102" s="16"/>
      <c r="NJA102" s="16"/>
      <c r="NJB102" s="16"/>
      <c r="NJC102" s="16"/>
      <c r="NJD102" s="16"/>
      <c r="NJE102" s="16"/>
      <c r="NJF102" s="16"/>
      <c r="NJG102" s="16"/>
      <c r="NJH102" s="16"/>
      <c r="NJI102" s="16"/>
      <c r="NJJ102" s="16"/>
      <c r="NJK102" s="16"/>
      <c r="NJL102" s="16"/>
      <c r="NJM102" s="16"/>
      <c r="NJN102" s="16"/>
      <c r="NJO102" s="16"/>
      <c r="NJP102" s="16"/>
      <c r="NJQ102" s="16"/>
      <c r="NJR102" s="16"/>
      <c r="NJS102" s="16"/>
      <c r="NJT102" s="16"/>
      <c r="NJU102" s="16"/>
      <c r="NJV102" s="16"/>
      <c r="NJW102" s="16"/>
      <c r="NJX102" s="16"/>
      <c r="NJY102" s="16"/>
      <c r="NJZ102" s="16"/>
      <c r="NKA102" s="16"/>
      <c r="NKB102" s="16"/>
      <c r="NKC102" s="16"/>
      <c r="NKD102" s="16"/>
      <c r="NKE102" s="16"/>
      <c r="NKF102" s="16"/>
      <c r="NKG102" s="16"/>
      <c r="NKH102" s="16"/>
      <c r="NKI102" s="16"/>
      <c r="NKJ102" s="16"/>
      <c r="NKK102" s="16"/>
      <c r="NKL102" s="16"/>
      <c r="NKM102" s="16"/>
      <c r="NKN102" s="16"/>
      <c r="NKO102" s="16"/>
      <c r="NKP102" s="16"/>
      <c r="NKQ102" s="16"/>
      <c r="NKR102" s="16"/>
      <c r="NKS102" s="16"/>
      <c r="NKT102" s="16"/>
      <c r="NKU102" s="16"/>
      <c r="NKV102" s="16"/>
      <c r="NKW102" s="16"/>
      <c r="NKX102" s="16"/>
      <c r="NKY102" s="16"/>
      <c r="NKZ102" s="16"/>
      <c r="NLA102" s="16"/>
      <c r="NLB102" s="16"/>
      <c r="NLC102" s="16"/>
      <c r="NLD102" s="16"/>
      <c r="NLE102" s="16"/>
      <c r="NLF102" s="16"/>
      <c r="NLG102" s="16"/>
      <c r="NLH102" s="16"/>
      <c r="NLI102" s="16"/>
      <c r="NLJ102" s="16"/>
      <c r="NLK102" s="16"/>
      <c r="NLL102" s="16"/>
      <c r="NLM102" s="16"/>
      <c r="NLN102" s="16"/>
      <c r="NLO102" s="16"/>
      <c r="NLP102" s="16"/>
      <c r="NLQ102" s="16"/>
      <c r="NLR102" s="16"/>
      <c r="NLS102" s="16"/>
      <c r="NLT102" s="16"/>
      <c r="NLU102" s="16"/>
      <c r="NLV102" s="16"/>
      <c r="NLW102" s="16"/>
      <c r="NLX102" s="16"/>
      <c r="NLY102" s="16"/>
      <c r="NLZ102" s="16"/>
      <c r="NMA102" s="16"/>
      <c r="NMB102" s="16"/>
      <c r="NMC102" s="16"/>
      <c r="NMD102" s="16"/>
      <c r="NME102" s="16"/>
      <c r="NMF102" s="16"/>
      <c r="NMG102" s="16"/>
      <c r="NMH102" s="16"/>
      <c r="NMI102" s="16"/>
      <c r="NMJ102" s="16"/>
      <c r="NMK102" s="16"/>
      <c r="NML102" s="16"/>
      <c r="NMM102" s="16"/>
      <c r="NMN102" s="16"/>
      <c r="NMO102" s="16"/>
      <c r="NMP102" s="16"/>
      <c r="NMQ102" s="16"/>
      <c r="NMR102" s="16"/>
      <c r="NMS102" s="16"/>
      <c r="NMT102" s="16"/>
      <c r="NMU102" s="16"/>
      <c r="NMV102" s="16"/>
      <c r="NMW102" s="16"/>
      <c r="NMX102" s="16"/>
      <c r="NMY102" s="16"/>
      <c r="NMZ102" s="16"/>
      <c r="NNA102" s="16"/>
      <c r="NNB102" s="16"/>
      <c r="NNC102" s="16"/>
      <c r="NND102" s="16"/>
      <c r="NNE102" s="16"/>
      <c r="NNF102" s="16"/>
      <c r="NNG102" s="16"/>
      <c r="NNH102" s="16"/>
      <c r="NNI102" s="16"/>
      <c r="NNJ102" s="16"/>
      <c r="NNK102" s="16"/>
      <c r="NNL102" s="16"/>
      <c r="NNM102" s="16"/>
      <c r="NNN102" s="16"/>
      <c r="NNO102" s="16"/>
      <c r="NNP102" s="16"/>
      <c r="NNQ102" s="16"/>
      <c r="NNR102" s="16"/>
      <c r="NNS102" s="16"/>
      <c r="NNT102" s="16"/>
      <c r="NNU102" s="16"/>
      <c r="NNV102" s="16"/>
      <c r="NNW102" s="16"/>
      <c r="NNX102" s="16"/>
      <c r="NNY102" s="16"/>
      <c r="NNZ102" s="16"/>
      <c r="NOA102" s="16"/>
      <c r="NOB102" s="16"/>
      <c r="NOC102" s="16"/>
      <c r="NOD102" s="16"/>
      <c r="NOE102" s="16"/>
      <c r="NOF102" s="16"/>
      <c r="NOG102" s="16"/>
      <c r="NOH102" s="16"/>
      <c r="NOI102" s="16"/>
      <c r="NOJ102" s="16"/>
      <c r="NOK102" s="16"/>
      <c r="NOL102" s="16"/>
      <c r="NOM102" s="16"/>
      <c r="NON102" s="16"/>
      <c r="NOO102" s="16"/>
      <c r="NOP102" s="16"/>
      <c r="NOQ102" s="16"/>
      <c r="NOR102" s="16"/>
      <c r="NOS102" s="16"/>
      <c r="NOT102" s="16"/>
      <c r="NOU102" s="16"/>
      <c r="NOV102" s="16"/>
      <c r="NOW102" s="16"/>
      <c r="NOX102" s="16"/>
      <c r="NOY102" s="16"/>
      <c r="NOZ102" s="16"/>
      <c r="NPA102" s="16"/>
      <c r="NPB102" s="16"/>
      <c r="NPC102" s="16"/>
      <c r="NPD102" s="16"/>
      <c r="NPE102" s="16"/>
      <c r="NPF102" s="16"/>
      <c r="NPG102" s="16"/>
      <c r="NPH102" s="16"/>
      <c r="NPI102" s="16"/>
      <c r="NPJ102" s="16"/>
      <c r="NPK102" s="16"/>
      <c r="NPL102" s="16"/>
      <c r="NPM102" s="16"/>
      <c r="NPN102" s="16"/>
      <c r="NPO102" s="16"/>
      <c r="NPP102" s="16"/>
      <c r="NPQ102" s="16"/>
      <c r="NPR102" s="16"/>
      <c r="NPS102" s="16"/>
      <c r="NPT102" s="16"/>
      <c r="NPU102" s="16"/>
      <c r="NPV102" s="16"/>
      <c r="NPW102" s="16"/>
      <c r="NPX102" s="16"/>
      <c r="NPY102" s="16"/>
      <c r="NPZ102" s="16"/>
      <c r="NQA102" s="16"/>
      <c r="NQB102" s="16"/>
      <c r="NQC102" s="16"/>
      <c r="NQD102" s="16"/>
      <c r="NQE102" s="16"/>
      <c r="NQF102" s="16"/>
      <c r="NQG102" s="16"/>
      <c r="NQH102" s="16"/>
      <c r="NQI102" s="16"/>
      <c r="NQJ102" s="16"/>
      <c r="NQK102" s="16"/>
      <c r="NQL102" s="16"/>
      <c r="NQM102" s="16"/>
      <c r="NQN102" s="16"/>
      <c r="NQO102" s="16"/>
      <c r="NQP102" s="16"/>
      <c r="NQQ102" s="16"/>
      <c r="NQR102" s="16"/>
      <c r="NQS102" s="16"/>
      <c r="NQT102" s="16"/>
      <c r="NQU102" s="16"/>
      <c r="NQV102" s="16"/>
      <c r="NQW102" s="16"/>
      <c r="NQX102" s="16"/>
      <c r="NQY102" s="16"/>
      <c r="NQZ102" s="16"/>
      <c r="NRA102" s="16"/>
      <c r="NRB102" s="16"/>
      <c r="NRC102" s="16"/>
      <c r="NRD102" s="16"/>
      <c r="NRE102" s="16"/>
      <c r="NRF102" s="16"/>
      <c r="NRG102" s="16"/>
      <c r="NRH102" s="16"/>
      <c r="NRI102" s="16"/>
      <c r="NRJ102" s="16"/>
      <c r="NRK102" s="16"/>
      <c r="NRL102" s="16"/>
      <c r="NRM102" s="16"/>
      <c r="NRN102" s="16"/>
      <c r="NRO102" s="16"/>
      <c r="NRP102" s="16"/>
      <c r="NRQ102" s="16"/>
      <c r="NRR102" s="16"/>
      <c r="NRS102" s="16"/>
      <c r="NRT102" s="16"/>
      <c r="NRU102" s="16"/>
      <c r="NRV102" s="16"/>
      <c r="NRW102" s="16"/>
      <c r="NRX102" s="16"/>
      <c r="NRY102" s="16"/>
      <c r="NRZ102" s="16"/>
      <c r="NSA102" s="16"/>
      <c r="NSB102" s="16"/>
      <c r="NSC102" s="16"/>
      <c r="NSD102" s="16"/>
      <c r="NSE102" s="16"/>
      <c r="NSF102" s="16"/>
      <c r="NSG102" s="16"/>
      <c r="NSH102" s="16"/>
      <c r="NSI102" s="16"/>
      <c r="NSJ102" s="16"/>
      <c r="NSK102" s="16"/>
      <c r="NSL102" s="16"/>
      <c r="NSM102" s="16"/>
      <c r="NSN102" s="16"/>
      <c r="NSO102" s="16"/>
      <c r="NSP102" s="16"/>
      <c r="NSQ102" s="16"/>
      <c r="NSR102" s="16"/>
      <c r="NSS102" s="16"/>
      <c r="NST102" s="16"/>
      <c r="NSU102" s="16"/>
      <c r="NSV102" s="16"/>
      <c r="NSW102" s="16"/>
      <c r="NSX102" s="16"/>
      <c r="NSY102" s="16"/>
      <c r="NSZ102" s="16"/>
      <c r="NTA102" s="16"/>
      <c r="NTB102" s="16"/>
      <c r="NTC102" s="16"/>
      <c r="NTD102" s="16"/>
      <c r="NTE102" s="16"/>
      <c r="NTF102" s="16"/>
      <c r="NTG102" s="16"/>
      <c r="NTH102" s="16"/>
      <c r="NTI102" s="16"/>
      <c r="NTJ102" s="16"/>
      <c r="NTK102" s="16"/>
      <c r="NTL102" s="16"/>
      <c r="NTM102" s="16"/>
      <c r="NTN102" s="16"/>
      <c r="NTO102" s="16"/>
      <c r="NTP102" s="16"/>
      <c r="NTQ102" s="16"/>
      <c r="NTR102" s="16"/>
      <c r="NTS102" s="16"/>
      <c r="NTT102" s="16"/>
      <c r="NTU102" s="16"/>
      <c r="NTV102" s="16"/>
      <c r="NTW102" s="16"/>
      <c r="NTX102" s="16"/>
      <c r="NTY102" s="16"/>
      <c r="NTZ102" s="16"/>
      <c r="NUA102" s="16"/>
      <c r="NUB102" s="16"/>
      <c r="NUC102" s="16"/>
      <c r="NUD102" s="16"/>
      <c r="NUE102" s="16"/>
      <c r="NUF102" s="16"/>
      <c r="NUG102" s="16"/>
      <c r="NUH102" s="16"/>
      <c r="NUI102" s="16"/>
      <c r="NUJ102" s="16"/>
      <c r="NUK102" s="16"/>
      <c r="NUL102" s="16"/>
      <c r="NUM102" s="16"/>
      <c r="NUN102" s="16"/>
      <c r="NUO102" s="16"/>
      <c r="NUP102" s="16"/>
      <c r="NUQ102" s="16"/>
      <c r="NUR102" s="16"/>
      <c r="NUS102" s="16"/>
      <c r="NUT102" s="16"/>
      <c r="NUU102" s="16"/>
      <c r="NUV102" s="16"/>
      <c r="NUW102" s="16"/>
      <c r="NUX102" s="16"/>
      <c r="NUY102" s="16"/>
      <c r="NUZ102" s="16"/>
      <c r="NVA102" s="16"/>
      <c r="NVB102" s="16"/>
      <c r="NVC102" s="16"/>
      <c r="NVD102" s="16"/>
      <c r="NVE102" s="16"/>
      <c r="NVF102" s="16"/>
      <c r="NVG102" s="16"/>
      <c r="NVH102" s="16"/>
      <c r="NVI102" s="16"/>
      <c r="NVJ102" s="16"/>
      <c r="NVK102" s="16"/>
      <c r="NVL102" s="16"/>
      <c r="NVM102" s="16"/>
      <c r="NVN102" s="16"/>
      <c r="NVO102" s="16"/>
      <c r="NVP102" s="16"/>
      <c r="NVQ102" s="16"/>
      <c r="NVR102" s="16"/>
      <c r="NVS102" s="16"/>
      <c r="NVT102" s="16"/>
      <c r="NVU102" s="16"/>
      <c r="NVV102" s="16"/>
      <c r="NVW102" s="16"/>
      <c r="NVX102" s="16"/>
      <c r="NVY102" s="16"/>
      <c r="NVZ102" s="16"/>
      <c r="NWA102" s="16"/>
      <c r="NWB102" s="16"/>
      <c r="NWC102" s="16"/>
      <c r="NWD102" s="16"/>
      <c r="NWE102" s="16"/>
      <c r="NWF102" s="16"/>
      <c r="NWG102" s="16"/>
      <c r="NWH102" s="16"/>
      <c r="NWI102" s="16"/>
      <c r="NWJ102" s="16"/>
      <c r="NWK102" s="16"/>
      <c r="NWL102" s="16"/>
      <c r="NWM102" s="16"/>
      <c r="NWN102" s="16"/>
      <c r="NWO102" s="16"/>
      <c r="NWP102" s="16"/>
      <c r="NWQ102" s="16"/>
      <c r="NWR102" s="16"/>
      <c r="NWS102" s="16"/>
      <c r="NWT102" s="16"/>
      <c r="NWU102" s="16"/>
      <c r="NWV102" s="16"/>
      <c r="NWW102" s="16"/>
      <c r="NWX102" s="16"/>
      <c r="NWY102" s="16"/>
      <c r="NWZ102" s="16"/>
      <c r="NXA102" s="16"/>
      <c r="NXB102" s="16"/>
      <c r="NXC102" s="16"/>
      <c r="NXD102" s="16"/>
      <c r="NXE102" s="16"/>
      <c r="NXF102" s="16"/>
      <c r="NXG102" s="16"/>
      <c r="NXH102" s="16"/>
      <c r="NXI102" s="16"/>
      <c r="NXJ102" s="16"/>
      <c r="NXK102" s="16"/>
      <c r="NXL102" s="16"/>
      <c r="NXM102" s="16"/>
      <c r="NXN102" s="16"/>
      <c r="NXO102" s="16"/>
      <c r="NXP102" s="16"/>
      <c r="NXQ102" s="16"/>
      <c r="NXR102" s="16"/>
      <c r="NXS102" s="16"/>
      <c r="NXT102" s="16"/>
      <c r="NXU102" s="16"/>
      <c r="NXV102" s="16"/>
      <c r="NXW102" s="16"/>
      <c r="NXX102" s="16"/>
      <c r="NXY102" s="16"/>
      <c r="NXZ102" s="16"/>
      <c r="NYA102" s="16"/>
      <c r="NYB102" s="16"/>
      <c r="NYC102" s="16"/>
      <c r="NYD102" s="16"/>
      <c r="NYE102" s="16"/>
      <c r="NYF102" s="16"/>
      <c r="NYG102" s="16"/>
      <c r="NYH102" s="16"/>
      <c r="NYI102" s="16"/>
      <c r="NYJ102" s="16"/>
      <c r="NYK102" s="16"/>
      <c r="NYL102" s="16"/>
      <c r="NYM102" s="16"/>
      <c r="NYN102" s="16"/>
      <c r="NYO102" s="16"/>
      <c r="NYP102" s="16"/>
      <c r="NYQ102" s="16"/>
      <c r="NYR102" s="16"/>
      <c r="NYS102" s="16"/>
      <c r="NYT102" s="16"/>
      <c r="NYU102" s="16"/>
      <c r="NYV102" s="16"/>
      <c r="NYW102" s="16"/>
      <c r="NYX102" s="16"/>
      <c r="NYY102" s="16"/>
      <c r="NYZ102" s="16"/>
      <c r="NZA102" s="16"/>
      <c r="NZB102" s="16"/>
      <c r="NZC102" s="16"/>
      <c r="NZD102" s="16"/>
      <c r="NZE102" s="16"/>
      <c r="NZF102" s="16"/>
      <c r="NZG102" s="16"/>
      <c r="NZH102" s="16"/>
      <c r="NZI102" s="16"/>
      <c r="NZJ102" s="16"/>
      <c r="NZK102" s="16"/>
      <c r="NZL102" s="16"/>
      <c r="NZM102" s="16"/>
      <c r="NZN102" s="16"/>
      <c r="NZO102" s="16"/>
      <c r="NZP102" s="16"/>
      <c r="NZQ102" s="16"/>
      <c r="NZR102" s="16"/>
      <c r="NZS102" s="16"/>
      <c r="NZT102" s="16"/>
      <c r="NZU102" s="16"/>
      <c r="NZV102" s="16"/>
      <c r="NZW102" s="16"/>
      <c r="NZX102" s="16"/>
      <c r="NZY102" s="16"/>
      <c r="NZZ102" s="16"/>
      <c r="OAA102" s="16"/>
      <c r="OAB102" s="16"/>
      <c r="OAC102" s="16"/>
      <c r="OAD102" s="16"/>
      <c r="OAE102" s="16"/>
      <c r="OAF102" s="16"/>
      <c r="OAG102" s="16"/>
      <c r="OAH102" s="16"/>
      <c r="OAI102" s="16"/>
      <c r="OAJ102" s="16"/>
      <c r="OAK102" s="16"/>
      <c r="OAL102" s="16"/>
      <c r="OAM102" s="16"/>
      <c r="OAN102" s="16"/>
      <c r="OAO102" s="16"/>
      <c r="OAP102" s="16"/>
      <c r="OAQ102" s="16"/>
      <c r="OAR102" s="16"/>
      <c r="OAS102" s="16"/>
      <c r="OAT102" s="16"/>
      <c r="OAU102" s="16"/>
      <c r="OAV102" s="16"/>
      <c r="OAW102" s="16"/>
      <c r="OAX102" s="16"/>
      <c r="OAY102" s="16"/>
      <c r="OAZ102" s="16"/>
      <c r="OBA102" s="16"/>
      <c r="OBB102" s="16"/>
      <c r="OBC102" s="16"/>
      <c r="OBD102" s="16"/>
      <c r="OBE102" s="16"/>
      <c r="OBF102" s="16"/>
      <c r="OBG102" s="16"/>
      <c r="OBH102" s="16"/>
      <c r="OBI102" s="16"/>
      <c r="OBJ102" s="16"/>
      <c r="OBK102" s="16"/>
      <c r="OBL102" s="16"/>
      <c r="OBM102" s="16"/>
      <c r="OBN102" s="16"/>
      <c r="OBO102" s="16"/>
      <c r="OBP102" s="16"/>
      <c r="OBQ102" s="16"/>
      <c r="OBR102" s="16"/>
      <c r="OBS102" s="16"/>
      <c r="OBT102" s="16"/>
      <c r="OBU102" s="16"/>
      <c r="OBV102" s="16"/>
      <c r="OBW102" s="16"/>
      <c r="OBX102" s="16"/>
      <c r="OBY102" s="16"/>
      <c r="OBZ102" s="16"/>
      <c r="OCA102" s="16"/>
      <c r="OCB102" s="16"/>
      <c r="OCC102" s="16"/>
      <c r="OCD102" s="16"/>
      <c r="OCE102" s="16"/>
      <c r="OCF102" s="16"/>
      <c r="OCG102" s="16"/>
      <c r="OCH102" s="16"/>
      <c r="OCI102" s="16"/>
      <c r="OCJ102" s="16"/>
      <c r="OCK102" s="16"/>
      <c r="OCL102" s="16"/>
      <c r="OCM102" s="16"/>
      <c r="OCN102" s="16"/>
      <c r="OCO102" s="16"/>
      <c r="OCP102" s="16"/>
      <c r="OCQ102" s="16"/>
      <c r="OCR102" s="16"/>
      <c r="OCS102" s="16"/>
      <c r="OCT102" s="16"/>
      <c r="OCU102" s="16"/>
      <c r="OCV102" s="16"/>
      <c r="OCW102" s="16"/>
      <c r="OCX102" s="16"/>
      <c r="OCY102" s="16"/>
      <c r="OCZ102" s="16"/>
      <c r="ODA102" s="16"/>
      <c r="ODB102" s="16"/>
      <c r="ODC102" s="16"/>
      <c r="ODD102" s="16"/>
      <c r="ODE102" s="16"/>
      <c r="ODF102" s="16"/>
      <c r="ODG102" s="16"/>
      <c r="ODH102" s="16"/>
      <c r="ODI102" s="16"/>
      <c r="ODJ102" s="16"/>
      <c r="ODK102" s="16"/>
      <c r="ODL102" s="16"/>
      <c r="ODM102" s="16"/>
      <c r="ODN102" s="16"/>
      <c r="ODO102" s="16"/>
      <c r="ODP102" s="16"/>
      <c r="ODQ102" s="16"/>
      <c r="ODR102" s="16"/>
      <c r="ODS102" s="16"/>
      <c r="ODT102" s="16"/>
      <c r="ODU102" s="16"/>
      <c r="ODV102" s="16"/>
      <c r="ODW102" s="16"/>
      <c r="ODX102" s="16"/>
      <c r="ODY102" s="16"/>
      <c r="ODZ102" s="16"/>
      <c r="OEA102" s="16"/>
      <c r="OEB102" s="16"/>
      <c r="OEC102" s="16"/>
      <c r="OED102" s="16"/>
      <c r="OEE102" s="16"/>
      <c r="OEF102" s="16"/>
      <c r="OEG102" s="16"/>
      <c r="OEH102" s="16"/>
      <c r="OEI102" s="16"/>
      <c r="OEJ102" s="16"/>
      <c r="OEK102" s="16"/>
      <c r="OEL102" s="16"/>
      <c r="OEM102" s="16"/>
      <c r="OEN102" s="16"/>
      <c r="OEO102" s="16"/>
      <c r="OEP102" s="16"/>
      <c r="OEQ102" s="16"/>
      <c r="OER102" s="16"/>
      <c r="OES102" s="16"/>
      <c r="OET102" s="16"/>
      <c r="OEU102" s="16"/>
      <c r="OEV102" s="16"/>
      <c r="OEW102" s="16"/>
      <c r="OEX102" s="16"/>
      <c r="OEY102" s="16"/>
      <c r="OEZ102" s="16"/>
      <c r="OFA102" s="16"/>
      <c r="OFB102" s="16"/>
      <c r="OFC102" s="16"/>
      <c r="OFD102" s="16"/>
      <c r="OFE102" s="16"/>
      <c r="OFF102" s="16"/>
      <c r="OFG102" s="16"/>
      <c r="OFH102" s="16"/>
      <c r="OFI102" s="16"/>
      <c r="OFJ102" s="16"/>
      <c r="OFK102" s="16"/>
      <c r="OFL102" s="16"/>
      <c r="OFM102" s="16"/>
      <c r="OFN102" s="16"/>
      <c r="OFO102" s="16"/>
      <c r="OFP102" s="16"/>
      <c r="OFQ102" s="16"/>
      <c r="OFR102" s="16"/>
      <c r="OFS102" s="16"/>
      <c r="OFT102" s="16"/>
      <c r="OFU102" s="16"/>
      <c r="OFV102" s="16"/>
      <c r="OFW102" s="16"/>
      <c r="OFX102" s="16"/>
      <c r="OFY102" s="16"/>
      <c r="OFZ102" s="16"/>
      <c r="OGA102" s="16"/>
      <c r="OGB102" s="16"/>
      <c r="OGC102" s="16"/>
      <c r="OGD102" s="16"/>
      <c r="OGE102" s="16"/>
      <c r="OGF102" s="16"/>
      <c r="OGG102" s="16"/>
      <c r="OGH102" s="16"/>
      <c r="OGI102" s="16"/>
      <c r="OGJ102" s="16"/>
      <c r="OGK102" s="16"/>
      <c r="OGL102" s="16"/>
      <c r="OGM102" s="16"/>
      <c r="OGN102" s="16"/>
      <c r="OGO102" s="16"/>
      <c r="OGP102" s="16"/>
      <c r="OGQ102" s="16"/>
      <c r="OGR102" s="16"/>
      <c r="OGS102" s="16"/>
      <c r="OGT102" s="16"/>
      <c r="OGU102" s="16"/>
      <c r="OGV102" s="16"/>
      <c r="OGW102" s="16"/>
      <c r="OGX102" s="16"/>
      <c r="OGY102" s="16"/>
      <c r="OGZ102" s="16"/>
      <c r="OHA102" s="16"/>
      <c r="OHB102" s="16"/>
      <c r="OHC102" s="16"/>
      <c r="OHD102" s="16"/>
      <c r="OHE102" s="16"/>
      <c r="OHF102" s="16"/>
      <c r="OHG102" s="16"/>
      <c r="OHH102" s="16"/>
      <c r="OHI102" s="16"/>
      <c r="OHJ102" s="16"/>
      <c r="OHK102" s="16"/>
      <c r="OHL102" s="16"/>
      <c r="OHM102" s="16"/>
      <c r="OHN102" s="16"/>
      <c r="OHO102" s="16"/>
      <c r="OHP102" s="16"/>
      <c r="OHQ102" s="16"/>
      <c r="OHR102" s="16"/>
      <c r="OHS102" s="16"/>
      <c r="OHT102" s="16"/>
      <c r="OHU102" s="16"/>
      <c r="OHV102" s="16"/>
      <c r="OHW102" s="16"/>
      <c r="OHX102" s="16"/>
      <c r="OHY102" s="16"/>
      <c r="OHZ102" s="16"/>
      <c r="OIA102" s="16"/>
      <c r="OIB102" s="16"/>
      <c r="OIC102" s="16"/>
      <c r="OID102" s="16"/>
      <c r="OIE102" s="16"/>
      <c r="OIF102" s="16"/>
      <c r="OIG102" s="16"/>
      <c r="OIH102" s="16"/>
      <c r="OII102" s="16"/>
      <c r="OIJ102" s="16"/>
      <c r="OIK102" s="16"/>
      <c r="OIL102" s="16"/>
      <c r="OIM102" s="16"/>
      <c r="OIN102" s="16"/>
      <c r="OIO102" s="16"/>
      <c r="OIP102" s="16"/>
      <c r="OIQ102" s="16"/>
      <c r="OIR102" s="16"/>
      <c r="OIS102" s="16"/>
      <c r="OIT102" s="16"/>
      <c r="OIU102" s="16"/>
      <c r="OIV102" s="16"/>
      <c r="OIW102" s="16"/>
      <c r="OIX102" s="16"/>
      <c r="OIY102" s="16"/>
      <c r="OIZ102" s="16"/>
      <c r="OJA102" s="16"/>
      <c r="OJB102" s="16"/>
      <c r="OJC102" s="16"/>
      <c r="OJD102" s="16"/>
      <c r="OJE102" s="16"/>
      <c r="OJF102" s="16"/>
      <c r="OJG102" s="16"/>
      <c r="OJH102" s="16"/>
      <c r="OJI102" s="16"/>
      <c r="OJJ102" s="16"/>
      <c r="OJK102" s="16"/>
      <c r="OJL102" s="16"/>
      <c r="OJM102" s="16"/>
      <c r="OJN102" s="16"/>
      <c r="OJO102" s="16"/>
      <c r="OJP102" s="16"/>
      <c r="OJQ102" s="16"/>
      <c r="OJR102" s="16"/>
      <c r="OJS102" s="16"/>
      <c r="OJT102" s="16"/>
      <c r="OJU102" s="16"/>
      <c r="OJV102" s="16"/>
      <c r="OJW102" s="16"/>
      <c r="OJX102" s="16"/>
      <c r="OJY102" s="16"/>
      <c r="OJZ102" s="16"/>
      <c r="OKA102" s="16"/>
      <c r="OKB102" s="16"/>
      <c r="OKC102" s="16"/>
      <c r="OKD102" s="16"/>
      <c r="OKE102" s="16"/>
      <c r="OKF102" s="16"/>
      <c r="OKG102" s="16"/>
      <c r="OKH102" s="16"/>
      <c r="OKI102" s="16"/>
      <c r="OKJ102" s="16"/>
      <c r="OKK102" s="16"/>
      <c r="OKL102" s="16"/>
      <c r="OKM102" s="16"/>
      <c r="OKN102" s="16"/>
      <c r="OKO102" s="16"/>
      <c r="OKP102" s="16"/>
      <c r="OKQ102" s="16"/>
      <c r="OKR102" s="16"/>
      <c r="OKS102" s="16"/>
      <c r="OKT102" s="16"/>
      <c r="OKU102" s="16"/>
      <c r="OKV102" s="16"/>
      <c r="OKW102" s="16"/>
      <c r="OKX102" s="16"/>
      <c r="OKY102" s="16"/>
      <c r="OKZ102" s="16"/>
      <c r="OLA102" s="16"/>
      <c r="OLB102" s="16"/>
      <c r="OLC102" s="16"/>
      <c r="OLD102" s="16"/>
      <c r="OLE102" s="16"/>
      <c r="OLF102" s="16"/>
      <c r="OLG102" s="16"/>
      <c r="OLH102" s="16"/>
      <c r="OLI102" s="16"/>
      <c r="OLJ102" s="16"/>
      <c r="OLK102" s="16"/>
      <c r="OLL102" s="16"/>
      <c r="OLM102" s="16"/>
      <c r="OLN102" s="16"/>
      <c r="OLO102" s="16"/>
      <c r="OLP102" s="16"/>
      <c r="OLQ102" s="16"/>
      <c r="OLR102" s="16"/>
      <c r="OLS102" s="16"/>
      <c r="OLT102" s="16"/>
      <c r="OLU102" s="16"/>
      <c r="OLV102" s="16"/>
      <c r="OLW102" s="16"/>
      <c r="OLX102" s="16"/>
      <c r="OLY102" s="16"/>
      <c r="OLZ102" s="16"/>
      <c r="OMA102" s="16"/>
      <c r="OMB102" s="16"/>
      <c r="OMC102" s="16"/>
      <c r="OMD102" s="16"/>
      <c r="OME102" s="16"/>
      <c r="OMF102" s="16"/>
      <c r="OMG102" s="16"/>
      <c r="OMH102" s="16"/>
      <c r="OMI102" s="16"/>
      <c r="OMJ102" s="16"/>
      <c r="OMK102" s="16"/>
      <c r="OML102" s="16"/>
      <c r="OMM102" s="16"/>
      <c r="OMN102" s="16"/>
      <c r="OMO102" s="16"/>
      <c r="OMP102" s="16"/>
      <c r="OMQ102" s="16"/>
      <c r="OMR102" s="16"/>
      <c r="OMS102" s="16"/>
      <c r="OMT102" s="16"/>
      <c r="OMU102" s="16"/>
      <c r="OMV102" s="16"/>
      <c r="OMW102" s="16"/>
      <c r="OMX102" s="16"/>
      <c r="OMY102" s="16"/>
      <c r="OMZ102" s="16"/>
      <c r="ONA102" s="16"/>
      <c r="ONB102" s="16"/>
      <c r="ONC102" s="16"/>
      <c r="OND102" s="16"/>
      <c r="ONE102" s="16"/>
      <c r="ONF102" s="16"/>
      <c r="ONG102" s="16"/>
      <c r="ONH102" s="16"/>
      <c r="ONI102" s="16"/>
      <c r="ONJ102" s="16"/>
      <c r="ONK102" s="16"/>
      <c r="ONL102" s="16"/>
      <c r="ONM102" s="16"/>
      <c r="ONN102" s="16"/>
      <c r="ONO102" s="16"/>
      <c r="ONP102" s="16"/>
      <c r="ONQ102" s="16"/>
      <c r="ONR102" s="16"/>
      <c r="ONS102" s="16"/>
      <c r="ONT102" s="16"/>
      <c r="ONU102" s="16"/>
      <c r="ONV102" s="16"/>
      <c r="ONW102" s="16"/>
      <c r="ONX102" s="16"/>
      <c r="ONY102" s="16"/>
      <c r="ONZ102" s="16"/>
      <c r="OOA102" s="16"/>
      <c r="OOB102" s="16"/>
      <c r="OOC102" s="16"/>
      <c r="OOD102" s="16"/>
      <c r="OOE102" s="16"/>
      <c r="OOF102" s="16"/>
      <c r="OOG102" s="16"/>
      <c r="OOH102" s="16"/>
      <c r="OOI102" s="16"/>
      <c r="OOJ102" s="16"/>
      <c r="OOK102" s="16"/>
      <c r="OOL102" s="16"/>
      <c r="OOM102" s="16"/>
      <c r="OON102" s="16"/>
      <c r="OOO102" s="16"/>
      <c r="OOP102" s="16"/>
      <c r="OOQ102" s="16"/>
      <c r="OOR102" s="16"/>
      <c r="OOS102" s="16"/>
      <c r="OOT102" s="16"/>
      <c r="OOU102" s="16"/>
      <c r="OOV102" s="16"/>
      <c r="OOW102" s="16"/>
      <c r="OOX102" s="16"/>
      <c r="OOY102" s="16"/>
      <c r="OOZ102" s="16"/>
      <c r="OPA102" s="16"/>
      <c r="OPB102" s="16"/>
      <c r="OPC102" s="16"/>
      <c r="OPD102" s="16"/>
      <c r="OPE102" s="16"/>
      <c r="OPF102" s="16"/>
      <c r="OPG102" s="16"/>
      <c r="OPH102" s="16"/>
      <c r="OPI102" s="16"/>
      <c r="OPJ102" s="16"/>
      <c r="OPK102" s="16"/>
      <c r="OPL102" s="16"/>
      <c r="OPM102" s="16"/>
      <c r="OPN102" s="16"/>
      <c r="OPO102" s="16"/>
      <c r="OPP102" s="16"/>
      <c r="OPQ102" s="16"/>
      <c r="OPR102" s="16"/>
      <c r="OPS102" s="16"/>
      <c r="OPT102" s="16"/>
      <c r="OPU102" s="16"/>
      <c r="OPV102" s="16"/>
      <c r="OPW102" s="16"/>
      <c r="OPX102" s="16"/>
      <c r="OPY102" s="16"/>
      <c r="OPZ102" s="16"/>
      <c r="OQA102" s="16"/>
      <c r="OQB102" s="16"/>
      <c r="OQC102" s="16"/>
      <c r="OQD102" s="16"/>
      <c r="OQE102" s="16"/>
      <c r="OQF102" s="16"/>
      <c r="OQG102" s="16"/>
      <c r="OQH102" s="16"/>
      <c r="OQI102" s="16"/>
      <c r="OQJ102" s="16"/>
      <c r="OQK102" s="16"/>
      <c r="OQL102" s="16"/>
      <c r="OQM102" s="16"/>
      <c r="OQN102" s="16"/>
      <c r="OQO102" s="16"/>
      <c r="OQP102" s="16"/>
      <c r="OQQ102" s="16"/>
      <c r="OQR102" s="16"/>
      <c r="OQS102" s="16"/>
      <c r="OQT102" s="16"/>
      <c r="OQU102" s="16"/>
      <c r="OQV102" s="16"/>
      <c r="OQW102" s="16"/>
      <c r="OQX102" s="16"/>
      <c r="OQY102" s="16"/>
      <c r="OQZ102" s="16"/>
      <c r="ORA102" s="16"/>
      <c r="ORB102" s="16"/>
      <c r="ORC102" s="16"/>
      <c r="ORD102" s="16"/>
      <c r="ORE102" s="16"/>
      <c r="ORF102" s="16"/>
      <c r="ORG102" s="16"/>
      <c r="ORH102" s="16"/>
      <c r="ORI102" s="16"/>
      <c r="ORJ102" s="16"/>
      <c r="ORK102" s="16"/>
      <c r="ORL102" s="16"/>
      <c r="ORM102" s="16"/>
      <c r="ORN102" s="16"/>
      <c r="ORO102" s="16"/>
      <c r="ORP102" s="16"/>
      <c r="ORQ102" s="16"/>
      <c r="ORR102" s="16"/>
      <c r="ORS102" s="16"/>
      <c r="ORT102" s="16"/>
      <c r="ORU102" s="16"/>
      <c r="ORV102" s="16"/>
      <c r="ORW102" s="16"/>
      <c r="ORX102" s="16"/>
      <c r="ORY102" s="16"/>
      <c r="ORZ102" s="16"/>
      <c r="OSA102" s="16"/>
      <c r="OSB102" s="16"/>
      <c r="OSC102" s="16"/>
      <c r="OSD102" s="16"/>
      <c r="OSE102" s="16"/>
      <c r="OSF102" s="16"/>
      <c r="OSG102" s="16"/>
      <c r="OSH102" s="16"/>
      <c r="OSI102" s="16"/>
      <c r="OSJ102" s="16"/>
      <c r="OSK102" s="16"/>
      <c r="OSL102" s="16"/>
      <c r="OSM102" s="16"/>
      <c r="OSN102" s="16"/>
      <c r="OSO102" s="16"/>
      <c r="OSP102" s="16"/>
      <c r="OSQ102" s="16"/>
      <c r="OSR102" s="16"/>
      <c r="OSS102" s="16"/>
      <c r="OST102" s="16"/>
      <c r="OSU102" s="16"/>
      <c r="OSV102" s="16"/>
      <c r="OSW102" s="16"/>
      <c r="OSX102" s="16"/>
      <c r="OSY102" s="16"/>
      <c r="OSZ102" s="16"/>
      <c r="OTA102" s="16"/>
      <c r="OTB102" s="16"/>
      <c r="OTC102" s="16"/>
      <c r="OTD102" s="16"/>
      <c r="OTE102" s="16"/>
      <c r="OTF102" s="16"/>
      <c r="OTG102" s="16"/>
      <c r="OTH102" s="16"/>
      <c r="OTI102" s="16"/>
      <c r="OTJ102" s="16"/>
      <c r="OTK102" s="16"/>
      <c r="OTL102" s="16"/>
      <c r="OTM102" s="16"/>
      <c r="OTN102" s="16"/>
      <c r="OTO102" s="16"/>
      <c r="OTP102" s="16"/>
      <c r="OTQ102" s="16"/>
      <c r="OTR102" s="16"/>
      <c r="OTS102" s="16"/>
      <c r="OTT102" s="16"/>
      <c r="OTU102" s="16"/>
      <c r="OTV102" s="16"/>
      <c r="OTW102" s="16"/>
      <c r="OTX102" s="16"/>
      <c r="OTY102" s="16"/>
      <c r="OTZ102" s="16"/>
      <c r="OUA102" s="16"/>
      <c r="OUB102" s="16"/>
      <c r="OUC102" s="16"/>
      <c r="OUD102" s="16"/>
      <c r="OUE102" s="16"/>
      <c r="OUF102" s="16"/>
      <c r="OUG102" s="16"/>
      <c r="OUH102" s="16"/>
      <c r="OUI102" s="16"/>
      <c r="OUJ102" s="16"/>
      <c r="OUK102" s="16"/>
      <c r="OUL102" s="16"/>
      <c r="OUM102" s="16"/>
      <c r="OUN102" s="16"/>
      <c r="OUO102" s="16"/>
      <c r="OUP102" s="16"/>
      <c r="OUQ102" s="16"/>
      <c r="OUR102" s="16"/>
      <c r="OUS102" s="16"/>
      <c r="OUT102" s="16"/>
      <c r="OUU102" s="16"/>
      <c r="OUV102" s="16"/>
      <c r="OUW102" s="16"/>
      <c r="OUX102" s="16"/>
      <c r="OUY102" s="16"/>
      <c r="OUZ102" s="16"/>
      <c r="OVA102" s="16"/>
      <c r="OVB102" s="16"/>
      <c r="OVC102" s="16"/>
      <c r="OVD102" s="16"/>
      <c r="OVE102" s="16"/>
      <c r="OVF102" s="16"/>
      <c r="OVG102" s="16"/>
      <c r="OVH102" s="16"/>
      <c r="OVI102" s="16"/>
      <c r="OVJ102" s="16"/>
      <c r="OVK102" s="16"/>
      <c r="OVL102" s="16"/>
      <c r="OVM102" s="16"/>
      <c r="OVN102" s="16"/>
      <c r="OVO102" s="16"/>
      <c r="OVP102" s="16"/>
      <c r="OVQ102" s="16"/>
      <c r="OVR102" s="16"/>
      <c r="OVS102" s="16"/>
      <c r="OVT102" s="16"/>
      <c r="OVU102" s="16"/>
      <c r="OVV102" s="16"/>
      <c r="OVW102" s="16"/>
      <c r="OVX102" s="16"/>
      <c r="OVY102" s="16"/>
      <c r="OVZ102" s="16"/>
      <c r="OWA102" s="16"/>
      <c r="OWB102" s="16"/>
      <c r="OWC102" s="16"/>
      <c r="OWD102" s="16"/>
      <c r="OWE102" s="16"/>
      <c r="OWF102" s="16"/>
      <c r="OWG102" s="16"/>
      <c r="OWH102" s="16"/>
      <c r="OWI102" s="16"/>
      <c r="OWJ102" s="16"/>
      <c r="OWK102" s="16"/>
      <c r="OWL102" s="16"/>
      <c r="OWM102" s="16"/>
      <c r="OWN102" s="16"/>
      <c r="OWO102" s="16"/>
      <c r="OWP102" s="16"/>
      <c r="OWQ102" s="16"/>
      <c r="OWR102" s="16"/>
      <c r="OWS102" s="16"/>
      <c r="OWT102" s="16"/>
      <c r="OWU102" s="16"/>
      <c r="OWV102" s="16"/>
      <c r="OWW102" s="16"/>
      <c r="OWX102" s="16"/>
      <c r="OWY102" s="16"/>
      <c r="OWZ102" s="16"/>
      <c r="OXA102" s="16"/>
      <c r="OXB102" s="16"/>
      <c r="OXC102" s="16"/>
      <c r="OXD102" s="16"/>
      <c r="OXE102" s="16"/>
      <c r="OXF102" s="16"/>
      <c r="OXG102" s="16"/>
      <c r="OXH102" s="16"/>
      <c r="OXI102" s="16"/>
      <c r="OXJ102" s="16"/>
      <c r="OXK102" s="16"/>
      <c r="OXL102" s="16"/>
      <c r="OXM102" s="16"/>
      <c r="OXN102" s="16"/>
      <c r="OXO102" s="16"/>
      <c r="OXP102" s="16"/>
      <c r="OXQ102" s="16"/>
      <c r="OXR102" s="16"/>
      <c r="OXS102" s="16"/>
      <c r="OXT102" s="16"/>
      <c r="OXU102" s="16"/>
      <c r="OXV102" s="16"/>
      <c r="OXW102" s="16"/>
      <c r="OXX102" s="16"/>
      <c r="OXY102" s="16"/>
      <c r="OXZ102" s="16"/>
      <c r="OYA102" s="16"/>
      <c r="OYB102" s="16"/>
      <c r="OYC102" s="16"/>
      <c r="OYD102" s="16"/>
      <c r="OYE102" s="16"/>
      <c r="OYF102" s="16"/>
      <c r="OYG102" s="16"/>
      <c r="OYH102" s="16"/>
      <c r="OYI102" s="16"/>
      <c r="OYJ102" s="16"/>
      <c r="OYK102" s="16"/>
      <c r="OYL102" s="16"/>
      <c r="OYM102" s="16"/>
      <c r="OYN102" s="16"/>
      <c r="OYO102" s="16"/>
      <c r="OYP102" s="16"/>
      <c r="OYQ102" s="16"/>
      <c r="OYR102" s="16"/>
      <c r="OYS102" s="16"/>
      <c r="OYT102" s="16"/>
      <c r="OYU102" s="16"/>
      <c r="OYV102" s="16"/>
      <c r="OYW102" s="16"/>
      <c r="OYX102" s="16"/>
      <c r="OYY102" s="16"/>
      <c r="OYZ102" s="16"/>
      <c r="OZA102" s="16"/>
      <c r="OZB102" s="16"/>
      <c r="OZC102" s="16"/>
      <c r="OZD102" s="16"/>
      <c r="OZE102" s="16"/>
      <c r="OZF102" s="16"/>
      <c r="OZG102" s="16"/>
      <c r="OZH102" s="16"/>
      <c r="OZI102" s="16"/>
      <c r="OZJ102" s="16"/>
      <c r="OZK102" s="16"/>
      <c r="OZL102" s="16"/>
      <c r="OZM102" s="16"/>
      <c r="OZN102" s="16"/>
      <c r="OZO102" s="16"/>
      <c r="OZP102" s="16"/>
      <c r="OZQ102" s="16"/>
      <c r="OZR102" s="16"/>
      <c r="OZS102" s="16"/>
      <c r="OZT102" s="16"/>
      <c r="OZU102" s="16"/>
      <c r="OZV102" s="16"/>
      <c r="OZW102" s="16"/>
      <c r="OZX102" s="16"/>
      <c r="OZY102" s="16"/>
      <c r="OZZ102" s="16"/>
      <c r="PAA102" s="16"/>
      <c r="PAB102" s="16"/>
      <c r="PAC102" s="16"/>
      <c r="PAD102" s="16"/>
      <c r="PAE102" s="16"/>
      <c r="PAF102" s="16"/>
      <c r="PAG102" s="16"/>
      <c r="PAH102" s="16"/>
      <c r="PAI102" s="16"/>
      <c r="PAJ102" s="16"/>
      <c r="PAK102" s="16"/>
      <c r="PAL102" s="16"/>
      <c r="PAM102" s="16"/>
      <c r="PAN102" s="16"/>
      <c r="PAO102" s="16"/>
      <c r="PAP102" s="16"/>
      <c r="PAQ102" s="16"/>
      <c r="PAR102" s="16"/>
      <c r="PAS102" s="16"/>
      <c r="PAT102" s="16"/>
      <c r="PAU102" s="16"/>
      <c r="PAV102" s="16"/>
      <c r="PAW102" s="16"/>
      <c r="PAX102" s="16"/>
      <c r="PAY102" s="16"/>
      <c r="PAZ102" s="16"/>
      <c r="PBA102" s="16"/>
      <c r="PBB102" s="16"/>
      <c r="PBC102" s="16"/>
      <c r="PBD102" s="16"/>
      <c r="PBE102" s="16"/>
      <c r="PBF102" s="16"/>
      <c r="PBG102" s="16"/>
      <c r="PBH102" s="16"/>
      <c r="PBI102" s="16"/>
      <c r="PBJ102" s="16"/>
      <c r="PBK102" s="16"/>
      <c r="PBL102" s="16"/>
      <c r="PBM102" s="16"/>
      <c r="PBN102" s="16"/>
      <c r="PBO102" s="16"/>
      <c r="PBP102" s="16"/>
      <c r="PBQ102" s="16"/>
      <c r="PBR102" s="16"/>
      <c r="PBS102" s="16"/>
      <c r="PBT102" s="16"/>
      <c r="PBU102" s="16"/>
      <c r="PBV102" s="16"/>
      <c r="PBW102" s="16"/>
      <c r="PBX102" s="16"/>
      <c r="PBY102" s="16"/>
      <c r="PBZ102" s="16"/>
      <c r="PCA102" s="16"/>
      <c r="PCB102" s="16"/>
      <c r="PCC102" s="16"/>
      <c r="PCD102" s="16"/>
      <c r="PCE102" s="16"/>
      <c r="PCF102" s="16"/>
      <c r="PCG102" s="16"/>
      <c r="PCH102" s="16"/>
      <c r="PCI102" s="16"/>
      <c r="PCJ102" s="16"/>
      <c r="PCK102" s="16"/>
      <c r="PCL102" s="16"/>
      <c r="PCM102" s="16"/>
      <c r="PCN102" s="16"/>
      <c r="PCO102" s="16"/>
      <c r="PCP102" s="16"/>
      <c r="PCQ102" s="16"/>
      <c r="PCR102" s="16"/>
      <c r="PCS102" s="16"/>
      <c r="PCT102" s="16"/>
      <c r="PCU102" s="16"/>
      <c r="PCV102" s="16"/>
      <c r="PCW102" s="16"/>
      <c r="PCX102" s="16"/>
      <c r="PCY102" s="16"/>
      <c r="PCZ102" s="16"/>
      <c r="PDA102" s="16"/>
      <c r="PDB102" s="16"/>
      <c r="PDC102" s="16"/>
      <c r="PDD102" s="16"/>
      <c r="PDE102" s="16"/>
      <c r="PDF102" s="16"/>
      <c r="PDG102" s="16"/>
      <c r="PDH102" s="16"/>
      <c r="PDI102" s="16"/>
      <c r="PDJ102" s="16"/>
      <c r="PDK102" s="16"/>
      <c r="PDL102" s="16"/>
      <c r="PDM102" s="16"/>
      <c r="PDN102" s="16"/>
      <c r="PDO102" s="16"/>
      <c r="PDP102" s="16"/>
      <c r="PDQ102" s="16"/>
      <c r="PDR102" s="16"/>
      <c r="PDS102" s="16"/>
      <c r="PDT102" s="16"/>
      <c r="PDU102" s="16"/>
      <c r="PDV102" s="16"/>
      <c r="PDW102" s="16"/>
      <c r="PDX102" s="16"/>
      <c r="PDY102" s="16"/>
      <c r="PDZ102" s="16"/>
      <c r="PEA102" s="16"/>
      <c r="PEB102" s="16"/>
      <c r="PEC102" s="16"/>
      <c r="PED102" s="16"/>
      <c r="PEE102" s="16"/>
      <c r="PEF102" s="16"/>
      <c r="PEG102" s="16"/>
      <c r="PEH102" s="16"/>
      <c r="PEI102" s="16"/>
      <c r="PEJ102" s="16"/>
      <c r="PEK102" s="16"/>
      <c r="PEL102" s="16"/>
      <c r="PEM102" s="16"/>
      <c r="PEN102" s="16"/>
      <c r="PEO102" s="16"/>
      <c r="PEP102" s="16"/>
      <c r="PEQ102" s="16"/>
      <c r="PER102" s="16"/>
      <c r="PES102" s="16"/>
      <c r="PET102" s="16"/>
      <c r="PEU102" s="16"/>
      <c r="PEV102" s="16"/>
      <c r="PEW102" s="16"/>
      <c r="PEX102" s="16"/>
      <c r="PEY102" s="16"/>
      <c r="PEZ102" s="16"/>
      <c r="PFA102" s="16"/>
      <c r="PFB102" s="16"/>
      <c r="PFC102" s="16"/>
      <c r="PFD102" s="16"/>
      <c r="PFE102" s="16"/>
      <c r="PFF102" s="16"/>
      <c r="PFG102" s="16"/>
      <c r="PFH102" s="16"/>
      <c r="PFI102" s="16"/>
      <c r="PFJ102" s="16"/>
      <c r="PFK102" s="16"/>
      <c r="PFL102" s="16"/>
      <c r="PFM102" s="16"/>
      <c r="PFN102" s="16"/>
      <c r="PFO102" s="16"/>
      <c r="PFP102" s="16"/>
      <c r="PFQ102" s="16"/>
      <c r="PFR102" s="16"/>
      <c r="PFS102" s="16"/>
      <c r="PFT102" s="16"/>
      <c r="PFU102" s="16"/>
      <c r="PFV102" s="16"/>
      <c r="PFW102" s="16"/>
      <c r="PFX102" s="16"/>
      <c r="PFY102" s="16"/>
      <c r="PFZ102" s="16"/>
      <c r="PGA102" s="16"/>
      <c r="PGB102" s="16"/>
      <c r="PGC102" s="16"/>
      <c r="PGD102" s="16"/>
      <c r="PGE102" s="16"/>
      <c r="PGF102" s="16"/>
      <c r="PGG102" s="16"/>
      <c r="PGH102" s="16"/>
      <c r="PGI102" s="16"/>
      <c r="PGJ102" s="16"/>
      <c r="PGK102" s="16"/>
      <c r="PGL102" s="16"/>
      <c r="PGM102" s="16"/>
      <c r="PGN102" s="16"/>
      <c r="PGO102" s="16"/>
      <c r="PGP102" s="16"/>
      <c r="PGQ102" s="16"/>
      <c r="PGR102" s="16"/>
      <c r="PGS102" s="16"/>
      <c r="PGT102" s="16"/>
      <c r="PGU102" s="16"/>
      <c r="PGV102" s="16"/>
      <c r="PGW102" s="16"/>
      <c r="PGX102" s="16"/>
      <c r="PGY102" s="16"/>
      <c r="PGZ102" s="16"/>
      <c r="PHA102" s="16"/>
      <c r="PHB102" s="16"/>
      <c r="PHC102" s="16"/>
      <c r="PHD102" s="16"/>
      <c r="PHE102" s="16"/>
      <c r="PHF102" s="16"/>
      <c r="PHG102" s="16"/>
      <c r="PHH102" s="16"/>
      <c r="PHI102" s="16"/>
      <c r="PHJ102" s="16"/>
      <c r="PHK102" s="16"/>
      <c r="PHL102" s="16"/>
      <c r="PHM102" s="16"/>
      <c r="PHN102" s="16"/>
      <c r="PHO102" s="16"/>
      <c r="PHP102" s="16"/>
      <c r="PHQ102" s="16"/>
      <c r="PHR102" s="16"/>
      <c r="PHS102" s="16"/>
      <c r="PHT102" s="16"/>
      <c r="PHU102" s="16"/>
      <c r="PHV102" s="16"/>
      <c r="PHW102" s="16"/>
      <c r="PHX102" s="16"/>
      <c r="PHY102" s="16"/>
      <c r="PHZ102" s="16"/>
      <c r="PIA102" s="16"/>
      <c r="PIB102" s="16"/>
      <c r="PIC102" s="16"/>
      <c r="PID102" s="16"/>
      <c r="PIE102" s="16"/>
      <c r="PIF102" s="16"/>
      <c r="PIG102" s="16"/>
      <c r="PIH102" s="16"/>
      <c r="PII102" s="16"/>
      <c r="PIJ102" s="16"/>
      <c r="PIK102" s="16"/>
      <c r="PIL102" s="16"/>
      <c r="PIM102" s="16"/>
      <c r="PIN102" s="16"/>
      <c r="PIO102" s="16"/>
      <c r="PIP102" s="16"/>
      <c r="PIQ102" s="16"/>
      <c r="PIR102" s="16"/>
      <c r="PIS102" s="16"/>
      <c r="PIT102" s="16"/>
      <c r="PIU102" s="16"/>
      <c r="PIV102" s="16"/>
      <c r="PIW102" s="16"/>
      <c r="PIX102" s="16"/>
      <c r="PIY102" s="16"/>
      <c r="PIZ102" s="16"/>
      <c r="PJA102" s="16"/>
      <c r="PJB102" s="16"/>
      <c r="PJC102" s="16"/>
      <c r="PJD102" s="16"/>
      <c r="PJE102" s="16"/>
      <c r="PJF102" s="16"/>
      <c r="PJG102" s="16"/>
      <c r="PJH102" s="16"/>
      <c r="PJI102" s="16"/>
      <c r="PJJ102" s="16"/>
      <c r="PJK102" s="16"/>
      <c r="PJL102" s="16"/>
      <c r="PJM102" s="16"/>
      <c r="PJN102" s="16"/>
      <c r="PJO102" s="16"/>
      <c r="PJP102" s="16"/>
      <c r="PJQ102" s="16"/>
      <c r="PJR102" s="16"/>
      <c r="PJS102" s="16"/>
      <c r="PJT102" s="16"/>
      <c r="PJU102" s="16"/>
      <c r="PJV102" s="16"/>
      <c r="PJW102" s="16"/>
      <c r="PJX102" s="16"/>
      <c r="PJY102" s="16"/>
      <c r="PJZ102" s="16"/>
      <c r="PKA102" s="16"/>
      <c r="PKB102" s="16"/>
      <c r="PKC102" s="16"/>
      <c r="PKD102" s="16"/>
      <c r="PKE102" s="16"/>
      <c r="PKF102" s="16"/>
      <c r="PKG102" s="16"/>
      <c r="PKH102" s="16"/>
      <c r="PKI102" s="16"/>
      <c r="PKJ102" s="16"/>
      <c r="PKK102" s="16"/>
      <c r="PKL102" s="16"/>
      <c r="PKM102" s="16"/>
      <c r="PKN102" s="16"/>
      <c r="PKO102" s="16"/>
      <c r="PKP102" s="16"/>
      <c r="PKQ102" s="16"/>
      <c r="PKR102" s="16"/>
      <c r="PKS102" s="16"/>
      <c r="PKT102" s="16"/>
      <c r="PKU102" s="16"/>
      <c r="PKV102" s="16"/>
      <c r="PKW102" s="16"/>
      <c r="PKX102" s="16"/>
      <c r="PKY102" s="16"/>
      <c r="PKZ102" s="16"/>
      <c r="PLA102" s="16"/>
      <c r="PLB102" s="16"/>
      <c r="PLC102" s="16"/>
      <c r="PLD102" s="16"/>
      <c r="PLE102" s="16"/>
      <c r="PLF102" s="16"/>
      <c r="PLG102" s="16"/>
      <c r="PLH102" s="16"/>
      <c r="PLI102" s="16"/>
      <c r="PLJ102" s="16"/>
      <c r="PLK102" s="16"/>
      <c r="PLL102" s="16"/>
      <c r="PLM102" s="16"/>
      <c r="PLN102" s="16"/>
      <c r="PLO102" s="16"/>
      <c r="PLP102" s="16"/>
      <c r="PLQ102" s="16"/>
      <c r="PLR102" s="16"/>
      <c r="PLS102" s="16"/>
      <c r="PLT102" s="16"/>
      <c r="PLU102" s="16"/>
      <c r="PLV102" s="16"/>
      <c r="PLW102" s="16"/>
      <c r="PLX102" s="16"/>
      <c r="PLY102" s="16"/>
      <c r="PLZ102" s="16"/>
      <c r="PMA102" s="16"/>
      <c r="PMB102" s="16"/>
      <c r="PMC102" s="16"/>
      <c r="PMD102" s="16"/>
      <c r="PME102" s="16"/>
      <c r="PMF102" s="16"/>
      <c r="PMG102" s="16"/>
      <c r="PMH102" s="16"/>
      <c r="PMI102" s="16"/>
      <c r="PMJ102" s="16"/>
      <c r="PMK102" s="16"/>
      <c r="PML102" s="16"/>
      <c r="PMM102" s="16"/>
      <c r="PMN102" s="16"/>
      <c r="PMO102" s="16"/>
      <c r="PMP102" s="16"/>
      <c r="PMQ102" s="16"/>
      <c r="PMR102" s="16"/>
      <c r="PMS102" s="16"/>
      <c r="PMT102" s="16"/>
      <c r="PMU102" s="16"/>
      <c r="PMV102" s="16"/>
      <c r="PMW102" s="16"/>
      <c r="PMX102" s="16"/>
      <c r="PMY102" s="16"/>
      <c r="PMZ102" s="16"/>
      <c r="PNA102" s="16"/>
      <c r="PNB102" s="16"/>
      <c r="PNC102" s="16"/>
      <c r="PND102" s="16"/>
      <c r="PNE102" s="16"/>
      <c r="PNF102" s="16"/>
      <c r="PNG102" s="16"/>
      <c r="PNH102" s="16"/>
      <c r="PNI102" s="16"/>
      <c r="PNJ102" s="16"/>
      <c r="PNK102" s="16"/>
      <c r="PNL102" s="16"/>
      <c r="PNM102" s="16"/>
      <c r="PNN102" s="16"/>
      <c r="PNO102" s="16"/>
      <c r="PNP102" s="16"/>
      <c r="PNQ102" s="16"/>
      <c r="PNR102" s="16"/>
      <c r="PNS102" s="16"/>
      <c r="PNT102" s="16"/>
      <c r="PNU102" s="16"/>
      <c r="PNV102" s="16"/>
      <c r="PNW102" s="16"/>
      <c r="PNX102" s="16"/>
      <c r="PNY102" s="16"/>
      <c r="PNZ102" s="16"/>
      <c r="POA102" s="16"/>
      <c r="POB102" s="16"/>
      <c r="POC102" s="16"/>
      <c r="POD102" s="16"/>
      <c r="POE102" s="16"/>
      <c r="POF102" s="16"/>
      <c r="POG102" s="16"/>
      <c r="POH102" s="16"/>
      <c r="POI102" s="16"/>
      <c r="POJ102" s="16"/>
      <c r="POK102" s="16"/>
      <c r="POL102" s="16"/>
      <c r="POM102" s="16"/>
      <c r="PON102" s="16"/>
      <c r="POO102" s="16"/>
      <c r="POP102" s="16"/>
      <c r="POQ102" s="16"/>
      <c r="POR102" s="16"/>
      <c r="POS102" s="16"/>
      <c r="POT102" s="16"/>
      <c r="POU102" s="16"/>
      <c r="POV102" s="16"/>
      <c r="POW102" s="16"/>
      <c r="POX102" s="16"/>
      <c r="POY102" s="16"/>
      <c r="POZ102" s="16"/>
      <c r="PPA102" s="16"/>
      <c r="PPB102" s="16"/>
      <c r="PPC102" s="16"/>
      <c r="PPD102" s="16"/>
      <c r="PPE102" s="16"/>
      <c r="PPF102" s="16"/>
      <c r="PPG102" s="16"/>
      <c r="PPH102" s="16"/>
      <c r="PPI102" s="16"/>
      <c r="PPJ102" s="16"/>
      <c r="PPK102" s="16"/>
      <c r="PPL102" s="16"/>
      <c r="PPM102" s="16"/>
      <c r="PPN102" s="16"/>
      <c r="PPO102" s="16"/>
      <c r="PPP102" s="16"/>
      <c r="PPQ102" s="16"/>
      <c r="PPR102" s="16"/>
      <c r="PPS102" s="16"/>
      <c r="PPT102" s="16"/>
      <c r="PPU102" s="16"/>
      <c r="PPV102" s="16"/>
      <c r="PPW102" s="16"/>
      <c r="PPX102" s="16"/>
      <c r="PPY102" s="16"/>
      <c r="PPZ102" s="16"/>
      <c r="PQA102" s="16"/>
      <c r="PQB102" s="16"/>
      <c r="PQC102" s="16"/>
      <c r="PQD102" s="16"/>
      <c r="PQE102" s="16"/>
      <c r="PQF102" s="16"/>
      <c r="PQG102" s="16"/>
      <c r="PQH102" s="16"/>
      <c r="PQI102" s="16"/>
      <c r="PQJ102" s="16"/>
      <c r="PQK102" s="16"/>
      <c r="PQL102" s="16"/>
      <c r="PQM102" s="16"/>
      <c r="PQN102" s="16"/>
      <c r="PQO102" s="16"/>
      <c r="PQP102" s="16"/>
      <c r="PQQ102" s="16"/>
      <c r="PQR102" s="16"/>
      <c r="PQS102" s="16"/>
      <c r="PQT102" s="16"/>
      <c r="PQU102" s="16"/>
      <c r="PQV102" s="16"/>
      <c r="PQW102" s="16"/>
      <c r="PQX102" s="16"/>
      <c r="PQY102" s="16"/>
      <c r="PQZ102" s="16"/>
      <c r="PRA102" s="16"/>
      <c r="PRB102" s="16"/>
      <c r="PRC102" s="16"/>
      <c r="PRD102" s="16"/>
      <c r="PRE102" s="16"/>
      <c r="PRF102" s="16"/>
      <c r="PRG102" s="16"/>
      <c r="PRH102" s="16"/>
      <c r="PRI102" s="16"/>
      <c r="PRJ102" s="16"/>
      <c r="PRK102" s="16"/>
      <c r="PRL102" s="16"/>
      <c r="PRM102" s="16"/>
      <c r="PRN102" s="16"/>
      <c r="PRO102" s="16"/>
      <c r="PRP102" s="16"/>
      <c r="PRQ102" s="16"/>
      <c r="PRR102" s="16"/>
      <c r="PRS102" s="16"/>
      <c r="PRT102" s="16"/>
      <c r="PRU102" s="16"/>
      <c r="PRV102" s="16"/>
      <c r="PRW102" s="16"/>
      <c r="PRX102" s="16"/>
      <c r="PRY102" s="16"/>
      <c r="PRZ102" s="16"/>
      <c r="PSA102" s="16"/>
      <c r="PSB102" s="16"/>
      <c r="PSC102" s="16"/>
      <c r="PSD102" s="16"/>
      <c r="PSE102" s="16"/>
      <c r="PSF102" s="16"/>
      <c r="PSG102" s="16"/>
      <c r="PSH102" s="16"/>
      <c r="PSI102" s="16"/>
      <c r="PSJ102" s="16"/>
      <c r="PSK102" s="16"/>
      <c r="PSL102" s="16"/>
      <c r="PSM102" s="16"/>
      <c r="PSN102" s="16"/>
      <c r="PSO102" s="16"/>
      <c r="PSP102" s="16"/>
      <c r="PSQ102" s="16"/>
      <c r="PSR102" s="16"/>
      <c r="PSS102" s="16"/>
      <c r="PST102" s="16"/>
      <c r="PSU102" s="16"/>
      <c r="PSV102" s="16"/>
      <c r="PSW102" s="16"/>
      <c r="PSX102" s="16"/>
      <c r="PSY102" s="16"/>
      <c r="PSZ102" s="16"/>
      <c r="PTA102" s="16"/>
      <c r="PTB102" s="16"/>
      <c r="PTC102" s="16"/>
      <c r="PTD102" s="16"/>
      <c r="PTE102" s="16"/>
      <c r="PTF102" s="16"/>
      <c r="PTG102" s="16"/>
      <c r="PTH102" s="16"/>
      <c r="PTI102" s="16"/>
      <c r="PTJ102" s="16"/>
      <c r="PTK102" s="16"/>
      <c r="PTL102" s="16"/>
      <c r="PTM102" s="16"/>
      <c r="PTN102" s="16"/>
      <c r="PTO102" s="16"/>
      <c r="PTP102" s="16"/>
      <c r="PTQ102" s="16"/>
      <c r="PTR102" s="16"/>
      <c r="PTS102" s="16"/>
      <c r="PTT102" s="16"/>
      <c r="PTU102" s="16"/>
      <c r="PTV102" s="16"/>
      <c r="PTW102" s="16"/>
      <c r="PTX102" s="16"/>
      <c r="PTY102" s="16"/>
      <c r="PTZ102" s="16"/>
      <c r="PUA102" s="16"/>
      <c r="PUB102" s="16"/>
      <c r="PUC102" s="16"/>
      <c r="PUD102" s="16"/>
      <c r="PUE102" s="16"/>
      <c r="PUF102" s="16"/>
      <c r="PUG102" s="16"/>
      <c r="PUH102" s="16"/>
      <c r="PUI102" s="16"/>
      <c r="PUJ102" s="16"/>
      <c r="PUK102" s="16"/>
      <c r="PUL102" s="16"/>
      <c r="PUM102" s="16"/>
      <c r="PUN102" s="16"/>
      <c r="PUO102" s="16"/>
      <c r="PUP102" s="16"/>
      <c r="PUQ102" s="16"/>
      <c r="PUR102" s="16"/>
      <c r="PUS102" s="16"/>
      <c r="PUT102" s="16"/>
      <c r="PUU102" s="16"/>
      <c r="PUV102" s="16"/>
      <c r="PUW102" s="16"/>
      <c r="PUX102" s="16"/>
      <c r="PUY102" s="16"/>
      <c r="PUZ102" s="16"/>
      <c r="PVA102" s="16"/>
      <c r="PVB102" s="16"/>
      <c r="PVC102" s="16"/>
      <c r="PVD102" s="16"/>
      <c r="PVE102" s="16"/>
      <c r="PVF102" s="16"/>
      <c r="PVG102" s="16"/>
      <c r="PVH102" s="16"/>
      <c r="PVI102" s="16"/>
      <c r="PVJ102" s="16"/>
      <c r="PVK102" s="16"/>
      <c r="PVL102" s="16"/>
      <c r="PVM102" s="16"/>
      <c r="PVN102" s="16"/>
      <c r="PVO102" s="16"/>
      <c r="PVP102" s="16"/>
      <c r="PVQ102" s="16"/>
      <c r="PVR102" s="16"/>
      <c r="PVS102" s="16"/>
      <c r="PVT102" s="16"/>
      <c r="PVU102" s="16"/>
      <c r="PVV102" s="16"/>
      <c r="PVW102" s="16"/>
      <c r="PVX102" s="16"/>
      <c r="PVY102" s="16"/>
      <c r="PVZ102" s="16"/>
      <c r="PWA102" s="16"/>
      <c r="PWB102" s="16"/>
      <c r="PWC102" s="16"/>
      <c r="PWD102" s="16"/>
      <c r="PWE102" s="16"/>
      <c r="PWF102" s="16"/>
      <c r="PWG102" s="16"/>
      <c r="PWH102" s="16"/>
      <c r="PWI102" s="16"/>
      <c r="PWJ102" s="16"/>
      <c r="PWK102" s="16"/>
      <c r="PWL102" s="16"/>
      <c r="PWM102" s="16"/>
      <c r="PWN102" s="16"/>
      <c r="PWO102" s="16"/>
      <c r="PWP102" s="16"/>
      <c r="PWQ102" s="16"/>
      <c r="PWR102" s="16"/>
      <c r="PWS102" s="16"/>
      <c r="PWT102" s="16"/>
      <c r="PWU102" s="16"/>
      <c r="PWV102" s="16"/>
      <c r="PWW102" s="16"/>
      <c r="PWX102" s="16"/>
      <c r="PWY102" s="16"/>
      <c r="PWZ102" s="16"/>
      <c r="PXA102" s="16"/>
      <c r="PXB102" s="16"/>
      <c r="PXC102" s="16"/>
      <c r="PXD102" s="16"/>
      <c r="PXE102" s="16"/>
      <c r="PXF102" s="16"/>
      <c r="PXG102" s="16"/>
      <c r="PXH102" s="16"/>
      <c r="PXI102" s="16"/>
      <c r="PXJ102" s="16"/>
      <c r="PXK102" s="16"/>
      <c r="PXL102" s="16"/>
      <c r="PXM102" s="16"/>
      <c r="PXN102" s="16"/>
      <c r="PXO102" s="16"/>
      <c r="PXP102" s="16"/>
      <c r="PXQ102" s="16"/>
      <c r="PXR102" s="16"/>
      <c r="PXS102" s="16"/>
      <c r="PXT102" s="16"/>
      <c r="PXU102" s="16"/>
      <c r="PXV102" s="16"/>
      <c r="PXW102" s="16"/>
      <c r="PXX102" s="16"/>
      <c r="PXY102" s="16"/>
      <c r="PXZ102" s="16"/>
      <c r="PYA102" s="16"/>
      <c r="PYB102" s="16"/>
      <c r="PYC102" s="16"/>
      <c r="PYD102" s="16"/>
      <c r="PYE102" s="16"/>
      <c r="PYF102" s="16"/>
      <c r="PYG102" s="16"/>
      <c r="PYH102" s="16"/>
      <c r="PYI102" s="16"/>
      <c r="PYJ102" s="16"/>
      <c r="PYK102" s="16"/>
      <c r="PYL102" s="16"/>
      <c r="PYM102" s="16"/>
      <c r="PYN102" s="16"/>
      <c r="PYO102" s="16"/>
      <c r="PYP102" s="16"/>
      <c r="PYQ102" s="16"/>
      <c r="PYR102" s="16"/>
      <c r="PYS102" s="16"/>
      <c r="PYT102" s="16"/>
      <c r="PYU102" s="16"/>
      <c r="PYV102" s="16"/>
      <c r="PYW102" s="16"/>
      <c r="PYX102" s="16"/>
      <c r="PYY102" s="16"/>
      <c r="PYZ102" s="16"/>
      <c r="PZA102" s="16"/>
      <c r="PZB102" s="16"/>
      <c r="PZC102" s="16"/>
      <c r="PZD102" s="16"/>
      <c r="PZE102" s="16"/>
      <c r="PZF102" s="16"/>
      <c r="PZG102" s="16"/>
      <c r="PZH102" s="16"/>
      <c r="PZI102" s="16"/>
      <c r="PZJ102" s="16"/>
      <c r="PZK102" s="16"/>
      <c r="PZL102" s="16"/>
      <c r="PZM102" s="16"/>
      <c r="PZN102" s="16"/>
      <c r="PZO102" s="16"/>
      <c r="PZP102" s="16"/>
      <c r="PZQ102" s="16"/>
      <c r="PZR102" s="16"/>
      <c r="PZS102" s="16"/>
      <c r="PZT102" s="16"/>
      <c r="PZU102" s="16"/>
      <c r="PZV102" s="16"/>
      <c r="PZW102" s="16"/>
      <c r="PZX102" s="16"/>
      <c r="PZY102" s="16"/>
      <c r="PZZ102" s="16"/>
      <c r="QAA102" s="16"/>
      <c r="QAB102" s="16"/>
      <c r="QAC102" s="16"/>
      <c r="QAD102" s="16"/>
      <c r="QAE102" s="16"/>
      <c r="QAF102" s="16"/>
      <c r="QAG102" s="16"/>
      <c r="QAH102" s="16"/>
      <c r="QAI102" s="16"/>
      <c r="QAJ102" s="16"/>
      <c r="QAK102" s="16"/>
      <c r="QAL102" s="16"/>
      <c r="QAM102" s="16"/>
      <c r="QAN102" s="16"/>
      <c r="QAO102" s="16"/>
      <c r="QAP102" s="16"/>
      <c r="QAQ102" s="16"/>
      <c r="QAR102" s="16"/>
      <c r="QAS102" s="16"/>
      <c r="QAT102" s="16"/>
      <c r="QAU102" s="16"/>
      <c r="QAV102" s="16"/>
      <c r="QAW102" s="16"/>
      <c r="QAX102" s="16"/>
      <c r="QAY102" s="16"/>
      <c r="QAZ102" s="16"/>
      <c r="QBA102" s="16"/>
      <c r="QBB102" s="16"/>
      <c r="QBC102" s="16"/>
      <c r="QBD102" s="16"/>
      <c r="QBE102" s="16"/>
      <c r="QBF102" s="16"/>
      <c r="QBG102" s="16"/>
      <c r="QBH102" s="16"/>
      <c r="QBI102" s="16"/>
      <c r="QBJ102" s="16"/>
      <c r="QBK102" s="16"/>
      <c r="QBL102" s="16"/>
      <c r="QBM102" s="16"/>
      <c r="QBN102" s="16"/>
      <c r="QBO102" s="16"/>
      <c r="QBP102" s="16"/>
      <c r="QBQ102" s="16"/>
      <c r="QBR102" s="16"/>
      <c r="QBS102" s="16"/>
      <c r="QBT102" s="16"/>
      <c r="QBU102" s="16"/>
      <c r="QBV102" s="16"/>
      <c r="QBW102" s="16"/>
      <c r="QBX102" s="16"/>
      <c r="QBY102" s="16"/>
      <c r="QBZ102" s="16"/>
      <c r="QCA102" s="16"/>
      <c r="QCB102" s="16"/>
      <c r="QCC102" s="16"/>
      <c r="QCD102" s="16"/>
      <c r="QCE102" s="16"/>
      <c r="QCF102" s="16"/>
      <c r="QCG102" s="16"/>
      <c r="QCH102" s="16"/>
      <c r="QCI102" s="16"/>
      <c r="QCJ102" s="16"/>
      <c r="QCK102" s="16"/>
      <c r="QCL102" s="16"/>
      <c r="QCM102" s="16"/>
      <c r="QCN102" s="16"/>
      <c r="QCO102" s="16"/>
      <c r="QCP102" s="16"/>
      <c r="QCQ102" s="16"/>
      <c r="QCR102" s="16"/>
      <c r="QCS102" s="16"/>
      <c r="QCT102" s="16"/>
      <c r="QCU102" s="16"/>
      <c r="QCV102" s="16"/>
      <c r="QCW102" s="16"/>
      <c r="QCX102" s="16"/>
      <c r="QCY102" s="16"/>
      <c r="QCZ102" s="16"/>
      <c r="QDA102" s="16"/>
      <c r="QDB102" s="16"/>
      <c r="QDC102" s="16"/>
      <c r="QDD102" s="16"/>
      <c r="QDE102" s="16"/>
      <c r="QDF102" s="16"/>
      <c r="QDG102" s="16"/>
      <c r="QDH102" s="16"/>
      <c r="QDI102" s="16"/>
      <c r="QDJ102" s="16"/>
      <c r="QDK102" s="16"/>
      <c r="QDL102" s="16"/>
      <c r="QDM102" s="16"/>
      <c r="QDN102" s="16"/>
      <c r="QDO102" s="16"/>
      <c r="QDP102" s="16"/>
      <c r="QDQ102" s="16"/>
      <c r="QDR102" s="16"/>
      <c r="QDS102" s="16"/>
      <c r="QDT102" s="16"/>
      <c r="QDU102" s="16"/>
      <c r="QDV102" s="16"/>
      <c r="QDW102" s="16"/>
      <c r="QDX102" s="16"/>
      <c r="QDY102" s="16"/>
      <c r="QDZ102" s="16"/>
      <c r="QEA102" s="16"/>
      <c r="QEB102" s="16"/>
      <c r="QEC102" s="16"/>
      <c r="QED102" s="16"/>
      <c r="QEE102" s="16"/>
      <c r="QEF102" s="16"/>
      <c r="QEG102" s="16"/>
      <c r="QEH102" s="16"/>
      <c r="QEI102" s="16"/>
      <c r="QEJ102" s="16"/>
      <c r="QEK102" s="16"/>
      <c r="QEL102" s="16"/>
      <c r="QEM102" s="16"/>
      <c r="QEN102" s="16"/>
      <c r="QEO102" s="16"/>
      <c r="QEP102" s="16"/>
      <c r="QEQ102" s="16"/>
      <c r="QER102" s="16"/>
      <c r="QES102" s="16"/>
      <c r="QET102" s="16"/>
      <c r="QEU102" s="16"/>
      <c r="QEV102" s="16"/>
      <c r="QEW102" s="16"/>
      <c r="QEX102" s="16"/>
      <c r="QEY102" s="16"/>
      <c r="QEZ102" s="16"/>
      <c r="QFA102" s="16"/>
      <c r="QFB102" s="16"/>
      <c r="QFC102" s="16"/>
      <c r="QFD102" s="16"/>
      <c r="QFE102" s="16"/>
      <c r="QFF102" s="16"/>
      <c r="QFG102" s="16"/>
      <c r="QFH102" s="16"/>
      <c r="QFI102" s="16"/>
      <c r="QFJ102" s="16"/>
      <c r="QFK102" s="16"/>
      <c r="QFL102" s="16"/>
      <c r="QFM102" s="16"/>
      <c r="QFN102" s="16"/>
      <c r="QFO102" s="16"/>
      <c r="QFP102" s="16"/>
      <c r="QFQ102" s="16"/>
      <c r="QFR102" s="16"/>
      <c r="QFS102" s="16"/>
      <c r="QFT102" s="16"/>
      <c r="QFU102" s="16"/>
      <c r="QFV102" s="16"/>
      <c r="QFW102" s="16"/>
      <c r="QFX102" s="16"/>
      <c r="QFY102" s="16"/>
      <c r="QFZ102" s="16"/>
      <c r="QGA102" s="16"/>
      <c r="QGB102" s="16"/>
      <c r="QGC102" s="16"/>
      <c r="QGD102" s="16"/>
      <c r="QGE102" s="16"/>
      <c r="QGF102" s="16"/>
      <c r="QGG102" s="16"/>
      <c r="QGH102" s="16"/>
      <c r="QGI102" s="16"/>
      <c r="QGJ102" s="16"/>
      <c r="QGK102" s="16"/>
      <c r="QGL102" s="16"/>
      <c r="QGM102" s="16"/>
      <c r="QGN102" s="16"/>
      <c r="QGO102" s="16"/>
      <c r="QGP102" s="16"/>
      <c r="QGQ102" s="16"/>
      <c r="QGR102" s="16"/>
      <c r="QGS102" s="16"/>
      <c r="QGT102" s="16"/>
      <c r="QGU102" s="16"/>
      <c r="QGV102" s="16"/>
      <c r="QGW102" s="16"/>
      <c r="QGX102" s="16"/>
      <c r="QGY102" s="16"/>
      <c r="QGZ102" s="16"/>
      <c r="QHA102" s="16"/>
      <c r="QHB102" s="16"/>
      <c r="QHC102" s="16"/>
      <c r="QHD102" s="16"/>
      <c r="QHE102" s="16"/>
      <c r="QHF102" s="16"/>
      <c r="QHG102" s="16"/>
      <c r="QHH102" s="16"/>
      <c r="QHI102" s="16"/>
      <c r="QHJ102" s="16"/>
      <c r="QHK102" s="16"/>
      <c r="QHL102" s="16"/>
      <c r="QHM102" s="16"/>
      <c r="QHN102" s="16"/>
      <c r="QHO102" s="16"/>
      <c r="QHP102" s="16"/>
      <c r="QHQ102" s="16"/>
      <c r="QHR102" s="16"/>
      <c r="QHS102" s="16"/>
      <c r="QHT102" s="16"/>
      <c r="QHU102" s="16"/>
      <c r="QHV102" s="16"/>
      <c r="QHW102" s="16"/>
      <c r="QHX102" s="16"/>
      <c r="QHY102" s="16"/>
      <c r="QHZ102" s="16"/>
      <c r="QIA102" s="16"/>
      <c r="QIB102" s="16"/>
      <c r="QIC102" s="16"/>
      <c r="QID102" s="16"/>
      <c r="QIE102" s="16"/>
      <c r="QIF102" s="16"/>
      <c r="QIG102" s="16"/>
      <c r="QIH102" s="16"/>
      <c r="QII102" s="16"/>
      <c r="QIJ102" s="16"/>
      <c r="QIK102" s="16"/>
      <c r="QIL102" s="16"/>
      <c r="QIM102" s="16"/>
      <c r="QIN102" s="16"/>
      <c r="QIO102" s="16"/>
      <c r="QIP102" s="16"/>
      <c r="QIQ102" s="16"/>
      <c r="QIR102" s="16"/>
      <c r="QIS102" s="16"/>
      <c r="QIT102" s="16"/>
      <c r="QIU102" s="16"/>
      <c r="QIV102" s="16"/>
      <c r="QIW102" s="16"/>
      <c r="QIX102" s="16"/>
      <c r="QIY102" s="16"/>
      <c r="QIZ102" s="16"/>
      <c r="QJA102" s="16"/>
      <c r="QJB102" s="16"/>
      <c r="QJC102" s="16"/>
      <c r="QJD102" s="16"/>
      <c r="QJE102" s="16"/>
      <c r="QJF102" s="16"/>
      <c r="QJG102" s="16"/>
      <c r="QJH102" s="16"/>
      <c r="QJI102" s="16"/>
      <c r="QJJ102" s="16"/>
      <c r="QJK102" s="16"/>
      <c r="QJL102" s="16"/>
      <c r="QJM102" s="16"/>
      <c r="QJN102" s="16"/>
      <c r="QJO102" s="16"/>
      <c r="QJP102" s="16"/>
      <c r="QJQ102" s="16"/>
      <c r="QJR102" s="16"/>
      <c r="QJS102" s="16"/>
      <c r="QJT102" s="16"/>
      <c r="QJU102" s="16"/>
      <c r="QJV102" s="16"/>
      <c r="QJW102" s="16"/>
      <c r="QJX102" s="16"/>
      <c r="QJY102" s="16"/>
      <c r="QJZ102" s="16"/>
      <c r="QKA102" s="16"/>
      <c r="QKB102" s="16"/>
      <c r="QKC102" s="16"/>
      <c r="QKD102" s="16"/>
      <c r="QKE102" s="16"/>
      <c r="QKF102" s="16"/>
      <c r="QKG102" s="16"/>
      <c r="QKH102" s="16"/>
      <c r="QKI102" s="16"/>
      <c r="QKJ102" s="16"/>
      <c r="QKK102" s="16"/>
      <c r="QKL102" s="16"/>
      <c r="QKM102" s="16"/>
      <c r="QKN102" s="16"/>
      <c r="QKO102" s="16"/>
      <c r="QKP102" s="16"/>
      <c r="QKQ102" s="16"/>
      <c r="QKR102" s="16"/>
      <c r="QKS102" s="16"/>
      <c r="QKT102" s="16"/>
      <c r="QKU102" s="16"/>
      <c r="QKV102" s="16"/>
      <c r="QKW102" s="16"/>
      <c r="QKX102" s="16"/>
      <c r="QKY102" s="16"/>
      <c r="QKZ102" s="16"/>
      <c r="QLA102" s="16"/>
      <c r="QLB102" s="16"/>
      <c r="QLC102" s="16"/>
      <c r="QLD102" s="16"/>
      <c r="QLE102" s="16"/>
      <c r="QLF102" s="16"/>
      <c r="QLG102" s="16"/>
      <c r="QLH102" s="16"/>
      <c r="QLI102" s="16"/>
      <c r="QLJ102" s="16"/>
      <c r="QLK102" s="16"/>
      <c r="QLL102" s="16"/>
      <c r="QLM102" s="16"/>
      <c r="QLN102" s="16"/>
      <c r="QLO102" s="16"/>
      <c r="QLP102" s="16"/>
      <c r="QLQ102" s="16"/>
      <c r="QLR102" s="16"/>
      <c r="QLS102" s="16"/>
      <c r="QLT102" s="16"/>
      <c r="QLU102" s="16"/>
      <c r="QLV102" s="16"/>
      <c r="QLW102" s="16"/>
      <c r="QLX102" s="16"/>
      <c r="QLY102" s="16"/>
      <c r="QLZ102" s="16"/>
      <c r="QMA102" s="16"/>
      <c r="QMB102" s="16"/>
      <c r="QMC102" s="16"/>
      <c r="QMD102" s="16"/>
      <c r="QME102" s="16"/>
      <c r="QMF102" s="16"/>
      <c r="QMG102" s="16"/>
      <c r="QMH102" s="16"/>
      <c r="QMI102" s="16"/>
      <c r="QMJ102" s="16"/>
      <c r="QMK102" s="16"/>
      <c r="QML102" s="16"/>
      <c r="QMM102" s="16"/>
      <c r="QMN102" s="16"/>
      <c r="QMO102" s="16"/>
      <c r="QMP102" s="16"/>
      <c r="QMQ102" s="16"/>
      <c r="QMR102" s="16"/>
      <c r="QMS102" s="16"/>
      <c r="QMT102" s="16"/>
      <c r="QMU102" s="16"/>
      <c r="QMV102" s="16"/>
      <c r="QMW102" s="16"/>
      <c r="QMX102" s="16"/>
      <c r="QMY102" s="16"/>
      <c r="QMZ102" s="16"/>
      <c r="QNA102" s="16"/>
      <c r="QNB102" s="16"/>
      <c r="QNC102" s="16"/>
      <c r="QND102" s="16"/>
      <c r="QNE102" s="16"/>
      <c r="QNF102" s="16"/>
      <c r="QNG102" s="16"/>
      <c r="QNH102" s="16"/>
      <c r="QNI102" s="16"/>
      <c r="QNJ102" s="16"/>
      <c r="QNK102" s="16"/>
      <c r="QNL102" s="16"/>
      <c r="QNM102" s="16"/>
      <c r="QNN102" s="16"/>
      <c r="QNO102" s="16"/>
      <c r="QNP102" s="16"/>
      <c r="QNQ102" s="16"/>
      <c r="QNR102" s="16"/>
      <c r="QNS102" s="16"/>
      <c r="QNT102" s="16"/>
      <c r="QNU102" s="16"/>
      <c r="QNV102" s="16"/>
      <c r="QNW102" s="16"/>
      <c r="QNX102" s="16"/>
      <c r="QNY102" s="16"/>
      <c r="QNZ102" s="16"/>
      <c r="QOA102" s="16"/>
      <c r="QOB102" s="16"/>
      <c r="QOC102" s="16"/>
      <c r="QOD102" s="16"/>
      <c r="QOE102" s="16"/>
      <c r="QOF102" s="16"/>
      <c r="QOG102" s="16"/>
      <c r="QOH102" s="16"/>
      <c r="QOI102" s="16"/>
      <c r="QOJ102" s="16"/>
      <c r="QOK102" s="16"/>
      <c r="QOL102" s="16"/>
      <c r="QOM102" s="16"/>
      <c r="QON102" s="16"/>
      <c r="QOO102" s="16"/>
      <c r="QOP102" s="16"/>
      <c r="QOQ102" s="16"/>
      <c r="QOR102" s="16"/>
      <c r="QOS102" s="16"/>
      <c r="QOT102" s="16"/>
      <c r="QOU102" s="16"/>
      <c r="QOV102" s="16"/>
      <c r="QOW102" s="16"/>
      <c r="QOX102" s="16"/>
      <c r="QOY102" s="16"/>
      <c r="QOZ102" s="16"/>
      <c r="QPA102" s="16"/>
      <c r="QPB102" s="16"/>
      <c r="QPC102" s="16"/>
      <c r="QPD102" s="16"/>
      <c r="QPE102" s="16"/>
      <c r="QPF102" s="16"/>
      <c r="QPG102" s="16"/>
      <c r="QPH102" s="16"/>
      <c r="QPI102" s="16"/>
      <c r="QPJ102" s="16"/>
      <c r="QPK102" s="16"/>
      <c r="QPL102" s="16"/>
      <c r="QPM102" s="16"/>
      <c r="QPN102" s="16"/>
      <c r="QPO102" s="16"/>
      <c r="QPP102" s="16"/>
      <c r="QPQ102" s="16"/>
      <c r="QPR102" s="16"/>
      <c r="QPS102" s="16"/>
      <c r="QPT102" s="16"/>
      <c r="QPU102" s="16"/>
      <c r="QPV102" s="16"/>
      <c r="QPW102" s="16"/>
      <c r="QPX102" s="16"/>
      <c r="QPY102" s="16"/>
      <c r="QPZ102" s="16"/>
      <c r="QQA102" s="16"/>
      <c r="QQB102" s="16"/>
      <c r="QQC102" s="16"/>
      <c r="QQD102" s="16"/>
      <c r="QQE102" s="16"/>
      <c r="QQF102" s="16"/>
      <c r="QQG102" s="16"/>
      <c r="QQH102" s="16"/>
      <c r="QQI102" s="16"/>
      <c r="QQJ102" s="16"/>
      <c r="QQK102" s="16"/>
      <c r="QQL102" s="16"/>
      <c r="QQM102" s="16"/>
      <c r="QQN102" s="16"/>
      <c r="QQO102" s="16"/>
      <c r="QQP102" s="16"/>
      <c r="QQQ102" s="16"/>
      <c r="QQR102" s="16"/>
      <c r="QQS102" s="16"/>
      <c r="QQT102" s="16"/>
      <c r="QQU102" s="16"/>
      <c r="QQV102" s="16"/>
      <c r="QQW102" s="16"/>
      <c r="QQX102" s="16"/>
      <c r="QQY102" s="16"/>
      <c r="QQZ102" s="16"/>
      <c r="QRA102" s="16"/>
      <c r="QRB102" s="16"/>
      <c r="QRC102" s="16"/>
      <c r="QRD102" s="16"/>
      <c r="QRE102" s="16"/>
      <c r="QRF102" s="16"/>
      <c r="QRG102" s="16"/>
      <c r="QRH102" s="16"/>
      <c r="QRI102" s="16"/>
      <c r="QRJ102" s="16"/>
      <c r="QRK102" s="16"/>
      <c r="QRL102" s="16"/>
      <c r="QRM102" s="16"/>
      <c r="QRN102" s="16"/>
      <c r="QRO102" s="16"/>
      <c r="QRP102" s="16"/>
      <c r="QRQ102" s="16"/>
      <c r="QRR102" s="16"/>
      <c r="QRS102" s="16"/>
      <c r="QRT102" s="16"/>
      <c r="QRU102" s="16"/>
      <c r="QRV102" s="16"/>
      <c r="QRW102" s="16"/>
      <c r="QRX102" s="16"/>
      <c r="QRY102" s="16"/>
      <c r="QRZ102" s="16"/>
      <c r="QSA102" s="16"/>
      <c r="QSB102" s="16"/>
      <c r="QSC102" s="16"/>
      <c r="QSD102" s="16"/>
      <c r="QSE102" s="16"/>
      <c r="QSF102" s="16"/>
      <c r="QSG102" s="16"/>
      <c r="QSH102" s="16"/>
      <c r="QSI102" s="16"/>
      <c r="QSJ102" s="16"/>
      <c r="QSK102" s="16"/>
      <c r="QSL102" s="16"/>
      <c r="QSM102" s="16"/>
      <c r="QSN102" s="16"/>
      <c r="QSO102" s="16"/>
      <c r="QSP102" s="16"/>
      <c r="QSQ102" s="16"/>
      <c r="QSR102" s="16"/>
      <c r="QSS102" s="16"/>
      <c r="QST102" s="16"/>
      <c r="QSU102" s="16"/>
      <c r="QSV102" s="16"/>
      <c r="QSW102" s="16"/>
      <c r="QSX102" s="16"/>
      <c r="QSY102" s="16"/>
      <c r="QSZ102" s="16"/>
      <c r="QTA102" s="16"/>
      <c r="QTB102" s="16"/>
      <c r="QTC102" s="16"/>
      <c r="QTD102" s="16"/>
      <c r="QTE102" s="16"/>
      <c r="QTF102" s="16"/>
      <c r="QTG102" s="16"/>
      <c r="QTH102" s="16"/>
      <c r="QTI102" s="16"/>
      <c r="QTJ102" s="16"/>
      <c r="QTK102" s="16"/>
      <c r="QTL102" s="16"/>
      <c r="QTM102" s="16"/>
      <c r="QTN102" s="16"/>
      <c r="QTO102" s="16"/>
      <c r="QTP102" s="16"/>
      <c r="QTQ102" s="16"/>
      <c r="QTR102" s="16"/>
      <c r="QTS102" s="16"/>
      <c r="QTT102" s="16"/>
      <c r="QTU102" s="16"/>
      <c r="QTV102" s="16"/>
      <c r="QTW102" s="16"/>
      <c r="QTX102" s="16"/>
      <c r="QTY102" s="16"/>
      <c r="QTZ102" s="16"/>
      <c r="QUA102" s="16"/>
      <c r="QUB102" s="16"/>
      <c r="QUC102" s="16"/>
      <c r="QUD102" s="16"/>
      <c r="QUE102" s="16"/>
      <c r="QUF102" s="16"/>
      <c r="QUG102" s="16"/>
      <c r="QUH102" s="16"/>
      <c r="QUI102" s="16"/>
      <c r="QUJ102" s="16"/>
      <c r="QUK102" s="16"/>
      <c r="QUL102" s="16"/>
      <c r="QUM102" s="16"/>
      <c r="QUN102" s="16"/>
      <c r="QUO102" s="16"/>
      <c r="QUP102" s="16"/>
      <c r="QUQ102" s="16"/>
      <c r="QUR102" s="16"/>
      <c r="QUS102" s="16"/>
      <c r="QUT102" s="16"/>
      <c r="QUU102" s="16"/>
      <c r="QUV102" s="16"/>
      <c r="QUW102" s="16"/>
      <c r="QUX102" s="16"/>
      <c r="QUY102" s="16"/>
      <c r="QUZ102" s="16"/>
      <c r="QVA102" s="16"/>
      <c r="QVB102" s="16"/>
      <c r="QVC102" s="16"/>
      <c r="QVD102" s="16"/>
      <c r="QVE102" s="16"/>
      <c r="QVF102" s="16"/>
      <c r="QVG102" s="16"/>
      <c r="QVH102" s="16"/>
      <c r="QVI102" s="16"/>
      <c r="QVJ102" s="16"/>
      <c r="QVK102" s="16"/>
      <c r="QVL102" s="16"/>
      <c r="QVM102" s="16"/>
      <c r="QVN102" s="16"/>
      <c r="QVO102" s="16"/>
      <c r="QVP102" s="16"/>
      <c r="QVQ102" s="16"/>
      <c r="QVR102" s="16"/>
      <c r="QVS102" s="16"/>
      <c r="QVT102" s="16"/>
      <c r="QVU102" s="16"/>
      <c r="QVV102" s="16"/>
      <c r="QVW102" s="16"/>
      <c r="QVX102" s="16"/>
      <c r="QVY102" s="16"/>
      <c r="QVZ102" s="16"/>
      <c r="QWA102" s="16"/>
      <c r="QWB102" s="16"/>
      <c r="QWC102" s="16"/>
      <c r="QWD102" s="16"/>
      <c r="QWE102" s="16"/>
      <c r="QWF102" s="16"/>
      <c r="QWG102" s="16"/>
      <c r="QWH102" s="16"/>
      <c r="QWI102" s="16"/>
      <c r="QWJ102" s="16"/>
      <c r="QWK102" s="16"/>
      <c r="QWL102" s="16"/>
      <c r="QWM102" s="16"/>
      <c r="QWN102" s="16"/>
      <c r="QWO102" s="16"/>
      <c r="QWP102" s="16"/>
      <c r="QWQ102" s="16"/>
      <c r="QWR102" s="16"/>
      <c r="QWS102" s="16"/>
      <c r="QWT102" s="16"/>
      <c r="QWU102" s="16"/>
      <c r="QWV102" s="16"/>
      <c r="QWW102" s="16"/>
      <c r="QWX102" s="16"/>
      <c r="QWY102" s="16"/>
      <c r="QWZ102" s="16"/>
      <c r="QXA102" s="16"/>
      <c r="QXB102" s="16"/>
      <c r="QXC102" s="16"/>
      <c r="QXD102" s="16"/>
      <c r="QXE102" s="16"/>
      <c r="QXF102" s="16"/>
      <c r="QXG102" s="16"/>
      <c r="QXH102" s="16"/>
      <c r="QXI102" s="16"/>
      <c r="QXJ102" s="16"/>
      <c r="QXK102" s="16"/>
      <c r="QXL102" s="16"/>
      <c r="QXM102" s="16"/>
      <c r="QXN102" s="16"/>
      <c r="QXO102" s="16"/>
      <c r="QXP102" s="16"/>
      <c r="QXQ102" s="16"/>
      <c r="QXR102" s="16"/>
      <c r="QXS102" s="16"/>
      <c r="QXT102" s="16"/>
      <c r="QXU102" s="16"/>
      <c r="QXV102" s="16"/>
      <c r="QXW102" s="16"/>
      <c r="QXX102" s="16"/>
      <c r="QXY102" s="16"/>
      <c r="QXZ102" s="16"/>
      <c r="QYA102" s="16"/>
      <c r="QYB102" s="16"/>
      <c r="QYC102" s="16"/>
      <c r="QYD102" s="16"/>
      <c r="QYE102" s="16"/>
      <c r="QYF102" s="16"/>
      <c r="QYG102" s="16"/>
      <c r="QYH102" s="16"/>
      <c r="QYI102" s="16"/>
      <c r="QYJ102" s="16"/>
      <c r="QYK102" s="16"/>
      <c r="QYL102" s="16"/>
      <c r="QYM102" s="16"/>
      <c r="QYN102" s="16"/>
      <c r="QYO102" s="16"/>
      <c r="QYP102" s="16"/>
      <c r="QYQ102" s="16"/>
      <c r="QYR102" s="16"/>
      <c r="QYS102" s="16"/>
      <c r="QYT102" s="16"/>
      <c r="QYU102" s="16"/>
      <c r="QYV102" s="16"/>
      <c r="QYW102" s="16"/>
      <c r="QYX102" s="16"/>
      <c r="QYY102" s="16"/>
      <c r="QYZ102" s="16"/>
      <c r="QZA102" s="16"/>
      <c r="QZB102" s="16"/>
      <c r="QZC102" s="16"/>
      <c r="QZD102" s="16"/>
      <c r="QZE102" s="16"/>
      <c r="QZF102" s="16"/>
      <c r="QZG102" s="16"/>
      <c r="QZH102" s="16"/>
      <c r="QZI102" s="16"/>
      <c r="QZJ102" s="16"/>
      <c r="QZK102" s="16"/>
      <c r="QZL102" s="16"/>
      <c r="QZM102" s="16"/>
      <c r="QZN102" s="16"/>
      <c r="QZO102" s="16"/>
      <c r="QZP102" s="16"/>
      <c r="QZQ102" s="16"/>
      <c r="QZR102" s="16"/>
      <c r="QZS102" s="16"/>
      <c r="QZT102" s="16"/>
      <c r="QZU102" s="16"/>
      <c r="QZV102" s="16"/>
      <c r="QZW102" s="16"/>
      <c r="QZX102" s="16"/>
      <c r="QZY102" s="16"/>
      <c r="QZZ102" s="16"/>
      <c r="RAA102" s="16"/>
      <c r="RAB102" s="16"/>
      <c r="RAC102" s="16"/>
      <c r="RAD102" s="16"/>
      <c r="RAE102" s="16"/>
      <c r="RAF102" s="16"/>
      <c r="RAG102" s="16"/>
      <c r="RAH102" s="16"/>
      <c r="RAI102" s="16"/>
      <c r="RAJ102" s="16"/>
      <c r="RAK102" s="16"/>
      <c r="RAL102" s="16"/>
      <c r="RAM102" s="16"/>
      <c r="RAN102" s="16"/>
      <c r="RAO102" s="16"/>
      <c r="RAP102" s="16"/>
      <c r="RAQ102" s="16"/>
      <c r="RAR102" s="16"/>
      <c r="RAS102" s="16"/>
      <c r="RAT102" s="16"/>
      <c r="RAU102" s="16"/>
      <c r="RAV102" s="16"/>
      <c r="RAW102" s="16"/>
      <c r="RAX102" s="16"/>
      <c r="RAY102" s="16"/>
      <c r="RAZ102" s="16"/>
      <c r="RBA102" s="16"/>
      <c r="RBB102" s="16"/>
      <c r="RBC102" s="16"/>
      <c r="RBD102" s="16"/>
      <c r="RBE102" s="16"/>
      <c r="RBF102" s="16"/>
      <c r="RBG102" s="16"/>
      <c r="RBH102" s="16"/>
      <c r="RBI102" s="16"/>
      <c r="RBJ102" s="16"/>
      <c r="RBK102" s="16"/>
      <c r="RBL102" s="16"/>
      <c r="RBM102" s="16"/>
      <c r="RBN102" s="16"/>
      <c r="RBO102" s="16"/>
      <c r="RBP102" s="16"/>
      <c r="RBQ102" s="16"/>
      <c r="RBR102" s="16"/>
      <c r="RBS102" s="16"/>
      <c r="RBT102" s="16"/>
      <c r="RBU102" s="16"/>
      <c r="RBV102" s="16"/>
      <c r="RBW102" s="16"/>
      <c r="RBX102" s="16"/>
      <c r="RBY102" s="16"/>
      <c r="RBZ102" s="16"/>
      <c r="RCA102" s="16"/>
      <c r="RCB102" s="16"/>
      <c r="RCC102" s="16"/>
      <c r="RCD102" s="16"/>
      <c r="RCE102" s="16"/>
      <c r="RCF102" s="16"/>
      <c r="RCG102" s="16"/>
      <c r="RCH102" s="16"/>
      <c r="RCI102" s="16"/>
      <c r="RCJ102" s="16"/>
      <c r="RCK102" s="16"/>
      <c r="RCL102" s="16"/>
      <c r="RCM102" s="16"/>
      <c r="RCN102" s="16"/>
      <c r="RCO102" s="16"/>
      <c r="RCP102" s="16"/>
      <c r="RCQ102" s="16"/>
      <c r="RCR102" s="16"/>
      <c r="RCS102" s="16"/>
      <c r="RCT102" s="16"/>
      <c r="RCU102" s="16"/>
      <c r="RCV102" s="16"/>
      <c r="RCW102" s="16"/>
      <c r="RCX102" s="16"/>
      <c r="RCY102" s="16"/>
      <c r="RCZ102" s="16"/>
      <c r="RDA102" s="16"/>
      <c r="RDB102" s="16"/>
      <c r="RDC102" s="16"/>
      <c r="RDD102" s="16"/>
      <c r="RDE102" s="16"/>
      <c r="RDF102" s="16"/>
      <c r="RDG102" s="16"/>
      <c r="RDH102" s="16"/>
      <c r="RDI102" s="16"/>
      <c r="RDJ102" s="16"/>
      <c r="RDK102" s="16"/>
      <c r="RDL102" s="16"/>
      <c r="RDM102" s="16"/>
      <c r="RDN102" s="16"/>
      <c r="RDO102" s="16"/>
      <c r="RDP102" s="16"/>
      <c r="RDQ102" s="16"/>
      <c r="RDR102" s="16"/>
      <c r="RDS102" s="16"/>
      <c r="RDT102" s="16"/>
      <c r="RDU102" s="16"/>
      <c r="RDV102" s="16"/>
      <c r="RDW102" s="16"/>
      <c r="RDX102" s="16"/>
      <c r="RDY102" s="16"/>
      <c r="RDZ102" s="16"/>
      <c r="REA102" s="16"/>
      <c r="REB102" s="16"/>
      <c r="REC102" s="16"/>
      <c r="RED102" s="16"/>
      <c r="REE102" s="16"/>
      <c r="REF102" s="16"/>
      <c r="REG102" s="16"/>
      <c r="REH102" s="16"/>
      <c r="REI102" s="16"/>
      <c r="REJ102" s="16"/>
      <c r="REK102" s="16"/>
      <c r="REL102" s="16"/>
      <c r="REM102" s="16"/>
      <c r="REN102" s="16"/>
      <c r="REO102" s="16"/>
      <c r="REP102" s="16"/>
      <c r="REQ102" s="16"/>
      <c r="RER102" s="16"/>
      <c r="RES102" s="16"/>
      <c r="RET102" s="16"/>
      <c r="REU102" s="16"/>
      <c r="REV102" s="16"/>
      <c r="REW102" s="16"/>
      <c r="REX102" s="16"/>
      <c r="REY102" s="16"/>
      <c r="REZ102" s="16"/>
      <c r="RFA102" s="16"/>
      <c r="RFB102" s="16"/>
      <c r="RFC102" s="16"/>
      <c r="RFD102" s="16"/>
      <c r="RFE102" s="16"/>
      <c r="RFF102" s="16"/>
      <c r="RFG102" s="16"/>
      <c r="RFH102" s="16"/>
      <c r="RFI102" s="16"/>
      <c r="RFJ102" s="16"/>
      <c r="RFK102" s="16"/>
      <c r="RFL102" s="16"/>
      <c r="RFM102" s="16"/>
      <c r="RFN102" s="16"/>
      <c r="RFO102" s="16"/>
      <c r="RFP102" s="16"/>
      <c r="RFQ102" s="16"/>
      <c r="RFR102" s="16"/>
      <c r="RFS102" s="16"/>
      <c r="RFT102" s="16"/>
      <c r="RFU102" s="16"/>
      <c r="RFV102" s="16"/>
      <c r="RFW102" s="16"/>
      <c r="RFX102" s="16"/>
      <c r="RFY102" s="16"/>
      <c r="RFZ102" s="16"/>
      <c r="RGA102" s="16"/>
      <c r="RGB102" s="16"/>
      <c r="RGC102" s="16"/>
      <c r="RGD102" s="16"/>
      <c r="RGE102" s="16"/>
      <c r="RGF102" s="16"/>
      <c r="RGG102" s="16"/>
      <c r="RGH102" s="16"/>
      <c r="RGI102" s="16"/>
      <c r="RGJ102" s="16"/>
      <c r="RGK102" s="16"/>
      <c r="RGL102" s="16"/>
      <c r="RGM102" s="16"/>
      <c r="RGN102" s="16"/>
      <c r="RGO102" s="16"/>
      <c r="RGP102" s="16"/>
      <c r="RGQ102" s="16"/>
      <c r="RGR102" s="16"/>
      <c r="RGS102" s="16"/>
      <c r="RGT102" s="16"/>
      <c r="RGU102" s="16"/>
      <c r="RGV102" s="16"/>
      <c r="RGW102" s="16"/>
      <c r="RGX102" s="16"/>
      <c r="RGY102" s="16"/>
      <c r="RGZ102" s="16"/>
      <c r="RHA102" s="16"/>
      <c r="RHB102" s="16"/>
      <c r="RHC102" s="16"/>
      <c r="RHD102" s="16"/>
      <c r="RHE102" s="16"/>
      <c r="RHF102" s="16"/>
      <c r="RHG102" s="16"/>
      <c r="RHH102" s="16"/>
      <c r="RHI102" s="16"/>
      <c r="RHJ102" s="16"/>
      <c r="RHK102" s="16"/>
      <c r="RHL102" s="16"/>
      <c r="RHM102" s="16"/>
      <c r="RHN102" s="16"/>
      <c r="RHO102" s="16"/>
      <c r="RHP102" s="16"/>
      <c r="RHQ102" s="16"/>
      <c r="RHR102" s="16"/>
      <c r="RHS102" s="16"/>
      <c r="RHT102" s="16"/>
      <c r="RHU102" s="16"/>
      <c r="RHV102" s="16"/>
      <c r="RHW102" s="16"/>
      <c r="RHX102" s="16"/>
      <c r="RHY102" s="16"/>
      <c r="RHZ102" s="16"/>
      <c r="RIA102" s="16"/>
      <c r="RIB102" s="16"/>
      <c r="RIC102" s="16"/>
      <c r="RID102" s="16"/>
      <c r="RIE102" s="16"/>
      <c r="RIF102" s="16"/>
      <c r="RIG102" s="16"/>
      <c r="RIH102" s="16"/>
      <c r="RII102" s="16"/>
      <c r="RIJ102" s="16"/>
      <c r="RIK102" s="16"/>
      <c r="RIL102" s="16"/>
      <c r="RIM102" s="16"/>
      <c r="RIN102" s="16"/>
      <c r="RIO102" s="16"/>
      <c r="RIP102" s="16"/>
      <c r="RIQ102" s="16"/>
      <c r="RIR102" s="16"/>
      <c r="RIS102" s="16"/>
      <c r="RIT102" s="16"/>
      <c r="RIU102" s="16"/>
      <c r="RIV102" s="16"/>
      <c r="RIW102" s="16"/>
      <c r="RIX102" s="16"/>
      <c r="RIY102" s="16"/>
      <c r="RIZ102" s="16"/>
      <c r="RJA102" s="16"/>
      <c r="RJB102" s="16"/>
      <c r="RJC102" s="16"/>
      <c r="RJD102" s="16"/>
      <c r="RJE102" s="16"/>
      <c r="RJF102" s="16"/>
      <c r="RJG102" s="16"/>
      <c r="RJH102" s="16"/>
      <c r="RJI102" s="16"/>
      <c r="RJJ102" s="16"/>
      <c r="RJK102" s="16"/>
      <c r="RJL102" s="16"/>
      <c r="RJM102" s="16"/>
      <c r="RJN102" s="16"/>
      <c r="RJO102" s="16"/>
      <c r="RJP102" s="16"/>
      <c r="RJQ102" s="16"/>
      <c r="RJR102" s="16"/>
      <c r="RJS102" s="16"/>
      <c r="RJT102" s="16"/>
      <c r="RJU102" s="16"/>
      <c r="RJV102" s="16"/>
      <c r="RJW102" s="16"/>
      <c r="RJX102" s="16"/>
      <c r="RJY102" s="16"/>
      <c r="RJZ102" s="16"/>
      <c r="RKA102" s="16"/>
      <c r="RKB102" s="16"/>
      <c r="RKC102" s="16"/>
      <c r="RKD102" s="16"/>
      <c r="RKE102" s="16"/>
      <c r="RKF102" s="16"/>
      <c r="RKG102" s="16"/>
      <c r="RKH102" s="16"/>
      <c r="RKI102" s="16"/>
      <c r="RKJ102" s="16"/>
      <c r="RKK102" s="16"/>
      <c r="RKL102" s="16"/>
      <c r="RKM102" s="16"/>
      <c r="RKN102" s="16"/>
      <c r="RKO102" s="16"/>
      <c r="RKP102" s="16"/>
      <c r="RKQ102" s="16"/>
      <c r="RKR102" s="16"/>
      <c r="RKS102" s="16"/>
      <c r="RKT102" s="16"/>
      <c r="RKU102" s="16"/>
      <c r="RKV102" s="16"/>
      <c r="RKW102" s="16"/>
      <c r="RKX102" s="16"/>
      <c r="RKY102" s="16"/>
      <c r="RKZ102" s="16"/>
      <c r="RLA102" s="16"/>
      <c r="RLB102" s="16"/>
      <c r="RLC102" s="16"/>
      <c r="RLD102" s="16"/>
      <c r="RLE102" s="16"/>
      <c r="RLF102" s="16"/>
      <c r="RLG102" s="16"/>
      <c r="RLH102" s="16"/>
      <c r="RLI102" s="16"/>
      <c r="RLJ102" s="16"/>
      <c r="RLK102" s="16"/>
      <c r="RLL102" s="16"/>
      <c r="RLM102" s="16"/>
      <c r="RLN102" s="16"/>
      <c r="RLO102" s="16"/>
      <c r="RLP102" s="16"/>
      <c r="RLQ102" s="16"/>
      <c r="RLR102" s="16"/>
      <c r="RLS102" s="16"/>
      <c r="RLT102" s="16"/>
      <c r="RLU102" s="16"/>
      <c r="RLV102" s="16"/>
      <c r="RLW102" s="16"/>
      <c r="RLX102" s="16"/>
      <c r="RLY102" s="16"/>
      <c r="RLZ102" s="16"/>
      <c r="RMA102" s="16"/>
      <c r="RMB102" s="16"/>
      <c r="RMC102" s="16"/>
      <c r="RMD102" s="16"/>
      <c r="RME102" s="16"/>
      <c r="RMF102" s="16"/>
      <c r="RMG102" s="16"/>
      <c r="RMH102" s="16"/>
      <c r="RMI102" s="16"/>
      <c r="RMJ102" s="16"/>
      <c r="RMK102" s="16"/>
      <c r="RML102" s="16"/>
      <c r="RMM102" s="16"/>
      <c r="RMN102" s="16"/>
      <c r="RMO102" s="16"/>
      <c r="RMP102" s="16"/>
      <c r="RMQ102" s="16"/>
      <c r="RMR102" s="16"/>
      <c r="RMS102" s="16"/>
      <c r="RMT102" s="16"/>
      <c r="RMU102" s="16"/>
      <c r="RMV102" s="16"/>
      <c r="RMW102" s="16"/>
      <c r="RMX102" s="16"/>
      <c r="RMY102" s="16"/>
      <c r="RMZ102" s="16"/>
      <c r="RNA102" s="16"/>
      <c r="RNB102" s="16"/>
      <c r="RNC102" s="16"/>
      <c r="RND102" s="16"/>
      <c r="RNE102" s="16"/>
      <c r="RNF102" s="16"/>
      <c r="RNG102" s="16"/>
      <c r="RNH102" s="16"/>
      <c r="RNI102" s="16"/>
      <c r="RNJ102" s="16"/>
      <c r="RNK102" s="16"/>
      <c r="RNL102" s="16"/>
      <c r="RNM102" s="16"/>
      <c r="RNN102" s="16"/>
      <c r="RNO102" s="16"/>
      <c r="RNP102" s="16"/>
      <c r="RNQ102" s="16"/>
      <c r="RNR102" s="16"/>
      <c r="RNS102" s="16"/>
      <c r="RNT102" s="16"/>
      <c r="RNU102" s="16"/>
      <c r="RNV102" s="16"/>
      <c r="RNW102" s="16"/>
      <c r="RNX102" s="16"/>
      <c r="RNY102" s="16"/>
      <c r="RNZ102" s="16"/>
      <c r="ROA102" s="16"/>
      <c r="ROB102" s="16"/>
      <c r="ROC102" s="16"/>
      <c r="ROD102" s="16"/>
      <c r="ROE102" s="16"/>
      <c r="ROF102" s="16"/>
      <c r="ROG102" s="16"/>
      <c r="ROH102" s="16"/>
      <c r="ROI102" s="16"/>
      <c r="ROJ102" s="16"/>
      <c r="ROK102" s="16"/>
      <c r="ROL102" s="16"/>
      <c r="ROM102" s="16"/>
      <c r="RON102" s="16"/>
      <c r="ROO102" s="16"/>
      <c r="ROP102" s="16"/>
      <c r="ROQ102" s="16"/>
      <c r="ROR102" s="16"/>
      <c r="ROS102" s="16"/>
      <c r="ROT102" s="16"/>
      <c r="ROU102" s="16"/>
      <c r="ROV102" s="16"/>
      <c r="ROW102" s="16"/>
      <c r="ROX102" s="16"/>
      <c r="ROY102" s="16"/>
      <c r="ROZ102" s="16"/>
      <c r="RPA102" s="16"/>
      <c r="RPB102" s="16"/>
      <c r="RPC102" s="16"/>
      <c r="RPD102" s="16"/>
      <c r="RPE102" s="16"/>
      <c r="RPF102" s="16"/>
      <c r="RPG102" s="16"/>
      <c r="RPH102" s="16"/>
      <c r="RPI102" s="16"/>
      <c r="RPJ102" s="16"/>
      <c r="RPK102" s="16"/>
      <c r="RPL102" s="16"/>
      <c r="RPM102" s="16"/>
      <c r="RPN102" s="16"/>
      <c r="RPO102" s="16"/>
      <c r="RPP102" s="16"/>
      <c r="RPQ102" s="16"/>
      <c r="RPR102" s="16"/>
      <c r="RPS102" s="16"/>
      <c r="RPT102" s="16"/>
      <c r="RPU102" s="16"/>
      <c r="RPV102" s="16"/>
      <c r="RPW102" s="16"/>
      <c r="RPX102" s="16"/>
      <c r="RPY102" s="16"/>
      <c r="RPZ102" s="16"/>
      <c r="RQA102" s="16"/>
      <c r="RQB102" s="16"/>
      <c r="RQC102" s="16"/>
      <c r="RQD102" s="16"/>
      <c r="RQE102" s="16"/>
      <c r="RQF102" s="16"/>
      <c r="RQG102" s="16"/>
      <c r="RQH102" s="16"/>
      <c r="RQI102" s="16"/>
      <c r="RQJ102" s="16"/>
      <c r="RQK102" s="16"/>
      <c r="RQL102" s="16"/>
      <c r="RQM102" s="16"/>
      <c r="RQN102" s="16"/>
      <c r="RQO102" s="16"/>
      <c r="RQP102" s="16"/>
      <c r="RQQ102" s="16"/>
      <c r="RQR102" s="16"/>
      <c r="RQS102" s="16"/>
      <c r="RQT102" s="16"/>
      <c r="RQU102" s="16"/>
      <c r="RQV102" s="16"/>
      <c r="RQW102" s="16"/>
      <c r="RQX102" s="16"/>
      <c r="RQY102" s="16"/>
      <c r="RQZ102" s="16"/>
      <c r="RRA102" s="16"/>
      <c r="RRB102" s="16"/>
      <c r="RRC102" s="16"/>
      <c r="RRD102" s="16"/>
      <c r="RRE102" s="16"/>
      <c r="RRF102" s="16"/>
      <c r="RRG102" s="16"/>
      <c r="RRH102" s="16"/>
      <c r="RRI102" s="16"/>
      <c r="RRJ102" s="16"/>
      <c r="RRK102" s="16"/>
      <c r="RRL102" s="16"/>
      <c r="RRM102" s="16"/>
      <c r="RRN102" s="16"/>
      <c r="RRO102" s="16"/>
      <c r="RRP102" s="16"/>
      <c r="RRQ102" s="16"/>
      <c r="RRR102" s="16"/>
      <c r="RRS102" s="16"/>
      <c r="RRT102" s="16"/>
      <c r="RRU102" s="16"/>
      <c r="RRV102" s="16"/>
      <c r="RRW102" s="16"/>
      <c r="RRX102" s="16"/>
      <c r="RRY102" s="16"/>
      <c r="RRZ102" s="16"/>
      <c r="RSA102" s="16"/>
      <c r="RSB102" s="16"/>
      <c r="RSC102" s="16"/>
      <c r="RSD102" s="16"/>
      <c r="RSE102" s="16"/>
      <c r="RSF102" s="16"/>
      <c r="RSG102" s="16"/>
      <c r="RSH102" s="16"/>
      <c r="RSI102" s="16"/>
      <c r="RSJ102" s="16"/>
      <c r="RSK102" s="16"/>
      <c r="RSL102" s="16"/>
      <c r="RSM102" s="16"/>
      <c r="RSN102" s="16"/>
      <c r="RSO102" s="16"/>
      <c r="RSP102" s="16"/>
      <c r="RSQ102" s="16"/>
      <c r="RSR102" s="16"/>
      <c r="RSS102" s="16"/>
      <c r="RST102" s="16"/>
      <c r="RSU102" s="16"/>
      <c r="RSV102" s="16"/>
      <c r="RSW102" s="16"/>
      <c r="RSX102" s="16"/>
      <c r="RSY102" s="16"/>
      <c r="RSZ102" s="16"/>
      <c r="RTA102" s="16"/>
      <c r="RTB102" s="16"/>
      <c r="RTC102" s="16"/>
      <c r="RTD102" s="16"/>
      <c r="RTE102" s="16"/>
      <c r="RTF102" s="16"/>
      <c r="RTG102" s="16"/>
      <c r="RTH102" s="16"/>
      <c r="RTI102" s="16"/>
      <c r="RTJ102" s="16"/>
      <c r="RTK102" s="16"/>
      <c r="RTL102" s="16"/>
      <c r="RTM102" s="16"/>
      <c r="RTN102" s="16"/>
      <c r="RTO102" s="16"/>
      <c r="RTP102" s="16"/>
      <c r="RTQ102" s="16"/>
      <c r="RTR102" s="16"/>
      <c r="RTS102" s="16"/>
      <c r="RTT102" s="16"/>
      <c r="RTU102" s="16"/>
      <c r="RTV102" s="16"/>
      <c r="RTW102" s="16"/>
      <c r="RTX102" s="16"/>
      <c r="RTY102" s="16"/>
      <c r="RTZ102" s="16"/>
      <c r="RUA102" s="16"/>
      <c r="RUB102" s="16"/>
      <c r="RUC102" s="16"/>
      <c r="RUD102" s="16"/>
      <c r="RUE102" s="16"/>
      <c r="RUF102" s="16"/>
      <c r="RUG102" s="16"/>
      <c r="RUH102" s="16"/>
      <c r="RUI102" s="16"/>
      <c r="RUJ102" s="16"/>
      <c r="RUK102" s="16"/>
      <c r="RUL102" s="16"/>
      <c r="RUM102" s="16"/>
      <c r="RUN102" s="16"/>
      <c r="RUO102" s="16"/>
      <c r="RUP102" s="16"/>
      <c r="RUQ102" s="16"/>
      <c r="RUR102" s="16"/>
      <c r="RUS102" s="16"/>
      <c r="RUT102" s="16"/>
      <c r="RUU102" s="16"/>
      <c r="RUV102" s="16"/>
      <c r="RUW102" s="16"/>
      <c r="RUX102" s="16"/>
      <c r="RUY102" s="16"/>
      <c r="RUZ102" s="16"/>
      <c r="RVA102" s="16"/>
      <c r="RVB102" s="16"/>
      <c r="RVC102" s="16"/>
      <c r="RVD102" s="16"/>
      <c r="RVE102" s="16"/>
      <c r="RVF102" s="16"/>
      <c r="RVG102" s="16"/>
      <c r="RVH102" s="16"/>
      <c r="RVI102" s="16"/>
      <c r="RVJ102" s="16"/>
      <c r="RVK102" s="16"/>
      <c r="RVL102" s="16"/>
      <c r="RVM102" s="16"/>
      <c r="RVN102" s="16"/>
      <c r="RVO102" s="16"/>
      <c r="RVP102" s="16"/>
      <c r="RVQ102" s="16"/>
      <c r="RVR102" s="16"/>
      <c r="RVS102" s="16"/>
      <c r="RVT102" s="16"/>
      <c r="RVU102" s="16"/>
      <c r="RVV102" s="16"/>
      <c r="RVW102" s="16"/>
      <c r="RVX102" s="16"/>
      <c r="RVY102" s="16"/>
      <c r="RVZ102" s="16"/>
      <c r="RWA102" s="16"/>
      <c r="RWB102" s="16"/>
      <c r="RWC102" s="16"/>
      <c r="RWD102" s="16"/>
      <c r="RWE102" s="16"/>
      <c r="RWF102" s="16"/>
      <c r="RWG102" s="16"/>
      <c r="RWH102" s="16"/>
      <c r="RWI102" s="16"/>
      <c r="RWJ102" s="16"/>
      <c r="RWK102" s="16"/>
      <c r="RWL102" s="16"/>
      <c r="RWM102" s="16"/>
      <c r="RWN102" s="16"/>
      <c r="RWO102" s="16"/>
      <c r="RWP102" s="16"/>
      <c r="RWQ102" s="16"/>
      <c r="RWR102" s="16"/>
      <c r="RWS102" s="16"/>
      <c r="RWT102" s="16"/>
      <c r="RWU102" s="16"/>
      <c r="RWV102" s="16"/>
      <c r="RWW102" s="16"/>
      <c r="RWX102" s="16"/>
      <c r="RWY102" s="16"/>
      <c r="RWZ102" s="16"/>
      <c r="RXA102" s="16"/>
      <c r="RXB102" s="16"/>
      <c r="RXC102" s="16"/>
      <c r="RXD102" s="16"/>
      <c r="RXE102" s="16"/>
      <c r="RXF102" s="16"/>
      <c r="RXG102" s="16"/>
      <c r="RXH102" s="16"/>
      <c r="RXI102" s="16"/>
      <c r="RXJ102" s="16"/>
      <c r="RXK102" s="16"/>
      <c r="RXL102" s="16"/>
      <c r="RXM102" s="16"/>
      <c r="RXN102" s="16"/>
      <c r="RXO102" s="16"/>
      <c r="RXP102" s="16"/>
      <c r="RXQ102" s="16"/>
      <c r="RXR102" s="16"/>
      <c r="RXS102" s="16"/>
      <c r="RXT102" s="16"/>
      <c r="RXU102" s="16"/>
      <c r="RXV102" s="16"/>
      <c r="RXW102" s="16"/>
      <c r="RXX102" s="16"/>
      <c r="RXY102" s="16"/>
      <c r="RXZ102" s="16"/>
      <c r="RYA102" s="16"/>
      <c r="RYB102" s="16"/>
      <c r="RYC102" s="16"/>
      <c r="RYD102" s="16"/>
      <c r="RYE102" s="16"/>
      <c r="RYF102" s="16"/>
      <c r="RYG102" s="16"/>
      <c r="RYH102" s="16"/>
      <c r="RYI102" s="16"/>
      <c r="RYJ102" s="16"/>
      <c r="RYK102" s="16"/>
      <c r="RYL102" s="16"/>
      <c r="RYM102" s="16"/>
      <c r="RYN102" s="16"/>
      <c r="RYO102" s="16"/>
      <c r="RYP102" s="16"/>
      <c r="RYQ102" s="16"/>
      <c r="RYR102" s="16"/>
      <c r="RYS102" s="16"/>
      <c r="RYT102" s="16"/>
      <c r="RYU102" s="16"/>
      <c r="RYV102" s="16"/>
      <c r="RYW102" s="16"/>
      <c r="RYX102" s="16"/>
      <c r="RYY102" s="16"/>
      <c r="RYZ102" s="16"/>
      <c r="RZA102" s="16"/>
      <c r="RZB102" s="16"/>
      <c r="RZC102" s="16"/>
      <c r="RZD102" s="16"/>
      <c r="RZE102" s="16"/>
      <c r="RZF102" s="16"/>
      <c r="RZG102" s="16"/>
      <c r="RZH102" s="16"/>
      <c r="RZI102" s="16"/>
      <c r="RZJ102" s="16"/>
      <c r="RZK102" s="16"/>
      <c r="RZL102" s="16"/>
      <c r="RZM102" s="16"/>
      <c r="RZN102" s="16"/>
      <c r="RZO102" s="16"/>
      <c r="RZP102" s="16"/>
      <c r="RZQ102" s="16"/>
      <c r="RZR102" s="16"/>
      <c r="RZS102" s="16"/>
      <c r="RZT102" s="16"/>
      <c r="RZU102" s="16"/>
      <c r="RZV102" s="16"/>
      <c r="RZW102" s="16"/>
      <c r="RZX102" s="16"/>
      <c r="RZY102" s="16"/>
      <c r="RZZ102" s="16"/>
      <c r="SAA102" s="16"/>
      <c r="SAB102" s="16"/>
      <c r="SAC102" s="16"/>
      <c r="SAD102" s="16"/>
      <c r="SAE102" s="16"/>
      <c r="SAF102" s="16"/>
      <c r="SAG102" s="16"/>
      <c r="SAH102" s="16"/>
      <c r="SAI102" s="16"/>
      <c r="SAJ102" s="16"/>
      <c r="SAK102" s="16"/>
      <c r="SAL102" s="16"/>
      <c r="SAM102" s="16"/>
      <c r="SAN102" s="16"/>
      <c r="SAO102" s="16"/>
      <c r="SAP102" s="16"/>
      <c r="SAQ102" s="16"/>
      <c r="SAR102" s="16"/>
      <c r="SAS102" s="16"/>
      <c r="SAT102" s="16"/>
      <c r="SAU102" s="16"/>
      <c r="SAV102" s="16"/>
      <c r="SAW102" s="16"/>
      <c r="SAX102" s="16"/>
      <c r="SAY102" s="16"/>
      <c r="SAZ102" s="16"/>
      <c r="SBA102" s="16"/>
      <c r="SBB102" s="16"/>
      <c r="SBC102" s="16"/>
      <c r="SBD102" s="16"/>
      <c r="SBE102" s="16"/>
      <c r="SBF102" s="16"/>
      <c r="SBG102" s="16"/>
      <c r="SBH102" s="16"/>
      <c r="SBI102" s="16"/>
      <c r="SBJ102" s="16"/>
      <c r="SBK102" s="16"/>
      <c r="SBL102" s="16"/>
      <c r="SBM102" s="16"/>
      <c r="SBN102" s="16"/>
      <c r="SBO102" s="16"/>
      <c r="SBP102" s="16"/>
      <c r="SBQ102" s="16"/>
      <c r="SBR102" s="16"/>
      <c r="SBS102" s="16"/>
      <c r="SBT102" s="16"/>
      <c r="SBU102" s="16"/>
      <c r="SBV102" s="16"/>
      <c r="SBW102" s="16"/>
      <c r="SBX102" s="16"/>
      <c r="SBY102" s="16"/>
      <c r="SBZ102" s="16"/>
      <c r="SCA102" s="16"/>
      <c r="SCB102" s="16"/>
      <c r="SCC102" s="16"/>
      <c r="SCD102" s="16"/>
      <c r="SCE102" s="16"/>
      <c r="SCF102" s="16"/>
      <c r="SCG102" s="16"/>
      <c r="SCH102" s="16"/>
      <c r="SCI102" s="16"/>
      <c r="SCJ102" s="16"/>
      <c r="SCK102" s="16"/>
      <c r="SCL102" s="16"/>
      <c r="SCM102" s="16"/>
      <c r="SCN102" s="16"/>
      <c r="SCO102" s="16"/>
      <c r="SCP102" s="16"/>
      <c r="SCQ102" s="16"/>
      <c r="SCR102" s="16"/>
      <c r="SCS102" s="16"/>
      <c r="SCT102" s="16"/>
      <c r="SCU102" s="16"/>
      <c r="SCV102" s="16"/>
      <c r="SCW102" s="16"/>
      <c r="SCX102" s="16"/>
      <c r="SCY102" s="16"/>
      <c r="SCZ102" s="16"/>
      <c r="SDA102" s="16"/>
      <c r="SDB102" s="16"/>
      <c r="SDC102" s="16"/>
      <c r="SDD102" s="16"/>
      <c r="SDE102" s="16"/>
      <c r="SDF102" s="16"/>
      <c r="SDG102" s="16"/>
      <c r="SDH102" s="16"/>
      <c r="SDI102" s="16"/>
      <c r="SDJ102" s="16"/>
      <c r="SDK102" s="16"/>
      <c r="SDL102" s="16"/>
      <c r="SDM102" s="16"/>
      <c r="SDN102" s="16"/>
      <c r="SDO102" s="16"/>
      <c r="SDP102" s="16"/>
      <c r="SDQ102" s="16"/>
      <c r="SDR102" s="16"/>
      <c r="SDS102" s="16"/>
      <c r="SDT102" s="16"/>
      <c r="SDU102" s="16"/>
      <c r="SDV102" s="16"/>
      <c r="SDW102" s="16"/>
      <c r="SDX102" s="16"/>
      <c r="SDY102" s="16"/>
      <c r="SDZ102" s="16"/>
      <c r="SEA102" s="16"/>
      <c r="SEB102" s="16"/>
      <c r="SEC102" s="16"/>
      <c r="SED102" s="16"/>
      <c r="SEE102" s="16"/>
      <c r="SEF102" s="16"/>
      <c r="SEG102" s="16"/>
      <c r="SEH102" s="16"/>
      <c r="SEI102" s="16"/>
      <c r="SEJ102" s="16"/>
      <c r="SEK102" s="16"/>
      <c r="SEL102" s="16"/>
      <c r="SEM102" s="16"/>
      <c r="SEN102" s="16"/>
      <c r="SEO102" s="16"/>
      <c r="SEP102" s="16"/>
      <c r="SEQ102" s="16"/>
      <c r="SER102" s="16"/>
      <c r="SES102" s="16"/>
      <c r="SET102" s="16"/>
      <c r="SEU102" s="16"/>
      <c r="SEV102" s="16"/>
      <c r="SEW102" s="16"/>
      <c r="SEX102" s="16"/>
      <c r="SEY102" s="16"/>
      <c r="SEZ102" s="16"/>
      <c r="SFA102" s="16"/>
      <c r="SFB102" s="16"/>
      <c r="SFC102" s="16"/>
      <c r="SFD102" s="16"/>
      <c r="SFE102" s="16"/>
      <c r="SFF102" s="16"/>
      <c r="SFG102" s="16"/>
      <c r="SFH102" s="16"/>
      <c r="SFI102" s="16"/>
      <c r="SFJ102" s="16"/>
      <c r="SFK102" s="16"/>
      <c r="SFL102" s="16"/>
      <c r="SFM102" s="16"/>
      <c r="SFN102" s="16"/>
      <c r="SFO102" s="16"/>
      <c r="SFP102" s="16"/>
      <c r="SFQ102" s="16"/>
      <c r="SFR102" s="16"/>
      <c r="SFS102" s="16"/>
      <c r="SFT102" s="16"/>
      <c r="SFU102" s="16"/>
      <c r="SFV102" s="16"/>
      <c r="SFW102" s="16"/>
      <c r="SFX102" s="16"/>
      <c r="SFY102" s="16"/>
      <c r="SFZ102" s="16"/>
      <c r="SGA102" s="16"/>
      <c r="SGB102" s="16"/>
      <c r="SGC102" s="16"/>
      <c r="SGD102" s="16"/>
      <c r="SGE102" s="16"/>
      <c r="SGF102" s="16"/>
      <c r="SGG102" s="16"/>
      <c r="SGH102" s="16"/>
      <c r="SGI102" s="16"/>
      <c r="SGJ102" s="16"/>
      <c r="SGK102" s="16"/>
      <c r="SGL102" s="16"/>
      <c r="SGM102" s="16"/>
      <c r="SGN102" s="16"/>
      <c r="SGO102" s="16"/>
      <c r="SGP102" s="16"/>
      <c r="SGQ102" s="16"/>
      <c r="SGR102" s="16"/>
      <c r="SGS102" s="16"/>
      <c r="SGT102" s="16"/>
      <c r="SGU102" s="16"/>
      <c r="SGV102" s="16"/>
      <c r="SGW102" s="16"/>
      <c r="SGX102" s="16"/>
      <c r="SGY102" s="16"/>
      <c r="SGZ102" s="16"/>
      <c r="SHA102" s="16"/>
      <c r="SHB102" s="16"/>
      <c r="SHC102" s="16"/>
      <c r="SHD102" s="16"/>
      <c r="SHE102" s="16"/>
      <c r="SHF102" s="16"/>
      <c r="SHG102" s="16"/>
      <c r="SHH102" s="16"/>
      <c r="SHI102" s="16"/>
      <c r="SHJ102" s="16"/>
      <c r="SHK102" s="16"/>
      <c r="SHL102" s="16"/>
      <c r="SHM102" s="16"/>
      <c r="SHN102" s="16"/>
      <c r="SHO102" s="16"/>
      <c r="SHP102" s="16"/>
      <c r="SHQ102" s="16"/>
      <c r="SHR102" s="16"/>
      <c r="SHS102" s="16"/>
      <c r="SHT102" s="16"/>
      <c r="SHU102" s="16"/>
      <c r="SHV102" s="16"/>
      <c r="SHW102" s="16"/>
      <c r="SHX102" s="16"/>
      <c r="SHY102" s="16"/>
      <c r="SHZ102" s="16"/>
      <c r="SIA102" s="16"/>
      <c r="SIB102" s="16"/>
      <c r="SIC102" s="16"/>
      <c r="SID102" s="16"/>
      <c r="SIE102" s="16"/>
      <c r="SIF102" s="16"/>
      <c r="SIG102" s="16"/>
      <c r="SIH102" s="16"/>
      <c r="SII102" s="16"/>
      <c r="SIJ102" s="16"/>
      <c r="SIK102" s="16"/>
      <c r="SIL102" s="16"/>
      <c r="SIM102" s="16"/>
      <c r="SIN102" s="16"/>
      <c r="SIO102" s="16"/>
      <c r="SIP102" s="16"/>
      <c r="SIQ102" s="16"/>
      <c r="SIR102" s="16"/>
      <c r="SIS102" s="16"/>
      <c r="SIT102" s="16"/>
      <c r="SIU102" s="16"/>
      <c r="SIV102" s="16"/>
      <c r="SIW102" s="16"/>
      <c r="SIX102" s="16"/>
      <c r="SIY102" s="16"/>
      <c r="SIZ102" s="16"/>
      <c r="SJA102" s="16"/>
      <c r="SJB102" s="16"/>
      <c r="SJC102" s="16"/>
      <c r="SJD102" s="16"/>
      <c r="SJE102" s="16"/>
      <c r="SJF102" s="16"/>
      <c r="SJG102" s="16"/>
      <c r="SJH102" s="16"/>
      <c r="SJI102" s="16"/>
      <c r="SJJ102" s="16"/>
      <c r="SJK102" s="16"/>
      <c r="SJL102" s="16"/>
      <c r="SJM102" s="16"/>
      <c r="SJN102" s="16"/>
      <c r="SJO102" s="16"/>
      <c r="SJP102" s="16"/>
      <c r="SJQ102" s="16"/>
      <c r="SJR102" s="16"/>
      <c r="SJS102" s="16"/>
      <c r="SJT102" s="16"/>
      <c r="SJU102" s="16"/>
      <c r="SJV102" s="16"/>
      <c r="SJW102" s="16"/>
      <c r="SJX102" s="16"/>
      <c r="SJY102" s="16"/>
      <c r="SJZ102" s="16"/>
      <c r="SKA102" s="16"/>
      <c r="SKB102" s="16"/>
      <c r="SKC102" s="16"/>
      <c r="SKD102" s="16"/>
      <c r="SKE102" s="16"/>
      <c r="SKF102" s="16"/>
      <c r="SKG102" s="16"/>
      <c r="SKH102" s="16"/>
      <c r="SKI102" s="16"/>
      <c r="SKJ102" s="16"/>
      <c r="SKK102" s="16"/>
      <c r="SKL102" s="16"/>
      <c r="SKM102" s="16"/>
      <c r="SKN102" s="16"/>
      <c r="SKO102" s="16"/>
      <c r="SKP102" s="16"/>
      <c r="SKQ102" s="16"/>
      <c r="SKR102" s="16"/>
      <c r="SKS102" s="16"/>
      <c r="SKT102" s="16"/>
      <c r="SKU102" s="16"/>
      <c r="SKV102" s="16"/>
      <c r="SKW102" s="16"/>
      <c r="SKX102" s="16"/>
      <c r="SKY102" s="16"/>
      <c r="SKZ102" s="16"/>
      <c r="SLA102" s="16"/>
      <c r="SLB102" s="16"/>
      <c r="SLC102" s="16"/>
      <c r="SLD102" s="16"/>
      <c r="SLE102" s="16"/>
      <c r="SLF102" s="16"/>
      <c r="SLG102" s="16"/>
      <c r="SLH102" s="16"/>
      <c r="SLI102" s="16"/>
      <c r="SLJ102" s="16"/>
      <c r="SLK102" s="16"/>
      <c r="SLL102" s="16"/>
      <c r="SLM102" s="16"/>
      <c r="SLN102" s="16"/>
      <c r="SLO102" s="16"/>
      <c r="SLP102" s="16"/>
      <c r="SLQ102" s="16"/>
      <c r="SLR102" s="16"/>
      <c r="SLS102" s="16"/>
      <c r="SLT102" s="16"/>
      <c r="SLU102" s="16"/>
      <c r="SLV102" s="16"/>
      <c r="SLW102" s="16"/>
      <c r="SLX102" s="16"/>
      <c r="SLY102" s="16"/>
      <c r="SLZ102" s="16"/>
      <c r="SMA102" s="16"/>
      <c r="SMB102" s="16"/>
      <c r="SMC102" s="16"/>
      <c r="SMD102" s="16"/>
      <c r="SME102" s="16"/>
      <c r="SMF102" s="16"/>
      <c r="SMG102" s="16"/>
      <c r="SMH102" s="16"/>
      <c r="SMI102" s="16"/>
      <c r="SMJ102" s="16"/>
      <c r="SMK102" s="16"/>
      <c r="SML102" s="16"/>
      <c r="SMM102" s="16"/>
      <c r="SMN102" s="16"/>
      <c r="SMO102" s="16"/>
      <c r="SMP102" s="16"/>
      <c r="SMQ102" s="16"/>
      <c r="SMR102" s="16"/>
      <c r="SMS102" s="16"/>
      <c r="SMT102" s="16"/>
      <c r="SMU102" s="16"/>
      <c r="SMV102" s="16"/>
      <c r="SMW102" s="16"/>
      <c r="SMX102" s="16"/>
      <c r="SMY102" s="16"/>
      <c r="SMZ102" s="16"/>
      <c r="SNA102" s="16"/>
      <c r="SNB102" s="16"/>
      <c r="SNC102" s="16"/>
      <c r="SND102" s="16"/>
      <c r="SNE102" s="16"/>
      <c r="SNF102" s="16"/>
      <c r="SNG102" s="16"/>
      <c r="SNH102" s="16"/>
      <c r="SNI102" s="16"/>
      <c r="SNJ102" s="16"/>
      <c r="SNK102" s="16"/>
      <c r="SNL102" s="16"/>
      <c r="SNM102" s="16"/>
      <c r="SNN102" s="16"/>
      <c r="SNO102" s="16"/>
      <c r="SNP102" s="16"/>
      <c r="SNQ102" s="16"/>
      <c r="SNR102" s="16"/>
      <c r="SNS102" s="16"/>
      <c r="SNT102" s="16"/>
      <c r="SNU102" s="16"/>
      <c r="SNV102" s="16"/>
      <c r="SNW102" s="16"/>
      <c r="SNX102" s="16"/>
      <c r="SNY102" s="16"/>
      <c r="SNZ102" s="16"/>
      <c r="SOA102" s="16"/>
      <c r="SOB102" s="16"/>
      <c r="SOC102" s="16"/>
      <c r="SOD102" s="16"/>
      <c r="SOE102" s="16"/>
      <c r="SOF102" s="16"/>
      <c r="SOG102" s="16"/>
      <c r="SOH102" s="16"/>
      <c r="SOI102" s="16"/>
      <c r="SOJ102" s="16"/>
      <c r="SOK102" s="16"/>
      <c r="SOL102" s="16"/>
      <c r="SOM102" s="16"/>
      <c r="SON102" s="16"/>
      <c r="SOO102" s="16"/>
      <c r="SOP102" s="16"/>
      <c r="SOQ102" s="16"/>
      <c r="SOR102" s="16"/>
      <c r="SOS102" s="16"/>
      <c r="SOT102" s="16"/>
      <c r="SOU102" s="16"/>
      <c r="SOV102" s="16"/>
      <c r="SOW102" s="16"/>
      <c r="SOX102" s="16"/>
      <c r="SOY102" s="16"/>
      <c r="SOZ102" s="16"/>
      <c r="SPA102" s="16"/>
      <c r="SPB102" s="16"/>
      <c r="SPC102" s="16"/>
      <c r="SPD102" s="16"/>
      <c r="SPE102" s="16"/>
      <c r="SPF102" s="16"/>
      <c r="SPG102" s="16"/>
      <c r="SPH102" s="16"/>
      <c r="SPI102" s="16"/>
      <c r="SPJ102" s="16"/>
      <c r="SPK102" s="16"/>
      <c r="SPL102" s="16"/>
      <c r="SPM102" s="16"/>
      <c r="SPN102" s="16"/>
      <c r="SPO102" s="16"/>
      <c r="SPP102" s="16"/>
      <c r="SPQ102" s="16"/>
      <c r="SPR102" s="16"/>
      <c r="SPS102" s="16"/>
      <c r="SPT102" s="16"/>
      <c r="SPU102" s="16"/>
      <c r="SPV102" s="16"/>
      <c r="SPW102" s="16"/>
      <c r="SPX102" s="16"/>
      <c r="SPY102" s="16"/>
      <c r="SPZ102" s="16"/>
      <c r="SQA102" s="16"/>
      <c r="SQB102" s="16"/>
      <c r="SQC102" s="16"/>
      <c r="SQD102" s="16"/>
      <c r="SQE102" s="16"/>
      <c r="SQF102" s="16"/>
      <c r="SQG102" s="16"/>
      <c r="SQH102" s="16"/>
      <c r="SQI102" s="16"/>
      <c r="SQJ102" s="16"/>
      <c r="SQK102" s="16"/>
      <c r="SQL102" s="16"/>
      <c r="SQM102" s="16"/>
      <c r="SQN102" s="16"/>
      <c r="SQO102" s="16"/>
      <c r="SQP102" s="16"/>
      <c r="SQQ102" s="16"/>
      <c r="SQR102" s="16"/>
      <c r="SQS102" s="16"/>
      <c r="SQT102" s="16"/>
      <c r="SQU102" s="16"/>
      <c r="SQV102" s="16"/>
      <c r="SQW102" s="16"/>
      <c r="SQX102" s="16"/>
      <c r="SQY102" s="16"/>
      <c r="SQZ102" s="16"/>
      <c r="SRA102" s="16"/>
      <c r="SRB102" s="16"/>
      <c r="SRC102" s="16"/>
      <c r="SRD102" s="16"/>
      <c r="SRE102" s="16"/>
      <c r="SRF102" s="16"/>
      <c r="SRG102" s="16"/>
      <c r="SRH102" s="16"/>
      <c r="SRI102" s="16"/>
      <c r="SRJ102" s="16"/>
      <c r="SRK102" s="16"/>
      <c r="SRL102" s="16"/>
      <c r="SRM102" s="16"/>
      <c r="SRN102" s="16"/>
      <c r="SRO102" s="16"/>
      <c r="SRP102" s="16"/>
      <c r="SRQ102" s="16"/>
      <c r="SRR102" s="16"/>
      <c r="SRS102" s="16"/>
      <c r="SRT102" s="16"/>
      <c r="SRU102" s="16"/>
      <c r="SRV102" s="16"/>
      <c r="SRW102" s="16"/>
      <c r="SRX102" s="16"/>
      <c r="SRY102" s="16"/>
      <c r="SRZ102" s="16"/>
      <c r="SSA102" s="16"/>
      <c r="SSB102" s="16"/>
      <c r="SSC102" s="16"/>
      <c r="SSD102" s="16"/>
      <c r="SSE102" s="16"/>
      <c r="SSF102" s="16"/>
      <c r="SSG102" s="16"/>
      <c r="SSH102" s="16"/>
      <c r="SSI102" s="16"/>
      <c r="SSJ102" s="16"/>
      <c r="SSK102" s="16"/>
      <c r="SSL102" s="16"/>
      <c r="SSM102" s="16"/>
      <c r="SSN102" s="16"/>
      <c r="SSO102" s="16"/>
      <c r="SSP102" s="16"/>
      <c r="SSQ102" s="16"/>
      <c r="SSR102" s="16"/>
      <c r="SSS102" s="16"/>
      <c r="SST102" s="16"/>
      <c r="SSU102" s="16"/>
      <c r="SSV102" s="16"/>
      <c r="SSW102" s="16"/>
      <c r="SSX102" s="16"/>
      <c r="SSY102" s="16"/>
      <c r="SSZ102" s="16"/>
      <c r="STA102" s="16"/>
      <c r="STB102" s="16"/>
      <c r="STC102" s="16"/>
      <c r="STD102" s="16"/>
      <c r="STE102" s="16"/>
      <c r="STF102" s="16"/>
      <c r="STG102" s="16"/>
      <c r="STH102" s="16"/>
      <c r="STI102" s="16"/>
      <c r="STJ102" s="16"/>
      <c r="STK102" s="16"/>
      <c r="STL102" s="16"/>
      <c r="STM102" s="16"/>
      <c r="STN102" s="16"/>
      <c r="STO102" s="16"/>
      <c r="STP102" s="16"/>
      <c r="STQ102" s="16"/>
      <c r="STR102" s="16"/>
      <c r="STS102" s="16"/>
      <c r="STT102" s="16"/>
      <c r="STU102" s="16"/>
      <c r="STV102" s="16"/>
      <c r="STW102" s="16"/>
      <c r="STX102" s="16"/>
      <c r="STY102" s="16"/>
      <c r="STZ102" s="16"/>
      <c r="SUA102" s="16"/>
      <c r="SUB102" s="16"/>
      <c r="SUC102" s="16"/>
      <c r="SUD102" s="16"/>
      <c r="SUE102" s="16"/>
      <c r="SUF102" s="16"/>
      <c r="SUG102" s="16"/>
      <c r="SUH102" s="16"/>
      <c r="SUI102" s="16"/>
      <c r="SUJ102" s="16"/>
      <c r="SUK102" s="16"/>
      <c r="SUL102" s="16"/>
      <c r="SUM102" s="16"/>
      <c r="SUN102" s="16"/>
      <c r="SUO102" s="16"/>
      <c r="SUP102" s="16"/>
      <c r="SUQ102" s="16"/>
      <c r="SUR102" s="16"/>
      <c r="SUS102" s="16"/>
      <c r="SUT102" s="16"/>
      <c r="SUU102" s="16"/>
      <c r="SUV102" s="16"/>
      <c r="SUW102" s="16"/>
      <c r="SUX102" s="16"/>
      <c r="SUY102" s="16"/>
      <c r="SUZ102" s="16"/>
      <c r="SVA102" s="16"/>
      <c r="SVB102" s="16"/>
      <c r="SVC102" s="16"/>
      <c r="SVD102" s="16"/>
      <c r="SVE102" s="16"/>
      <c r="SVF102" s="16"/>
      <c r="SVG102" s="16"/>
      <c r="SVH102" s="16"/>
      <c r="SVI102" s="16"/>
      <c r="SVJ102" s="16"/>
      <c r="SVK102" s="16"/>
      <c r="SVL102" s="16"/>
      <c r="SVM102" s="16"/>
      <c r="SVN102" s="16"/>
      <c r="SVO102" s="16"/>
      <c r="SVP102" s="16"/>
      <c r="SVQ102" s="16"/>
      <c r="SVR102" s="16"/>
      <c r="SVS102" s="16"/>
      <c r="SVT102" s="16"/>
      <c r="SVU102" s="16"/>
      <c r="SVV102" s="16"/>
      <c r="SVW102" s="16"/>
      <c r="SVX102" s="16"/>
      <c r="SVY102" s="16"/>
      <c r="SVZ102" s="16"/>
      <c r="SWA102" s="16"/>
      <c r="SWB102" s="16"/>
      <c r="SWC102" s="16"/>
      <c r="SWD102" s="16"/>
      <c r="SWE102" s="16"/>
      <c r="SWF102" s="16"/>
      <c r="SWG102" s="16"/>
      <c r="SWH102" s="16"/>
      <c r="SWI102" s="16"/>
      <c r="SWJ102" s="16"/>
      <c r="SWK102" s="16"/>
      <c r="SWL102" s="16"/>
      <c r="SWM102" s="16"/>
      <c r="SWN102" s="16"/>
      <c r="SWO102" s="16"/>
      <c r="SWP102" s="16"/>
      <c r="SWQ102" s="16"/>
      <c r="SWR102" s="16"/>
      <c r="SWS102" s="16"/>
      <c r="SWT102" s="16"/>
      <c r="SWU102" s="16"/>
      <c r="SWV102" s="16"/>
      <c r="SWW102" s="16"/>
      <c r="SWX102" s="16"/>
      <c r="SWY102" s="16"/>
      <c r="SWZ102" s="16"/>
      <c r="SXA102" s="16"/>
      <c r="SXB102" s="16"/>
      <c r="SXC102" s="16"/>
      <c r="SXD102" s="16"/>
      <c r="SXE102" s="16"/>
      <c r="SXF102" s="16"/>
      <c r="SXG102" s="16"/>
      <c r="SXH102" s="16"/>
      <c r="SXI102" s="16"/>
      <c r="SXJ102" s="16"/>
      <c r="SXK102" s="16"/>
      <c r="SXL102" s="16"/>
      <c r="SXM102" s="16"/>
      <c r="SXN102" s="16"/>
      <c r="SXO102" s="16"/>
      <c r="SXP102" s="16"/>
      <c r="SXQ102" s="16"/>
      <c r="SXR102" s="16"/>
      <c r="SXS102" s="16"/>
      <c r="SXT102" s="16"/>
      <c r="SXU102" s="16"/>
      <c r="SXV102" s="16"/>
      <c r="SXW102" s="16"/>
      <c r="SXX102" s="16"/>
      <c r="SXY102" s="16"/>
      <c r="SXZ102" s="16"/>
      <c r="SYA102" s="16"/>
      <c r="SYB102" s="16"/>
      <c r="SYC102" s="16"/>
      <c r="SYD102" s="16"/>
      <c r="SYE102" s="16"/>
      <c r="SYF102" s="16"/>
      <c r="SYG102" s="16"/>
      <c r="SYH102" s="16"/>
      <c r="SYI102" s="16"/>
      <c r="SYJ102" s="16"/>
      <c r="SYK102" s="16"/>
      <c r="SYL102" s="16"/>
      <c r="SYM102" s="16"/>
      <c r="SYN102" s="16"/>
      <c r="SYO102" s="16"/>
      <c r="SYP102" s="16"/>
      <c r="SYQ102" s="16"/>
      <c r="SYR102" s="16"/>
      <c r="SYS102" s="16"/>
      <c r="SYT102" s="16"/>
      <c r="SYU102" s="16"/>
      <c r="SYV102" s="16"/>
      <c r="SYW102" s="16"/>
      <c r="SYX102" s="16"/>
      <c r="SYY102" s="16"/>
      <c r="SYZ102" s="16"/>
      <c r="SZA102" s="16"/>
      <c r="SZB102" s="16"/>
      <c r="SZC102" s="16"/>
      <c r="SZD102" s="16"/>
      <c r="SZE102" s="16"/>
      <c r="SZF102" s="16"/>
      <c r="SZG102" s="16"/>
      <c r="SZH102" s="16"/>
      <c r="SZI102" s="16"/>
      <c r="SZJ102" s="16"/>
      <c r="SZK102" s="16"/>
      <c r="SZL102" s="16"/>
      <c r="SZM102" s="16"/>
      <c r="SZN102" s="16"/>
      <c r="SZO102" s="16"/>
      <c r="SZP102" s="16"/>
      <c r="SZQ102" s="16"/>
      <c r="SZR102" s="16"/>
      <c r="SZS102" s="16"/>
      <c r="SZT102" s="16"/>
      <c r="SZU102" s="16"/>
      <c r="SZV102" s="16"/>
      <c r="SZW102" s="16"/>
      <c r="SZX102" s="16"/>
      <c r="SZY102" s="16"/>
      <c r="SZZ102" s="16"/>
      <c r="TAA102" s="16"/>
      <c r="TAB102" s="16"/>
      <c r="TAC102" s="16"/>
      <c r="TAD102" s="16"/>
      <c r="TAE102" s="16"/>
      <c r="TAF102" s="16"/>
      <c r="TAG102" s="16"/>
      <c r="TAH102" s="16"/>
      <c r="TAI102" s="16"/>
      <c r="TAJ102" s="16"/>
      <c r="TAK102" s="16"/>
      <c r="TAL102" s="16"/>
      <c r="TAM102" s="16"/>
      <c r="TAN102" s="16"/>
      <c r="TAO102" s="16"/>
      <c r="TAP102" s="16"/>
      <c r="TAQ102" s="16"/>
      <c r="TAR102" s="16"/>
      <c r="TAS102" s="16"/>
      <c r="TAT102" s="16"/>
      <c r="TAU102" s="16"/>
      <c r="TAV102" s="16"/>
      <c r="TAW102" s="16"/>
      <c r="TAX102" s="16"/>
      <c r="TAY102" s="16"/>
      <c r="TAZ102" s="16"/>
      <c r="TBA102" s="16"/>
      <c r="TBB102" s="16"/>
      <c r="TBC102" s="16"/>
      <c r="TBD102" s="16"/>
      <c r="TBE102" s="16"/>
      <c r="TBF102" s="16"/>
      <c r="TBG102" s="16"/>
      <c r="TBH102" s="16"/>
      <c r="TBI102" s="16"/>
      <c r="TBJ102" s="16"/>
      <c r="TBK102" s="16"/>
      <c r="TBL102" s="16"/>
      <c r="TBM102" s="16"/>
      <c r="TBN102" s="16"/>
      <c r="TBO102" s="16"/>
      <c r="TBP102" s="16"/>
      <c r="TBQ102" s="16"/>
      <c r="TBR102" s="16"/>
      <c r="TBS102" s="16"/>
      <c r="TBT102" s="16"/>
      <c r="TBU102" s="16"/>
      <c r="TBV102" s="16"/>
      <c r="TBW102" s="16"/>
      <c r="TBX102" s="16"/>
      <c r="TBY102" s="16"/>
      <c r="TBZ102" s="16"/>
      <c r="TCA102" s="16"/>
      <c r="TCB102" s="16"/>
      <c r="TCC102" s="16"/>
      <c r="TCD102" s="16"/>
      <c r="TCE102" s="16"/>
      <c r="TCF102" s="16"/>
      <c r="TCG102" s="16"/>
      <c r="TCH102" s="16"/>
      <c r="TCI102" s="16"/>
      <c r="TCJ102" s="16"/>
      <c r="TCK102" s="16"/>
      <c r="TCL102" s="16"/>
      <c r="TCM102" s="16"/>
      <c r="TCN102" s="16"/>
      <c r="TCO102" s="16"/>
      <c r="TCP102" s="16"/>
      <c r="TCQ102" s="16"/>
      <c r="TCR102" s="16"/>
      <c r="TCS102" s="16"/>
      <c r="TCT102" s="16"/>
      <c r="TCU102" s="16"/>
      <c r="TCV102" s="16"/>
      <c r="TCW102" s="16"/>
      <c r="TCX102" s="16"/>
      <c r="TCY102" s="16"/>
      <c r="TCZ102" s="16"/>
      <c r="TDA102" s="16"/>
      <c r="TDB102" s="16"/>
      <c r="TDC102" s="16"/>
      <c r="TDD102" s="16"/>
      <c r="TDE102" s="16"/>
      <c r="TDF102" s="16"/>
      <c r="TDG102" s="16"/>
      <c r="TDH102" s="16"/>
      <c r="TDI102" s="16"/>
      <c r="TDJ102" s="16"/>
      <c r="TDK102" s="16"/>
      <c r="TDL102" s="16"/>
      <c r="TDM102" s="16"/>
      <c r="TDN102" s="16"/>
      <c r="TDO102" s="16"/>
      <c r="TDP102" s="16"/>
      <c r="TDQ102" s="16"/>
      <c r="TDR102" s="16"/>
      <c r="TDS102" s="16"/>
      <c r="TDT102" s="16"/>
      <c r="TDU102" s="16"/>
      <c r="TDV102" s="16"/>
      <c r="TDW102" s="16"/>
      <c r="TDX102" s="16"/>
      <c r="TDY102" s="16"/>
      <c r="TDZ102" s="16"/>
      <c r="TEA102" s="16"/>
      <c r="TEB102" s="16"/>
      <c r="TEC102" s="16"/>
      <c r="TED102" s="16"/>
      <c r="TEE102" s="16"/>
      <c r="TEF102" s="16"/>
      <c r="TEG102" s="16"/>
      <c r="TEH102" s="16"/>
      <c r="TEI102" s="16"/>
      <c r="TEJ102" s="16"/>
      <c r="TEK102" s="16"/>
      <c r="TEL102" s="16"/>
      <c r="TEM102" s="16"/>
      <c r="TEN102" s="16"/>
      <c r="TEO102" s="16"/>
      <c r="TEP102" s="16"/>
      <c r="TEQ102" s="16"/>
      <c r="TER102" s="16"/>
      <c r="TES102" s="16"/>
      <c r="TET102" s="16"/>
      <c r="TEU102" s="16"/>
      <c r="TEV102" s="16"/>
      <c r="TEW102" s="16"/>
      <c r="TEX102" s="16"/>
      <c r="TEY102" s="16"/>
      <c r="TEZ102" s="16"/>
      <c r="TFA102" s="16"/>
      <c r="TFB102" s="16"/>
      <c r="TFC102" s="16"/>
      <c r="TFD102" s="16"/>
      <c r="TFE102" s="16"/>
      <c r="TFF102" s="16"/>
      <c r="TFG102" s="16"/>
      <c r="TFH102" s="16"/>
      <c r="TFI102" s="16"/>
      <c r="TFJ102" s="16"/>
      <c r="TFK102" s="16"/>
      <c r="TFL102" s="16"/>
      <c r="TFM102" s="16"/>
      <c r="TFN102" s="16"/>
      <c r="TFO102" s="16"/>
      <c r="TFP102" s="16"/>
      <c r="TFQ102" s="16"/>
      <c r="TFR102" s="16"/>
      <c r="TFS102" s="16"/>
      <c r="TFT102" s="16"/>
      <c r="TFU102" s="16"/>
      <c r="TFV102" s="16"/>
      <c r="TFW102" s="16"/>
      <c r="TFX102" s="16"/>
      <c r="TFY102" s="16"/>
      <c r="TFZ102" s="16"/>
      <c r="TGA102" s="16"/>
      <c r="TGB102" s="16"/>
      <c r="TGC102" s="16"/>
      <c r="TGD102" s="16"/>
      <c r="TGE102" s="16"/>
      <c r="TGF102" s="16"/>
      <c r="TGG102" s="16"/>
      <c r="TGH102" s="16"/>
      <c r="TGI102" s="16"/>
      <c r="TGJ102" s="16"/>
      <c r="TGK102" s="16"/>
      <c r="TGL102" s="16"/>
      <c r="TGM102" s="16"/>
      <c r="TGN102" s="16"/>
      <c r="TGO102" s="16"/>
      <c r="TGP102" s="16"/>
      <c r="TGQ102" s="16"/>
      <c r="TGR102" s="16"/>
      <c r="TGS102" s="16"/>
      <c r="TGT102" s="16"/>
      <c r="TGU102" s="16"/>
      <c r="TGV102" s="16"/>
      <c r="TGW102" s="16"/>
      <c r="TGX102" s="16"/>
      <c r="TGY102" s="16"/>
      <c r="TGZ102" s="16"/>
      <c r="THA102" s="16"/>
      <c r="THB102" s="16"/>
      <c r="THC102" s="16"/>
      <c r="THD102" s="16"/>
      <c r="THE102" s="16"/>
      <c r="THF102" s="16"/>
      <c r="THG102" s="16"/>
      <c r="THH102" s="16"/>
      <c r="THI102" s="16"/>
      <c r="THJ102" s="16"/>
      <c r="THK102" s="16"/>
      <c r="THL102" s="16"/>
      <c r="THM102" s="16"/>
      <c r="THN102" s="16"/>
      <c r="THO102" s="16"/>
      <c r="THP102" s="16"/>
      <c r="THQ102" s="16"/>
      <c r="THR102" s="16"/>
      <c r="THS102" s="16"/>
      <c r="THT102" s="16"/>
      <c r="THU102" s="16"/>
      <c r="THV102" s="16"/>
      <c r="THW102" s="16"/>
      <c r="THX102" s="16"/>
      <c r="THY102" s="16"/>
      <c r="THZ102" s="16"/>
      <c r="TIA102" s="16"/>
      <c r="TIB102" s="16"/>
      <c r="TIC102" s="16"/>
      <c r="TID102" s="16"/>
      <c r="TIE102" s="16"/>
      <c r="TIF102" s="16"/>
      <c r="TIG102" s="16"/>
      <c r="TIH102" s="16"/>
      <c r="TII102" s="16"/>
      <c r="TIJ102" s="16"/>
      <c r="TIK102" s="16"/>
      <c r="TIL102" s="16"/>
      <c r="TIM102" s="16"/>
      <c r="TIN102" s="16"/>
      <c r="TIO102" s="16"/>
      <c r="TIP102" s="16"/>
      <c r="TIQ102" s="16"/>
      <c r="TIR102" s="16"/>
      <c r="TIS102" s="16"/>
      <c r="TIT102" s="16"/>
      <c r="TIU102" s="16"/>
      <c r="TIV102" s="16"/>
      <c r="TIW102" s="16"/>
      <c r="TIX102" s="16"/>
      <c r="TIY102" s="16"/>
      <c r="TIZ102" s="16"/>
      <c r="TJA102" s="16"/>
      <c r="TJB102" s="16"/>
      <c r="TJC102" s="16"/>
      <c r="TJD102" s="16"/>
      <c r="TJE102" s="16"/>
      <c r="TJF102" s="16"/>
      <c r="TJG102" s="16"/>
      <c r="TJH102" s="16"/>
      <c r="TJI102" s="16"/>
      <c r="TJJ102" s="16"/>
      <c r="TJK102" s="16"/>
      <c r="TJL102" s="16"/>
      <c r="TJM102" s="16"/>
      <c r="TJN102" s="16"/>
      <c r="TJO102" s="16"/>
      <c r="TJP102" s="16"/>
      <c r="TJQ102" s="16"/>
      <c r="TJR102" s="16"/>
      <c r="TJS102" s="16"/>
      <c r="TJT102" s="16"/>
      <c r="TJU102" s="16"/>
      <c r="TJV102" s="16"/>
      <c r="TJW102" s="16"/>
      <c r="TJX102" s="16"/>
      <c r="TJY102" s="16"/>
      <c r="TJZ102" s="16"/>
      <c r="TKA102" s="16"/>
      <c r="TKB102" s="16"/>
      <c r="TKC102" s="16"/>
      <c r="TKD102" s="16"/>
      <c r="TKE102" s="16"/>
      <c r="TKF102" s="16"/>
      <c r="TKG102" s="16"/>
      <c r="TKH102" s="16"/>
      <c r="TKI102" s="16"/>
      <c r="TKJ102" s="16"/>
      <c r="TKK102" s="16"/>
      <c r="TKL102" s="16"/>
      <c r="TKM102" s="16"/>
      <c r="TKN102" s="16"/>
      <c r="TKO102" s="16"/>
      <c r="TKP102" s="16"/>
      <c r="TKQ102" s="16"/>
      <c r="TKR102" s="16"/>
      <c r="TKS102" s="16"/>
      <c r="TKT102" s="16"/>
      <c r="TKU102" s="16"/>
      <c r="TKV102" s="16"/>
      <c r="TKW102" s="16"/>
      <c r="TKX102" s="16"/>
      <c r="TKY102" s="16"/>
      <c r="TKZ102" s="16"/>
      <c r="TLA102" s="16"/>
      <c r="TLB102" s="16"/>
      <c r="TLC102" s="16"/>
      <c r="TLD102" s="16"/>
      <c r="TLE102" s="16"/>
      <c r="TLF102" s="16"/>
      <c r="TLG102" s="16"/>
      <c r="TLH102" s="16"/>
      <c r="TLI102" s="16"/>
      <c r="TLJ102" s="16"/>
      <c r="TLK102" s="16"/>
      <c r="TLL102" s="16"/>
      <c r="TLM102" s="16"/>
      <c r="TLN102" s="16"/>
      <c r="TLO102" s="16"/>
      <c r="TLP102" s="16"/>
      <c r="TLQ102" s="16"/>
      <c r="TLR102" s="16"/>
      <c r="TLS102" s="16"/>
      <c r="TLT102" s="16"/>
      <c r="TLU102" s="16"/>
      <c r="TLV102" s="16"/>
      <c r="TLW102" s="16"/>
      <c r="TLX102" s="16"/>
      <c r="TLY102" s="16"/>
      <c r="TLZ102" s="16"/>
      <c r="TMA102" s="16"/>
      <c r="TMB102" s="16"/>
      <c r="TMC102" s="16"/>
      <c r="TMD102" s="16"/>
      <c r="TME102" s="16"/>
      <c r="TMF102" s="16"/>
      <c r="TMG102" s="16"/>
      <c r="TMH102" s="16"/>
      <c r="TMI102" s="16"/>
      <c r="TMJ102" s="16"/>
      <c r="TMK102" s="16"/>
      <c r="TML102" s="16"/>
      <c r="TMM102" s="16"/>
      <c r="TMN102" s="16"/>
      <c r="TMO102" s="16"/>
      <c r="TMP102" s="16"/>
      <c r="TMQ102" s="16"/>
      <c r="TMR102" s="16"/>
      <c r="TMS102" s="16"/>
      <c r="TMT102" s="16"/>
      <c r="TMU102" s="16"/>
      <c r="TMV102" s="16"/>
      <c r="TMW102" s="16"/>
      <c r="TMX102" s="16"/>
      <c r="TMY102" s="16"/>
      <c r="TMZ102" s="16"/>
      <c r="TNA102" s="16"/>
      <c r="TNB102" s="16"/>
      <c r="TNC102" s="16"/>
      <c r="TND102" s="16"/>
      <c r="TNE102" s="16"/>
      <c r="TNF102" s="16"/>
      <c r="TNG102" s="16"/>
      <c r="TNH102" s="16"/>
      <c r="TNI102" s="16"/>
      <c r="TNJ102" s="16"/>
      <c r="TNK102" s="16"/>
      <c r="TNL102" s="16"/>
      <c r="TNM102" s="16"/>
      <c r="TNN102" s="16"/>
      <c r="TNO102" s="16"/>
      <c r="TNP102" s="16"/>
      <c r="TNQ102" s="16"/>
      <c r="TNR102" s="16"/>
      <c r="TNS102" s="16"/>
      <c r="TNT102" s="16"/>
      <c r="TNU102" s="16"/>
      <c r="TNV102" s="16"/>
      <c r="TNW102" s="16"/>
      <c r="TNX102" s="16"/>
      <c r="TNY102" s="16"/>
      <c r="TNZ102" s="16"/>
      <c r="TOA102" s="16"/>
      <c r="TOB102" s="16"/>
      <c r="TOC102" s="16"/>
      <c r="TOD102" s="16"/>
      <c r="TOE102" s="16"/>
      <c r="TOF102" s="16"/>
      <c r="TOG102" s="16"/>
      <c r="TOH102" s="16"/>
      <c r="TOI102" s="16"/>
      <c r="TOJ102" s="16"/>
      <c r="TOK102" s="16"/>
      <c r="TOL102" s="16"/>
      <c r="TOM102" s="16"/>
      <c r="TON102" s="16"/>
      <c r="TOO102" s="16"/>
      <c r="TOP102" s="16"/>
      <c r="TOQ102" s="16"/>
      <c r="TOR102" s="16"/>
      <c r="TOS102" s="16"/>
      <c r="TOT102" s="16"/>
      <c r="TOU102" s="16"/>
      <c r="TOV102" s="16"/>
      <c r="TOW102" s="16"/>
      <c r="TOX102" s="16"/>
      <c r="TOY102" s="16"/>
      <c r="TOZ102" s="16"/>
      <c r="TPA102" s="16"/>
      <c r="TPB102" s="16"/>
      <c r="TPC102" s="16"/>
      <c r="TPD102" s="16"/>
      <c r="TPE102" s="16"/>
      <c r="TPF102" s="16"/>
      <c r="TPG102" s="16"/>
      <c r="TPH102" s="16"/>
      <c r="TPI102" s="16"/>
      <c r="TPJ102" s="16"/>
      <c r="TPK102" s="16"/>
      <c r="TPL102" s="16"/>
      <c r="TPM102" s="16"/>
      <c r="TPN102" s="16"/>
      <c r="TPO102" s="16"/>
      <c r="TPP102" s="16"/>
      <c r="TPQ102" s="16"/>
      <c r="TPR102" s="16"/>
      <c r="TPS102" s="16"/>
      <c r="TPT102" s="16"/>
      <c r="TPU102" s="16"/>
      <c r="TPV102" s="16"/>
      <c r="TPW102" s="16"/>
      <c r="TPX102" s="16"/>
      <c r="TPY102" s="16"/>
      <c r="TPZ102" s="16"/>
      <c r="TQA102" s="16"/>
      <c r="TQB102" s="16"/>
      <c r="TQC102" s="16"/>
      <c r="TQD102" s="16"/>
      <c r="TQE102" s="16"/>
      <c r="TQF102" s="16"/>
      <c r="TQG102" s="16"/>
      <c r="TQH102" s="16"/>
      <c r="TQI102" s="16"/>
      <c r="TQJ102" s="16"/>
      <c r="TQK102" s="16"/>
      <c r="TQL102" s="16"/>
      <c r="TQM102" s="16"/>
      <c r="TQN102" s="16"/>
      <c r="TQO102" s="16"/>
      <c r="TQP102" s="16"/>
      <c r="TQQ102" s="16"/>
      <c r="TQR102" s="16"/>
      <c r="TQS102" s="16"/>
      <c r="TQT102" s="16"/>
      <c r="TQU102" s="16"/>
      <c r="TQV102" s="16"/>
      <c r="TQW102" s="16"/>
      <c r="TQX102" s="16"/>
      <c r="TQY102" s="16"/>
      <c r="TQZ102" s="16"/>
      <c r="TRA102" s="16"/>
      <c r="TRB102" s="16"/>
      <c r="TRC102" s="16"/>
      <c r="TRD102" s="16"/>
      <c r="TRE102" s="16"/>
      <c r="TRF102" s="16"/>
      <c r="TRG102" s="16"/>
      <c r="TRH102" s="16"/>
      <c r="TRI102" s="16"/>
      <c r="TRJ102" s="16"/>
      <c r="TRK102" s="16"/>
      <c r="TRL102" s="16"/>
      <c r="TRM102" s="16"/>
      <c r="TRN102" s="16"/>
      <c r="TRO102" s="16"/>
      <c r="TRP102" s="16"/>
      <c r="TRQ102" s="16"/>
      <c r="TRR102" s="16"/>
      <c r="TRS102" s="16"/>
      <c r="TRT102" s="16"/>
      <c r="TRU102" s="16"/>
      <c r="TRV102" s="16"/>
      <c r="TRW102" s="16"/>
      <c r="TRX102" s="16"/>
      <c r="TRY102" s="16"/>
      <c r="TRZ102" s="16"/>
      <c r="TSA102" s="16"/>
      <c r="TSB102" s="16"/>
      <c r="TSC102" s="16"/>
      <c r="TSD102" s="16"/>
      <c r="TSE102" s="16"/>
      <c r="TSF102" s="16"/>
      <c r="TSG102" s="16"/>
      <c r="TSH102" s="16"/>
      <c r="TSI102" s="16"/>
      <c r="TSJ102" s="16"/>
      <c r="TSK102" s="16"/>
      <c r="TSL102" s="16"/>
      <c r="TSM102" s="16"/>
      <c r="TSN102" s="16"/>
      <c r="TSO102" s="16"/>
      <c r="TSP102" s="16"/>
      <c r="TSQ102" s="16"/>
      <c r="TSR102" s="16"/>
      <c r="TSS102" s="16"/>
      <c r="TST102" s="16"/>
      <c r="TSU102" s="16"/>
      <c r="TSV102" s="16"/>
      <c r="TSW102" s="16"/>
      <c r="TSX102" s="16"/>
      <c r="TSY102" s="16"/>
      <c r="TSZ102" s="16"/>
      <c r="TTA102" s="16"/>
      <c r="TTB102" s="16"/>
      <c r="TTC102" s="16"/>
      <c r="TTD102" s="16"/>
      <c r="TTE102" s="16"/>
      <c r="TTF102" s="16"/>
      <c r="TTG102" s="16"/>
      <c r="TTH102" s="16"/>
      <c r="TTI102" s="16"/>
      <c r="TTJ102" s="16"/>
      <c r="TTK102" s="16"/>
      <c r="TTL102" s="16"/>
      <c r="TTM102" s="16"/>
      <c r="TTN102" s="16"/>
      <c r="TTO102" s="16"/>
      <c r="TTP102" s="16"/>
      <c r="TTQ102" s="16"/>
      <c r="TTR102" s="16"/>
      <c r="TTS102" s="16"/>
      <c r="TTT102" s="16"/>
      <c r="TTU102" s="16"/>
      <c r="TTV102" s="16"/>
      <c r="TTW102" s="16"/>
      <c r="TTX102" s="16"/>
      <c r="TTY102" s="16"/>
      <c r="TTZ102" s="16"/>
      <c r="TUA102" s="16"/>
      <c r="TUB102" s="16"/>
      <c r="TUC102" s="16"/>
      <c r="TUD102" s="16"/>
      <c r="TUE102" s="16"/>
      <c r="TUF102" s="16"/>
      <c r="TUG102" s="16"/>
      <c r="TUH102" s="16"/>
      <c r="TUI102" s="16"/>
      <c r="TUJ102" s="16"/>
      <c r="TUK102" s="16"/>
      <c r="TUL102" s="16"/>
      <c r="TUM102" s="16"/>
      <c r="TUN102" s="16"/>
      <c r="TUO102" s="16"/>
      <c r="TUP102" s="16"/>
      <c r="TUQ102" s="16"/>
      <c r="TUR102" s="16"/>
      <c r="TUS102" s="16"/>
      <c r="TUT102" s="16"/>
      <c r="TUU102" s="16"/>
      <c r="TUV102" s="16"/>
      <c r="TUW102" s="16"/>
      <c r="TUX102" s="16"/>
      <c r="TUY102" s="16"/>
      <c r="TUZ102" s="16"/>
      <c r="TVA102" s="16"/>
      <c r="TVB102" s="16"/>
      <c r="TVC102" s="16"/>
      <c r="TVD102" s="16"/>
      <c r="TVE102" s="16"/>
      <c r="TVF102" s="16"/>
      <c r="TVG102" s="16"/>
      <c r="TVH102" s="16"/>
      <c r="TVI102" s="16"/>
      <c r="TVJ102" s="16"/>
      <c r="TVK102" s="16"/>
      <c r="TVL102" s="16"/>
      <c r="TVM102" s="16"/>
      <c r="TVN102" s="16"/>
      <c r="TVO102" s="16"/>
      <c r="TVP102" s="16"/>
      <c r="TVQ102" s="16"/>
      <c r="TVR102" s="16"/>
      <c r="TVS102" s="16"/>
      <c r="TVT102" s="16"/>
      <c r="TVU102" s="16"/>
      <c r="TVV102" s="16"/>
      <c r="TVW102" s="16"/>
      <c r="TVX102" s="16"/>
      <c r="TVY102" s="16"/>
      <c r="TVZ102" s="16"/>
      <c r="TWA102" s="16"/>
      <c r="TWB102" s="16"/>
      <c r="TWC102" s="16"/>
      <c r="TWD102" s="16"/>
      <c r="TWE102" s="16"/>
      <c r="TWF102" s="16"/>
      <c r="TWG102" s="16"/>
      <c r="TWH102" s="16"/>
      <c r="TWI102" s="16"/>
      <c r="TWJ102" s="16"/>
      <c r="TWK102" s="16"/>
      <c r="TWL102" s="16"/>
      <c r="TWM102" s="16"/>
      <c r="TWN102" s="16"/>
      <c r="TWO102" s="16"/>
      <c r="TWP102" s="16"/>
      <c r="TWQ102" s="16"/>
      <c r="TWR102" s="16"/>
      <c r="TWS102" s="16"/>
      <c r="TWT102" s="16"/>
      <c r="TWU102" s="16"/>
      <c r="TWV102" s="16"/>
      <c r="TWW102" s="16"/>
      <c r="TWX102" s="16"/>
      <c r="TWY102" s="16"/>
      <c r="TWZ102" s="16"/>
      <c r="TXA102" s="16"/>
      <c r="TXB102" s="16"/>
      <c r="TXC102" s="16"/>
      <c r="TXD102" s="16"/>
      <c r="TXE102" s="16"/>
      <c r="TXF102" s="16"/>
      <c r="TXG102" s="16"/>
      <c r="TXH102" s="16"/>
      <c r="TXI102" s="16"/>
      <c r="TXJ102" s="16"/>
      <c r="TXK102" s="16"/>
      <c r="TXL102" s="16"/>
      <c r="TXM102" s="16"/>
      <c r="TXN102" s="16"/>
      <c r="TXO102" s="16"/>
      <c r="TXP102" s="16"/>
      <c r="TXQ102" s="16"/>
      <c r="TXR102" s="16"/>
      <c r="TXS102" s="16"/>
      <c r="TXT102" s="16"/>
      <c r="TXU102" s="16"/>
      <c r="TXV102" s="16"/>
      <c r="TXW102" s="16"/>
      <c r="TXX102" s="16"/>
      <c r="TXY102" s="16"/>
      <c r="TXZ102" s="16"/>
      <c r="TYA102" s="16"/>
      <c r="TYB102" s="16"/>
      <c r="TYC102" s="16"/>
      <c r="TYD102" s="16"/>
      <c r="TYE102" s="16"/>
      <c r="TYF102" s="16"/>
      <c r="TYG102" s="16"/>
      <c r="TYH102" s="16"/>
      <c r="TYI102" s="16"/>
      <c r="TYJ102" s="16"/>
      <c r="TYK102" s="16"/>
      <c r="TYL102" s="16"/>
      <c r="TYM102" s="16"/>
      <c r="TYN102" s="16"/>
      <c r="TYO102" s="16"/>
      <c r="TYP102" s="16"/>
      <c r="TYQ102" s="16"/>
      <c r="TYR102" s="16"/>
      <c r="TYS102" s="16"/>
      <c r="TYT102" s="16"/>
      <c r="TYU102" s="16"/>
      <c r="TYV102" s="16"/>
      <c r="TYW102" s="16"/>
      <c r="TYX102" s="16"/>
      <c r="TYY102" s="16"/>
      <c r="TYZ102" s="16"/>
      <c r="TZA102" s="16"/>
      <c r="TZB102" s="16"/>
      <c r="TZC102" s="16"/>
      <c r="TZD102" s="16"/>
      <c r="TZE102" s="16"/>
      <c r="TZF102" s="16"/>
      <c r="TZG102" s="16"/>
      <c r="TZH102" s="16"/>
      <c r="TZI102" s="16"/>
      <c r="TZJ102" s="16"/>
      <c r="TZK102" s="16"/>
      <c r="TZL102" s="16"/>
      <c r="TZM102" s="16"/>
      <c r="TZN102" s="16"/>
      <c r="TZO102" s="16"/>
      <c r="TZP102" s="16"/>
      <c r="TZQ102" s="16"/>
      <c r="TZR102" s="16"/>
      <c r="TZS102" s="16"/>
      <c r="TZT102" s="16"/>
      <c r="TZU102" s="16"/>
      <c r="TZV102" s="16"/>
      <c r="TZW102" s="16"/>
      <c r="TZX102" s="16"/>
      <c r="TZY102" s="16"/>
      <c r="TZZ102" s="16"/>
      <c r="UAA102" s="16"/>
      <c r="UAB102" s="16"/>
      <c r="UAC102" s="16"/>
      <c r="UAD102" s="16"/>
      <c r="UAE102" s="16"/>
      <c r="UAF102" s="16"/>
      <c r="UAG102" s="16"/>
      <c r="UAH102" s="16"/>
      <c r="UAI102" s="16"/>
      <c r="UAJ102" s="16"/>
      <c r="UAK102" s="16"/>
      <c r="UAL102" s="16"/>
      <c r="UAM102" s="16"/>
      <c r="UAN102" s="16"/>
      <c r="UAO102" s="16"/>
      <c r="UAP102" s="16"/>
      <c r="UAQ102" s="16"/>
      <c r="UAR102" s="16"/>
      <c r="UAS102" s="16"/>
      <c r="UAT102" s="16"/>
      <c r="UAU102" s="16"/>
      <c r="UAV102" s="16"/>
      <c r="UAW102" s="16"/>
      <c r="UAX102" s="16"/>
      <c r="UAY102" s="16"/>
      <c r="UAZ102" s="16"/>
      <c r="UBA102" s="16"/>
      <c r="UBB102" s="16"/>
      <c r="UBC102" s="16"/>
      <c r="UBD102" s="16"/>
      <c r="UBE102" s="16"/>
      <c r="UBF102" s="16"/>
      <c r="UBG102" s="16"/>
      <c r="UBH102" s="16"/>
      <c r="UBI102" s="16"/>
      <c r="UBJ102" s="16"/>
      <c r="UBK102" s="16"/>
      <c r="UBL102" s="16"/>
      <c r="UBM102" s="16"/>
      <c r="UBN102" s="16"/>
      <c r="UBO102" s="16"/>
      <c r="UBP102" s="16"/>
      <c r="UBQ102" s="16"/>
      <c r="UBR102" s="16"/>
      <c r="UBS102" s="16"/>
      <c r="UBT102" s="16"/>
      <c r="UBU102" s="16"/>
      <c r="UBV102" s="16"/>
      <c r="UBW102" s="16"/>
      <c r="UBX102" s="16"/>
      <c r="UBY102" s="16"/>
      <c r="UBZ102" s="16"/>
      <c r="UCA102" s="16"/>
      <c r="UCB102" s="16"/>
      <c r="UCC102" s="16"/>
      <c r="UCD102" s="16"/>
      <c r="UCE102" s="16"/>
      <c r="UCF102" s="16"/>
      <c r="UCG102" s="16"/>
      <c r="UCH102" s="16"/>
      <c r="UCI102" s="16"/>
      <c r="UCJ102" s="16"/>
      <c r="UCK102" s="16"/>
      <c r="UCL102" s="16"/>
      <c r="UCM102" s="16"/>
      <c r="UCN102" s="16"/>
      <c r="UCO102" s="16"/>
      <c r="UCP102" s="16"/>
      <c r="UCQ102" s="16"/>
      <c r="UCR102" s="16"/>
      <c r="UCS102" s="16"/>
      <c r="UCT102" s="16"/>
      <c r="UCU102" s="16"/>
      <c r="UCV102" s="16"/>
      <c r="UCW102" s="16"/>
      <c r="UCX102" s="16"/>
      <c r="UCY102" s="16"/>
      <c r="UCZ102" s="16"/>
      <c r="UDA102" s="16"/>
      <c r="UDB102" s="16"/>
      <c r="UDC102" s="16"/>
      <c r="UDD102" s="16"/>
      <c r="UDE102" s="16"/>
      <c r="UDF102" s="16"/>
      <c r="UDG102" s="16"/>
      <c r="UDH102" s="16"/>
      <c r="UDI102" s="16"/>
      <c r="UDJ102" s="16"/>
      <c r="UDK102" s="16"/>
      <c r="UDL102" s="16"/>
      <c r="UDM102" s="16"/>
      <c r="UDN102" s="16"/>
      <c r="UDO102" s="16"/>
      <c r="UDP102" s="16"/>
      <c r="UDQ102" s="16"/>
      <c r="UDR102" s="16"/>
      <c r="UDS102" s="16"/>
      <c r="UDT102" s="16"/>
      <c r="UDU102" s="16"/>
      <c r="UDV102" s="16"/>
      <c r="UDW102" s="16"/>
      <c r="UDX102" s="16"/>
      <c r="UDY102" s="16"/>
      <c r="UDZ102" s="16"/>
      <c r="UEA102" s="16"/>
      <c r="UEB102" s="16"/>
      <c r="UEC102" s="16"/>
      <c r="UED102" s="16"/>
      <c r="UEE102" s="16"/>
      <c r="UEF102" s="16"/>
      <c r="UEG102" s="16"/>
      <c r="UEH102" s="16"/>
      <c r="UEI102" s="16"/>
      <c r="UEJ102" s="16"/>
      <c r="UEK102" s="16"/>
      <c r="UEL102" s="16"/>
      <c r="UEM102" s="16"/>
      <c r="UEN102" s="16"/>
      <c r="UEO102" s="16"/>
      <c r="UEP102" s="16"/>
      <c r="UEQ102" s="16"/>
      <c r="UER102" s="16"/>
      <c r="UES102" s="16"/>
      <c r="UET102" s="16"/>
      <c r="UEU102" s="16"/>
      <c r="UEV102" s="16"/>
      <c r="UEW102" s="16"/>
      <c r="UEX102" s="16"/>
      <c r="UEY102" s="16"/>
      <c r="UEZ102" s="16"/>
      <c r="UFA102" s="16"/>
      <c r="UFB102" s="16"/>
      <c r="UFC102" s="16"/>
      <c r="UFD102" s="16"/>
      <c r="UFE102" s="16"/>
      <c r="UFF102" s="16"/>
      <c r="UFG102" s="16"/>
      <c r="UFH102" s="16"/>
      <c r="UFI102" s="16"/>
      <c r="UFJ102" s="16"/>
      <c r="UFK102" s="16"/>
      <c r="UFL102" s="16"/>
      <c r="UFM102" s="16"/>
      <c r="UFN102" s="16"/>
      <c r="UFO102" s="16"/>
      <c r="UFP102" s="16"/>
      <c r="UFQ102" s="16"/>
      <c r="UFR102" s="16"/>
      <c r="UFS102" s="16"/>
      <c r="UFT102" s="16"/>
      <c r="UFU102" s="16"/>
      <c r="UFV102" s="16"/>
      <c r="UFW102" s="16"/>
      <c r="UFX102" s="16"/>
      <c r="UFY102" s="16"/>
      <c r="UFZ102" s="16"/>
      <c r="UGA102" s="16"/>
      <c r="UGB102" s="16"/>
      <c r="UGC102" s="16"/>
      <c r="UGD102" s="16"/>
      <c r="UGE102" s="16"/>
      <c r="UGF102" s="16"/>
      <c r="UGG102" s="16"/>
      <c r="UGH102" s="16"/>
      <c r="UGI102" s="16"/>
      <c r="UGJ102" s="16"/>
      <c r="UGK102" s="16"/>
      <c r="UGL102" s="16"/>
      <c r="UGM102" s="16"/>
      <c r="UGN102" s="16"/>
      <c r="UGO102" s="16"/>
      <c r="UGP102" s="16"/>
      <c r="UGQ102" s="16"/>
      <c r="UGR102" s="16"/>
      <c r="UGS102" s="16"/>
      <c r="UGT102" s="16"/>
      <c r="UGU102" s="16"/>
      <c r="UGV102" s="16"/>
      <c r="UGW102" s="16"/>
      <c r="UGX102" s="16"/>
      <c r="UGY102" s="16"/>
      <c r="UGZ102" s="16"/>
      <c r="UHA102" s="16"/>
      <c r="UHB102" s="16"/>
      <c r="UHC102" s="16"/>
      <c r="UHD102" s="16"/>
      <c r="UHE102" s="16"/>
      <c r="UHF102" s="16"/>
      <c r="UHG102" s="16"/>
      <c r="UHH102" s="16"/>
      <c r="UHI102" s="16"/>
      <c r="UHJ102" s="16"/>
      <c r="UHK102" s="16"/>
      <c r="UHL102" s="16"/>
      <c r="UHM102" s="16"/>
      <c r="UHN102" s="16"/>
      <c r="UHO102" s="16"/>
      <c r="UHP102" s="16"/>
      <c r="UHQ102" s="16"/>
      <c r="UHR102" s="16"/>
      <c r="UHS102" s="16"/>
      <c r="UHT102" s="16"/>
      <c r="UHU102" s="16"/>
      <c r="UHV102" s="16"/>
      <c r="UHW102" s="16"/>
      <c r="UHX102" s="16"/>
      <c r="UHY102" s="16"/>
      <c r="UHZ102" s="16"/>
      <c r="UIA102" s="16"/>
      <c r="UIB102" s="16"/>
      <c r="UIC102" s="16"/>
      <c r="UID102" s="16"/>
      <c r="UIE102" s="16"/>
      <c r="UIF102" s="16"/>
      <c r="UIG102" s="16"/>
      <c r="UIH102" s="16"/>
      <c r="UII102" s="16"/>
      <c r="UIJ102" s="16"/>
      <c r="UIK102" s="16"/>
      <c r="UIL102" s="16"/>
      <c r="UIM102" s="16"/>
      <c r="UIN102" s="16"/>
      <c r="UIO102" s="16"/>
      <c r="UIP102" s="16"/>
      <c r="UIQ102" s="16"/>
      <c r="UIR102" s="16"/>
      <c r="UIS102" s="16"/>
      <c r="UIT102" s="16"/>
      <c r="UIU102" s="16"/>
      <c r="UIV102" s="16"/>
      <c r="UIW102" s="16"/>
      <c r="UIX102" s="16"/>
      <c r="UIY102" s="16"/>
      <c r="UIZ102" s="16"/>
      <c r="UJA102" s="16"/>
      <c r="UJB102" s="16"/>
      <c r="UJC102" s="16"/>
      <c r="UJD102" s="16"/>
      <c r="UJE102" s="16"/>
      <c r="UJF102" s="16"/>
      <c r="UJG102" s="16"/>
      <c r="UJH102" s="16"/>
      <c r="UJI102" s="16"/>
      <c r="UJJ102" s="16"/>
      <c r="UJK102" s="16"/>
      <c r="UJL102" s="16"/>
      <c r="UJM102" s="16"/>
      <c r="UJN102" s="16"/>
      <c r="UJO102" s="16"/>
      <c r="UJP102" s="16"/>
      <c r="UJQ102" s="16"/>
      <c r="UJR102" s="16"/>
      <c r="UJS102" s="16"/>
      <c r="UJT102" s="16"/>
      <c r="UJU102" s="16"/>
      <c r="UJV102" s="16"/>
      <c r="UJW102" s="16"/>
      <c r="UJX102" s="16"/>
      <c r="UJY102" s="16"/>
      <c r="UJZ102" s="16"/>
      <c r="UKA102" s="16"/>
      <c r="UKB102" s="16"/>
      <c r="UKC102" s="16"/>
      <c r="UKD102" s="16"/>
      <c r="UKE102" s="16"/>
      <c r="UKF102" s="16"/>
      <c r="UKG102" s="16"/>
      <c r="UKH102" s="16"/>
      <c r="UKI102" s="16"/>
      <c r="UKJ102" s="16"/>
      <c r="UKK102" s="16"/>
      <c r="UKL102" s="16"/>
      <c r="UKM102" s="16"/>
      <c r="UKN102" s="16"/>
      <c r="UKO102" s="16"/>
      <c r="UKP102" s="16"/>
      <c r="UKQ102" s="16"/>
      <c r="UKR102" s="16"/>
      <c r="UKS102" s="16"/>
      <c r="UKT102" s="16"/>
      <c r="UKU102" s="16"/>
      <c r="UKV102" s="16"/>
      <c r="UKW102" s="16"/>
      <c r="UKX102" s="16"/>
      <c r="UKY102" s="16"/>
      <c r="UKZ102" s="16"/>
      <c r="ULA102" s="16"/>
      <c r="ULB102" s="16"/>
      <c r="ULC102" s="16"/>
      <c r="ULD102" s="16"/>
      <c r="ULE102" s="16"/>
      <c r="ULF102" s="16"/>
      <c r="ULG102" s="16"/>
      <c r="ULH102" s="16"/>
      <c r="ULI102" s="16"/>
      <c r="ULJ102" s="16"/>
      <c r="ULK102" s="16"/>
      <c r="ULL102" s="16"/>
      <c r="ULM102" s="16"/>
      <c r="ULN102" s="16"/>
      <c r="ULO102" s="16"/>
      <c r="ULP102" s="16"/>
      <c r="ULQ102" s="16"/>
      <c r="ULR102" s="16"/>
      <c r="ULS102" s="16"/>
      <c r="ULT102" s="16"/>
      <c r="ULU102" s="16"/>
      <c r="ULV102" s="16"/>
      <c r="ULW102" s="16"/>
      <c r="ULX102" s="16"/>
      <c r="ULY102" s="16"/>
      <c r="ULZ102" s="16"/>
      <c r="UMA102" s="16"/>
      <c r="UMB102" s="16"/>
      <c r="UMC102" s="16"/>
      <c r="UMD102" s="16"/>
      <c r="UME102" s="16"/>
      <c r="UMF102" s="16"/>
      <c r="UMG102" s="16"/>
      <c r="UMH102" s="16"/>
      <c r="UMI102" s="16"/>
      <c r="UMJ102" s="16"/>
      <c r="UMK102" s="16"/>
      <c r="UML102" s="16"/>
      <c r="UMM102" s="16"/>
      <c r="UMN102" s="16"/>
      <c r="UMO102" s="16"/>
      <c r="UMP102" s="16"/>
      <c r="UMQ102" s="16"/>
      <c r="UMR102" s="16"/>
      <c r="UMS102" s="16"/>
      <c r="UMT102" s="16"/>
      <c r="UMU102" s="16"/>
      <c r="UMV102" s="16"/>
      <c r="UMW102" s="16"/>
      <c r="UMX102" s="16"/>
      <c r="UMY102" s="16"/>
      <c r="UMZ102" s="16"/>
      <c r="UNA102" s="16"/>
      <c r="UNB102" s="16"/>
      <c r="UNC102" s="16"/>
      <c r="UND102" s="16"/>
      <c r="UNE102" s="16"/>
      <c r="UNF102" s="16"/>
      <c r="UNG102" s="16"/>
      <c r="UNH102" s="16"/>
      <c r="UNI102" s="16"/>
      <c r="UNJ102" s="16"/>
      <c r="UNK102" s="16"/>
      <c r="UNL102" s="16"/>
      <c r="UNM102" s="16"/>
      <c r="UNN102" s="16"/>
      <c r="UNO102" s="16"/>
      <c r="UNP102" s="16"/>
      <c r="UNQ102" s="16"/>
      <c r="UNR102" s="16"/>
      <c r="UNS102" s="16"/>
      <c r="UNT102" s="16"/>
      <c r="UNU102" s="16"/>
      <c r="UNV102" s="16"/>
      <c r="UNW102" s="16"/>
      <c r="UNX102" s="16"/>
      <c r="UNY102" s="16"/>
      <c r="UNZ102" s="16"/>
      <c r="UOA102" s="16"/>
      <c r="UOB102" s="16"/>
      <c r="UOC102" s="16"/>
      <c r="UOD102" s="16"/>
      <c r="UOE102" s="16"/>
      <c r="UOF102" s="16"/>
      <c r="UOG102" s="16"/>
      <c r="UOH102" s="16"/>
      <c r="UOI102" s="16"/>
      <c r="UOJ102" s="16"/>
      <c r="UOK102" s="16"/>
      <c r="UOL102" s="16"/>
      <c r="UOM102" s="16"/>
      <c r="UON102" s="16"/>
      <c r="UOO102" s="16"/>
      <c r="UOP102" s="16"/>
      <c r="UOQ102" s="16"/>
      <c r="UOR102" s="16"/>
      <c r="UOS102" s="16"/>
      <c r="UOT102" s="16"/>
      <c r="UOU102" s="16"/>
      <c r="UOV102" s="16"/>
      <c r="UOW102" s="16"/>
      <c r="UOX102" s="16"/>
      <c r="UOY102" s="16"/>
      <c r="UOZ102" s="16"/>
      <c r="UPA102" s="16"/>
      <c r="UPB102" s="16"/>
      <c r="UPC102" s="16"/>
      <c r="UPD102" s="16"/>
      <c r="UPE102" s="16"/>
      <c r="UPF102" s="16"/>
      <c r="UPG102" s="16"/>
      <c r="UPH102" s="16"/>
      <c r="UPI102" s="16"/>
      <c r="UPJ102" s="16"/>
      <c r="UPK102" s="16"/>
      <c r="UPL102" s="16"/>
      <c r="UPM102" s="16"/>
      <c r="UPN102" s="16"/>
      <c r="UPO102" s="16"/>
      <c r="UPP102" s="16"/>
      <c r="UPQ102" s="16"/>
      <c r="UPR102" s="16"/>
      <c r="UPS102" s="16"/>
      <c r="UPT102" s="16"/>
      <c r="UPU102" s="16"/>
      <c r="UPV102" s="16"/>
      <c r="UPW102" s="16"/>
      <c r="UPX102" s="16"/>
      <c r="UPY102" s="16"/>
      <c r="UPZ102" s="16"/>
      <c r="UQA102" s="16"/>
      <c r="UQB102" s="16"/>
      <c r="UQC102" s="16"/>
      <c r="UQD102" s="16"/>
      <c r="UQE102" s="16"/>
      <c r="UQF102" s="16"/>
      <c r="UQG102" s="16"/>
      <c r="UQH102" s="16"/>
      <c r="UQI102" s="16"/>
      <c r="UQJ102" s="16"/>
      <c r="UQK102" s="16"/>
      <c r="UQL102" s="16"/>
      <c r="UQM102" s="16"/>
      <c r="UQN102" s="16"/>
      <c r="UQO102" s="16"/>
      <c r="UQP102" s="16"/>
      <c r="UQQ102" s="16"/>
      <c r="UQR102" s="16"/>
      <c r="UQS102" s="16"/>
      <c r="UQT102" s="16"/>
      <c r="UQU102" s="16"/>
      <c r="UQV102" s="16"/>
      <c r="UQW102" s="16"/>
      <c r="UQX102" s="16"/>
      <c r="UQY102" s="16"/>
      <c r="UQZ102" s="16"/>
      <c r="URA102" s="16"/>
      <c r="URB102" s="16"/>
      <c r="URC102" s="16"/>
      <c r="URD102" s="16"/>
      <c r="URE102" s="16"/>
      <c r="URF102" s="16"/>
      <c r="URG102" s="16"/>
      <c r="URH102" s="16"/>
      <c r="URI102" s="16"/>
      <c r="URJ102" s="16"/>
      <c r="URK102" s="16"/>
      <c r="URL102" s="16"/>
      <c r="URM102" s="16"/>
      <c r="URN102" s="16"/>
      <c r="URO102" s="16"/>
      <c r="URP102" s="16"/>
      <c r="URQ102" s="16"/>
      <c r="URR102" s="16"/>
      <c r="URS102" s="16"/>
      <c r="URT102" s="16"/>
      <c r="URU102" s="16"/>
      <c r="URV102" s="16"/>
      <c r="URW102" s="16"/>
      <c r="URX102" s="16"/>
      <c r="URY102" s="16"/>
      <c r="URZ102" s="16"/>
      <c r="USA102" s="16"/>
      <c r="USB102" s="16"/>
      <c r="USC102" s="16"/>
      <c r="USD102" s="16"/>
      <c r="USE102" s="16"/>
      <c r="USF102" s="16"/>
      <c r="USG102" s="16"/>
      <c r="USH102" s="16"/>
      <c r="USI102" s="16"/>
      <c r="USJ102" s="16"/>
      <c r="USK102" s="16"/>
      <c r="USL102" s="16"/>
      <c r="USM102" s="16"/>
      <c r="USN102" s="16"/>
      <c r="USO102" s="16"/>
      <c r="USP102" s="16"/>
      <c r="USQ102" s="16"/>
      <c r="USR102" s="16"/>
      <c r="USS102" s="16"/>
      <c r="UST102" s="16"/>
      <c r="USU102" s="16"/>
      <c r="USV102" s="16"/>
      <c r="USW102" s="16"/>
      <c r="USX102" s="16"/>
      <c r="USY102" s="16"/>
      <c r="USZ102" s="16"/>
      <c r="UTA102" s="16"/>
      <c r="UTB102" s="16"/>
      <c r="UTC102" s="16"/>
      <c r="UTD102" s="16"/>
      <c r="UTE102" s="16"/>
      <c r="UTF102" s="16"/>
      <c r="UTG102" s="16"/>
      <c r="UTH102" s="16"/>
      <c r="UTI102" s="16"/>
      <c r="UTJ102" s="16"/>
      <c r="UTK102" s="16"/>
      <c r="UTL102" s="16"/>
      <c r="UTM102" s="16"/>
      <c r="UTN102" s="16"/>
      <c r="UTO102" s="16"/>
      <c r="UTP102" s="16"/>
      <c r="UTQ102" s="16"/>
      <c r="UTR102" s="16"/>
      <c r="UTS102" s="16"/>
      <c r="UTT102" s="16"/>
      <c r="UTU102" s="16"/>
      <c r="UTV102" s="16"/>
      <c r="UTW102" s="16"/>
      <c r="UTX102" s="16"/>
      <c r="UTY102" s="16"/>
      <c r="UTZ102" s="16"/>
      <c r="UUA102" s="16"/>
      <c r="UUB102" s="16"/>
      <c r="UUC102" s="16"/>
      <c r="UUD102" s="16"/>
      <c r="UUE102" s="16"/>
      <c r="UUF102" s="16"/>
      <c r="UUG102" s="16"/>
      <c r="UUH102" s="16"/>
      <c r="UUI102" s="16"/>
      <c r="UUJ102" s="16"/>
      <c r="UUK102" s="16"/>
      <c r="UUL102" s="16"/>
      <c r="UUM102" s="16"/>
      <c r="UUN102" s="16"/>
      <c r="UUO102" s="16"/>
      <c r="UUP102" s="16"/>
      <c r="UUQ102" s="16"/>
      <c r="UUR102" s="16"/>
      <c r="UUS102" s="16"/>
      <c r="UUT102" s="16"/>
      <c r="UUU102" s="16"/>
      <c r="UUV102" s="16"/>
      <c r="UUW102" s="16"/>
      <c r="UUX102" s="16"/>
      <c r="UUY102" s="16"/>
      <c r="UUZ102" s="16"/>
      <c r="UVA102" s="16"/>
      <c r="UVB102" s="16"/>
      <c r="UVC102" s="16"/>
      <c r="UVD102" s="16"/>
      <c r="UVE102" s="16"/>
      <c r="UVF102" s="16"/>
      <c r="UVG102" s="16"/>
      <c r="UVH102" s="16"/>
      <c r="UVI102" s="16"/>
      <c r="UVJ102" s="16"/>
      <c r="UVK102" s="16"/>
      <c r="UVL102" s="16"/>
      <c r="UVM102" s="16"/>
      <c r="UVN102" s="16"/>
      <c r="UVO102" s="16"/>
      <c r="UVP102" s="16"/>
      <c r="UVQ102" s="16"/>
      <c r="UVR102" s="16"/>
      <c r="UVS102" s="16"/>
      <c r="UVT102" s="16"/>
      <c r="UVU102" s="16"/>
      <c r="UVV102" s="16"/>
      <c r="UVW102" s="16"/>
      <c r="UVX102" s="16"/>
      <c r="UVY102" s="16"/>
      <c r="UVZ102" s="16"/>
      <c r="UWA102" s="16"/>
      <c r="UWB102" s="16"/>
      <c r="UWC102" s="16"/>
      <c r="UWD102" s="16"/>
      <c r="UWE102" s="16"/>
      <c r="UWF102" s="16"/>
      <c r="UWG102" s="16"/>
      <c r="UWH102" s="16"/>
      <c r="UWI102" s="16"/>
      <c r="UWJ102" s="16"/>
      <c r="UWK102" s="16"/>
      <c r="UWL102" s="16"/>
      <c r="UWM102" s="16"/>
      <c r="UWN102" s="16"/>
      <c r="UWO102" s="16"/>
      <c r="UWP102" s="16"/>
      <c r="UWQ102" s="16"/>
      <c r="UWR102" s="16"/>
      <c r="UWS102" s="16"/>
      <c r="UWT102" s="16"/>
      <c r="UWU102" s="16"/>
      <c r="UWV102" s="16"/>
      <c r="UWW102" s="16"/>
      <c r="UWX102" s="16"/>
      <c r="UWY102" s="16"/>
      <c r="UWZ102" s="16"/>
      <c r="UXA102" s="16"/>
      <c r="UXB102" s="16"/>
      <c r="UXC102" s="16"/>
      <c r="UXD102" s="16"/>
      <c r="UXE102" s="16"/>
      <c r="UXF102" s="16"/>
      <c r="UXG102" s="16"/>
      <c r="UXH102" s="16"/>
      <c r="UXI102" s="16"/>
      <c r="UXJ102" s="16"/>
      <c r="UXK102" s="16"/>
      <c r="UXL102" s="16"/>
      <c r="UXM102" s="16"/>
      <c r="UXN102" s="16"/>
      <c r="UXO102" s="16"/>
      <c r="UXP102" s="16"/>
      <c r="UXQ102" s="16"/>
      <c r="UXR102" s="16"/>
      <c r="UXS102" s="16"/>
      <c r="UXT102" s="16"/>
      <c r="UXU102" s="16"/>
      <c r="UXV102" s="16"/>
      <c r="UXW102" s="16"/>
      <c r="UXX102" s="16"/>
      <c r="UXY102" s="16"/>
      <c r="UXZ102" s="16"/>
      <c r="UYA102" s="16"/>
      <c r="UYB102" s="16"/>
      <c r="UYC102" s="16"/>
      <c r="UYD102" s="16"/>
      <c r="UYE102" s="16"/>
      <c r="UYF102" s="16"/>
      <c r="UYG102" s="16"/>
      <c r="UYH102" s="16"/>
      <c r="UYI102" s="16"/>
      <c r="UYJ102" s="16"/>
      <c r="UYK102" s="16"/>
      <c r="UYL102" s="16"/>
      <c r="UYM102" s="16"/>
      <c r="UYN102" s="16"/>
      <c r="UYO102" s="16"/>
      <c r="UYP102" s="16"/>
      <c r="UYQ102" s="16"/>
      <c r="UYR102" s="16"/>
      <c r="UYS102" s="16"/>
      <c r="UYT102" s="16"/>
      <c r="UYU102" s="16"/>
      <c r="UYV102" s="16"/>
      <c r="UYW102" s="16"/>
      <c r="UYX102" s="16"/>
      <c r="UYY102" s="16"/>
      <c r="UYZ102" s="16"/>
      <c r="UZA102" s="16"/>
      <c r="UZB102" s="16"/>
      <c r="UZC102" s="16"/>
      <c r="UZD102" s="16"/>
      <c r="UZE102" s="16"/>
      <c r="UZF102" s="16"/>
      <c r="UZG102" s="16"/>
      <c r="UZH102" s="16"/>
      <c r="UZI102" s="16"/>
      <c r="UZJ102" s="16"/>
      <c r="UZK102" s="16"/>
      <c r="UZL102" s="16"/>
      <c r="UZM102" s="16"/>
      <c r="UZN102" s="16"/>
      <c r="UZO102" s="16"/>
      <c r="UZP102" s="16"/>
      <c r="UZQ102" s="16"/>
      <c r="UZR102" s="16"/>
      <c r="UZS102" s="16"/>
      <c r="UZT102" s="16"/>
      <c r="UZU102" s="16"/>
      <c r="UZV102" s="16"/>
      <c r="UZW102" s="16"/>
      <c r="UZX102" s="16"/>
      <c r="UZY102" s="16"/>
      <c r="UZZ102" s="16"/>
      <c r="VAA102" s="16"/>
      <c r="VAB102" s="16"/>
      <c r="VAC102" s="16"/>
      <c r="VAD102" s="16"/>
      <c r="VAE102" s="16"/>
      <c r="VAF102" s="16"/>
      <c r="VAG102" s="16"/>
      <c r="VAH102" s="16"/>
      <c r="VAI102" s="16"/>
      <c r="VAJ102" s="16"/>
      <c r="VAK102" s="16"/>
      <c r="VAL102" s="16"/>
      <c r="VAM102" s="16"/>
      <c r="VAN102" s="16"/>
      <c r="VAO102" s="16"/>
      <c r="VAP102" s="16"/>
      <c r="VAQ102" s="16"/>
      <c r="VAR102" s="16"/>
      <c r="VAS102" s="16"/>
      <c r="VAT102" s="16"/>
      <c r="VAU102" s="16"/>
      <c r="VAV102" s="16"/>
      <c r="VAW102" s="16"/>
      <c r="VAX102" s="16"/>
      <c r="VAY102" s="16"/>
      <c r="VAZ102" s="16"/>
      <c r="VBA102" s="16"/>
      <c r="VBB102" s="16"/>
      <c r="VBC102" s="16"/>
      <c r="VBD102" s="16"/>
      <c r="VBE102" s="16"/>
      <c r="VBF102" s="16"/>
      <c r="VBG102" s="16"/>
      <c r="VBH102" s="16"/>
      <c r="VBI102" s="16"/>
      <c r="VBJ102" s="16"/>
      <c r="VBK102" s="16"/>
      <c r="VBL102" s="16"/>
      <c r="VBM102" s="16"/>
      <c r="VBN102" s="16"/>
      <c r="VBO102" s="16"/>
      <c r="VBP102" s="16"/>
      <c r="VBQ102" s="16"/>
      <c r="VBR102" s="16"/>
      <c r="VBS102" s="16"/>
      <c r="VBT102" s="16"/>
      <c r="VBU102" s="16"/>
      <c r="VBV102" s="16"/>
      <c r="VBW102" s="16"/>
      <c r="VBX102" s="16"/>
      <c r="VBY102" s="16"/>
      <c r="VBZ102" s="16"/>
      <c r="VCA102" s="16"/>
      <c r="VCB102" s="16"/>
      <c r="VCC102" s="16"/>
      <c r="VCD102" s="16"/>
      <c r="VCE102" s="16"/>
      <c r="VCF102" s="16"/>
      <c r="VCG102" s="16"/>
      <c r="VCH102" s="16"/>
      <c r="VCI102" s="16"/>
      <c r="VCJ102" s="16"/>
      <c r="VCK102" s="16"/>
      <c r="VCL102" s="16"/>
      <c r="VCM102" s="16"/>
      <c r="VCN102" s="16"/>
      <c r="VCO102" s="16"/>
      <c r="VCP102" s="16"/>
      <c r="VCQ102" s="16"/>
      <c r="VCR102" s="16"/>
      <c r="VCS102" s="16"/>
      <c r="VCT102" s="16"/>
      <c r="VCU102" s="16"/>
      <c r="VCV102" s="16"/>
      <c r="VCW102" s="16"/>
      <c r="VCX102" s="16"/>
      <c r="VCY102" s="16"/>
      <c r="VCZ102" s="16"/>
      <c r="VDA102" s="16"/>
      <c r="VDB102" s="16"/>
      <c r="VDC102" s="16"/>
      <c r="VDD102" s="16"/>
      <c r="VDE102" s="16"/>
      <c r="VDF102" s="16"/>
      <c r="VDG102" s="16"/>
      <c r="VDH102" s="16"/>
      <c r="VDI102" s="16"/>
      <c r="VDJ102" s="16"/>
      <c r="VDK102" s="16"/>
      <c r="VDL102" s="16"/>
      <c r="VDM102" s="16"/>
      <c r="VDN102" s="16"/>
      <c r="VDO102" s="16"/>
      <c r="VDP102" s="16"/>
      <c r="VDQ102" s="16"/>
      <c r="VDR102" s="16"/>
      <c r="VDS102" s="16"/>
      <c r="VDT102" s="16"/>
      <c r="VDU102" s="16"/>
      <c r="VDV102" s="16"/>
      <c r="VDW102" s="16"/>
      <c r="VDX102" s="16"/>
      <c r="VDY102" s="16"/>
      <c r="VDZ102" s="16"/>
      <c r="VEA102" s="16"/>
      <c r="VEB102" s="16"/>
      <c r="VEC102" s="16"/>
      <c r="VED102" s="16"/>
      <c r="VEE102" s="16"/>
      <c r="VEF102" s="16"/>
      <c r="VEG102" s="16"/>
      <c r="VEH102" s="16"/>
      <c r="VEI102" s="16"/>
      <c r="VEJ102" s="16"/>
      <c r="VEK102" s="16"/>
      <c r="VEL102" s="16"/>
      <c r="VEM102" s="16"/>
      <c r="VEN102" s="16"/>
      <c r="VEO102" s="16"/>
      <c r="VEP102" s="16"/>
      <c r="VEQ102" s="16"/>
      <c r="VER102" s="16"/>
      <c r="VES102" s="16"/>
      <c r="VET102" s="16"/>
      <c r="VEU102" s="16"/>
      <c r="VEV102" s="16"/>
      <c r="VEW102" s="16"/>
      <c r="VEX102" s="16"/>
      <c r="VEY102" s="16"/>
      <c r="VEZ102" s="16"/>
      <c r="VFA102" s="16"/>
      <c r="VFB102" s="16"/>
      <c r="VFC102" s="16"/>
      <c r="VFD102" s="16"/>
      <c r="VFE102" s="16"/>
      <c r="VFF102" s="16"/>
      <c r="VFG102" s="16"/>
      <c r="VFH102" s="16"/>
      <c r="VFI102" s="16"/>
      <c r="VFJ102" s="16"/>
      <c r="VFK102" s="16"/>
      <c r="VFL102" s="16"/>
      <c r="VFM102" s="16"/>
      <c r="VFN102" s="16"/>
      <c r="VFO102" s="16"/>
      <c r="VFP102" s="16"/>
      <c r="VFQ102" s="16"/>
      <c r="VFR102" s="16"/>
      <c r="VFS102" s="16"/>
      <c r="VFT102" s="16"/>
      <c r="VFU102" s="16"/>
      <c r="VFV102" s="16"/>
      <c r="VFW102" s="16"/>
      <c r="VFX102" s="16"/>
      <c r="VFY102" s="16"/>
      <c r="VFZ102" s="16"/>
      <c r="VGA102" s="16"/>
      <c r="VGB102" s="16"/>
      <c r="VGC102" s="16"/>
      <c r="VGD102" s="16"/>
      <c r="VGE102" s="16"/>
      <c r="VGF102" s="16"/>
      <c r="VGG102" s="16"/>
      <c r="VGH102" s="16"/>
      <c r="VGI102" s="16"/>
      <c r="VGJ102" s="16"/>
      <c r="VGK102" s="16"/>
      <c r="VGL102" s="16"/>
      <c r="VGM102" s="16"/>
      <c r="VGN102" s="16"/>
      <c r="VGO102" s="16"/>
      <c r="VGP102" s="16"/>
      <c r="VGQ102" s="16"/>
      <c r="VGR102" s="16"/>
      <c r="VGS102" s="16"/>
      <c r="VGT102" s="16"/>
      <c r="VGU102" s="16"/>
      <c r="VGV102" s="16"/>
      <c r="VGW102" s="16"/>
      <c r="VGX102" s="16"/>
      <c r="VGY102" s="16"/>
      <c r="VGZ102" s="16"/>
      <c r="VHA102" s="16"/>
      <c r="VHB102" s="16"/>
      <c r="VHC102" s="16"/>
      <c r="VHD102" s="16"/>
      <c r="VHE102" s="16"/>
      <c r="VHF102" s="16"/>
      <c r="VHG102" s="16"/>
      <c r="VHH102" s="16"/>
      <c r="VHI102" s="16"/>
      <c r="VHJ102" s="16"/>
      <c r="VHK102" s="16"/>
      <c r="VHL102" s="16"/>
      <c r="VHM102" s="16"/>
      <c r="VHN102" s="16"/>
      <c r="VHO102" s="16"/>
      <c r="VHP102" s="16"/>
      <c r="VHQ102" s="16"/>
      <c r="VHR102" s="16"/>
      <c r="VHS102" s="16"/>
      <c r="VHT102" s="16"/>
      <c r="VHU102" s="16"/>
      <c r="VHV102" s="16"/>
      <c r="VHW102" s="16"/>
      <c r="VHX102" s="16"/>
      <c r="VHY102" s="16"/>
      <c r="VHZ102" s="16"/>
      <c r="VIA102" s="16"/>
      <c r="VIB102" s="16"/>
      <c r="VIC102" s="16"/>
      <c r="VID102" s="16"/>
      <c r="VIE102" s="16"/>
      <c r="VIF102" s="16"/>
      <c r="VIG102" s="16"/>
      <c r="VIH102" s="16"/>
      <c r="VII102" s="16"/>
      <c r="VIJ102" s="16"/>
      <c r="VIK102" s="16"/>
      <c r="VIL102" s="16"/>
      <c r="VIM102" s="16"/>
      <c r="VIN102" s="16"/>
      <c r="VIO102" s="16"/>
      <c r="VIP102" s="16"/>
      <c r="VIQ102" s="16"/>
      <c r="VIR102" s="16"/>
      <c r="VIS102" s="16"/>
      <c r="VIT102" s="16"/>
      <c r="VIU102" s="16"/>
      <c r="VIV102" s="16"/>
      <c r="VIW102" s="16"/>
      <c r="VIX102" s="16"/>
      <c r="VIY102" s="16"/>
      <c r="VIZ102" s="16"/>
      <c r="VJA102" s="16"/>
      <c r="VJB102" s="16"/>
      <c r="VJC102" s="16"/>
      <c r="VJD102" s="16"/>
      <c r="VJE102" s="16"/>
      <c r="VJF102" s="16"/>
      <c r="VJG102" s="16"/>
      <c r="VJH102" s="16"/>
      <c r="VJI102" s="16"/>
      <c r="VJJ102" s="16"/>
      <c r="VJK102" s="16"/>
      <c r="VJL102" s="16"/>
      <c r="VJM102" s="16"/>
      <c r="VJN102" s="16"/>
      <c r="VJO102" s="16"/>
      <c r="VJP102" s="16"/>
      <c r="VJQ102" s="16"/>
      <c r="VJR102" s="16"/>
      <c r="VJS102" s="16"/>
      <c r="VJT102" s="16"/>
      <c r="VJU102" s="16"/>
      <c r="VJV102" s="16"/>
      <c r="VJW102" s="16"/>
      <c r="VJX102" s="16"/>
      <c r="VJY102" s="16"/>
      <c r="VJZ102" s="16"/>
      <c r="VKA102" s="16"/>
      <c r="VKB102" s="16"/>
      <c r="VKC102" s="16"/>
      <c r="VKD102" s="16"/>
      <c r="VKE102" s="16"/>
      <c r="VKF102" s="16"/>
      <c r="VKG102" s="16"/>
      <c r="VKH102" s="16"/>
      <c r="VKI102" s="16"/>
      <c r="VKJ102" s="16"/>
      <c r="VKK102" s="16"/>
      <c r="VKL102" s="16"/>
      <c r="VKM102" s="16"/>
      <c r="VKN102" s="16"/>
      <c r="VKO102" s="16"/>
      <c r="VKP102" s="16"/>
      <c r="VKQ102" s="16"/>
      <c r="VKR102" s="16"/>
      <c r="VKS102" s="16"/>
      <c r="VKT102" s="16"/>
      <c r="VKU102" s="16"/>
      <c r="VKV102" s="16"/>
      <c r="VKW102" s="16"/>
      <c r="VKX102" s="16"/>
      <c r="VKY102" s="16"/>
      <c r="VKZ102" s="16"/>
      <c r="VLA102" s="16"/>
      <c r="VLB102" s="16"/>
      <c r="VLC102" s="16"/>
      <c r="VLD102" s="16"/>
      <c r="VLE102" s="16"/>
      <c r="VLF102" s="16"/>
      <c r="VLG102" s="16"/>
      <c r="VLH102" s="16"/>
      <c r="VLI102" s="16"/>
      <c r="VLJ102" s="16"/>
      <c r="VLK102" s="16"/>
      <c r="VLL102" s="16"/>
      <c r="VLM102" s="16"/>
      <c r="VLN102" s="16"/>
      <c r="VLO102" s="16"/>
      <c r="VLP102" s="16"/>
      <c r="VLQ102" s="16"/>
      <c r="VLR102" s="16"/>
      <c r="VLS102" s="16"/>
      <c r="VLT102" s="16"/>
      <c r="VLU102" s="16"/>
      <c r="VLV102" s="16"/>
      <c r="VLW102" s="16"/>
      <c r="VLX102" s="16"/>
      <c r="VLY102" s="16"/>
      <c r="VLZ102" s="16"/>
      <c r="VMA102" s="16"/>
      <c r="VMB102" s="16"/>
      <c r="VMC102" s="16"/>
      <c r="VMD102" s="16"/>
      <c r="VME102" s="16"/>
      <c r="VMF102" s="16"/>
      <c r="VMG102" s="16"/>
      <c r="VMH102" s="16"/>
      <c r="VMI102" s="16"/>
      <c r="VMJ102" s="16"/>
      <c r="VMK102" s="16"/>
      <c r="VML102" s="16"/>
      <c r="VMM102" s="16"/>
      <c r="VMN102" s="16"/>
      <c r="VMO102" s="16"/>
      <c r="VMP102" s="16"/>
      <c r="VMQ102" s="16"/>
      <c r="VMR102" s="16"/>
      <c r="VMS102" s="16"/>
      <c r="VMT102" s="16"/>
      <c r="VMU102" s="16"/>
      <c r="VMV102" s="16"/>
      <c r="VMW102" s="16"/>
      <c r="VMX102" s="16"/>
      <c r="VMY102" s="16"/>
      <c r="VMZ102" s="16"/>
      <c r="VNA102" s="16"/>
      <c r="VNB102" s="16"/>
      <c r="VNC102" s="16"/>
      <c r="VND102" s="16"/>
      <c r="VNE102" s="16"/>
      <c r="VNF102" s="16"/>
      <c r="VNG102" s="16"/>
      <c r="VNH102" s="16"/>
      <c r="VNI102" s="16"/>
      <c r="VNJ102" s="16"/>
      <c r="VNK102" s="16"/>
      <c r="VNL102" s="16"/>
      <c r="VNM102" s="16"/>
      <c r="VNN102" s="16"/>
      <c r="VNO102" s="16"/>
      <c r="VNP102" s="16"/>
      <c r="VNQ102" s="16"/>
      <c r="VNR102" s="16"/>
      <c r="VNS102" s="16"/>
      <c r="VNT102" s="16"/>
      <c r="VNU102" s="16"/>
      <c r="VNV102" s="16"/>
      <c r="VNW102" s="16"/>
      <c r="VNX102" s="16"/>
      <c r="VNY102" s="16"/>
      <c r="VNZ102" s="16"/>
      <c r="VOA102" s="16"/>
      <c r="VOB102" s="16"/>
      <c r="VOC102" s="16"/>
      <c r="VOD102" s="16"/>
      <c r="VOE102" s="16"/>
      <c r="VOF102" s="16"/>
      <c r="VOG102" s="16"/>
      <c r="VOH102" s="16"/>
      <c r="VOI102" s="16"/>
      <c r="VOJ102" s="16"/>
      <c r="VOK102" s="16"/>
      <c r="VOL102" s="16"/>
      <c r="VOM102" s="16"/>
      <c r="VON102" s="16"/>
      <c r="VOO102" s="16"/>
      <c r="VOP102" s="16"/>
      <c r="VOQ102" s="16"/>
      <c r="VOR102" s="16"/>
      <c r="VOS102" s="16"/>
      <c r="VOT102" s="16"/>
      <c r="VOU102" s="16"/>
      <c r="VOV102" s="16"/>
      <c r="VOW102" s="16"/>
      <c r="VOX102" s="16"/>
      <c r="VOY102" s="16"/>
      <c r="VOZ102" s="16"/>
      <c r="VPA102" s="16"/>
      <c r="VPB102" s="16"/>
      <c r="VPC102" s="16"/>
      <c r="VPD102" s="16"/>
      <c r="VPE102" s="16"/>
      <c r="VPF102" s="16"/>
      <c r="VPG102" s="16"/>
      <c r="VPH102" s="16"/>
      <c r="VPI102" s="16"/>
      <c r="VPJ102" s="16"/>
      <c r="VPK102" s="16"/>
      <c r="VPL102" s="16"/>
      <c r="VPM102" s="16"/>
      <c r="VPN102" s="16"/>
      <c r="VPO102" s="16"/>
      <c r="VPP102" s="16"/>
      <c r="VPQ102" s="16"/>
      <c r="VPR102" s="16"/>
      <c r="VPS102" s="16"/>
      <c r="VPT102" s="16"/>
      <c r="VPU102" s="16"/>
      <c r="VPV102" s="16"/>
      <c r="VPW102" s="16"/>
      <c r="VPX102" s="16"/>
      <c r="VPY102" s="16"/>
      <c r="VPZ102" s="16"/>
      <c r="VQA102" s="16"/>
      <c r="VQB102" s="16"/>
      <c r="VQC102" s="16"/>
      <c r="VQD102" s="16"/>
      <c r="VQE102" s="16"/>
      <c r="VQF102" s="16"/>
      <c r="VQG102" s="16"/>
      <c r="VQH102" s="16"/>
      <c r="VQI102" s="16"/>
      <c r="VQJ102" s="16"/>
      <c r="VQK102" s="16"/>
      <c r="VQL102" s="16"/>
      <c r="VQM102" s="16"/>
      <c r="VQN102" s="16"/>
      <c r="VQO102" s="16"/>
      <c r="VQP102" s="16"/>
      <c r="VQQ102" s="16"/>
      <c r="VQR102" s="16"/>
      <c r="VQS102" s="16"/>
      <c r="VQT102" s="16"/>
      <c r="VQU102" s="16"/>
      <c r="VQV102" s="16"/>
      <c r="VQW102" s="16"/>
      <c r="VQX102" s="16"/>
      <c r="VQY102" s="16"/>
      <c r="VQZ102" s="16"/>
      <c r="VRA102" s="16"/>
      <c r="VRB102" s="16"/>
      <c r="VRC102" s="16"/>
      <c r="VRD102" s="16"/>
      <c r="VRE102" s="16"/>
      <c r="VRF102" s="16"/>
      <c r="VRG102" s="16"/>
      <c r="VRH102" s="16"/>
      <c r="VRI102" s="16"/>
      <c r="VRJ102" s="16"/>
      <c r="VRK102" s="16"/>
      <c r="VRL102" s="16"/>
      <c r="VRM102" s="16"/>
      <c r="VRN102" s="16"/>
      <c r="VRO102" s="16"/>
      <c r="VRP102" s="16"/>
      <c r="VRQ102" s="16"/>
      <c r="VRR102" s="16"/>
      <c r="VRS102" s="16"/>
      <c r="VRT102" s="16"/>
      <c r="VRU102" s="16"/>
      <c r="VRV102" s="16"/>
      <c r="VRW102" s="16"/>
      <c r="VRX102" s="16"/>
      <c r="VRY102" s="16"/>
      <c r="VRZ102" s="16"/>
      <c r="VSA102" s="16"/>
      <c r="VSB102" s="16"/>
      <c r="VSC102" s="16"/>
      <c r="VSD102" s="16"/>
      <c r="VSE102" s="16"/>
      <c r="VSF102" s="16"/>
      <c r="VSG102" s="16"/>
      <c r="VSH102" s="16"/>
      <c r="VSI102" s="16"/>
      <c r="VSJ102" s="16"/>
      <c r="VSK102" s="16"/>
      <c r="VSL102" s="16"/>
      <c r="VSM102" s="16"/>
      <c r="VSN102" s="16"/>
      <c r="VSO102" s="16"/>
      <c r="VSP102" s="16"/>
      <c r="VSQ102" s="16"/>
      <c r="VSR102" s="16"/>
      <c r="VSS102" s="16"/>
      <c r="VST102" s="16"/>
      <c r="VSU102" s="16"/>
      <c r="VSV102" s="16"/>
      <c r="VSW102" s="16"/>
      <c r="VSX102" s="16"/>
      <c r="VSY102" s="16"/>
      <c r="VSZ102" s="16"/>
      <c r="VTA102" s="16"/>
      <c r="VTB102" s="16"/>
      <c r="VTC102" s="16"/>
      <c r="VTD102" s="16"/>
      <c r="VTE102" s="16"/>
      <c r="VTF102" s="16"/>
      <c r="VTG102" s="16"/>
      <c r="VTH102" s="16"/>
      <c r="VTI102" s="16"/>
      <c r="VTJ102" s="16"/>
      <c r="VTK102" s="16"/>
      <c r="VTL102" s="16"/>
      <c r="VTM102" s="16"/>
      <c r="VTN102" s="16"/>
      <c r="VTO102" s="16"/>
      <c r="VTP102" s="16"/>
      <c r="VTQ102" s="16"/>
      <c r="VTR102" s="16"/>
      <c r="VTS102" s="16"/>
      <c r="VTT102" s="16"/>
      <c r="VTU102" s="16"/>
      <c r="VTV102" s="16"/>
      <c r="VTW102" s="16"/>
      <c r="VTX102" s="16"/>
      <c r="VTY102" s="16"/>
      <c r="VTZ102" s="16"/>
      <c r="VUA102" s="16"/>
      <c r="VUB102" s="16"/>
      <c r="VUC102" s="16"/>
      <c r="VUD102" s="16"/>
      <c r="VUE102" s="16"/>
      <c r="VUF102" s="16"/>
      <c r="VUG102" s="16"/>
      <c r="VUH102" s="16"/>
      <c r="VUI102" s="16"/>
      <c r="VUJ102" s="16"/>
      <c r="VUK102" s="16"/>
      <c r="VUL102" s="16"/>
      <c r="VUM102" s="16"/>
      <c r="VUN102" s="16"/>
      <c r="VUO102" s="16"/>
      <c r="VUP102" s="16"/>
      <c r="VUQ102" s="16"/>
      <c r="VUR102" s="16"/>
      <c r="VUS102" s="16"/>
      <c r="VUT102" s="16"/>
      <c r="VUU102" s="16"/>
      <c r="VUV102" s="16"/>
      <c r="VUW102" s="16"/>
      <c r="VUX102" s="16"/>
      <c r="VUY102" s="16"/>
      <c r="VUZ102" s="16"/>
      <c r="VVA102" s="16"/>
      <c r="VVB102" s="16"/>
      <c r="VVC102" s="16"/>
      <c r="VVD102" s="16"/>
      <c r="VVE102" s="16"/>
      <c r="VVF102" s="16"/>
      <c r="VVG102" s="16"/>
      <c r="VVH102" s="16"/>
      <c r="VVI102" s="16"/>
      <c r="VVJ102" s="16"/>
      <c r="VVK102" s="16"/>
      <c r="VVL102" s="16"/>
      <c r="VVM102" s="16"/>
      <c r="VVN102" s="16"/>
      <c r="VVO102" s="16"/>
      <c r="VVP102" s="16"/>
      <c r="VVQ102" s="16"/>
      <c r="VVR102" s="16"/>
      <c r="VVS102" s="16"/>
      <c r="VVT102" s="16"/>
      <c r="VVU102" s="16"/>
      <c r="VVV102" s="16"/>
      <c r="VVW102" s="16"/>
      <c r="VVX102" s="16"/>
      <c r="VVY102" s="16"/>
      <c r="VVZ102" s="16"/>
      <c r="VWA102" s="16"/>
      <c r="VWB102" s="16"/>
      <c r="VWC102" s="16"/>
      <c r="VWD102" s="16"/>
      <c r="VWE102" s="16"/>
      <c r="VWF102" s="16"/>
      <c r="VWG102" s="16"/>
      <c r="VWH102" s="16"/>
      <c r="VWI102" s="16"/>
      <c r="VWJ102" s="16"/>
      <c r="VWK102" s="16"/>
      <c r="VWL102" s="16"/>
      <c r="VWM102" s="16"/>
      <c r="VWN102" s="16"/>
      <c r="VWO102" s="16"/>
      <c r="VWP102" s="16"/>
      <c r="VWQ102" s="16"/>
      <c r="VWR102" s="16"/>
      <c r="VWS102" s="16"/>
      <c r="VWT102" s="16"/>
      <c r="VWU102" s="16"/>
      <c r="VWV102" s="16"/>
      <c r="VWW102" s="16"/>
      <c r="VWX102" s="16"/>
      <c r="VWY102" s="16"/>
      <c r="VWZ102" s="16"/>
      <c r="VXA102" s="16"/>
      <c r="VXB102" s="16"/>
      <c r="VXC102" s="16"/>
      <c r="VXD102" s="16"/>
      <c r="VXE102" s="16"/>
      <c r="VXF102" s="16"/>
      <c r="VXG102" s="16"/>
      <c r="VXH102" s="16"/>
      <c r="VXI102" s="16"/>
      <c r="VXJ102" s="16"/>
      <c r="VXK102" s="16"/>
      <c r="VXL102" s="16"/>
      <c r="VXM102" s="16"/>
      <c r="VXN102" s="16"/>
      <c r="VXO102" s="16"/>
      <c r="VXP102" s="16"/>
      <c r="VXQ102" s="16"/>
      <c r="VXR102" s="16"/>
      <c r="VXS102" s="16"/>
      <c r="VXT102" s="16"/>
      <c r="VXU102" s="16"/>
      <c r="VXV102" s="16"/>
      <c r="VXW102" s="16"/>
      <c r="VXX102" s="16"/>
      <c r="VXY102" s="16"/>
      <c r="VXZ102" s="16"/>
      <c r="VYA102" s="16"/>
      <c r="VYB102" s="16"/>
      <c r="VYC102" s="16"/>
      <c r="VYD102" s="16"/>
      <c r="VYE102" s="16"/>
      <c r="VYF102" s="16"/>
      <c r="VYG102" s="16"/>
      <c r="VYH102" s="16"/>
      <c r="VYI102" s="16"/>
      <c r="VYJ102" s="16"/>
      <c r="VYK102" s="16"/>
      <c r="VYL102" s="16"/>
      <c r="VYM102" s="16"/>
      <c r="VYN102" s="16"/>
      <c r="VYO102" s="16"/>
      <c r="VYP102" s="16"/>
      <c r="VYQ102" s="16"/>
      <c r="VYR102" s="16"/>
      <c r="VYS102" s="16"/>
      <c r="VYT102" s="16"/>
      <c r="VYU102" s="16"/>
      <c r="VYV102" s="16"/>
      <c r="VYW102" s="16"/>
      <c r="VYX102" s="16"/>
      <c r="VYY102" s="16"/>
      <c r="VYZ102" s="16"/>
      <c r="VZA102" s="16"/>
      <c r="VZB102" s="16"/>
      <c r="VZC102" s="16"/>
      <c r="VZD102" s="16"/>
      <c r="VZE102" s="16"/>
      <c r="VZF102" s="16"/>
      <c r="VZG102" s="16"/>
      <c r="VZH102" s="16"/>
      <c r="VZI102" s="16"/>
      <c r="VZJ102" s="16"/>
      <c r="VZK102" s="16"/>
      <c r="VZL102" s="16"/>
      <c r="VZM102" s="16"/>
      <c r="VZN102" s="16"/>
      <c r="VZO102" s="16"/>
      <c r="VZP102" s="16"/>
      <c r="VZQ102" s="16"/>
      <c r="VZR102" s="16"/>
      <c r="VZS102" s="16"/>
      <c r="VZT102" s="16"/>
      <c r="VZU102" s="16"/>
      <c r="VZV102" s="16"/>
      <c r="VZW102" s="16"/>
      <c r="VZX102" s="16"/>
      <c r="VZY102" s="16"/>
      <c r="VZZ102" s="16"/>
      <c r="WAA102" s="16"/>
      <c r="WAB102" s="16"/>
      <c r="WAC102" s="16"/>
      <c r="WAD102" s="16"/>
      <c r="WAE102" s="16"/>
      <c r="WAF102" s="16"/>
      <c r="WAG102" s="16"/>
      <c r="WAH102" s="16"/>
      <c r="WAI102" s="16"/>
      <c r="WAJ102" s="16"/>
      <c r="WAK102" s="16"/>
      <c r="WAL102" s="16"/>
      <c r="WAM102" s="16"/>
      <c r="WAN102" s="16"/>
      <c r="WAO102" s="16"/>
      <c r="WAP102" s="16"/>
      <c r="WAQ102" s="16"/>
      <c r="WAR102" s="16"/>
      <c r="WAS102" s="16"/>
      <c r="WAT102" s="16"/>
      <c r="WAU102" s="16"/>
      <c r="WAV102" s="16"/>
      <c r="WAW102" s="16"/>
      <c r="WAX102" s="16"/>
      <c r="WAY102" s="16"/>
      <c r="WAZ102" s="16"/>
      <c r="WBA102" s="16"/>
      <c r="WBB102" s="16"/>
      <c r="WBC102" s="16"/>
      <c r="WBD102" s="16"/>
      <c r="WBE102" s="16"/>
      <c r="WBF102" s="16"/>
      <c r="WBG102" s="16"/>
      <c r="WBH102" s="16"/>
      <c r="WBI102" s="16"/>
      <c r="WBJ102" s="16"/>
      <c r="WBK102" s="16"/>
      <c r="WBL102" s="16"/>
      <c r="WBM102" s="16"/>
      <c r="WBN102" s="16"/>
      <c r="WBO102" s="16"/>
      <c r="WBP102" s="16"/>
      <c r="WBQ102" s="16"/>
      <c r="WBR102" s="16"/>
      <c r="WBS102" s="16"/>
      <c r="WBT102" s="16"/>
      <c r="WBU102" s="16"/>
      <c r="WBV102" s="16"/>
      <c r="WBW102" s="16"/>
      <c r="WBX102" s="16"/>
      <c r="WBY102" s="16"/>
      <c r="WBZ102" s="16"/>
      <c r="WCA102" s="16"/>
      <c r="WCB102" s="16"/>
      <c r="WCC102" s="16"/>
      <c r="WCD102" s="16"/>
      <c r="WCE102" s="16"/>
      <c r="WCF102" s="16"/>
      <c r="WCG102" s="16"/>
      <c r="WCH102" s="16"/>
      <c r="WCI102" s="16"/>
      <c r="WCJ102" s="16"/>
      <c r="WCK102" s="16"/>
      <c r="WCL102" s="16"/>
      <c r="WCM102" s="16"/>
      <c r="WCN102" s="16"/>
      <c r="WCO102" s="16"/>
      <c r="WCP102" s="16"/>
      <c r="WCQ102" s="16"/>
      <c r="WCR102" s="16"/>
      <c r="WCS102" s="16"/>
      <c r="WCT102" s="16"/>
      <c r="WCU102" s="16"/>
      <c r="WCV102" s="16"/>
      <c r="WCW102" s="16"/>
      <c r="WCX102" s="16"/>
      <c r="WCY102" s="16"/>
      <c r="WCZ102" s="16"/>
      <c r="WDA102" s="16"/>
      <c r="WDB102" s="16"/>
      <c r="WDC102" s="16"/>
      <c r="WDD102" s="16"/>
      <c r="WDE102" s="16"/>
      <c r="WDF102" s="16"/>
      <c r="WDG102" s="16"/>
      <c r="WDH102" s="16"/>
      <c r="WDI102" s="16"/>
      <c r="WDJ102" s="16"/>
      <c r="WDK102" s="16"/>
      <c r="WDL102" s="16"/>
      <c r="WDM102" s="16"/>
      <c r="WDN102" s="16"/>
      <c r="WDO102" s="16"/>
      <c r="WDP102" s="16"/>
      <c r="WDQ102" s="16"/>
      <c r="WDR102" s="16"/>
      <c r="WDS102" s="16"/>
      <c r="WDT102" s="16"/>
      <c r="WDU102" s="16"/>
      <c r="WDV102" s="16"/>
      <c r="WDW102" s="16"/>
      <c r="WDX102" s="16"/>
      <c r="WDY102" s="16"/>
      <c r="WDZ102" s="16"/>
      <c r="WEA102" s="16"/>
      <c r="WEB102" s="16"/>
      <c r="WEC102" s="16"/>
      <c r="WED102" s="16"/>
      <c r="WEE102" s="16"/>
      <c r="WEF102" s="16"/>
      <c r="WEG102" s="16"/>
      <c r="WEH102" s="16"/>
      <c r="WEI102" s="16"/>
      <c r="WEJ102" s="16"/>
      <c r="WEK102" s="16"/>
      <c r="WEL102" s="16"/>
      <c r="WEM102" s="16"/>
      <c r="WEN102" s="16"/>
      <c r="WEO102" s="16"/>
      <c r="WEP102" s="16"/>
      <c r="WEQ102" s="16"/>
      <c r="WER102" s="16"/>
      <c r="WES102" s="16"/>
      <c r="WET102" s="16"/>
      <c r="WEU102" s="16"/>
      <c r="WEV102" s="16"/>
      <c r="WEW102" s="16"/>
      <c r="WEX102" s="16"/>
      <c r="WEY102" s="16"/>
      <c r="WEZ102" s="16"/>
      <c r="WFA102" s="16"/>
      <c r="WFB102" s="16"/>
      <c r="WFC102" s="16"/>
      <c r="WFD102" s="16"/>
      <c r="WFE102" s="16"/>
      <c r="WFF102" s="16"/>
      <c r="WFG102" s="16"/>
      <c r="WFH102" s="16"/>
      <c r="WFI102" s="16"/>
      <c r="WFJ102" s="16"/>
      <c r="WFK102" s="16"/>
      <c r="WFL102" s="16"/>
      <c r="WFM102" s="16"/>
      <c r="WFN102" s="16"/>
      <c r="WFO102" s="16"/>
      <c r="WFP102" s="16"/>
      <c r="WFQ102" s="16"/>
      <c r="WFR102" s="16"/>
      <c r="WFS102" s="16"/>
      <c r="WFT102" s="16"/>
      <c r="WFU102" s="16"/>
      <c r="WFV102" s="16"/>
      <c r="WFW102" s="16"/>
      <c r="WFX102" s="16"/>
      <c r="WFY102" s="16"/>
      <c r="WFZ102" s="16"/>
      <c r="WGA102" s="16"/>
      <c r="WGB102" s="16"/>
      <c r="WGC102" s="16"/>
      <c r="WGD102" s="16"/>
      <c r="WGE102" s="16"/>
      <c r="WGF102" s="16"/>
      <c r="WGG102" s="16"/>
      <c r="WGH102" s="16"/>
      <c r="WGI102" s="16"/>
      <c r="WGJ102" s="16"/>
      <c r="WGK102" s="16"/>
      <c r="WGL102" s="16"/>
      <c r="WGM102" s="16"/>
      <c r="WGN102" s="16"/>
      <c r="WGO102" s="16"/>
      <c r="WGP102" s="16"/>
      <c r="WGQ102" s="16"/>
      <c r="WGR102" s="16"/>
      <c r="WGS102" s="16"/>
      <c r="WGT102" s="16"/>
      <c r="WGU102" s="16"/>
      <c r="WGV102" s="16"/>
      <c r="WGW102" s="16"/>
      <c r="WGX102" s="16"/>
      <c r="WGY102" s="16"/>
      <c r="WGZ102" s="16"/>
      <c r="WHA102" s="16"/>
      <c r="WHB102" s="16"/>
      <c r="WHC102" s="16"/>
      <c r="WHD102" s="16"/>
      <c r="WHE102" s="16"/>
      <c r="WHF102" s="16"/>
      <c r="WHG102" s="16"/>
      <c r="WHH102" s="16"/>
      <c r="WHI102" s="16"/>
      <c r="WHJ102" s="16"/>
      <c r="WHK102" s="16"/>
      <c r="WHL102" s="16"/>
      <c r="WHM102" s="16"/>
      <c r="WHN102" s="16"/>
      <c r="WHO102" s="16"/>
      <c r="WHP102" s="16"/>
      <c r="WHQ102" s="16"/>
      <c r="WHR102" s="16"/>
      <c r="WHS102" s="16"/>
      <c r="WHT102" s="16"/>
      <c r="WHU102" s="16"/>
      <c r="WHV102" s="16"/>
      <c r="WHW102" s="16"/>
      <c r="WHX102" s="16"/>
      <c r="WHY102" s="16"/>
      <c r="WHZ102" s="16"/>
      <c r="WIA102" s="16"/>
      <c r="WIB102" s="16"/>
      <c r="WIC102" s="16"/>
      <c r="WID102" s="16"/>
      <c r="WIE102" s="16"/>
      <c r="WIF102" s="16"/>
      <c r="WIG102" s="16"/>
      <c r="WIH102" s="16"/>
      <c r="WII102" s="16"/>
      <c r="WIJ102" s="16"/>
      <c r="WIK102" s="16"/>
      <c r="WIL102" s="16"/>
      <c r="WIM102" s="16"/>
      <c r="WIN102" s="16"/>
      <c r="WIO102" s="16"/>
      <c r="WIP102" s="16"/>
      <c r="WIQ102" s="16"/>
      <c r="WIR102" s="16"/>
      <c r="WIS102" s="16"/>
      <c r="WIT102" s="16"/>
      <c r="WIU102" s="16"/>
      <c r="WIV102" s="16"/>
      <c r="WIW102" s="16"/>
      <c r="WIX102" s="16"/>
      <c r="WIY102" s="16"/>
      <c r="WIZ102" s="16"/>
      <c r="WJA102" s="16"/>
      <c r="WJB102" s="16"/>
      <c r="WJC102" s="16"/>
      <c r="WJD102" s="16"/>
      <c r="WJE102" s="16"/>
      <c r="WJF102" s="16"/>
      <c r="WJG102" s="16"/>
      <c r="WJH102" s="16"/>
      <c r="WJI102" s="16"/>
      <c r="WJJ102" s="16"/>
      <c r="WJK102" s="16"/>
      <c r="WJL102" s="16"/>
      <c r="WJM102" s="16"/>
      <c r="WJN102" s="16"/>
      <c r="WJO102" s="16"/>
      <c r="WJP102" s="16"/>
      <c r="WJQ102" s="16"/>
      <c r="WJR102" s="16"/>
      <c r="WJS102" s="16"/>
      <c r="WJT102" s="16"/>
      <c r="WJU102" s="16"/>
      <c r="WJV102" s="16"/>
      <c r="WJW102" s="16"/>
      <c r="WJX102" s="16"/>
      <c r="WJY102" s="16"/>
      <c r="WJZ102" s="16"/>
      <c r="WKA102" s="16"/>
      <c r="WKB102" s="16"/>
      <c r="WKC102" s="16"/>
      <c r="WKD102" s="16"/>
      <c r="WKE102" s="16"/>
      <c r="WKF102" s="16"/>
      <c r="WKG102" s="16"/>
      <c r="WKH102" s="16"/>
      <c r="WKI102" s="16"/>
      <c r="WKJ102" s="16"/>
      <c r="WKK102" s="16"/>
      <c r="WKL102" s="16"/>
      <c r="WKM102" s="16"/>
      <c r="WKN102" s="16"/>
      <c r="WKO102" s="16"/>
      <c r="WKP102" s="16"/>
      <c r="WKQ102" s="16"/>
      <c r="WKR102" s="16"/>
      <c r="WKS102" s="16"/>
      <c r="WKT102" s="16"/>
      <c r="WKU102" s="16"/>
      <c r="WKV102" s="16"/>
      <c r="WKW102" s="16"/>
      <c r="WKX102" s="16"/>
      <c r="WKY102" s="16"/>
      <c r="WKZ102" s="16"/>
      <c r="WLA102" s="16"/>
      <c r="WLB102" s="16"/>
      <c r="WLC102" s="16"/>
      <c r="WLD102" s="16"/>
      <c r="WLE102" s="16"/>
      <c r="WLF102" s="16"/>
      <c r="WLG102" s="16"/>
      <c r="WLH102" s="16"/>
      <c r="WLI102" s="16"/>
      <c r="WLJ102" s="16"/>
      <c r="WLK102" s="16"/>
      <c r="WLL102" s="16"/>
      <c r="WLM102" s="16"/>
      <c r="WLN102" s="16"/>
      <c r="WLO102" s="16"/>
      <c r="WLP102" s="16"/>
      <c r="WLQ102" s="16"/>
      <c r="WLR102" s="16"/>
      <c r="WLS102" s="16"/>
      <c r="WLT102" s="16"/>
      <c r="WLU102" s="16"/>
      <c r="WLV102" s="16"/>
      <c r="WLW102" s="16"/>
      <c r="WLX102" s="16"/>
      <c r="WLY102" s="16"/>
      <c r="WLZ102" s="16"/>
      <c r="WMA102" s="16"/>
      <c r="WMB102" s="16"/>
      <c r="WMC102" s="16"/>
      <c r="WMD102" s="16"/>
      <c r="WME102" s="16"/>
      <c r="WMF102" s="16"/>
      <c r="WMG102" s="16"/>
      <c r="WMH102" s="16"/>
      <c r="WMI102" s="16"/>
      <c r="WMJ102" s="16"/>
      <c r="WMK102" s="16"/>
      <c r="WML102" s="16"/>
      <c r="WMM102" s="16"/>
      <c r="WMN102" s="16"/>
      <c r="WMO102" s="16"/>
      <c r="WMP102" s="16"/>
      <c r="WMQ102" s="16"/>
      <c r="WMR102" s="16"/>
      <c r="WMS102" s="16"/>
      <c r="WMT102" s="16"/>
      <c r="WMU102" s="16"/>
      <c r="WMV102" s="16"/>
      <c r="WMW102" s="16"/>
      <c r="WMX102" s="16"/>
      <c r="WMY102" s="16"/>
      <c r="WMZ102" s="16"/>
      <c r="WNA102" s="16"/>
      <c r="WNB102" s="16"/>
      <c r="WNC102" s="16"/>
      <c r="WND102" s="16"/>
      <c r="WNE102" s="16"/>
      <c r="WNF102" s="16"/>
      <c r="WNG102" s="16"/>
      <c r="WNH102" s="16"/>
      <c r="WNI102" s="16"/>
      <c r="WNJ102" s="16"/>
      <c r="WNK102" s="16"/>
      <c r="WNL102" s="16"/>
      <c r="WNM102" s="16"/>
      <c r="WNN102" s="16"/>
      <c r="WNO102" s="16"/>
      <c r="WNP102" s="16"/>
      <c r="WNQ102" s="16"/>
      <c r="WNR102" s="16"/>
      <c r="WNS102" s="16"/>
      <c r="WNT102" s="16"/>
      <c r="WNU102" s="16"/>
      <c r="WNV102" s="16"/>
      <c r="WNW102" s="16"/>
      <c r="WNX102" s="16"/>
      <c r="WNY102" s="16"/>
      <c r="WNZ102" s="16"/>
      <c r="WOA102" s="16"/>
      <c r="WOB102" s="16"/>
      <c r="WOC102" s="16"/>
      <c r="WOD102" s="16"/>
      <c r="WOE102" s="16"/>
      <c r="WOF102" s="16"/>
      <c r="WOG102" s="16"/>
      <c r="WOH102" s="16"/>
      <c r="WOI102" s="16"/>
      <c r="WOJ102" s="16"/>
      <c r="WOK102" s="16"/>
      <c r="WOL102" s="16"/>
      <c r="WOM102" s="16"/>
      <c r="WON102" s="16"/>
      <c r="WOO102" s="16"/>
      <c r="WOP102" s="16"/>
      <c r="WOQ102" s="16"/>
      <c r="WOR102" s="16"/>
      <c r="WOS102" s="16"/>
      <c r="WOT102" s="16"/>
      <c r="WOU102" s="16"/>
      <c r="WOV102" s="16"/>
      <c r="WOW102" s="16"/>
      <c r="WOX102" s="16"/>
      <c r="WOY102" s="16"/>
      <c r="WOZ102" s="16"/>
      <c r="WPA102" s="16"/>
      <c r="WPB102" s="16"/>
      <c r="WPC102" s="16"/>
      <c r="WPD102" s="16"/>
      <c r="WPE102" s="16"/>
      <c r="WPF102" s="16"/>
      <c r="WPG102" s="16"/>
      <c r="WPH102" s="16"/>
      <c r="WPI102" s="16"/>
      <c r="WPJ102" s="16"/>
      <c r="WPK102" s="16"/>
      <c r="WPL102" s="16"/>
      <c r="WPM102" s="16"/>
      <c r="WPN102" s="16"/>
      <c r="WPO102" s="16"/>
      <c r="WPP102" s="16"/>
      <c r="WPQ102" s="16"/>
      <c r="WPR102" s="16"/>
      <c r="WPS102" s="16"/>
      <c r="WPT102" s="16"/>
      <c r="WPU102" s="16"/>
      <c r="WPV102" s="16"/>
      <c r="WPW102" s="16"/>
      <c r="WPX102" s="16"/>
      <c r="WPY102" s="16"/>
      <c r="WPZ102" s="16"/>
      <c r="WQA102" s="16"/>
      <c r="WQB102" s="16"/>
      <c r="WQC102" s="16"/>
      <c r="WQD102" s="16"/>
      <c r="WQE102" s="16"/>
      <c r="WQF102" s="16"/>
      <c r="WQG102" s="16"/>
      <c r="WQH102" s="16"/>
      <c r="WQI102" s="16"/>
      <c r="WQJ102" s="16"/>
      <c r="WQK102" s="16"/>
      <c r="WQL102" s="16"/>
      <c r="WQM102" s="16"/>
      <c r="WQN102" s="16"/>
      <c r="WQO102" s="16"/>
      <c r="WQP102" s="16"/>
      <c r="WQQ102" s="16"/>
      <c r="WQR102" s="16"/>
      <c r="WQS102" s="16"/>
      <c r="WQT102" s="16"/>
      <c r="WQU102" s="16"/>
      <c r="WQV102" s="16"/>
      <c r="WQW102" s="16"/>
      <c r="WQX102" s="16"/>
      <c r="WQY102" s="16"/>
      <c r="WQZ102" s="16"/>
      <c r="WRA102" s="16"/>
      <c r="WRB102" s="16"/>
      <c r="WRC102" s="16"/>
      <c r="WRD102" s="16"/>
      <c r="WRE102" s="16"/>
      <c r="WRF102" s="16"/>
      <c r="WRG102" s="16"/>
      <c r="WRH102" s="16"/>
      <c r="WRI102" s="16"/>
      <c r="WRJ102" s="16"/>
      <c r="WRK102" s="16"/>
      <c r="WRL102" s="16"/>
      <c r="WRM102" s="16"/>
      <c r="WRN102" s="16"/>
      <c r="WRO102" s="16"/>
      <c r="WRP102" s="16"/>
      <c r="WRQ102" s="16"/>
      <c r="WRR102" s="16"/>
      <c r="WRS102" s="16"/>
      <c r="WRT102" s="16"/>
      <c r="WRU102" s="16"/>
      <c r="WRV102" s="16"/>
      <c r="WRW102" s="16"/>
      <c r="WRX102" s="16"/>
      <c r="WRY102" s="16"/>
      <c r="WRZ102" s="16"/>
      <c r="WSA102" s="16"/>
      <c r="WSB102" s="16"/>
      <c r="WSC102" s="16"/>
      <c r="WSD102" s="16"/>
      <c r="WSE102" s="16"/>
      <c r="WSF102" s="16"/>
      <c r="WSG102" s="16"/>
      <c r="WSH102" s="16"/>
      <c r="WSI102" s="16"/>
      <c r="WSJ102" s="16"/>
      <c r="WSK102" s="16"/>
      <c r="WSL102" s="16"/>
      <c r="WSM102" s="16"/>
      <c r="WSN102" s="16"/>
      <c r="WSO102" s="16"/>
      <c r="WSP102" s="16"/>
      <c r="WSQ102" s="16"/>
      <c r="WSR102" s="16"/>
      <c r="WSS102" s="16"/>
      <c r="WST102" s="16"/>
      <c r="WSU102" s="16"/>
      <c r="WSV102" s="16"/>
      <c r="WSW102" s="16"/>
      <c r="WSX102" s="16"/>
      <c r="WSY102" s="16"/>
      <c r="WSZ102" s="16"/>
      <c r="WTA102" s="16"/>
      <c r="WTB102" s="16"/>
      <c r="WTC102" s="16"/>
      <c r="WTD102" s="16"/>
      <c r="WTE102" s="16"/>
      <c r="WTF102" s="16"/>
      <c r="WTG102" s="16"/>
      <c r="WTH102" s="16"/>
      <c r="WTI102" s="16"/>
      <c r="WTJ102" s="16"/>
      <c r="WTK102" s="16"/>
      <c r="WTL102" s="16"/>
      <c r="WTM102" s="16"/>
      <c r="WTN102" s="16"/>
      <c r="WTO102" s="16"/>
      <c r="WTP102" s="16"/>
      <c r="WTQ102" s="16"/>
      <c r="WTR102" s="16"/>
      <c r="WTS102" s="16"/>
      <c r="WTT102" s="16"/>
      <c r="WTU102" s="16"/>
      <c r="WTV102" s="16"/>
      <c r="WTW102" s="16"/>
      <c r="WTX102" s="16"/>
      <c r="WTY102" s="16"/>
      <c r="WTZ102" s="16"/>
      <c r="WUA102" s="16"/>
      <c r="WUB102" s="16"/>
      <c r="WUC102" s="16"/>
      <c r="WUD102" s="16"/>
      <c r="WUE102" s="16"/>
      <c r="WUF102" s="16"/>
      <c r="WUG102" s="16"/>
      <c r="WUH102" s="16"/>
      <c r="WUI102" s="16"/>
      <c r="WUJ102" s="16"/>
      <c r="WUK102" s="16"/>
      <c r="WUL102" s="16"/>
      <c r="WUM102" s="16"/>
      <c r="WUN102" s="16"/>
      <c r="WUO102" s="16"/>
      <c r="WUP102" s="16"/>
      <c r="WUQ102" s="16"/>
      <c r="WUR102" s="16"/>
      <c r="WUS102" s="16"/>
      <c r="WUT102" s="16"/>
      <c r="WUU102" s="16"/>
      <c r="WUV102" s="16"/>
      <c r="WUW102" s="16"/>
      <c r="WUX102" s="16"/>
      <c r="WUY102" s="16"/>
      <c r="WUZ102" s="16"/>
      <c r="WVA102" s="16"/>
      <c r="WVB102" s="16"/>
      <c r="WVC102" s="16"/>
      <c r="WVD102" s="16"/>
      <c r="WVE102" s="16"/>
      <c r="WVF102" s="16"/>
      <c r="WVG102" s="16"/>
      <c r="WVH102" s="16"/>
      <c r="WVI102" s="16"/>
      <c r="WVJ102" s="16"/>
      <c r="WVK102" s="16"/>
      <c r="WVL102" s="16"/>
      <c r="WVM102" s="16"/>
      <c r="WVN102" s="16"/>
      <c r="WVO102" s="16"/>
      <c r="WVP102" s="16"/>
      <c r="WVQ102" s="16"/>
      <c r="WVR102" s="16"/>
      <c r="WVS102" s="16"/>
      <c r="WVT102" s="16"/>
      <c r="WVU102" s="16"/>
      <c r="WVV102" s="16"/>
      <c r="WVW102" s="16"/>
      <c r="WVX102" s="16"/>
      <c r="WVY102" s="16"/>
      <c r="WVZ102" s="16"/>
      <c r="WWA102" s="16"/>
      <c r="WWB102" s="16"/>
      <c r="WWC102" s="16"/>
      <c r="WWD102" s="16"/>
      <c r="WWE102" s="16"/>
      <c r="WWF102" s="16"/>
      <c r="WWG102" s="16"/>
      <c r="WWH102" s="16"/>
      <c r="WWI102" s="16"/>
      <c r="WWJ102" s="16"/>
      <c r="WWK102" s="16"/>
      <c r="WWL102" s="16"/>
      <c r="WWM102" s="16"/>
      <c r="WWN102" s="16"/>
      <c r="WWO102" s="16"/>
      <c r="WWP102" s="16"/>
      <c r="WWQ102" s="16"/>
      <c r="WWR102" s="16"/>
      <c r="WWS102" s="16"/>
      <c r="WWT102" s="16"/>
      <c r="WWU102" s="16"/>
      <c r="WWV102" s="16"/>
      <c r="WWW102" s="16"/>
      <c r="WWX102" s="16"/>
      <c r="WWY102" s="16"/>
      <c r="WWZ102" s="16"/>
      <c r="WXA102" s="16"/>
      <c r="WXB102" s="16"/>
      <c r="WXC102" s="16"/>
      <c r="WXD102" s="16"/>
      <c r="WXE102" s="16"/>
      <c r="WXF102" s="16"/>
      <c r="WXG102" s="16"/>
      <c r="WXH102" s="16"/>
      <c r="WXI102" s="16"/>
      <c r="WXJ102" s="16"/>
      <c r="WXK102" s="16"/>
      <c r="WXL102" s="16"/>
      <c r="WXM102" s="16"/>
      <c r="WXN102" s="16"/>
      <c r="WXO102" s="16"/>
      <c r="WXP102" s="16"/>
      <c r="WXQ102" s="16"/>
      <c r="WXR102" s="16"/>
      <c r="WXS102" s="16"/>
      <c r="WXT102" s="16"/>
      <c r="WXU102" s="16"/>
      <c r="WXV102" s="16"/>
      <c r="WXW102" s="16"/>
      <c r="WXX102" s="16"/>
      <c r="WXY102" s="16"/>
      <c r="WXZ102" s="16"/>
      <c r="WYA102" s="16"/>
      <c r="WYB102" s="16"/>
      <c r="WYC102" s="16"/>
      <c r="WYD102" s="16"/>
      <c r="WYE102" s="16"/>
      <c r="WYF102" s="16"/>
      <c r="WYG102" s="16"/>
      <c r="WYH102" s="16"/>
      <c r="WYI102" s="16"/>
      <c r="WYJ102" s="16"/>
      <c r="WYK102" s="16"/>
      <c r="WYL102" s="16"/>
      <c r="WYM102" s="16"/>
      <c r="WYN102" s="16"/>
      <c r="WYO102" s="16"/>
      <c r="WYP102" s="16"/>
      <c r="WYQ102" s="16"/>
      <c r="WYR102" s="16"/>
      <c r="WYS102" s="16"/>
      <c r="WYT102" s="16"/>
      <c r="WYU102" s="16"/>
      <c r="WYV102" s="16"/>
      <c r="WYW102" s="16"/>
      <c r="WYX102" s="16"/>
      <c r="WYY102" s="16"/>
      <c r="WYZ102" s="16"/>
      <c r="WZA102" s="16"/>
      <c r="WZB102" s="16"/>
      <c r="WZC102" s="16"/>
      <c r="WZD102" s="16"/>
      <c r="WZE102" s="16"/>
      <c r="WZF102" s="16"/>
      <c r="WZG102" s="16"/>
      <c r="WZH102" s="16"/>
      <c r="WZI102" s="16"/>
      <c r="WZJ102" s="16"/>
      <c r="WZK102" s="16"/>
      <c r="WZL102" s="16"/>
      <c r="WZM102" s="16"/>
      <c r="WZN102" s="16"/>
      <c r="WZO102" s="16"/>
      <c r="WZP102" s="16"/>
      <c r="WZQ102" s="16"/>
      <c r="WZR102" s="16"/>
      <c r="WZS102" s="16"/>
      <c r="WZT102" s="16"/>
      <c r="WZU102" s="16"/>
      <c r="WZV102" s="16"/>
      <c r="WZW102" s="16"/>
      <c r="WZX102" s="16"/>
      <c r="WZY102" s="16"/>
      <c r="WZZ102" s="16"/>
      <c r="XAA102" s="16"/>
      <c r="XAB102" s="16"/>
      <c r="XAC102" s="16"/>
      <c r="XAD102" s="16"/>
      <c r="XAE102" s="16"/>
      <c r="XAF102" s="16"/>
      <c r="XAG102" s="16"/>
      <c r="XAH102" s="16"/>
      <c r="XAI102" s="16"/>
      <c r="XAJ102" s="16"/>
      <c r="XAK102" s="16"/>
      <c r="XAL102" s="16"/>
      <c r="XAM102" s="16"/>
      <c r="XAN102" s="16"/>
      <c r="XAO102" s="16"/>
      <c r="XAP102" s="16"/>
      <c r="XAQ102" s="16"/>
      <c r="XAR102" s="16"/>
      <c r="XAS102" s="16"/>
      <c r="XAT102" s="16"/>
      <c r="XAU102" s="16"/>
      <c r="XAV102" s="16"/>
      <c r="XAW102" s="16"/>
      <c r="XAX102" s="16"/>
      <c r="XAY102" s="16"/>
      <c r="XAZ102" s="16"/>
      <c r="XBA102" s="16"/>
      <c r="XBB102" s="16"/>
      <c r="XBC102" s="16"/>
      <c r="XBD102" s="16"/>
      <c r="XBE102" s="16"/>
      <c r="XBF102" s="16"/>
      <c r="XBG102" s="16"/>
      <c r="XBH102" s="16"/>
      <c r="XBI102" s="16"/>
      <c r="XBJ102" s="16"/>
      <c r="XBK102" s="16"/>
      <c r="XBL102" s="16"/>
      <c r="XBM102" s="16"/>
      <c r="XBN102" s="16"/>
      <c r="XBO102" s="16"/>
      <c r="XBP102" s="16"/>
      <c r="XBQ102" s="16"/>
      <c r="XBR102" s="16"/>
      <c r="XBS102" s="16"/>
      <c r="XBT102" s="16"/>
      <c r="XBU102" s="16"/>
      <c r="XBV102" s="16"/>
      <c r="XBW102" s="16"/>
      <c r="XBX102" s="16"/>
      <c r="XBY102" s="16"/>
      <c r="XBZ102" s="16"/>
      <c r="XCA102" s="16"/>
      <c r="XCB102" s="16"/>
      <c r="XCC102" s="16"/>
      <c r="XCD102" s="16"/>
      <c r="XCE102" s="16"/>
      <c r="XCF102" s="16"/>
      <c r="XCG102" s="16"/>
      <c r="XCH102" s="16"/>
      <c r="XCI102" s="16"/>
      <c r="XCJ102" s="16"/>
      <c r="XCK102" s="16"/>
      <c r="XCL102" s="16"/>
      <c r="XCM102" s="16"/>
      <c r="XCN102" s="16"/>
      <c r="XCO102" s="16"/>
      <c r="XCP102" s="16"/>
      <c r="XCQ102" s="16"/>
      <c r="XCR102" s="16"/>
      <c r="XCS102" s="16"/>
      <c r="XCT102" s="16"/>
      <c r="XCU102" s="16"/>
      <c r="XCV102" s="16"/>
      <c r="XCW102" s="16"/>
      <c r="XCX102" s="16"/>
      <c r="XCY102" s="16"/>
      <c r="XCZ102" s="16"/>
      <c r="XDA102" s="16"/>
      <c r="XDB102" s="16"/>
      <c r="XDC102" s="16"/>
      <c r="XDD102" s="16"/>
      <c r="XDE102" s="16"/>
      <c r="XDF102" s="16"/>
      <c r="XDG102" s="16"/>
      <c r="XDH102" s="16"/>
      <c r="XDI102" s="16"/>
      <c r="XDJ102" s="16"/>
      <c r="XDK102" s="16"/>
      <c r="XDL102" s="16"/>
      <c r="XDM102" s="16"/>
      <c r="XDN102" s="16"/>
      <c r="XDO102" s="16"/>
      <c r="XDP102" s="16"/>
      <c r="XDQ102" s="16"/>
      <c r="XDR102" s="16"/>
      <c r="XDS102" s="16"/>
      <c r="XDT102" s="16"/>
      <c r="XDU102" s="16"/>
      <c r="XDV102" s="16"/>
      <c r="XDW102" s="16"/>
      <c r="XDX102" s="16"/>
      <c r="XDY102" s="16"/>
      <c r="XDZ102" s="16"/>
      <c r="XEA102" s="16"/>
      <c r="XEB102" s="16"/>
      <c r="XEC102" s="16"/>
      <c r="XED102" s="16"/>
      <c r="XEE102" s="16"/>
      <c r="XEF102" s="16"/>
      <c r="XEG102" s="16"/>
      <c r="XEH102" s="16"/>
      <c r="XEI102" s="16"/>
      <c r="XEJ102" s="16"/>
      <c r="XEK102" s="16"/>
      <c r="XEL102" s="16"/>
      <c r="XEM102" s="16"/>
      <c r="XEN102" s="16"/>
      <c r="XEO102" s="16"/>
      <c r="XEP102" s="16"/>
      <c r="XEQ102" s="16"/>
      <c r="XER102" s="16"/>
      <c r="XES102" s="16"/>
      <c r="XET102" s="16"/>
      <c r="XEU102" s="16"/>
      <c r="XEV102" s="16"/>
      <c r="XEW102" s="16"/>
      <c r="XEX102" s="16"/>
      <c r="XEY102" s="16"/>
      <c r="XEZ102" s="16"/>
      <c r="XFA102" s="16"/>
      <c r="XFB102" s="16"/>
      <c r="XFC102" s="16"/>
    </row>
    <row r="103" spans="1:16384" s="15" customFormat="1" ht="15" hidden="1" x14ac:dyDescent="0.25">
      <c r="A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c r="XEZ103" s="16"/>
      <c r="XFA103" s="16"/>
      <c r="XFB103" s="16"/>
      <c r="XFC103" s="16"/>
    </row>
    <row r="104" spans="1:16384" s="15" customFormat="1" ht="15" hidden="1" x14ac:dyDescent="0.25">
      <c r="A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16"/>
      <c r="BPK104" s="16"/>
      <c r="BPL104" s="16"/>
      <c r="BPM104" s="16"/>
      <c r="BPN104" s="16"/>
      <c r="BPO104" s="16"/>
      <c r="BPP104" s="16"/>
      <c r="BPQ104" s="16"/>
      <c r="BPR104" s="16"/>
      <c r="BPS104" s="16"/>
      <c r="BPT104" s="16"/>
      <c r="BPU104" s="16"/>
      <c r="BPV104" s="16"/>
      <c r="BPW104" s="16"/>
      <c r="BPX104" s="16"/>
      <c r="BPY104" s="16"/>
      <c r="BPZ104" s="16"/>
      <c r="BQA104" s="16"/>
      <c r="BQB104" s="16"/>
      <c r="BQC104" s="16"/>
      <c r="BQD104" s="16"/>
      <c r="BQE104" s="16"/>
      <c r="BQF104" s="16"/>
      <c r="BQG104" s="16"/>
      <c r="BQH104" s="16"/>
      <c r="BQI104" s="16"/>
      <c r="BQJ104" s="16"/>
      <c r="BQK104" s="16"/>
      <c r="BQL104" s="16"/>
      <c r="BQM104" s="16"/>
      <c r="BQN104" s="16"/>
      <c r="BQO104" s="16"/>
      <c r="BQP104" s="16"/>
      <c r="BQQ104" s="16"/>
      <c r="BQR104" s="16"/>
      <c r="BQS104" s="16"/>
      <c r="BQT104" s="16"/>
      <c r="BQU104" s="16"/>
      <c r="BQV104" s="16"/>
      <c r="BQW104" s="16"/>
      <c r="BQX104" s="16"/>
      <c r="BQY104" s="16"/>
      <c r="BQZ104" s="16"/>
      <c r="BRA104" s="16"/>
      <c r="BRB104" s="16"/>
      <c r="BRC104" s="16"/>
      <c r="BRD104" s="16"/>
      <c r="BRE104" s="16"/>
      <c r="BRF104" s="16"/>
      <c r="BRG104" s="16"/>
      <c r="BRH104" s="16"/>
      <c r="BRI104" s="16"/>
      <c r="BRJ104" s="16"/>
      <c r="BRK104" s="16"/>
      <c r="BRL104" s="16"/>
      <c r="BRM104" s="16"/>
      <c r="BRN104" s="16"/>
      <c r="BRO104" s="16"/>
      <c r="BRP104" s="16"/>
      <c r="BRQ104" s="16"/>
      <c r="BRR104" s="16"/>
      <c r="BRS104" s="16"/>
      <c r="BRT104" s="16"/>
      <c r="BRU104" s="16"/>
      <c r="BRV104" s="16"/>
      <c r="BRW104" s="16"/>
      <c r="BRX104" s="16"/>
      <c r="BRY104" s="16"/>
      <c r="BRZ104" s="16"/>
      <c r="BSA104" s="16"/>
      <c r="BSB104" s="16"/>
      <c r="BSC104" s="16"/>
      <c r="BSD104" s="16"/>
      <c r="BSE104" s="16"/>
      <c r="BSF104" s="16"/>
      <c r="BSG104" s="16"/>
      <c r="BSH104" s="16"/>
      <c r="BSI104" s="16"/>
      <c r="BSJ104" s="16"/>
      <c r="BSK104" s="16"/>
      <c r="BSL104" s="16"/>
      <c r="BSM104" s="16"/>
      <c r="BSN104" s="16"/>
      <c r="BSO104" s="16"/>
      <c r="BSP104" s="16"/>
      <c r="BSQ104" s="16"/>
      <c r="BSR104" s="16"/>
      <c r="BSS104" s="16"/>
      <c r="BST104" s="16"/>
      <c r="BSU104" s="16"/>
      <c r="BSV104" s="16"/>
      <c r="BSW104" s="16"/>
      <c r="BSX104" s="16"/>
      <c r="BSY104" s="16"/>
      <c r="BSZ104" s="16"/>
      <c r="BTA104" s="16"/>
      <c r="BTB104" s="16"/>
      <c r="BTC104" s="16"/>
      <c r="BTD104" s="16"/>
      <c r="BTE104" s="16"/>
      <c r="BTF104" s="16"/>
      <c r="BTG104" s="16"/>
      <c r="BTH104" s="16"/>
      <c r="BTI104" s="16"/>
      <c r="BTJ104" s="16"/>
      <c r="BTK104" s="16"/>
      <c r="BTL104" s="16"/>
      <c r="BTM104" s="16"/>
      <c r="BTN104" s="16"/>
      <c r="BTO104" s="16"/>
      <c r="BTP104" s="16"/>
      <c r="BTQ104" s="16"/>
      <c r="BTR104" s="16"/>
      <c r="BTS104" s="16"/>
      <c r="BTT104" s="16"/>
      <c r="BTU104" s="16"/>
      <c r="BTV104" s="16"/>
      <c r="BTW104" s="16"/>
      <c r="BTX104" s="16"/>
      <c r="BTY104" s="16"/>
      <c r="BTZ104" s="16"/>
      <c r="BUA104" s="16"/>
      <c r="BUB104" s="16"/>
      <c r="BUC104" s="16"/>
      <c r="BUD104" s="16"/>
      <c r="BUE104" s="16"/>
      <c r="BUF104" s="16"/>
      <c r="BUG104" s="16"/>
      <c r="BUH104" s="16"/>
      <c r="BUI104" s="16"/>
      <c r="BUJ104" s="16"/>
      <c r="BUK104" s="16"/>
      <c r="BUL104" s="16"/>
      <c r="BUM104" s="16"/>
      <c r="BUN104" s="16"/>
      <c r="BUO104" s="16"/>
      <c r="BUP104" s="16"/>
      <c r="BUQ104" s="16"/>
      <c r="BUR104" s="16"/>
      <c r="BUS104" s="16"/>
      <c r="BUT104" s="16"/>
      <c r="BUU104" s="16"/>
      <c r="BUV104" s="16"/>
      <c r="BUW104" s="16"/>
      <c r="BUX104" s="16"/>
      <c r="BUY104" s="16"/>
      <c r="BUZ104" s="16"/>
      <c r="BVA104" s="16"/>
      <c r="BVB104" s="16"/>
      <c r="BVC104" s="16"/>
      <c r="BVD104" s="16"/>
      <c r="BVE104" s="16"/>
      <c r="BVF104" s="16"/>
      <c r="BVG104" s="16"/>
      <c r="BVH104" s="16"/>
      <c r="BVI104" s="16"/>
      <c r="BVJ104" s="16"/>
      <c r="BVK104" s="16"/>
      <c r="BVL104" s="16"/>
      <c r="BVM104" s="16"/>
      <c r="BVN104" s="16"/>
      <c r="BVO104" s="16"/>
      <c r="BVP104" s="16"/>
      <c r="BVQ104" s="16"/>
      <c r="BVR104" s="16"/>
      <c r="BVS104" s="16"/>
      <c r="BVT104" s="16"/>
      <c r="BVU104" s="16"/>
      <c r="BVV104" s="16"/>
      <c r="BVW104" s="16"/>
      <c r="BVX104" s="16"/>
      <c r="BVY104" s="16"/>
      <c r="BVZ104" s="16"/>
      <c r="BWA104" s="16"/>
      <c r="BWB104" s="16"/>
      <c r="BWC104" s="16"/>
      <c r="BWD104" s="16"/>
      <c r="BWE104" s="16"/>
      <c r="BWF104" s="16"/>
      <c r="BWG104" s="16"/>
      <c r="BWH104" s="16"/>
      <c r="BWI104" s="16"/>
      <c r="BWJ104" s="16"/>
      <c r="BWK104" s="16"/>
      <c r="BWL104" s="16"/>
      <c r="BWM104" s="16"/>
      <c r="BWN104" s="16"/>
      <c r="BWO104" s="16"/>
      <c r="BWP104" s="16"/>
      <c r="BWQ104" s="16"/>
      <c r="BWR104" s="16"/>
      <c r="BWS104" s="16"/>
      <c r="BWT104" s="16"/>
      <c r="BWU104" s="16"/>
      <c r="BWV104" s="16"/>
      <c r="BWW104" s="16"/>
      <c r="BWX104" s="16"/>
      <c r="BWY104" s="16"/>
      <c r="BWZ104" s="16"/>
      <c r="BXA104" s="16"/>
      <c r="BXB104" s="16"/>
      <c r="BXC104" s="16"/>
      <c r="BXD104" s="16"/>
      <c r="BXE104" s="16"/>
      <c r="BXF104" s="16"/>
      <c r="BXG104" s="16"/>
      <c r="BXH104" s="16"/>
      <c r="BXI104" s="16"/>
      <c r="BXJ104" s="16"/>
      <c r="BXK104" s="16"/>
      <c r="BXL104" s="16"/>
      <c r="BXM104" s="16"/>
      <c r="BXN104" s="16"/>
      <c r="BXO104" s="16"/>
      <c r="BXP104" s="16"/>
      <c r="BXQ104" s="16"/>
      <c r="BXR104" s="16"/>
      <c r="BXS104" s="16"/>
      <c r="BXT104" s="16"/>
      <c r="BXU104" s="16"/>
      <c r="BXV104" s="16"/>
      <c r="BXW104" s="16"/>
      <c r="BXX104" s="16"/>
      <c r="BXY104" s="16"/>
      <c r="BXZ104" s="16"/>
      <c r="BYA104" s="16"/>
      <c r="BYB104" s="16"/>
      <c r="BYC104" s="16"/>
      <c r="BYD104" s="16"/>
      <c r="BYE104" s="16"/>
      <c r="BYF104" s="16"/>
      <c r="BYG104" s="16"/>
      <c r="BYH104" s="16"/>
      <c r="BYI104" s="16"/>
      <c r="BYJ104" s="16"/>
      <c r="BYK104" s="16"/>
      <c r="BYL104" s="16"/>
      <c r="BYM104" s="16"/>
      <c r="BYN104" s="16"/>
      <c r="BYO104" s="16"/>
      <c r="BYP104" s="16"/>
      <c r="BYQ104" s="16"/>
      <c r="BYR104" s="16"/>
      <c r="BYS104" s="16"/>
      <c r="BYT104" s="16"/>
      <c r="BYU104" s="16"/>
      <c r="BYV104" s="16"/>
      <c r="BYW104" s="16"/>
      <c r="BYX104" s="16"/>
      <c r="BYY104" s="16"/>
      <c r="BYZ104" s="16"/>
      <c r="BZA104" s="16"/>
      <c r="BZB104" s="16"/>
      <c r="BZC104" s="16"/>
      <c r="BZD104" s="16"/>
      <c r="BZE104" s="16"/>
      <c r="BZF104" s="16"/>
      <c r="BZG104" s="16"/>
      <c r="BZH104" s="16"/>
      <c r="BZI104" s="16"/>
      <c r="BZJ104" s="16"/>
      <c r="BZK104" s="16"/>
      <c r="BZL104" s="16"/>
      <c r="BZM104" s="16"/>
      <c r="BZN104" s="16"/>
      <c r="BZO104" s="16"/>
      <c r="BZP104" s="16"/>
      <c r="BZQ104" s="16"/>
      <c r="BZR104" s="16"/>
      <c r="BZS104" s="16"/>
      <c r="BZT104" s="16"/>
      <c r="BZU104" s="16"/>
      <c r="BZV104" s="16"/>
      <c r="BZW104" s="16"/>
      <c r="BZX104" s="16"/>
      <c r="BZY104" s="16"/>
      <c r="BZZ104" s="16"/>
      <c r="CAA104" s="16"/>
      <c r="CAB104" s="16"/>
      <c r="CAC104" s="16"/>
      <c r="CAD104" s="16"/>
      <c r="CAE104" s="16"/>
      <c r="CAF104" s="16"/>
      <c r="CAG104" s="16"/>
      <c r="CAH104" s="16"/>
      <c r="CAI104" s="16"/>
      <c r="CAJ104" s="16"/>
      <c r="CAK104" s="16"/>
      <c r="CAL104" s="16"/>
      <c r="CAM104" s="16"/>
      <c r="CAN104" s="16"/>
      <c r="CAO104" s="16"/>
      <c r="CAP104" s="16"/>
      <c r="CAQ104" s="16"/>
      <c r="CAR104" s="16"/>
      <c r="CAS104" s="16"/>
      <c r="CAT104" s="16"/>
      <c r="CAU104" s="16"/>
      <c r="CAV104" s="16"/>
      <c r="CAW104" s="16"/>
      <c r="CAX104" s="16"/>
      <c r="CAY104" s="16"/>
      <c r="CAZ104" s="16"/>
      <c r="CBA104" s="16"/>
      <c r="CBB104" s="16"/>
      <c r="CBC104" s="16"/>
      <c r="CBD104" s="16"/>
      <c r="CBE104" s="16"/>
      <c r="CBF104" s="16"/>
      <c r="CBG104" s="16"/>
      <c r="CBH104" s="16"/>
      <c r="CBI104" s="16"/>
      <c r="CBJ104" s="16"/>
      <c r="CBK104" s="16"/>
      <c r="CBL104" s="16"/>
      <c r="CBM104" s="16"/>
      <c r="CBN104" s="16"/>
      <c r="CBO104" s="16"/>
      <c r="CBP104" s="16"/>
      <c r="CBQ104" s="16"/>
      <c r="CBR104" s="16"/>
      <c r="CBS104" s="16"/>
      <c r="CBT104" s="16"/>
      <c r="CBU104" s="16"/>
      <c r="CBV104" s="16"/>
      <c r="CBW104" s="16"/>
      <c r="CBX104" s="16"/>
      <c r="CBY104" s="16"/>
      <c r="CBZ104" s="16"/>
      <c r="CCA104" s="16"/>
      <c r="CCB104" s="16"/>
      <c r="CCC104" s="16"/>
      <c r="CCD104" s="16"/>
      <c r="CCE104" s="16"/>
      <c r="CCF104" s="16"/>
      <c r="CCG104" s="16"/>
      <c r="CCH104" s="16"/>
      <c r="CCI104" s="16"/>
      <c r="CCJ104" s="16"/>
      <c r="CCK104" s="16"/>
      <c r="CCL104" s="16"/>
      <c r="CCM104" s="16"/>
      <c r="CCN104" s="16"/>
      <c r="CCO104" s="16"/>
      <c r="CCP104" s="16"/>
      <c r="CCQ104" s="16"/>
      <c r="CCR104" s="16"/>
      <c r="CCS104" s="16"/>
      <c r="CCT104" s="16"/>
      <c r="CCU104" s="16"/>
      <c r="CCV104" s="16"/>
      <c r="CCW104" s="16"/>
      <c r="CCX104" s="16"/>
      <c r="CCY104" s="16"/>
      <c r="CCZ104" s="16"/>
      <c r="CDA104" s="16"/>
      <c r="CDB104" s="16"/>
      <c r="CDC104" s="16"/>
      <c r="CDD104" s="16"/>
      <c r="CDE104" s="16"/>
      <c r="CDF104" s="16"/>
      <c r="CDG104" s="16"/>
      <c r="CDH104" s="16"/>
      <c r="CDI104" s="16"/>
      <c r="CDJ104" s="16"/>
      <c r="CDK104" s="16"/>
      <c r="CDL104" s="16"/>
      <c r="CDM104" s="16"/>
      <c r="CDN104" s="16"/>
      <c r="CDO104" s="16"/>
      <c r="CDP104" s="16"/>
      <c r="CDQ104" s="16"/>
      <c r="CDR104" s="16"/>
      <c r="CDS104" s="16"/>
      <c r="CDT104" s="16"/>
      <c r="CDU104" s="16"/>
      <c r="CDV104" s="16"/>
      <c r="CDW104" s="16"/>
      <c r="CDX104" s="16"/>
      <c r="CDY104" s="16"/>
      <c r="CDZ104" s="16"/>
      <c r="CEA104" s="16"/>
      <c r="CEB104" s="16"/>
      <c r="CEC104" s="16"/>
      <c r="CED104" s="16"/>
      <c r="CEE104" s="16"/>
      <c r="CEF104" s="16"/>
      <c r="CEG104" s="16"/>
      <c r="CEH104" s="16"/>
      <c r="CEI104" s="16"/>
      <c r="CEJ104" s="16"/>
      <c r="CEK104" s="16"/>
      <c r="CEL104" s="16"/>
      <c r="CEM104" s="16"/>
      <c r="CEN104" s="16"/>
      <c r="CEO104" s="16"/>
      <c r="CEP104" s="16"/>
      <c r="CEQ104" s="16"/>
      <c r="CER104" s="16"/>
      <c r="CES104" s="16"/>
      <c r="CET104" s="16"/>
      <c r="CEU104" s="16"/>
      <c r="CEV104" s="16"/>
      <c r="CEW104" s="16"/>
      <c r="CEX104" s="16"/>
      <c r="CEY104" s="16"/>
      <c r="CEZ104" s="16"/>
      <c r="CFA104" s="16"/>
      <c r="CFB104" s="16"/>
      <c r="CFC104" s="16"/>
      <c r="CFD104" s="16"/>
      <c r="CFE104" s="16"/>
      <c r="CFF104" s="16"/>
      <c r="CFG104" s="16"/>
      <c r="CFH104" s="16"/>
      <c r="CFI104" s="16"/>
      <c r="CFJ104" s="16"/>
      <c r="CFK104" s="16"/>
      <c r="CFL104" s="16"/>
      <c r="CFM104" s="16"/>
      <c r="CFN104" s="16"/>
      <c r="CFO104" s="16"/>
      <c r="CFP104" s="16"/>
      <c r="CFQ104" s="16"/>
      <c r="CFR104" s="16"/>
      <c r="CFS104" s="16"/>
      <c r="CFT104" s="16"/>
      <c r="CFU104" s="16"/>
      <c r="CFV104" s="16"/>
      <c r="CFW104" s="16"/>
      <c r="CFX104" s="16"/>
      <c r="CFY104" s="16"/>
      <c r="CFZ104" s="16"/>
      <c r="CGA104" s="16"/>
      <c r="CGB104" s="16"/>
      <c r="CGC104" s="16"/>
      <c r="CGD104" s="16"/>
      <c r="CGE104" s="16"/>
      <c r="CGF104" s="16"/>
      <c r="CGG104" s="16"/>
      <c r="CGH104" s="16"/>
      <c r="CGI104" s="16"/>
      <c r="CGJ104" s="16"/>
      <c r="CGK104" s="16"/>
      <c r="CGL104" s="16"/>
      <c r="CGM104" s="16"/>
      <c r="CGN104" s="16"/>
      <c r="CGO104" s="16"/>
      <c r="CGP104" s="16"/>
      <c r="CGQ104" s="16"/>
      <c r="CGR104" s="16"/>
      <c r="CGS104" s="16"/>
      <c r="CGT104" s="16"/>
      <c r="CGU104" s="16"/>
      <c r="CGV104" s="16"/>
      <c r="CGW104" s="16"/>
      <c r="CGX104" s="16"/>
      <c r="CGY104" s="16"/>
      <c r="CGZ104" s="16"/>
      <c r="CHA104" s="16"/>
      <c r="CHB104" s="16"/>
      <c r="CHC104" s="16"/>
      <c r="CHD104" s="16"/>
      <c r="CHE104" s="16"/>
      <c r="CHF104" s="16"/>
      <c r="CHG104" s="16"/>
      <c r="CHH104" s="16"/>
      <c r="CHI104" s="16"/>
      <c r="CHJ104" s="16"/>
      <c r="CHK104" s="16"/>
      <c r="CHL104" s="16"/>
      <c r="CHM104" s="16"/>
      <c r="CHN104" s="16"/>
      <c r="CHO104" s="16"/>
      <c r="CHP104" s="16"/>
      <c r="CHQ104" s="16"/>
      <c r="CHR104" s="16"/>
      <c r="CHS104" s="16"/>
      <c r="CHT104" s="16"/>
      <c r="CHU104" s="16"/>
      <c r="CHV104" s="16"/>
      <c r="CHW104" s="16"/>
      <c r="CHX104" s="16"/>
      <c r="CHY104" s="16"/>
      <c r="CHZ104" s="16"/>
      <c r="CIA104" s="16"/>
      <c r="CIB104" s="16"/>
      <c r="CIC104" s="16"/>
      <c r="CID104" s="16"/>
      <c r="CIE104" s="16"/>
      <c r="CIF104" s="16"/>
      <c r="CIG104" s="16"/>
      <c r="CIH104" s="16"/>
      <c r="CII104" s="16"/>
      <c r="CIJ104" s="16"/>
      <c r="CIK104" s="16"/>
      <c r="CIL104" s="16"/>
      <c r="CIM104" s="16"/>
      <c r="CIN104" s="16"/>
      <c r="CIO104" s="16"/>
      <c r="CIP104" s="16"/>
      <c r="CIQ104" s="16"/>
      <c r="CIR104" s="16"/>
      <c r="CIS104" s="16"/>
      <c r="CIT104" s="16"/>
      <c r="CIU104" s="16"/>
      <c r="CIV104" s="16"/>
      <c r="CIW104" s="16"/>
      <c r="CIX104" s="16"/>
      <c r="CIY104" s="16"/>
      <c r="CIZ104" s="16"/>
      <c r="CJA104" s="16"/>
      <c r="CJB104" s="16"/>
      <c r="CJC104" s="16"/>
      <c r="CJD104" s="16"/>
      <c r="CJE104" s="16"/>
      <c r="CJF104" s="16"/>
      <c r="CJG104" s="16"/>
      <c r="CJH104" s="16"/>
      <c r="CJI104" s="16"/>
      <c r="CJJ104" s="16"/>
      <c r="CJK104" s="16"/>
      <c r="CJL104" s="16"/>
      <c r="CJM104" s="16"/>
      <c r="CJN104" s="16"/>
      <c r="CJO104" s="16"/>
      <c r="CJP104" s="16"/>
      <c r="CJQ104" s="16"/>
      <c r="CJR104" s="16"/>
      <c r="CJS104" s="16"/>
      <c r="CJT104" s="16"/>
      <c r="CJU104" s="16"/>
      <c r="CJV104" s="16"/>
      <c r="CJW104" s="16"/>
      <c r="CJX104" s="16"/>
      <c r="CJY104" s="16"/>
      <c r="CJZ104" s="16"/>
      <c r="CKA104" s="16"/>
      <c r="CKB104" s="16"/>
      <c r="CKC104" s="16"/>
      <c r="CKD104" s="16"/>
      <c r="CKE104" s="16"/>
      <c r="CKF104" s="16"/>
      <c r="CKG104" s="16"/>
      <c r="CKH104" s="16"/>
      <c r="CKI104" s="16"/>
      <c r="CKJ104" s="16"/>
      <c r="CKK104" s="16"/>
      <c r="CKL104" s="16"/>
      <c r="CKM104" s="16"/>
      <c r="CKN104" s="16"/>
      <c r="CKO104" s="16"/>
      <c r="CKP104" s="16"/>
      <c r="CKQ104" s="16"/>
      <c r="CKR104" s="16"/>
      <c r="CKS104" s="16"/>
      <c r="CKT104" s="16"/>
      <c r="CKU104" s="16"/>
      <c r="CKV104" s="16"/>
      <c r="CKW104" s="16"/>
      <c r="CKX104" s="16"/>
      <c r="CKY104" s="16"/>
      <c r="CKZ104" s="16"/>
      <c r="CLA104" s="16"/>
      <c r="CLB104" s="16"/>
      <c r="CLC104" s="16"/>
      <c r="CLD104" s="16"/>
      <c r="CLE104" s="16"/>
      <c r="CLF104" s="16"/>
      <c r="CLG104" s="16"/>
      <c r="CLH104" s="16"/>
      <c r="CLI104" s="16"/>
      <c r="CLJ104" s="16"/>
      <c r="CLK104" s="16"/>
      <c r="CLL104" s="16"/>
      <c r="CLM104" s="16"/>
      <c r="CLN104" s="16"/>
      <c r="CLO104" s="16"/>
      <c r="CLP104" s="16"/>
      <c r="CLQ104" s="16"/>
      <c r="CLR104" s="16"/>
      <c r="CLS104" s="16"/>
      <c r="CLT104" s="16"/>
      <c r="CLU104" s="16"/>
      <c r="CLV104" s="16"/>
      <c r="CLW104" s="16"/>
      <c r="CLX104" s="16"/>
      <c r="CLY104" s="16"/>
      <c r="CLZ104" s="16"/>
      <c r="CMA104" s="16"/>
      <c r="CMB104" s="16"/>
      <c r="CMC104" s="16"/>
      <c r="CMD104" s="16"/>
      <c r="CME104" s="16"/>
      <c r="CMF104" s="16"/>
      <c r="CMG104" s="16"/>
      <c r="CMH104" s="16"/>
      <c r="CMI104" s="16"/>
      <c r="CMJ104" s="16"/>
      <c r="CMK104" s="16"/>
      <c r="CML104" s="16"/>
      <c r="CMM104" s="16"/>
      <c r="CMN104" s="16"/>
      <c r="CMO104" s="16"/>
      <c r="CMP104" s="16"/>
      <c r="CMQ104" s="16"/>
      <c r="CMR104" s="16"/>
      <c r="CMS104" s="16"/>
      <c r="CMT104" s="16"/>
      <c r="CMU104" s="16"/>
      <c r="CMV104" s="16"/>
      <c r="CMW104" s="16"/>
      <c r="CMX104" s="16"/>
      <c r="CMY104" s="16"/>
      <c r="CMZ104" s="16"/>
      <c r="CNA104" s="16"/>
      <c r="CNB104" s="16"/>
      <c r="CNC104" s="16"/>
      <c r="CND104" s="16"/>
      <c r="CNE104" s="16"/>
      <c r="CNF104" s="16"/>
      <c r="CNG104" s="16"/>
      <c r="CNH104" s="16"/>
      <c r="CNI104" s="16"/>
      <c r="CNJ104" s="16"/>
      <c r="CNK104" s="16"/>
      <c r="CNL104" s="16"/>
      <c r="CNM104" s="16"/>
      <c r="CNN104" s="16"/>
      <c r="CNO104" s="16"/>
      <c r="CNP104" s="16"/>
      <c r="CNQ104" s="16"/>
      <c r="CNR104" s="16"/>
      <c r="CNS104" s="16"/>
      <c r="CNT104" s="16"/>
      <c r="CNU104" s="16"/>
      <c r="CNV104" s="16"/>
      <c r="CNW104" s="16"/>
      <c r="CNX104" s="16"/>
      <c r="CNY104" s="16"/>
      <c r="CNZ104" s="16"/>
      <c r="COA104" s="16"/>
      <c r="COB104" s="16"/>
      <c r="COC104" s="16"/>
      <c r="COD104" s="16"/>
      <c r="COE104" s="16"/>
      <c r="COF104" s="16"/>
      <c r="COG104" s="16"/>
      <c r="COH104" s="16"/>
      <c r="COI104" s="16"/>
      <c r="COJ104" s="16"/>
      <c r="COK104" s="16"/>
      <c r="COL104" s="16"/>
      <c r="COM104" s="16"/>
      <c r="CON104" s="16"/>
      <c r="COO104" s="16"/>
      <c r="COP104" s="16"/>
      <c r="COQ104" s="16"/>
      <c r="COR104" s="16"/>
      <c r="COS104" s="16"/>
      <c r="COT104" s="16"/>
      <c r="COU104" s="16"/>
      <c r="COV104" s="16"/>
      <c r="COW104" s="16"/>
      <c r="COX104" s="16"/>
      <c r="COY104" s="16"/>
      <c r="COZ104" s="16"/>
      <c r="CPA104" s="16"/>
      <c r="CPB104" s="16"/>
      <c r="CPC104" s="16"/>
      <c r="CPD104" s="16"/>
      <c r="CPE104" s="16"/>
      <c r="CPF104" s="16"/>
      <c r="CPG104" s="16"/>
      <c r="CPH104" s="16"/>
      <c r="CPI104" s="16"/>
      <c r="CPJ104" s="16"/>
      <c r="CPK104" s="16"/>
      <c r="CPL104" s="16"/>
      <c r="CPM104" s="16"/>
      <c r="CPN104" s="16"/>
      <c r="CPO104" s="16"/>
      <c r="CPP104" s="16"/>
      <c r="CPQ104" s="16"/>
      <c r="CPR104" s="16"/>
      <c r="CPS104" s="16"/>
      <c r="CPT104" s="16"/>
      <c r="CPU104" s="16"/>
      <c r="CPV104" s="16"/>
      <c r="CPW104" s="16"/>
      <c r="CPX104" s="16"/>
      <c r="CPY104" s="16"/>
      <c r="CPZ104" s="16"/>
      <c r="CQA104" s="16"/>
      <c r="CQB104" s="16"/>
      <c r="CQC104" s="16"/>
      <c r="CQD104" s="16"/>
      <c r="CQE104" s="16"/>
      <c r="CQF104" s="16"/>
      <c r="CQG104" s="16"/>
      <c r="CQH104" s="16"/>
      <c r="CQI104" s="16"/>
      <c r="CQJ104" s="16"/>
      <c r="CQK104" s="16"/>
      <c r="CQL104" s="16"/>
      <c r="CQM104" s="16"/>
      <c r="CQN104" s="16"/>
      <c r="CQO104" s="16"/>
      <c r="CQP104" s="16"/>
      <c r="CQQ104" s="16"/>
      <c r="CQR104" s="16"/>
      <c r="CQS104" s="16"/>
      <c r="CQT104" s="16"/>
      <c r="CQU104" s="16"/>
      <c r="CQV104" s="16"/>
      <c r="CQW104" s="16"/>
      <c r="CQX104" s="16"/>
      <c r="CQY104" s="16"/>
      <c r="CQZ104" s="16"/>
      <c r="CRA104" s="16"/>
      <c r="CRB104" s="16"/>
      <c r="CRC104" s="16"/>
      <c r="CRD104" s="16"/>
      <c r="CRE104" s="16"/>
      <c r="CRF104" s="16"/>
      <c r="CRG104" s="16"/>
      <c r="CRH104" s="16"/>
      <c r="CRI104" s="16"/>
      <c r="CRJ104" s="16"/>
      <c r="CRK104" s="16"/>
      <c r="CRL104" s="16"/>
      <c r="CRM104" s="16"/>
      <c r="CRN104" s="16"/>
      <c r="CRO104" s="16"/>
      <c r="CRP104" s="16"/>
      <c r="CRQ104" s="16"/>
      <c r="CRR104" s="16"/>
      <c r="CRS104" s="16"/>
      <c r="CRT104" s="16"/>
      <c r="CRU104" s="16"/>
      <c r="CRV104" s="16"/>
      <c r="CRW104" s="16"/>
      <c r="CRX104" s="16"/>
      <c r="CRY104" s="16"/>
      <c r="CRZ104" s="16"/>
      <c r="CSA104" s="16"/>
      <c r="CSB104" s="16"/>
      <c r="CSC104" s="16"/>
      <c r="CSD104" s="16"/>
      <c r="CSE104" s="16"/>
      <c r="CSF104" s="16"/>
      <c r="CSG104" s="16"/>
      <c r="CSH104" s="16"/>
      <c r="CSI104" s="16"/>
      <c r="CSJ104" s="16"/>
      <c r="CSK104" s="16"/>
      <c r="CSL104" s="16"/>
      <c r="CSM104" s="16"/>
      <c r="CSN104" s="16"/>
      <c r="CSO104" s="16"/>
      <c r="CSP104" s="16"/>
      <c r="CSQ104" s="16"/>
      <c r="CSR104" s="16"/>
      <c r="CSS104" s="16"/>
      <c r="CST104" s="16"/>
      <c r="CSU104" s="16"/>
      <c r="CSV104" s="16"/>
      <c r="CSW104" s="16"/>
      <c r="CSX104" s="16"/>
      <c r="CSY104" s="16"/>
      <c r="CSZ104" s="16"/>
      <c r="CTA104" s="16"/>
      <c r="CTB104" s="16"/>
      <c r="CTC104" s="16"/>
      <c r="CTD104" s="16"/>
      <c r="CTE104" s="16"/>
      <c r="CTF104" s="16"/>
      <c r="CTG104" s="16"/>
      <c r="CTH104" s="16"/>
      <c r="CTI104" s="16"/>
      <c r="CTJ104" s="16"/>
      <c r="CTK104" s="16"/>
      <c r="CTL104" s="16"/>
      <c r="CTM104" s="16"/>
      <c r="CTN104" s="16"/>
      <c r="CTO104" s="16"/>
      <c r="CTP104" s="16"/>
      <c r="CTQ104" s="16"/>
      <c r="CTR104" s="16"/>
      <c r="CTS104" s="16"/>
      <c r="CTT104" s="16"/>
      <c r="CTU104" s="16"/>
      <c r="CTV104" s="16"/>
      <c r="CTW104" s="16"/>
      <c r="CTX104" s="16"/>
      <c r="CTY104" s="16"/>
      <c r="CTZ104" s="16"/>
      <c r="CUA104" s="16"/>
      <c r="CUB104" s="16"/>
      <c r="CUC104" s="16"/>
      <c r="CUD104" s="16"/>
      <c r="CUE104" s="16"/>
      <c r="CUF104" s="16"/>
      <c r="CUG104" s="16"/>
      <c r="CUH104" s="16"/>
      <c r="CUI104" s="16"/>
      <c r="CUJ104" s="16"/>
      <c r="CUK104" s="16"/>
      <c r="CUL104" s="16"/>
      <c r="CUM104" s="16"/>
      <c r="CUN104" s="16"/>
      <c r="CUO104" s="16"/>
      <c r="CUP104" s="16"/>
      <c r="CUQ104" s="16"/>
      <c r="CUR104" s="16"/>
      <c r="CUS104" s="16"/>
      <c r="CUT104" s="16"/>
      <c r="CUU104" s="16"/>
      <c r="CUV104" s="16"/>
      <c r="CUW104" s="16"/>
      <c r="CUX104" s="16"/>
      <c r="CUY104" s="16"/>
      <c r="CUZ104" s="16"/>
      <c r="CVA104" s="16"/>
      <c r="CVB104" s="16"/>
      <c r="CVC104" s="16"/>
      <c r="CVD104" s="16"/>
      <c r="CVE104" s="16"/>
      <c r="CVF104" s="16"/>
      <c r="CVG104" s="16"/>
      <c r="CVH104" s="16"/>
      <c r="CVI104" s="16"/>
      <c r="CVJ104" s="16"/>
      <c r="CVK104" s="16"/>
      <c r="CVL104" s="16"/>
      <c r="CVM104" s="16"/>
      <c r="CVN104" s="16"/>
      <c r="CVO104" s="16"/>
      <c r="CVP104" s="16"/>
      <c r="CVQ104" s="16"/>
      <c r="CVR104" s="16"/>
      <c r="CVS104" s="16"/>
      <c r="CVT104" s="16"/>
      <c r="CVU104" s="16"/>
      <c r="CVV104" s="16"/>
      <c r="CVW104" s="16"/>
      <c r="CVX104" s="16"/>
      <c r="CVY104" s="16"/>
      <c r="CVZ104" s="16"/>
      <c r="CWA104" s="16"/>
      <c r="CWB104" s="16"/>
      <c r="CWC104" s="16"/>
      <c r="CWD104" s="16"/>
      <c r="CWE104" s="16"/>
      <c r="CWF104" s="16"/>
      <c r="CWG104" s="16"/>
      <c r="CWH104" s="16"/>
      <c r="CWI104" s="16"/>
      <c r="CWJ104" s="16"/>
      <c r="CWK104" s="16"/>
      <c r="CWL104" s="16"/>
      <c r="CWM104" s="16"/>
      <c r="CWN104" s="16"/>
      <c r="CWO104" s="16"/>
      <c r="CWP104" s="16"/>
      <c r="CWQ104" s="16"/>
      <c r="CWR104" s="16"/>
      <c r="CWS104" s="16"/>
      <c r="CWT104" s="16"/>
      <c r="CWU104" s="16"/>
      <c r="CWV104" s="16"/>
      <c r="CWW104" s="16"/>
      <c r="CWX104" s="16"/>
      <c r="CWY104" s="16"/>
      <c r="CWZ104" s="16"/>
      <c r="CXA104" s="16"/>
      <c r="CXB104" s="16"/>
      <c r="CXC104" s="16"/>
      <c r="CXD104" s="16"/>
      <c r="CXE104" s="16"/>
      <c r="CXF104" s="16"/>
      <c r="CXG104" s="16"/>
      <c r="CXH104" s="16"/>
      <c r="CXI104" s="16"/>
      <c r="CXJ104" s="16"/>
      <c r="CXK104" s="16"/>
      <c r="CXL104" s="16"/>
      <c r="CXM104" s="16"/>
      <c r="CXN104" s="16"/>
      <c r="CXO104" s="16"/>
      <c r="CXP104" s="16"/>
      <c r="CXQ104" s="16"/>
      <c r="CXR104" s="16"/>
      <c r="CXS104" s="16"/>
      <c r="CXT104" s="16"/>
      <c r="CXU104" s="16"/>
      <c r="CXV104" s="16"/>
      <c r="CXW104" s="16"/>
      <c r="CXX104" s="16"/>
      <c r="CXY104" s="16"/>
      <c r="CXZ104" s="16"/>
      <c r="CYA104" s="16"/>
      <c r="CYB104" s="16"/>
      <c r="CYC104" s="16"/>
      <c r="CYD104" s="16"/>
      <c r="CYE104" s="16"/>
      <c r="CYF104" s="16"/>
      <c r="CYG104" s="16"/>
      <c r="CYH104" s="16"/>
      <c r="CYI104" s="16"/>
      <c r="CYJ104" s="16"/>
      <c r="CYK104" s="16"/>
      <c r="CYL104" s="16"/>
      <c r="CYM104" s="16"/>
      <c r="CYN104" s="16"/>
      <c r="CYO104" s="16"/>
      <c r="CYP104" s="16"/>
      <c r="CYQ104" s="16"/>
      <c r="CYR104" s="16"/>
      <c r="CYS104" s="16"/>
      <c r="CYT104" s="16"/>
      <c r="CYU104" s="16"/>
      <c r="CYV104" s="16"/>
      <c r="CYW104" s="16"/>
      <c r="CYX104" s="16"/>
      <c r="CYY104" s="16"/>
      <c r="CYZ104" s="16"/>
      <c r="CZA104" s="16"/>
      <c r="CZB104" s="16"/>
      <c r="CZC104" s="16"/>
      <c r="CZD104" s="16"/>
      <c r="CZE104" s="16"/>
      <c r="CZF104" s="16"/>
      <c r="CZG104" s="16"/>
      <c r="CZH104" s="16"/>
      <c r="CZI104" s="16"/>
      <c r="CZJ104" s="16"/>
      <c r="CZK104" s="16"/>
      <c r="CZL104" s="16"/>
      <c r="CZM104" s="16"/>
      <c r="CZN104" s="16"/>
      <c r="CZO104" s="16"/>
      <c r="CZP104" s="16"/>
      <c r="CZQ104" s="16"/>
      <c r="CZR104" s="16"/>
      <c r="CZS104" s="16"/>
      <c r="CZT104" s="16"/>
      <c r="CZU104" s="16"/>
      <c r="CZV104" s="16"/>
      <c r="CZW104" s="16"/>
      <c r="CZX104" s="16"/>
      <c r="CZY104" s="16"/>
      <c r="CZZ104" s="16"/>
      <c r="DAA104" s="16"/>
      <c r="DAB104" s="16"/>
      <c r="DAC104" s="16"/>
      <c r="DAD104" s="16"/>
      <c r="DAE104" s="16"/>
      <c r="DAF104" s="16"/>
      <c r="DAG104" s="16"/>
      <c r="DAH104" s="16"/>
      <c r="DAI104" s="16"/>
      <c r="DAJ104" s="16"/>
      <c r="DAK104" s="16"/>
      <c r="DAL104" s="16"/>
      <c r="DAM104" s="16"/>
      <c r="DAN104" s="16"/>
      <c r="DAO104" s="16"/>
      <c r="DAP104" s="16"/>
      <c r="DAQ104" s="16"/>
      <c r="DAR104" s="16"/>
      <c r="DAS104" s="16"/>
      <c r="DAT104" s="16"/>
      <c r="DAU104" s="16"/>
      <c r="DAV104" s="16"/>
      <c r="DAW104" s="16"/>
      <c r="DAX104" s="16"/>
      <c r="DAY104" s="16"/>
      <c r="DAZ104" s="16"/>
      <c r="DBA104" s="16"/>
      <c r="DBB104" s="16"/>
      <c r="DBC104" s="16"/>
      <c r="DBD104" s="16"/>
      <c r="DBE104" s="16"/>
      <c r="DBF104" s="16"/>
      <c r="DBG104" s="16"/>
      <c r="DBH104" s="16"/>
      <c r="DBI104" s="16"/>
      <c r="DBJ104" s="16"/>
      <c r="DBK104" s="16"/>
      <c r="DBL104" s="16"/>
      <c r="DBM104" s="16"/>
      <c r="DBN104" s="16"/>
      <c r="DBO104" s="16"/>
      <c r="DBP104" s="16"/>
      <c r="DBQ104" s="16"/>
      <c r="DBR104" s="16"/>
      <c r="DBS104" s="16"/>
      <c r="DBT104" s="16"/>
      <c r="DBU104" s="16"/>
      <c r="DBV104" s="16"/>
      <c r="DBW104" s="16"/>
      <c r="DBX104" s="16"/>
      <c r="DBY104" s="16"/>
      <c r="DBZ104" s="16"/>
      <c r="DCA104" s="16"/>
      <c r="DCB104" s="16"/>
      <c r="DCC104" s="16"/>
      <c r="DCD104" s="16"/>
      <c r="DCE104" s="16"/>
      <c r="DCF104" s="16"/>
      <c r="DCG104" s="16"/>
      <c r="DCH104" s="16"/>
      <c r="DCI104" s="16"/>
      <c r="DCJ104" s="16"/>
      <c r="DCK104" s="16"/>
      <c r="DCL104" s="16"/>
      <c r="DCM104" s="16"/>
      <c r="DCN104" s="16"/>
      <c r="DCO104" s="16"/>
      <c r="DCP104" s="16"/>
      <c r="DCQ104" s="16"/>
      <c r="DCR104" s="16"/>
      <c r="DCS104" s="16"/>
      <c r="DCT104" s="16"/>
      <c r="DCU104" s="16"/>
      <c r="DCV104" s="16"/>
      <c r="DCW104" s="16"/>
      <c r="DCX104" s="16"/>
      <c r="DCY104" s="16"/>
      <c r="DCZ104" s="16"/>
      <c r="DDA104" s="16"/>
      <c r="DDB104" s="16"/>
      <c r="DDC104" s="16"/>
      <c r="DDD104" s="16"/>
      <c r="DDE104" s="16"/>
      <c r="DDF104" s="16"/>
      <c r="DDG104" s="16"/>
      <c r="DDH104" s="16"/>
      <c r="DDI104" s="16"/>
      <c r="DDJ104" s="16"/>
      <c r="DDK104" s="16"/>
      <c r="DDL104" s="16"/>
      <c r="DDM104" s="16"/>
      <c r="DDN104" s="16"/>
      <c r="DDO104" s="16"/>
      <c r="DDP104" s="16"/>
      <c r="DDQ104" s="16"/>
      <c r="DDR104" s="16"/>
      <c r="DDS104" s="16"/>
      <c r="DDT104" s="16"/>
      <c r="DDU104" s="16"/>
      <c r="DDV104" s="16"/>
      <c r="DDW104" s="16"/>
      <c r="DDX104" s="16"/>
      <c r="DDY104" s="16"/>
      <c r="DDZ104" s="16"/>
      <c r="DEA104" s="16"/>
      <c r="DEB104" s="16"/>
      <c r="DEC104" s="16"/>
      <c r="DED104" s="16"/>
      <c r="DEE104" s="16"/>
      <c r="DEF104" s="16"/>
      <c r="DEG104" s="16"/>
      <c r="DEH104" s="16"/>
      <c r="DEI104" s="16"/>
      <c r="DEJ104" s="16"/>
      <c r="DEK104" s="16"/>
      <c r="DEL104" s="16"/>
      <c r="DEM104" s="16"/>
      <c r="DEN104" s="16"/>
      <c r="DEO104" s="16"/>
      <c r="DEP104" s="16"/>
      <c r="DEQ104" s="16"/>
      <c r="DER104" s="16"/>
      <c r="DES104" s="16"/>
      <c r="DET104" s="16"/>
      <c r="DEU104" s="16"/>
      <c r="DEV104" s="16"/>
      <c r="DEW104" s="16"/>
      <c r="DEX104" s="16"/>
      <c r="DEY104" s="16"/>
      <c r="DEZ104" s="16"/>
      <c r="DFA104" s="16"/>
      <c r="DFB104" s="16"/>
      <c r="DFC104" s="16"/>
      <c r="DFD104" s="16"/>
      <c r="DFE104" s="16"/>
      <c r="DFF104" s="16"/>
      <c r="DFG104" s="16"/>
      <c r="DFH104" s="16"/>
      <c r="DFI104" s="16"/>
      <c r="DFJ104" s="16"/>
      <c r="DFK104" s="16"/>
      <c r="DFL104" s="16"/>
      <c r="DFM104" s="16"/>
      <c r="DFN104" s="16"/>
      <c r="DFO104" s="16"/>
      <c r="DFP104" s="16"/>
      <c r="DFQ104" s="16"/>
      <c r="DFR104" s="16"/>
      <c r="DFS104" s="16"/>
      <c r="DFT104" s="16"/>
      <c r="DFU104" s="16"/>
      <c r="DFV104" s="16"/>
      <c r="DFW104" s="16"/>
      <c r="DFX104" s="16"/>
      <c r="DFY104" s="16"/>
      <c r="DFZ104" s="16"/>
      <c r="DGA104" s="16"/>
      <c r="DGB104" s="16"/>
      <c r="DGC104" s="16"/>
      <c r="DGD104" s="16"/>
      <c r="DGE104" s="16"/>
      <c r="DGF104" s="16"/>
      <c r="DGG104" s="16"/>
      <c r="DGH104" s="16"/>
      <c r="DGI104" s="16"/>
      <c r="DGJ104" s="16"/>
      <c r="DGK104" s="16"/>
      <c r="DGL104" s="16"/>
      <c r="DGM104" s="16"/>
      <c r="DGN104" s="16"/>
      <c r="DGO104" s="16"/>
      <c r="DGP104" s="16"/>
      <c r="DGQ104" s="16"/>
      <c r="DGR104" s="16"/>
      <c r="DGS104" s="16"/>
      <c r="DGT104" s="16"/>
      <c r="DGU104" s="16"/>
      <c r="DGV104" s="16"/>
      <c r="DGW104" s="16"/>
      <c r="DGX104" s="16"/>
      <c r="DGY104" s="16"/>
      <c r="DGZ104" s="16"/>
      <c r="DHA104" s="16"/>
      <c r="DHB104" s="16"/>
      <c r="DHC104" s="16"/>
      <c r="DHD104" s="16"/>
      <c r="DHE104" s="16"/>
      <c r="DHF104" s="16"/>
      <c r="DHG104" s="16"/>
      <c r="DHH104" s="16"/>
      <c r="DHI104" s="16"/>
      <c r="DHJ104" s="16"/>
      <c r="DHK104" s="16"/>
      <c r="DHL104" s="16"/>
      <c r="DHM104" s="16"/>
      <c r="DHN104" s="16"/>
      <c r="DHO104" s="16"/>
      <c r="DHP104" s="16"/>
      <c r="DHQ104" s="16"/>
      <c r="DHR104" s="16"/>
      <c r="DHS104" s="16"/>
      <c r="DHT104" s="16"/>
      <c r="DHU104" s="16"/>
      <c r="DHV104" s="16"/>
      <c r="DHW104" s="16"/>
      <c r="DHX104" s="16"/>
      <c r="DHY104" s="16"/>
      <c r="DHZ104" s="16"/>
      <c r="DIA104" s="16"/>
      <c r="DIB104" s="16"/>
      <c r="DIC104" s="16"/>
      <c r="DID104" s="16"/>
      <c r="DIE104" s="16"/>
      <c r="DIF104" s="16"/>
      <c r="DIG104" s="16"/>
      <c r="DIH104" s="16"/>
      <c r="DII104" s="16"/>
      <c r="DIJ104" s="16"/>
      <c r="DIK104" s="16"/>
      <c r="DIL104" s="16"/>
      <c r="DIM104" s="16"/>
      <c r="DIN104" s="16"/>
      <c r="DIO104" s="16"/>
      <c r="DIP104" s="16"/>
      <c r="DIQ104" s="16"/>
      <c r="DIR104" s="16"/>
      <c r="DIS104" s="16"/>
      <c r="DIT104" s="16"/>
      <c r="DIU104" s="16"/>
      <c r="DIV104" s="16"/>
      <c r="DIW104" s="16"/>
      <c r="DIX104" s="16"/>
      <c r="DIY104" s="16"/>
      <c r="DIZ104" s="16"/>
      <c r="DJA104" s="16"/>
      <c r="DJB104" s="16"/>
      <c r="DJC104" s="16"/>
      <c r="DJD104" s="16"/>
      <c r="DJE104" s="16"/>
      <c r="DJF104" s="16"/>
      <c r="DJG104" s="16"/>
      <c r="DJH104" s="16"/>
      <c r="DJI104" s="16"/>
      <c r="DJJ104" s="16"/>
      <c r="DJK104" s="16"/>
      <c r="DJL104" s="16"/>
      <c r="DJM104" s="16"/>
      <c r="DJN104" s="16"/>
      <c r="DJO104" s="16"/>
      <c r="DJP104" s="16"/>
      <c r="DJQ104" s="16"/>
      <c r="DJR104" s="16"/>
      <c r="DJS104" s="16"/>
      <c r="DJT104" s="16"/>
      <c r="DJU104" s="16"/>
      <c r="DJV104" s="16"/>
      <c r="DJW104" s="16"/>
      <c r="DJX104" s="16"/>
      <c r="DJY104" s="16"/>
      <c r="DJZ104" s="16"/>
      <c r="DKA104" s="16"/>
      <c r="DKB104" s="16"/>
      <c r="DKC104" s="16"/>
      <c r="DKD104" s="16"/>
      <c r="DKE104" s="16"/>
      <c r="DKF104" s="16"/>
      <c r="DKG104" s="16"/>
      <c r="DKH104" s="16"/>
      <c r="DKI104" s="16"/>
      <c r="DKJ104" s="16"/>
      <c r="DKK104" s="16"/>
      <c r="DKL104" s="16"/>
      <c r="DKM104" s="16"/>
      <c r="DKN104" s="16"/>
      <c r="DKO104" s="16"/>
      <c r="DKP104" s="16"/>
      <c r="DKQ104" s="16"/>
      <c r="DKR104" s="16"/>
      <c r="DKS104" s="16"/>
      <c r="DKT104" s="16"/>
      <c r="DKU104" s="16"/>
      <c r="DKV104" s="16"/>
      <c r="DKW104" s="16"/>
      <c r="DKX104" s="16"/>
      <c r="DKY104" s="16"/>
      <c r="DKZ104" s="16"/>
      <c r="DLA104" s="16"/>
      <c r="DLB104" s="16"/>
      <c r="DLC104" s="16"/>
      <c r="DLD104" s="16"/>
      <c r="DLE104" s="16"/>
      <c r="DLF104" s="16"/>
      <c r="DLG104" s="16"/>
      <c r="DLH104" s="16"/>
      <c r="DLI104" s="16"/>
      <c r="DLJ104" s="16"/>
      <c r="DLK104" s="16"/>
      <c r="DLL104" s="16"/>
      <c r="DLM104" s="16"/>
      <c r="DLN104" s="16"/>
      <c r="DLO104" s="16"/>
      <c r="DLP104" s="16"/>
      <c r="DLQ104" s="16"/>
      <c r="DLR104" s="16"/>
      <c r="DLS104" s="16"/>
      <c r="DLT104" s="16"/>
      <c r="DLU104" s="16"/>
      <c r="DLV104" s="16"/>
      <c r="DLW104" s="16"/>
      <c r="DLX104" s="16"/>
      <c r="DLY104" s="16"/>
      <c r="DLZ104" s="16"/>
      <c r="DMA104" s="16"/>
      <c r="DMB104" s="16"/>
      <c r="DMC104" s="16"/>
      <c r="DMD104" s="16"/>
      <c r="DME104" s="16"/>
      <c r="DMF104" s="16"/>
      <c r="DMG104" s="16"/>
      <c r="DMH104" s="16"/>
      <c r="DMI104" s="16"/>
      <c r="DMJ104" s="16"/>
      <c r="DMK104" s="16"/>
      <c r="DML104" s="16"/>
      <c r="DMM104" s="16"/>
      <c r="DMN104" s="16"/>
      <c r="DMO104" s="16"/>
      <c r="DMP104" s="16"/>
      <c r="DMQ104" s="16"/>
      <c r="DMR104" s="16"/>
      <c r="DMS104" s="16"/>
      <c r="DMT104" s="16"/>
      <c r="DMU104" s="16"/>
      <c r="DMV104" s="16"/>
      <c r="DMW104" s="16"/>
      <c r="DMX104" s="16"/>
      <c r="DMY104" s="16"/>
      <c r="DMZ104" s="16"/>
      <c r="DNA104" s="16"/>
      <c r="DNB104" s="16"/>
      <c r="DNC104" s="16"/>
      <c r="DND104" s="16"/>
      <c r="DNE104" s="16"/>
      <c r="DNF104" s="16"/>
      <c r="DNG104" s="16"/>
      <c r="DNH104" s="16"/>
      <c r="DNI104" s="16"/>
      <c r="DNJ104" s="16"/>
      <c r="DNK104" s="16"/>
      <c r="DNL104" s="16"/>
      <c r="DNM104" s="16"/>
      <c r="DNN104" s="16"/>
      <c r="DNO104" s="16"/>
      <c r="DNP104" s="16"/>
      <c r="DNQ104" s="16"/>
      <c r="DNR104" s="16"/>
      <c r="DNS104" s="16"/>
      <c r="DNT104" s="16"/>
      <c r="DNU104" s="16"/>
      <c r="DNV104" s="16"/>
      <c r="DNW104" s="16"/>
      <c r="DNX104" s="16"/>
      <c r="DNY104" s="16"/>
      <c r="DNZ104" s="16"/>
      <c r="DOA104" s="16"/>
      <c r="DOB104" s="16"/>
      <c r="DOC104" s="16"/>
      <c r="DOD104" s="16"/>
      <c r="DOE104" s="16"/>
      <c r="DOF104" s="16"/>
      <c r="DOG104" s="16"/>
      <c r="DOH104" s="16"/>
      <c r="DOI104" s="16"/>
      <c r="DOJ104" s="16"/>
      <c r="DOK104" s="16"/>
      <c r="DOL104" s="16"/>
      <c r="DOM104" s="16"/>
      <c r="DON104" s="16"/>
      <c r="DOO104" s="16"/>
      <c r="DOP104" s="16"/>
      <c r="DOQ104" s="16"/>
      <c r="DOR104" s="16"/>
      <c r="DOS104" s="16"/>
      <c r="DOT104" s="16"/>
      <c r="DOU104" s="16"/>
      <c r="DOV104" s="16"/>
      <c r="DOW104" s="16"/>
      <c r="DOX104" s="16"/>
      <c r="DOY104" s="16"/>
      <c r="DOZ104" s="16"/>
      <c r="DPA104" s="16"/>
      <c r="DPB104" s="16"/>
      <c r="DPC104" s="16"/>
      <c r="DPD104" s="16"/>
      <c r="DPE104" s="16"/>
      <c r="DPF104" s="16"/>
      <c r="DPG104" s="16"/>
      <c r="DPH104" s="16"/>
      <c r="DPI104" s="16"/>
      <c r="DPJ104" s="16"/>
      <c r="DPK104" s="16"/>
      <c r="DPL104" s="16"/>
      <c r="DPM104" s="16"/>
      <c r="DPN104" s="16"/>
      <c r="DPO104" s="16"/>
      <c r="DPP104" s="16"/>
      <c r="DPQ104" s="16"/>
      <c r="DPR104" s="16"/>
      <c r="DPS104" s="16"/>
      <c r="DPT104" s="16"/>
      <c r="DPU104" s="16"/>
      <c r="DPV104" s="16"/>
      <c r="DPW104" s="16"/>
      <c r="DPX104" s="16"/>
      <c r="DPY104" s="16"/>
      <c r="DPZ104" s="16"/>
      <c r="DQA104" s="16"/>
      <c r="DQB104" s="16"/>
      <c r="DQC104" s="16"/>
      <c r="DQD104" s="16"/>
      <c r="DQE104" s="16"/>
      <c r="DQF104" s="16"/>
      <c r="DQG104" s="16"/>
      <c r="DQH104" s="16"/>
      <c r="DQI104" s="16"/>
      <c r="DQJ104" s="16"/>
      <c r="DQK104" s="16"/>
      <c r="DQL104" s="16"/>
      <c r="DQM104" s="16"/>
      <c r="DQN104" s="16"/>
      <c r="DQO104" s="16"/>
      <c r="DQP104" s="16"/>
      <c r="DQQ104" s="16"/>
      <c r="DQR104" s="16"/>
      <c r="DQS104" s="16"/>
      <c r="DQT104" s="16"/>
      <c r="DQU104" s="16"/>
      <c r="DQV104" s="16"/>
      <c r="DQW104" s="16"/>
      <c r="DQX104" s="16"/>
      <c r="DQY104" s="16"/>
      <c r="DQZ104" s="16"/>
      <c r="DRA104" s="16"/>
      <c r="DRB104" s="16"/>
      <c r="DRC104" s="16"/>
      <c r="DRD104" s="16"/>
      <c r="DRE104" s="16"/>
      <c r="DRF104" s="16"/>
      <c r="DRG104" s="16"/>
      <c r="DRH104" s="16"/>
      <c r="DRI104" s="16"/>
      <c r="DRJ104" s="16"/>
      <c r="DRK104" s="16"/>
      <c r="DRL104" s="16"/>
      <c r="DRM104" s="16"/>
      <c r="DRN104" s="16"/>
      <c r="DRO104" s="16"/>
      <c r="DRP104" s="16"/>
      <c r="DRQ104" s="16"/>
      <c r="DRR104" s="16"/>
      <c r="DRS104" s="16"/>
      <c r="DRT104" s="16"/>
      <c r="DRU104" s="16"/>
      <c r="DRV104" s="16"/>
      <c r="DRW104" s="16"/>
      <c r="DRX104" s="16"/>
      <c r="DRY104" s="16"/>
      <c r="DRZ104" s="16"/>
      <c r="DSA104" s="16"/>
      <c r="DSB104" s="16"/>
      <c r="DSC104" s="16"/>
      <c r="DSD104" s="16"/>
      <c r="DSE104" s="16"/>
      <c r="DSF104" s="16"/>
      <c r="DSG104" s="16"/>
      <c r="DSH104" s="16"/>
      <c r="DSI104" s="16"/>
      <c r="DSJ104" s="16"/>
      <c r="DSK104" s="16"/>
      <c r="DSL104" s="16"/>
      <c r="DSM104" s="16"/>
      <c r="DSN104" s="16"/>
      <c r="DSO104" s="16"/>
      <c r="DSP104" s="16"/>
      <c r="DSQ104" s="16"/>
      <c r="DSR104" s="16"/>
      <c r="DSS104" s="16"/>
      <c r="DST104" s="16"/>
      <c r="DSU104" s="16"/>
      <c r="DSV104" s="16"/>
      <c r="DSW104" s="16"/>
      <c r="DSX104" s="16"/>
      <c r="DSY104" s="16"/>
      <c r="DSZ104" s="16"/>
      <c r="DTA104" s="16"/>
      <c r="DTB104" s="16"/>
      <c r="DTC104" s="16"/>
      <c r="DTD104" s="16"/>
      <c r="DTE104" s="16"/>
      <c r="DTF104" s="16"/>
      <c r="DTG104" s="16"/>
      <c r="DTH104" s="16"/>
      <c r="DTI104" s="16"/>
      <c r="DTJ104" s="16"/>
      <c r="DTK104" s="16"/>
      <c r="DTL104" s="16"/>
      <c r="DTM104" s="16"/>
      <c r="DTN104" s="16"/>
      <c r="DTO104" s="16"/>
      <c r="DTP104" s="16"/>
      <c r="DTQ104" s="16"/>
      <c r="DTR104" s="16"/>
      <c r="DTS104" s="16"/>
      <c r="DTT104" s="16"/>
      <c r="DTU104" s="16"/>
      <c r="DTV104" s="16"/>
      <c r="DTW104" s="16"/>
      <c r="DTX104" s="16"/>
      <c r="DTY104" s="16"/>
      <c r="DTZ104" s="16"/>
      <c r="DUA104" s="16"/>
      <c r="DUB104" s="16"/>
      <c r="DUC104" s="16"/>
      <c r="DUD104" s="16"/>
      <c r="DUE104" s="16"/>
      <c r="DUF104" s="16"/>
      <c r="DUG104" s="16"/>
      <c r="DUH104" s="16"/>
      <c r="DUI104" s="16"/>
      <c r="DUJ104" s="16"/>
      <c r="DUK104" s="16"/>
      <c r="DUL104" s="16"/>
      <c r="DUM104" s="16"/>
      <c r="DUN104" s="16"/>
      <c r="DUO104" s="16"/>
      <c r="DUP104" s="16"/>
      <c r="DUQ104" s="16"/>
      <c r="DUR104" s="16"/>
      <c r="DUS104" s="16"/>
      <c r="DUT104" s="16"/>
      <c r="DUU104" s="16"/>
      <c r="DUV104" s="16"/>
      <c r="DUW104" s="16"/>
      <c r="DUX104" s="16"/>
      <c r="DUY104" s="16"/>
      <c r="DUZ104" s="16"/>
      <c r="DVA104" s="16"/>
      <c r="DVB104" s="16"/>
      <c r="DVC104" s="16"/>
      <c r="DVD104" s="16"/>
      <c r="DVE104" s="16"/>
      <c r="DVF104" s="16"/>
      <c r="DVG104" s="16"/>
      <c r="DVH104" s="16"/>
      <c r="DVI104" s="16"/>
      <c r="DVJ104" s="16"/>
      <c r="DVK104" s="16"/>
      <c r="DVL104" s="16"/>
      <c r="DVM104" s="16"/>
      <c r="DVN104" s="16"/>
      <c r="DVO104" s="16"/>
      <c r="DVP104" s="16"/>
      <c r="DVQ104" s="16"/>
      <c r="DVR104" s="16"/>
      <c r="DVS104" s="16"/>
      <c r="DVT104" s="16"/>
      <c r="DVU104" s="16"/>
      <c r="DVV104" s="16"/>
      <c r="DVW104" s="16"/>
      <c r="DVX104" s="16"/>
      <c r="DVY104" s="16"/>
      <c r="DVZ104" s="16"/>
      <c r="DWA104" s="16"/>
      <c r="DWB104" s="16"/>
      <c r="DWC104" s="16"/>
      <c r="DWD104" s="16"/>
      <c r="DWE104" s="16"/>
      <c r="DWF104" s="16"/>
      <c r="DWG104" s="16"/>
      <c r="DWH104" s="16"/>
      <c r="DWI104" s="16"/>
      <c r="DWJ104" s="16"/>
      <c r="DWK104" s="16"/>
      <c r="DWL104" s="16"/>
      <c r="DWM104" s="16"/>
      <c r="DWN104" s="16"/>
      <c r="DWO104" s="16"/>
      <c r="DWP104" s="16"/>
      <c r="DWQ104" s="16"/>
      <c r="DWR104" s="16"/>
      <c r="DWS104" s="16"/>
      <c r="DWT104" s="16"/>
      <c r="DWU104" s="16"/>
      <c r="DWV104" s="16"/>
      <c r="DWW104" s="16"/>
      <c r="DWX104" s="16"/>
      <c r="DWY104" s="16"/>
      <c r="DWZ104" s="16"/>
      <c r="DXA104" s="16"/>
      <c r="DXB104" s="16"/>
      <c r="DXC104" s="16"/>
      <c r="DXD104" s="16"/>
      <c r="DXE104" s="16"/>
      <c r="DXF104" s="16"/>
      <c r="DXG104" s="16"/>
      <c r="DXH104" s="16"/>
      <c r="DXI104" s="16"/>
      <c r="DXJ104" s="16"/>
      <c r="DXK104" s="16"/>
      <c r="DXL104" s="16"/>
      <c r="DXM104" s="16"/>
      <c r="DXN104" s="16"/>
      <c r="DXO104" s="16"/>
      <c r="DXP104" s="16"/>
      <c r="DXQ104" s="16"/>
      <c r="DXR104" s="16"/>
      <c r="DXS104" s="16"/>
      <c r="DXT104" s="16"/>
      <c r="DXU104" s="16"/>
      <c r="DXV104" s="16"/>
      <c r="DXW104" s="16"/>
      <c r="DXX104" s="16"/>
      <c r="DXY104" s="16"/>
      <c r="DXZ104" s="16"/>
      <c r="DYA104" s="16"/>
      <c r="DYB104" s="16"/>
      <c r="DYC104" s="16"/>
      <c r="DYD104" s="16"/>
      <c r="DYE104" s="16"/>
      <c r="DYF104" s="16"/>
      <c r="DYG104" s="16"/>
      <c r="DYH104" s="16"/>
      <c r="DYI104" s="16"/>
      <c r="DYJ104" s="16"/>
      <c r="DYK104" s="16"/>
      <c r="DYL104" s="16"/>
      <c r="DYM104" s="16"/>
      <c r="DYN104" s="16"/>
      <c r="DYO104" s="16"/>
      <c r="DYP104" s="16"/>
      <c r="DYQ104" s="16"/>
      <c r="DYR104" s="16"/>
      <c r="DYS104" s="16"/>
      <c r="DYT104" s="16"/>
      <c r="DYU104" s="16"/>
      <c r="DYV104" s="16"/>
      <c r="DYW104" s="16"/>
      <c r="DYX104" s="16"/>
      <c r="DYY104" s="16"/>
      <c r="DYZ104" s="16"/>
      <c r="DZA104" s="16"/>
      <c r="DZB104" s="16"/>
      <c r="DZC104" s="16"/>
      <c r="DZD104" s="16"/>
      <c r="DZE104" s="16"/>
      <c r="DZF104" s="16"/>
      <c r="DZG104" s="16"/>
      <c r="DZH104" s="16"/>
      <c r="DZI104" s="16"/>
      <c r="DZJ104" s="16"/>
      <c r="DZK104" s="16"/>
      <c r="DZL104" s="16"/>
      <c r="DZM104" s="16"/>
      <c r="DZN104" s="16"/>
      <c r="DZO104" s="16"/>
      <c r="DZP104" s="16"/>
      <c r="DZQ104" s="16"/>
      <c r="DZR104" s="16"/>
      <c r="DZS104" s="16"/>
      <c r="DZT104" s="16"/>
      <c r="DZU104" s="16"/>
      <c r="DZV104" s="16"/>
      <c r="DZW104" s="16"/>
      <c r="DZX104" s="16"/>
      <c r="DZY104" s="16"/>
      <c r="DZZ104" s="16"/>
      <c r="EAA104" s="16"/>
      <c r="EAB104" s="16"/>
      <c r="EAC104" s="16"/>
      <c r="EAD104" s="16"/>
      <c r="EAE104" s="16"/>
      <c r="EAF104" s="16"/>
      <c r="EAG104" s="16"/>
      <c r="EAH104" s="16"/>
      <c r="EAI104" s="16"/>
      <c r="EAJ104" s="16"/>
      <c r="EAK104" s="16"/>
      <c r="EAL104" s="16"/>
      <c r="EAM104" s="16"/>
      <c r="EAN104" s="16"/>
      <c r="EAO104" s="16"/>
      <c r="EAP104" s="16"/>
      <c r="EAQ104" s="16"/>
      <c r="EAR104" s="16"/>
      <c r="EAS104" s="16"/>
      <c r="EAT104" s="16"/>
      <c r="EAU104" s="16"/>
      <c r="EAV104" s="16"/>
      <c r="EAW104" s="16"/>
      <c r="EAX104" s="16"/>
      <c r="EAY104" s="16"/>
      <c r="EAZ104" s="16"/>
      <c r="EBA104" s="16"/>
      <c r="EBB104" s="16"/>
      <c r="EBC104" s="16"/>
      <c r="EBD104" s="16"/>
      <c r="EBE104" s="16"/>
      <c r="EBF104" s="16"/>
      <c r="EBG104" s="16"/>
      <c r="EBH104" s="16"/>
      <c r="EBI104" s="16"/>
      <c r="EBJ104" s="16"/>
      <c r="EBK104" s="16"/>
      <c r="EBL104" s="16"/>
      <c r="EBM104" s="16"/>
      <c r="EBN104" s="16"/>
      <c r="EBO104" s="16"/>
      <c r="EBP104" s="16"/>
      <c r="EBQ104" s="16"/>
      <c r="EBR104" s="16"/>
      <c r="EBS104" s="16"/>
      <c r="EBT104" s="16"/>
      <c r="EBU104" s="16"/>
      <c r="EBV104" s="16"/>
      <c r="EBW104" s="16"/>
      <c r="EBX104" s="16"/>
      <c r="EBY104" s="16"/>
      <c r="EBZ104" s="16"/>
      <c r="ECA104" s="16"/>
      <c r="ECB104" s="16"/>
      <c r="ECC104" s="16"/>
      <c r="ECD104" s="16"/>
      <c r="ECE104" s="16"/>
      <c r="ECF104" s="16"/>
      <c r="ECG104" s="16"/>
      <c r="ECH104" s="16"/>
      <c r="ECI104" s="16"/>
      <c r="ECJ104" s="16"/>
      <c r="ECK104" s="16"/>
      <c r="ECL104" s="16"/>
      <c r="ECM104" s="16"/>
      <c r="ECN104" s="16"/>
      <c r="ECO104" s="16"/>
      <c r="ECP104" s="16"/>
      <c r="ECQ104" s="16"/>
      <c r="ECR104" s="16"/>
      <c r="ECS104" s="16"/>
      <c r="ECT104" s="16"/>
      <c r="ECU104" s="16"/>
      <c r="ECV104" s="16"/>
      <c r="ECW104" s="16"/>
      <c r="ECX104" s="16"/>
      <c r="ECY104" s="16"/>
      <c r="ECZ104" s="16"/>
      <c r="EDA104" s="16"/>
      <c r="EDB104" s="16"/>
      <c r="EDC104" s="16"/>
      <c r="EDD104" s="16"/>
      <c r="EDE104" s="16"/>
      <c r="EDF104" s="16"/>
      <c r="EDG104" s="16"/>
      <c r="EDH104" s="16"/>
      <c r="EDI104" s="16"/>
      <c r="EDJ104" s="16"/>
      <c r="EDK104" s="16"/>
      <c r="EDL104" s="16"/>
      <c r="EDM104" s="16"/>
      <c r="EDN104" s="16"/>
      <c r="EDO104" s="16"/>
      <c r="EDP104" s="16"/>
      <c r="EDQ104" s="16"/>
      <c r="EDR104" s="16"/>
      <c r="EDS104" s="16"/>
      <c r="EDT104" s="16"/>
      <c r="EDU104" s="16"/>
      <c r="EDV104" s="16"/>
      <c r="EDW104" s="16"/>
      <c r="EDX104" s="16"/>
      <c r="EDY104" s="16"/>
      <c r="EDZ104" s="16"/>
      <c r="EEA104" s="16"/>
      <c r="EEB104" s="16"/>
      <c r="EEC104" s="16"/>
      <c r="EED104" s="16"/>
      <c r="EEE104" s="16"/>
      <c r="EEF104" s="16"/>
      <c r="EEG104" s="16"/>
      <c r="EEH104" s="16"/>
      <c r="EEI104" s="16"/>
      <c r="EEJ104" s="16"/>
      <c r="EEK104" s="16"/>
      <c r="EEL104" s="16"/>
      <c r="EEM104" s="16"/>
      <c r="EEN104" s="16"/>
      <c r="EEO104" s="16"/>
      <c r="EEP104" s="16"/>
      <c r="EEQ104" s="16"/>
      <c r="EER104" s="16"/>
      <c r="EES104" s="16"/>
      <c r="EET104" s="16"/>
      <c r="EEU104" s="16"/>
      <c r="EEV104" s="16"/>
      <c r="EEW104" s="16"/>
      <c r="EEX104" s="16"/>
      <c r="EEY104" s="16"/>
      <c r="EEZ104" s="16"/>
      <c r="EFA104" s="16"/>
      <c r="EFB104" s="16"/>
      <c r="EFC104" s="16"/>
      <c r="EFD104" s="16"/>
      <c r="EFE104" s="16"/>
      <c r="EFF104" s="16"/>
      <c r="EFG104" s="16"/>
      <c r="EFH104" s="16"/>
      <c r="EFI104" s="16"/>
      <c r="EFJ104" s="16"/>
      <c r="EFK104" s="16"/>
      <c r="EFL104" s="16"/>
      <c r="EFM104" s="16"/>
      <c r="EFN104" s="16"/>
      <c r="EFO104" s="16"/>
      <c r="EFP104" s="16"/>
      <c r="EFQ104" s="16"/>
      <c r="EFR104" s="16"/>
      <c r="EFS104" s="16"/>
      <c r="EFT104" s="16"/>
      <c r="EFU104" s="16"/>
      <c r="EFV104" s="16"/>
      <c r="EFW104" s="16"/>
      <c r="EFX104" s="16"/>
      <c r="EFY104" s="16"/>
      <c r="EFZ104" s="16"/>
      <c r="EGA104" s="16"/>
      <c r="EGB104" s="16"/>
      <c r="EGC104" s="16"/>
      <c r="EGD104" s="16"/>
      <c r="EGE104" s="16"/>
      <c r="EGF104" s="16"/>
      <c r="EGG104" s="16"/>
      <c r="EGH104" s="16"/>
      <c r="EGI104" s="16"/>
      <c r="EGJ104" s="16"/>
      <c r="EGK104" s="16"/>
      <c r="EGL104" s="16"/>
      <c r="EGM104" s="16"/>
      <c r="EGN104" s="16"/>
      <c r="EGO104" s="16"/>
      <c r="EGP104" s="16"/>
      <c r="EGQ104" s="16"/>
      <c r="EGR104" s="16"/>
      <c r="EGS104" s="16"/>
      <c r="EGT104" s="16"/>
      <c r="EGU104" s="16"/>
      <c r="EGV104" s="16"/>
      <c r="EGW104" s="16"/>
      <c r="EGX104" s="16"/>
      <c r="EGY104" s="16"/>
      <c r="EGZ104" s="16"/>
      <c r="EHA104" s="16"/>
      <c r="EHB104" s="16"/>
      <c r="EHC104" s="16"/>
      <c r="EHD104" s="16"/>
      <c r="EHE104" s="16"/>
      <c r="EHF104" s="16"/>
      <c r="EHG104" s="16"/>
      <c r="EHH104" s="16"/>
      <c r="EHI104" s="16"/>
      <c r="EHJ104" s="16"/>
      <c r="EHK104" s="16"/>
      <c r="EHL104" s="16"/>
      <c r="EHM104" s="16"/>
      <c r="EHN104" s="16"/>
      <c r="EHO104" s="16"/>
      <c r="EHP104" s="16"/>
      <c r="EHQ104" s="16"/>
      <c r="EHR104" s="16"/>
      <c r="EHS104" s="16"/>
      <c r="EHT104" s="16"/>
      <c r="EHU104" s="16"/>
      <c r="EHV104" s="16"/>
      <c r="EHW104" s="16"/>
      <c r="EHX104" s="16"/>
      <c r="EHY104" s="16"/>
      <c r="EHZ104" s="16"/>
      <c r="EIA104" s="16"/>
      <c r="EIB104" s="16"/>
      <c r="EIC104" s="16"/>
      <c r="EID104" s="16"/>
      <c r="EIE104" s="16"/>
      <c r="EIF104" s="16"/>
      <c r="EIG104" s="16"/>
      <c r="EIH104" s="16"/>
      <c r="EII104" s="16"/>
      <c r="EIJ104" s="16"/>
      <c r="EIK104" s="16"/>
      <c r="EIL104" s="16"/>
      <c r="EIM104" s="16"/>
      <c r="EIN104" s="16"/>
      <c r="EIO104" s="16"/>
      <c r="EIP104" s="16"/>
      <c r="EIQ104" s="16"/>
      <c r="EIR104" s="16"/>
      <c r="EIS104" s="16"/>
      <c r="EIT104" s="16"/>
      <c r="EIU104" s="16"/>
      <c r="EIV104" s="16"/>
      <c r="EIW104" s="16"/>
      <c r="EIX104" s="16"/>
      <c r="EIY104" s="16"/>
      <c r="EIZ104" s="16"/>
      <c r="EJA104" s="16"/>
      <c r="EJB104" s="16"/>
      <c r="EJC104" s="16"/>
      <c r="EJD104" s="16"/>
      <c r="EJE104" s="16"/>
      <c r="EJF104" s="16"/>
      <c r="EJG104" s="16"/>
      <c r="EJH104" s="16"/>
      <c r="EJI104" s="16"/>
      <c r="EJJ104" s="16"/>
      <c r="EJK104" s="16"/>
      <c r="EJL104" s="16"/>
      <c r="EJM104" s="16"/>
      <c r="EJN104" s="16"/>
      <c r="EJO104" s="16"/>
      <c r="EJP104" s="16"/>
      <c r="EJQ104" s="16"/>
      <c r="EJR104" s="16"/>
      <c r="EJS104" s="16"/>
      <c r="EJT104" s="16"/>
      <c r="EJU104" s="16"/>
      <c r="EJV104" s="16"/>
      <c r="EJW104" s="16"/>
      <c r="EJX104" s="16"/>
      <c r="EJY104" s="16"/>
      <c r="EJZ104" s="16"/>
      <c r="EKA104" s="16"/>
      <c r="EKB104" s="16"/>
      <c r="EKC104" s="16"/>
      <c r="EKD104" s="16"/>
      <c r="EKE104" s="16"/>
      <c r="EKF104" s="16"/>
      <c r="EKG104" s="16"/>
      <c r="EKH104" s="16"/>
      <c r="EKI104" s="16"/>
      <c r="EKJ104" s="16"/>
      <c r="EKK104" s="16"/>
      <c r="EKL104" s="16"/>
      <c r="EKM104" s="16"/>
      <c r="EKN104" s="16"/>
      <c r="EKO104" s="16"/>
      <c r="EKP104" s="16"/>
      <c r="EKQ104" s="16"/>
      <c r="EKR104" s="16"/>
      <c r="EKS104" s="16"/>
      <c r="EKT104" s="16"/>
      <c r="EKU104" s="16"/>
      <c r="EKV104" s="16"/>
      <c r="EKW104" s="16"/>
      <c r="EKX104" s="16"/>
      <c r="EKY104" s="16"/>
      <c r="EKZ104" s="16"/>
      <c r="ELA104" s="16"/>
      <c r="ELB104" s="16"/>
      <c r="ELC104" s="16"/>
      <c r="ELD104" s="16"/>
      <c r="ELE104" s="16"/>
      <c r="ELF104" s="16"/>
      <c r="ELG104" s="16"/>
      <c r="ELH104" s="16"/>
      <c r="ELI104" s="16"/>
      <c r="ELJ104" s="16"/>
      <c r="ELK104" s="16"/>
      <c r="ELL104" s="16"/>
      <c r="ELM104" s="16"/>
      <c r="ELN104" s="16"/>
      <c r="ELO104" s="16"/>
      <c r="ELP104" s="16"/>
      <c r="ELQ104" s="16"/>
      <c r="ELR104" s="16"/>
      <c r="ELS104" s="16"/>
      <c r="ELT104" s="16"/>
      <c r="ELU104" s="16"/>
      <c r="ELV104" s="16"/>
      <c r="ELW104" s="16"/>
      <c r="ELX104" s="16"/>
      <c r="ELY104" s="16"/>
      <c r="ELZ104" s="16"/>
      <c r="EMA104" s="16"/>
      <c r="EMB104" s="16"/>
      <c r="EMC104" s="16"/>
      <c r="EMD104" s="16"/>
      <c r="EME104" s="16"/>
      <c r="EMF104" s="16"/>
      <c r="EMG104" s="16"/>
      <c r="EMH104" s="16"/>
      <c r="EMI104" s="16"/>
      <c r="EMJ104" s="16"/>
      <c r="EMK104" s="16"/>
      <c r="EML104" s="16"/>
      <c r="EMM104" s="16"/>
      <c r="EMN104" s="16"/>
      <c r="EMO104" s="16"/>
      <c r="EMP104" s="16"/>
      <c r="EMQ104" s="16"/>
      <c r="EMR104" s="16"/>
      <c r="EMS104" s="16"/>
      <c r="EMT104" s="16"/>
      <c r="EMU104" s="16"/>
      <c r="EMV104" s="16"/>
      <c r="EMW104" s="16"/>
      <c r="EMX104" s="16"/>
      <c r="EMY104" s="16"/>
      <c r="EMZ104" s="16"/>
      <c r="ENA104" s="16"/>
      <c r="ENB104" s="16"/>
      <c r="ENC104" s="16"/>
      <c r="END104" s="16"/>
      <c r="ENE104" s="16"/>
      <c r="ENF104" s="16"/>
      <c r="ENG104" s="16"/>
      <c r="ENH104" s="16"/>
      <c r="ENI104" s="16"/>
      <c r="ENJ104" s="16"/>
      <c r="ENK104" s="16"/>
      <c r="ENL104" s="16"/>
      <c r="ENM104" s="16"/>
      <c r="ENN104" s="16"/>
      <c r="ENO104" s="16"/>
      <c r="ENP104" s="16"/>
      <c r="ENQ104" s="16"/>
      <c r="ENR104" s="16"/>
      <c r="ENS104" s="16"/>
      <c r="ENT104" s="16"/>
      <c r="ENU104" s="16"/>
      <c r="ENV104" s="16"/>
      <c r="ENW104" s="16"/>
      <c r="ENX104" s="16"/>
      <c r="ENY104" s="16"/>
      <c r="ENZ104" s="16"/>
      <c r="EOA104" s="16"/>
      <c r="EOB104" s="16"/>
      <c r="EOC104" s="16"/>
      <c r="EOD104" s="16"/>
      <c r="EOE104" s="16"/>
      <c r="EOF104" s="16"/>
      <c r="EOG104" s="16"/>
      <c r="EOH104" s="16"/>
      <c r="EOI104" s="16"/>
      <c r="EOJ104" s="16"/>
      <c r="EOK104" s="16"/>
      <c r="EOL104" s="16"/>
      <c r="EOM104" s="16"/>
      <c r="EON104" s="16"/>
      <c r="EOO104" s="16"/>
      <c r="EOP104" s="16"/>
      <c r="EOQ104" s="16"/>
      <c r="EOR104" s="16"/>
      <c r="EOS104" s="16"/>
      <c r="EOT104" s="16"/>
      <c r="EOU104" s="16"/>
      <c r="EOV104" s="16"/>
      <c r="EOW104" s="16"/>
      <c r="EOX104" s="16"/>
      <c r="EOY104" s="16"/>
      <c r="EOZ104" s="16"/>
      <c r="EPA104" s="16"/>
      <c r="EPB104" s="16"/>
      <c r="EPC104" s="16"/>
      <c r="EPD104" s="16"/>
      <c r="EPE104" s="16"/>
      <c r="EPF104" s="16"/>
      <c r="EPG104" s="16"/>
      <c r="EPH104" s="16"/>
      <c r="EPI104" s="16"/>
      <c r="EPJ104" s="16"/>
      <c r="EPK104" s="16"/>
      <c r="EPL104" s="16"/>
      <c r="EPM104" s="16"/>
      <c r="EPN104" s="16"/>
      <c r="EPO104" s="16"/>
      <c r="EPP104" s="16"/>
      <c r="EPQ104" s="16"/>
      <c r="EPR104" s="16"/>
      <c r="EPS104" s="16"/>
      <c r="EPT104" s="16"/>
      <c r="EPU104" s="16"/>
      <c r="EPV104" s="16"/>
      <c r="EPW104" s="16"/>
      <c r="EPX104" s="16"/>
      <c r="EPY104" s="16"/>
      <c r="EPZ104" s="16"/>
      <c r="EQA104" s="16"/>
      <c r="EQB104" s="16"/>
      <c r="EQC104" s="16"/>
      <c r="EQD104" s="16"/>
      <c r="EQE104" s="16"/>
      <c r="EQF104" s="16"/>
      <c r="EQG104" s="16"/>
      <c r="EQH104" s="16"/>
      <c r="EQI104" s="16"/>
      <c r="EQJ104" s="16"/>
      <c r="EQK104" s="16"/>
      <c r="EQL104" s="16"/>
      <c r="EQM104" s="16"/>
      <c r="EQN104" s="16"/>
      <c r="EQO104" s="16"/>
      <c r="EQP104" s="16"/>
      <c r="EQQ104" s="16"/>
      <c r="EQR104" s="16"/>
      <c r="EQS104" s="16"/>
      <c r="EQT104" s="16"/>
      <c r="EQU104" s="16"/>
      <c r="EQV104" s="16"/>
      <c r="EQW104" s="16"/>
      <c r="EQX104" s="16"/>
      <c r="EQY104" s="16"/>
      <c r="EQZ104" s="16"/>
      <c r="ERA104" s="16"/>
      <c r="ERB104" s="16"/>
      <c r="ERC104" s="16"/>
      <c r="ERD104" s="16"/>
      <c r="ERE104" s="16"/>
      <c r="ERF104" s="16"/>
      <c r="ERG104" s="16"/>
      <c r="ERH104" s="16"/>
      <c r="ERI104" s="16"/>
      <c r="ERJ104" s="16"/>
      <c r="ERK104" s="16"/>
      <c r="ERL104" s="16"/>
      <c r="ERM104" s="16"/>
      <c r="ERN104" s="16"/>
      <c r="ERO104" s="16"/>
      <c r="ERP104" s="16"/>
      <c r="ERQ104" s="16"/>
      <c r="ERR104" s="16"/>
      <c r="ERS104" s="16"/>
      <c r="ERT104" s="16"/>
      <c r="ERU104" s="16"/>
      <c r="ERV104" s="16"/>
      <c r="ERW104" s="16"/>
      <c r="ERX104" s="16"/>
      <c r="ERY104" s="16"/>
      <c r="ERZ104" s="16"/>
      <c r="ESA104" s="16"/>
      <c r="ESB104" s="16"/>
      <c r="ESC104" s="16"/>
      <c r="ESD104" s="16"/>
      <c r="ESE104" s="16"/>
      <c r="ESF104" s="16"/>
      <c r="ESG104" s="16"/>
      <c r="ESH104" s="16"/>
      <c r="ESI104" s="16"/>
      <c r="ESJ104" s="16"/>
      <c r="ESK104" s="16"/>
      <c r="ESL104" s="16"/>
      <c r="ESM104" s="16"/>
      <c r="ESN104" s="16"/>
      <c r="ESO104" s="16"/>
      <c r="ESP104" s="16"/>
      <c r="ESQ104" s="16"/>
      <c r="ESR104" s="16"/>
      <c r="ESS104" s="16"/>
      <c r="EST104" s="16"/>
      <c r="ESU104" s="16"/>
      <c r="ESV104" s="16"/>
      <c r="ESW104" s="16"/>
      <c r="ESX104" s="16"/>
      <c r="ESY104" s="16"/>
      <c r="ESZ104" s="16"/>
      <c r="ETA104" s="16"/>
      <c r="ETB104" s="16"/>
      <c r="ETC104" s="16"/>
      <c r="ETD104" s="16"/>
      <c r="ETE104" s="16"/>
      <c r="ETF104" s="16"/>
      <c r="ETG104" s="16"/>
      <c r="ETH104" s="16"/>
      <c r="ETI104" s="16"/>
      <c r="ETJ104" s="16"/>
      <c r="ETK104" s="16"/>
      <c r="ETL104" s="16"/>
      <c r="ETM104" s="16"/>
      <c r="ETN104" s="16"/>
      <c r="ETO104" s="16"/>
      <c r="ETP104" s="16"/>
      <c r="ETQ104" s="16"/>
      <c r="ETR104" s="16"/>
      <c r="ETS104" s="16"/>
      <c r="ETT104" s="16"/>
      <c r="ETU104" s="16"/>
      <c r="ETV104" s="16"/>
      <c r="ETW104" s="16"/>
      <c r="ETX104" s="16"/>
      <c r="ETY104" s="16"/>
      <c r="ETZ104" s="16"/>
      <c r="EUA104" s="16"/>
      <c r="EUB104" s="16"/>
      <c r="EUC104" s="16"/>
      <c r="EUD104" s="16"/>
      <c r="EUE104" s="16"/>
      <c r="EUF104" s="16"/>
      <c r="EUG104" s="16"/>
      <c r="EUH104" s="16"/>
      <c r="EUI104" s="16"/>
      <c r="EUJ104" s="16"/>
      <c r="EUK104" s="16"/>
      <c r="EUL104" s="16"/>
      <c r="EUM104" s="16"/>
      <c r="EUN104" s="16"/>
      <c r="EUO104" s="16"/>
      <c r="EUP104" s="16"/>
      <c r="EUQ104" s="16"/>
      <c r="EUR104" s="16"/>
      <c r="EUS104" s="16"/>
      <c r="EUT104" s="16"/>
      <c r="EUU104" s="16"/>
      <c r="EUV104" s="16"/>
      <c r="EUW104" s="16"/>
      <c r="EUX104" s="16"/>
      <c r="EUY104" s="16"/>
      <c r="EUZ104" s="16"/>
      <c r="EVA104" s="16"/>
      <c r="EVB104" s="16"/>
      <c r="EVC104" s="16"/>
      <c r="EVD104" s="16"/>
      <c r="EVE104" s="16"/>
      <c r="EVF104" s="16"/>
      <c r="EVG104" s="16"/>
      <c r="EVH104" s="16"/>
      <c r="EVI104" s="16"/>
      <c r="EVJ104" s="16"/>
      <c r="EVK104" s="16"/>
      <c r="EVL104" s="16"/>
      <c r="EVM104" s="16"/>
      <c r="EVN104" s="16"/>
      <c r="EVO104" s="16"/>
      <c r="EVP104" s="16"/>
      <c r="EVQ104" s="16"/>
      <c r="EVR104" s="16"/>
      <c r="EVS104" s="16"/>
      <c r="EVT104" s="16"/>
      <c r="EVU104" s="16"/>
      <c r="EVV104" s="16"/>
      <c r="EVW104" s="16"/>
      <c r="EVX104" s="16"/>
      <c r="EVY104" s="16"/>
      <c r="EVZ104" s="16"/>
      <c r="EWA104" s="16"/>
      <c r="EWB104" s="16"/>
      <c r="EWC104" s="16"/>
      <c r="EWD104" s="16"/>
      <c r="EWE104" s="16"/>
      <c r="EWF104" s="16"/>
      <c r="EWG104" s="16"/>
      <c r="EWH104" s="16"/>
      <c r="EWI104" s="16"/>
      <c r="EWJ104" s="16"/>
      <c r="EWK104" s="16"/>
      <c r="EWL104" s="16"/>
      <c r="EWM104" s="16"/>
      <c r="EWN104" s="16"/>
      <c r="EWO104" s="16"/>
      <c r="EWP104" s="16"/>
      <c r="EWQ104" s="16"/>
      <c r="EWR104" s="16"/>
      <c r="EWS104" s="16"/>
      <c r="EWT104" s="16"/>
      <c r="EWU104" s="16"/>
      <c r="EWV104" s="16"/>
      <c r="EWW104" s="16"/>
      <c r="EWX104" s="16"/>
      <c r="EWY104" s="16"/>
      <c r="EWZ104" s="16"/>
      <c r="EXA104" s="16"/>
      <c r="EXB104" s="16"/>
      <c r="EXC104" s="16"/>
      <c r="EXD104" s="16"/>
      <c r="EXE104" s="16"/>
      <c r="EXF104" s="16"/>
      <c r="EXG104" s="16"/>
      <c r="EXH104" s="16"/>
      <c r="EXI104" s="16"/>
      <c r="EXJ104" s="16"/>
      <c r="EXK104" s="16"/>
      <c r="EXL104" s="16"/>
      <c r="EXM104" s="16"/>
      <c r="EXN104" s="16"/>
      <c r="EXO104" s="16"/>
      <c r="EXP104" s="16"/>
      <c r="EXQ104" s="16"/>
      <c r="EXR104" s="16"/>
      <c r="EXS104" s="16"/>
      <c r="EXT104" s="16"/>
      <c r="EXU104" s="16"/>
      <c r="EXV104" s="16"/>
      <c r="EXW104" s="16"/>
      <c r="EXX104" s="16"/>
      <c r="EXY104" s="16"/>
      <c r="EXZ104" s="16"/>
      <c r="EYA104" s="16"/>
      <c r="EYB104" s="16"/>
      <c r="EYC104" s="16"/>
      <c r="EYD104" s="16"/>
      <c r="EYE104" s="16"/>
      <c r="EYF104" s="16"/>
      <c r="EYG104" s="16"/>
      <c r="EYH104" s="16"/>
      <c r="EYI104" s="16"/>
      <c r="EYJ104" s="16"/>
      <c r="EYK104" s="16"/>
      <c r="EYL104" s="16"/>
      <c r="EYM104" s="16"/>
      <c r="EYN104" s="16"/>
      <c r="EYO104" s="16"/>
      <c r="EYP104" s="16"/>
      <c r="EYQ104" s="16"/>
      <c r="EYR104" s="16"/>
      <c r="EYS104" s="16"/>
      <c r="EYT104" s="16"/>
      <c r="EYU104" s="16"/>
      <c r="EYV104" s="16"/>
      <c r="EYW104" s="16"/>
      <c r="EYX104" s="16"/>
      <c r="EYY104" s="16"/>
      <c r="EYZ104" s="16"/>
      <c r="EZA104" s="16"/>
      <c r="EZB104" s="16"/>
      <c r="EZC104" s="16"/>
      <c r="EZD104" s="16"/>
      <c r="EZE104" s="16"/>
      <c r="EZF104" s="16"/>
      <c r="EZG104" s="16"/>
      <c r="EZH104" s="16"/>
      <c r="EZI104" s="16"/>
      <c r="EZJ104" s="16"/>
      <c r="EZK104" s="16"/>
      <c r="EZL104" s="16"/>
      <c r="EZM104" s="16"/>
      <c r="EZN104" s="16"/>
      <c r="EZO104" s="16"/>
      <c r="EZP104" s="16"/>
      <c r="EZQ104" s="16"/>
      <c r="EZR104" s="16"/>
      <c r="EZS104" s="16"/>
      <c r="EZT104" s="16"/>
      <c r="EZU104" s="16"/>
      <c r="EZV104" s="16"/>
      <c r="EZW104" s="16"/>
      <c r="EZX104" s="16"/>
      <c r="EZY104" s="16"/>
      <c r="EZZ104" s="16"/>
      <c r="FAA104" s="16"/>
      <c r="FAB104" s="16"/>
      <c r="FAC104" s="16"/>
      <c r="FAD104" s="16"/>
      <c r="FAE104" s="16"/>
      <c r="FAF104" s="16"/>
      <c r="FAG104" s="16"/>
      <c r="FAH104" s="16"/>
      <c r="FAI104" s="16"/>
      <c r="FAJ104" s="16"/>
      <c r="FAK104" s="16"/>
      <c r="FAL104" s="16"/>
      <c r="FAM104" s="16"/>
      <c r="FAN104" s="16"/>
      <c r="FAO104" s="16"/>
      <c r="FAP104" s="16"/>
      <c r="FAQ104" s="16"/>
      <c r="FAR104" s="16"/>
      <c r="FAS104" s="16"/>
      <c r="FAT104" s="16"/>
      <c r="FAU104" s="16"/>
      <c r="FAV104" s="16"/>
      <c r="FAW104" s="16"/>
      <c r="FAX104" s="16"/>
      <c r="FAY104" s="16"/>
      <c r="FAZ104" s="16"/>
      <c r="FBA104" s="16"/>
      <c r="FBB104" s="16"/>
      <c r="FBC104" s="16"/>
      <c r="FBD104" s="16"/>
      <c r="FBE104" s="16"/>
      <c r="FBF104" s="16"/>
      <c r="FBG104" s="16"/>
      <c r="FBH104" s="16"/>
      <c r="FBI104" s="16"/>
      <c r="FBJ104" s="16"/>
      <c r="FBK104" s="16"/>
      <c r="FBL104" s="16"/>
      <c r="FBM104" s="16"/>
      <c r="FBN104" s="16"/>
      <c r="FBO104" s="16"/>
      <c r="FBP104" s="16"/>
      <c r="FBQ104" s="16"/>
      <c r="FBR104" s="16"/>
      <c r="FBS104" s="16"/>
      <c r="FBT104" s="16"/>
      <c r="FBU104" s="16"/>
      <c r="FBV104" s="16"/>
      <c r="FBW104" s="16"/>
      <c r="FBX104" s="16"/>
      <c r="FBY104" s="16"/>
      <c r="FBZ104" s="16"/>
      <c r="FCA104" s="16"/>
      <c r="FCB104" s="16"/>
      <c r="FCC104" s="16"/>
      <c r="FCD104" s="16"/>
      <c r="FCE104" s="16"/>
      <c r="FCF104" s="16"/>
      <c r="FCG104" s="16"/>
      <c r="FCH104" s="16"/>
      <c r="FCI104" s="16"/>
      <c r="FCJ104" s="16"/>
      <c r="FCK104" s="16"/>
      <c r="FCL104" s="16"/>
      <c r="FCM104" s="16"/>
      <c r="FCN104" s="16"/>
      <c r="FCO104" s="16"/>
      <c r="FCP104" s="16"/>
      <c r="FCQ104" s="16"/>
      <c r="FCR104" s="16"/>
      <c r="FCS104" s="16"/>
      <c r="FCT104" s="16"/>
      <c r="FCU104" s="16"/>
      <c r="FCV104" s="16"/>
      <c r="FCW104" s="16"/>
      <c r="FCX104" s="16"/>
      <c r="FCY104" s="16"/>
      <c r="FCZ104" s="16"/>
      <c r="FDA104" s="16"/>
      <c r="FDB104" s="16"/>
      <c r="FDC104" s="16"/>
      <c r="FDD104" s="16"/>
      <c r="FDE104" s="16"/>
      <c r="FDF104" s="16"/>
      <c r="FDG104" s="16"/>
      <c r="FDH104" s="16"/>
      <c r="FDI104" s="16"/>
      <c r="FDJ104" s="16"/>
      <c r="FDK104" s="16"/>
      <c r="FDL104" s="16"/>
      <c r="FDM104" s="16"/>
      <c r="FDN104" s="16"/>
      <c r="FDO104" s="16"/>
      <c r="FDP104" s="16"/>
      <c r="FDQ104" s="16"/>
      <c r="FDR104" s="16"/>
      <c r="FDS104" s="16"/>
      <c r="FDT104" s="16"/>
      <c r="FDU104" s="16"/>
      <c r="FDV104" s="16"/>
      <c r="FDW104" s="16"/>
      <c r="FDX104" s="16"/>
      <c r="FDY104" s="16"/>
      <c r="FDZ104" s="16"/>
      <c r="FEA104" s="16"/>
      <c r="FEB104" s="16"/>
      <c r="FEC104" s="16"/>
      <c r="FED104" s="16"/>
      <c r="FEE104" s="16"/>
      <c r="FEF104" s="16"/>
      <c r="FEG104" s="16"/>
      <c r="FEH104" s="16"/>
      <c r="FEI104" s="16"/>
      <c r="FEJ104" s="16"/>
      <c r="FEK104" s="16"/>
      <c r="FEL104" s="16"/>
      <c r="FEM104" s="16"/>
      <c r="FEN104" s="16"/>
      <c r="FEO104" s="16"/>
      <c r="FEP104" s="16"/>
      <c r="FEQ104" s="16"/>
      <c r="FER104" s="16"/>
      <c r="FES104" s="16"/>
      <c r="FET104" s="16"/>
      <c r="FEU104" s="16"/>
      <c r="FEV104" s="16"/>
      <c r="FEW104" s="16"/>
      <c r="FEX104" s="16"/>
      <c r="FEY104" s="16"/>
      <c r="FEZ104" s="16"/>
      <c r="FFA104" s="16"/>
      <c r="FFB104" s="16"/>
      <c r="FFC104" s="16"/>
      <c r="FFD104" s="16"/>
      <c r="FFE104" s="16"/>
      <c r="FFF104" s="16"/>
      <c r="FFG104" s="16"/>
      <c r="FFH104" s="16"/>
      <c r="FFI104" s="16"/>
      <c r="FFJ104" s="16"/>
      <c r="FFK104" s="16"/>
      <c r="FFL104" s="16"/>
      <c r="FFM104" s="16"/>
      <c r="FFN104" s="16"/>
      <c r="FFO104" s="16"/>
      <c r="FFP104" s="16"/>
      <c r="FFQ104" s="16"/>
      <c r="FFR104" s="16"/>
      <c r="FFS104" s="16"/>
      <c r="FFT104" s="16"/>
      <c r="FFU104" s="16"/>
      <c r="FFV104" s="16"/>
      <c r="FFW104" s="16"/>
      <c r="FFX104" s="16"/>
      <c r="FFY104" s="16"/>
      <c r="FFZ104" s="16"/>
      <c r="FGA104" s="16"/>
      <c r="FGB104" s="16"/>
      <c r="FGC104" s="16"/>
      <c r="FGD104" s="16"/>
      <c r="FGE104" s="16"/>
      <c r="FGF104" s="16"/>
      <c r="FGG104" s="16"/>
      <c r="FGH104" s="16"/>
      <c r="FGI104" s="16"/>
      <c r="FGJ104" s="16"/>
      <c r="FGK104" s="16"/>
      <c r="FGL104" s="16"/>
      <c r="FGM104" s="16"/>
      <c r="FGN104" s="16"/>
      <c r="FGO104" s="16"/>
      <c r="FGP104" s="16"/>
      <c r="FGQ104" s="16"/>
      <c r="FGR104" s="16"/>
      <c r="FGS104" s="16"/>
      <c r="FGT104" s="16"/>
      <c r="FGU104" s="16"/>
      <c r="FGV104" s="16"/>
      <c r="FGW104" s="16"/>
      <c r="FGX104" s="16"/>
      <c r="FGY104" s="16"/>
      <c r="FGZ104" s="16"/>
      <c r="FHA104" s="16"/>
      <c r="FHB104" s="16"/>
      <c r="FHC104" s="16"/>
      <c r="FHD104" s="16"/>
      <c r="FHE104" s="16"/>
      <c r="FHF104" s="16"/>
      <c r="FHG104" s="16"/>
      <c r="FHH104" s="16"/>
      <c r="FHI104" s="16"/>
      <c r="FHJ104" s="16"/>
      <c r="FHK104" s="16"/>
      <c r="FHL104" s="16"/>
      <c r="FHM104" s="16"/>
      <c r="FHN104" s="16"/>
      <c r="FHO104" s="16"/>
      <c r="FHP104" s="16"/>
      <c r="FHQ104" s="16"/>
      <c r="FHR104" s="16"/>
      <c r="FHS104" s="16"/>
      <c r="FHT104" s="16"/>
      <c r="FHU104" s="16"/>
      <c r="FHV104" s="16"/>
      <c r="FHW104" s="16"/>
      <c r="FHX104" s="16"/>
      <c r="FHY104" s="16"/>
      <c r="FHZ104" s="16"/>
      <c r="FIA104" s="16"/>
      <c r="FIB104" s="16"/>
      <c r="FIC104" s="16"/>
      <c r="FID104" s="16"/>
      <c r="FIE104" s="16"/>
      <c r="FIF104" s="16"/>
      <c r="FIG104" s="16"/>
      <c r="FIH104" s="16"/>
      <c r="FII104" s="16"/>
      <c r="FIJ104" s="16"/>
      <c r="FIK104" s="16"/>
      <c r="FIL104" s="16"/>
      <c r="FIM104" s="16"/>
      <c r="FIN104" s="16"/>
      <c r="FIO104" s="16"/>
      <c r="FIP104" s="16"/>
      <c r="FIQ104" s="16"/>
      <c r="FIR104" s="16"/>
      <c r="FIS104" s="16"/>
      <c r="FIT104" s="16"/>
      <c r="FIU104" s="16"/>
      <c r="FIV104" s="16"/>
      <c r="FIW104" s="16"/>
      <c r="FIX104" s="16"/>
      <c r="FIY104" s="16"/>
      <c r="FIZ104" s="16"/>
      <c r="FJA104" s="16"/>
      <c r="FJB104" s="16"/>
      <c r="FJC104" s="16"/>
      <c r="FJD104" s="16"/>
      <c r="FJE104" s="16"/>
      <c r="FJF104" s="16"/>
      <c r="FJG104" s="16"/>
      <c r="FJH104" s="16"/>
      <c r="FJI104" s="16"/>
      <c r="FJJ104" s="16"/>
      <c r="FJK104" s="16"/>
      <c r="FJL104" s="16"/>
      <c r="FJM104" s="16"/>
      <c r="FJN104" s="16"/>
      <c r="FJO104" s="16"/>
      <c r="FJP104" s="16"/>
      <c r="FJQ104" s="16"/>
      <c r="FJR104" s="16"/>
      <c r="FJS104" s="16"/>
      <c r="FJT104" s="16"/>
      <c r="FJU104" s="16"/>
      <c r="FJV104" s="16"/>
      <c r="FJW104" s="16"/>
      <c r="FJX104" s="16"/>
      <c r="FJY104" s="16"/>
      <c r="FJZ104" s="16"/>
      <c r="FKA104" s="16"/>
      <c r="FKB104" s="16"/>
      <c r="FKC104" s="16"/>
      <c r="FKD104" s="16"/>
      <c r="FKE104" s="16"/>
      <c r="FKF104" s="16"/>
      <c r="FKG104" s="16"/>
      <c r="FKH104" s="16"/>
      <c r="FKI104" s="16"/>
      <c r="FKJ104" s="16"/>
      <c r="FKK104" s="16"/>
      <c r="FKL104" s="16"/>
      <c r="FKM104" s="16"/>
      <c r="FKN104" s="16"/>
      <c r="FKO104" s="16"/>
      <c r="FKP104" s="16"/>
      <c r="FKQ104" s="16"/>
      <c r="FKR104" s="16"/>
      <c r="FKS104" s="16"/>
      <c r="FKT104" s="16"/>
      <c r="FKU104" s="16"/>
      <c r="FKV104" s="16"/>
      <c r="FKW104" s="16"/>
      <c r="FKX104" s="16"/>
      <c r="FKY104" s="16"/>
      <c r="FKZ104" s="16"/>
      <c r="FLA104" s="16"/>
      <c r="FLB104" s="16"/>
      <c r="FLC104" s="16"/>
      <c r="FLD104" s="16"/>
      <c r="FLE104" s="16"/>
      <c r="FLF104" s="16"/>
      <c r="FLG104" s="16"/>
      <c r="FLH104" s="16"/>
      <c r="FLI104" s="16"/>
      <c r="FLJ104" s="16"/>
      <c r="FLK104" s="16"/>
      <c r="FLL104" s="16"/>
      <c r="FLM104" s="16"/>
      <c r="FLN104" s="16"/>
      <c r="FLO104" s="16"/>
      <c r="FLP104" s="16"/>
      <c r="FLQ104" s="16"/>
      <c r="FLR104" s="16"/>
      <c r="FLS104" s="16"/>
      <c r="FLT104" s="16"/>
      <c r="FLU104" s="16"/>
      <c r="FLV104" s="16"/>
      <c r="FLW104" s="16"/>
      <c r="FLX104" s="16"/>
      <c r="FLY104" s="16"/>
      <c r="FLZ104" s="16"/>
      <c r="FMA104" s="16"/>
      <c r="FMB104" s="16"/>
      <c r="FMC104" s="16"/>
      <c r="FMD104" s="16"/>
      <c r="FME104" s="16"/>
      <c r="FMF104" s="16"/>
      <c r="FMG104" s="16"/>
      <c r="FMH104" s="16"/>
      <c r="FMI104" s="16"/>
      <c r="FMJ104" s="16"/>
      <c r="FMK104" s="16"/>
      <c r="FML104" s="16"/>
      <c r="FMM104" s="16"/>
      <c r="FMN104" s="16"/>
      <c r="FMO104" s="16"/>
      <c r="FMP104" s="16"/>
      <c r="FMQ104" s="16"/>
      <c r="FMR104" s="16"/>
      <c r="FMS104" s="16"/>
      <c r="FMT104" s="16"/>
      <c r="FMU104" s="16"/>
      <c r="FMV104" s="16"/>
      <c r="FMW104" s="16"/>
      <c r="FMX104" s="16"/>
      <c r="FMY104" s="16"/>
      <c r="FMZ104" s="16"/>
      <c r="FNA104" s="16"/>
      <c r="FNB104" s="16"/>
      <c r="FNC104" s="16"/>
      <c r="FND104" s="16"/>
      <c r="FNE104" s="16"/>
      <c r="FNF104" s="16"/>
      <c r="FNG104" s="16"/>
      <c r="FNH104" s="16"/>
      <c r="FNI104" s="16"/>
      <c r="FNJ104" s="16"/>
      <c r="FNK104" s="16"/>
      <c r="FNL104" s="16"/>
      <c r="FNM104" s="16"/>
      <c r="FNN104" s="16"/>
      <c r="FNO104" s="16"/>
      <c r="FNP104" s="16"/>
      <c r="FNQ104" s="16"/>
      <c r="FNR104" s="16"/>
      <c r="FNS104" s="16"/>
      <c r="FNT104" s="16"/>
      <c r="FNU104" s="16"/>
      <c r="FNV104" s="16"/>
      <c r="FNW104" s="16"/>
      <c r="FNX104" s="16"/>
      <c r="FNY104" s="16"/>
      <c r="FNZ104" s="16"/>
      <c r="FOA104" s="16"/>
      <c r="FOB104" s="16"/>
      <c r="FOC104" s="16"/>
      <c r="FOD104" s="16"/>
      <c r="FOE104" s="16"/>
      <c r="FOF104" s="16"/>
      <c r="FOG104" s="16"/>
      <c r="FOH104" s="16"/>
      <c r="FOI104" s="16"/>
      <c r="FOJ104" s="16"/>
      <c r="FOK104" s="16"/>
      <c r="FOL104" s="16"/>
      <c r="FOM104" s="16"/>
      <c r="FON104" s="16"/>
      <c r="FOO104" s="16"/>
      <c r="FOP104" s="16"/>
      <c r="FOQ104" s="16"/>
      <c r="FOR104" s="16"/>
      <c r="FOS104" s="16"/>
      <c r="FOT104" s="16"/>
      <c r="FOU104" s="16"/>
      <c r="FOV104" s="16"/>
      <c r="FOW104" s="16"/>
      <c r="FOX104" s="16"/>
      <c r="FOY104" s="16"/>
      <c r="FOZ104" s="16"/>
      <c r="FPA104" s="16"/>
      <c r="FPB104" s="16"/>
      <c r="FPC104" s="16"/>
      <c r="FPD104" s="16"/>
      <c r="FPE104" s="16"/>
      <c r="FPF104" s="16"/>
      <c r="FPG104" s="16"/>
      <c r="FPH104" s="16"/>
      <c r="FPI104" s="16"/>
      <c r="FPJ104" s="16"/>
      <c r="FPK104" s="16"/>
      <c r="FPL104" s="16"/>
      <c r="FPM104" s="16"/>
      <c r="FPN104" s="16"/>
      <c r="FPO104" s="16"/>
      <c r="FPP104" s="16"/>
      <c r="FPQ104" s="16"/>
      <c r="FPR104" s="16"/>
      <c r="FPS104" s="16"/>
      <c r="FPT104" s="16"/>
      <c r="FPU104" s="16"/>
      <c r="FPV104" s="16"/>
      <c r="FPW104" s="16"/>
      <c r="FPX104" s="16"/>
      <c r="FPY104" s="16"/>
      <c r="FPZ104" s="16"/>
      <c r="FQA104" s="16"/>
      <c r="FQB104" s="16"/>
      <c r="FQC104" s="16"/>
      <c r="FQD104" s="16"/>
      <c r="FQE104" s="16"/>
      <c r="FQF104" s="16"/>
      <c r="FQG104" s="16"/>
      <c r="FQH104" s="16"/>
      <c r="FQI104" s="16"/>
      <c r="FQJ104" s="16"/>
      <c r="FQK104" s="16"/>
      <c r="FQL104" s="16"/>
      <c r="FQM104" s="16"/>
      <c r="FQN104" s="16"/>
      <c r="FQO104" s="16"/>
      <c r="FQP104" s="16"/>
      <c r="FQQ104" s="16"/>
      <c r="FQR104" s="16"/>
      <c r="FQS104" s="16"/>
      <c r="FQT104" s="16"/>
      <c r="FQU104" s="16"/>
      <c r="FQV104" s="16"/>
      <c r="FQW104" s="16"/>
      <c r="FQX104" s="16"/>
      <c r="FQY104" s="16"/>
      <c r="FQZ104" s="16"/>
      <c r="FRA104" s="16"/>
      <c r="FRB104" s="16"/>
      <c r="FRC104" s="16"/>
      <c r="FRD104" s="16"/>
      <c r="FRE104" s="16"/>
      <c r="FRF104" s="16"/>
      <c r="FRG104" s="16"/>
      <c r="FRH104" s="16"/>
      <c r="FRI104" s="16"/>
      <c r="FRJ104" s="16"/>
      <c r="FRK104" s="16"/>
      <c r="FRL104" s="16"/>
      <c r="FRM104" s="16"/>
      <c r="FRN104" s="16"/>
      <c r="FRO104" s="16"/>
      <c r="FRP104" s="16"/>
      <c r="FRQ104" s="16"/>
      <c r="FRR104" s="16"/>
      <c r="FRS104" s="16"/>
      <c r="FRT104" s="16"/>
      <c r="FRU104" s="16"/>
      <c r="FRV104" s="16"/>
      <c r="FRW104" s="16"/>
      <c r="FRX104" s="16"/>
      <c r="FRY104" s="16"/>
      <c r="FRZ104" s="16"/>
      <c r="FSA104" s="16"/>
      <c r="FSB104" s="16"/>
      <c r="FSC104" s="16"/>
      <c r="FSD104" s="16"/>
      <c r="FSE104" s="16"/>
      <c r="FSF104" s="16"/>
      <c r="FSG104" s="16"/>
      <c r="FSH104" s="16"/>
      <c r="FSI104" s="16"/>
      <c r="FSJ104" s="16"/>
      <c r="FSK104" s="16"/>
      <c r="FSL104" s="16"/>
      <c r="FSM104" s="16"/>
      <c r="FSN104" s="16"/>
      <c r="FSO104" s="16"/>
      <c r="FSP104" s="16"/>
      <c r="FSQ104" s="16"/>
      <c r="FSR104" s="16"/>
      <c r="FSS104" s="16"/>
      <c r="FST104" s="16"/>
      <c r="FSU104" s="16"/>
      <c r="FSV104" s="16"/>
      <c r="FSW104" s="16"/>
      <c r="FSX104" s="16"/>
      <c r="FSY104" s="16"/>
      <c r="FSZ104" s="16"/>
      <c r="FTA104" s="16"/>
      <c r="FTB104" s="16"/>
      <c r="FTC104" s="16"/>
      <c r="FTD104" s="16"/>
      <c r="FTE104" s="16"/>
      <c r="FTF104" s="16"/>
      <c r="FTG104" s="16"/>
      <c r="FTH104" s="16"/>
      <c r="FTI104" s="16"/>
      <c r="FTJ104" s="16"/>
      <c r="FTK104" s="16"/>
      <c r="FTL104" s="16"/>
      <c r="FTM104" s="16"/>
      <c r="FTN104" s="16"/>
      <c r="FTO104" s="16"/>
      <c r="FTP104" s="16"/>
      <c r="FTQ104" s="16"/>
      <c r="FTR104" s="16"/>
      <c r="FTS104" s="16"/>
      <c r="FTT104" s="16"/>
      <c r="FTU104" s="16"/>
      <c r="FTV104" s="16"/>
      <c r="FTW104" s="16"/>
      <c r="FTX104" s="16"/>
      <c r="FTY104" s="16"/>
      <c r="FTZ104" s="16"/>
      <c r="FUA104" s="16"/>
      <c r="FUB104" s="16"/>
      <c r="FUC104" s="16"/>
      <c r="FUD104" s="16"/>
      <c r="FUE104" s="16"/>
      <c r="FUF104" s="16"/>
      <c r="FUG104" s="16"/>
      <c r="FUH104" s="16"/>
      <c r="FUI104" s="16"/>
      <c r="FUJ104" s="16"/>
      <c r="FUK104" s="16"/>
      <c r="FUL104" s="16"/>
      <c r="FUM104" s="16"/>
      <c r="FUN104" s="16"/>
      <c r="FUO104" s="16"/>
      <c r="FUP104" s="16"/>
      <c r="FUQ104" s="16"/>
      <c r="FUR104" s="16"/>
      <c r="FUS104" s="16"/>
      <c r="FUT104" s="16"/>
      <c r="FUU104" s="16"/>
      <c r="FUV104" s="16"/>
      <c r="FUW104" s="16"/>
      <c r="FUX104" s="16"/>
      <c r="FUY104" s="16"/>
      <c r="FUZ104" s="16"/>
      <c r="FVA104" s="16"/>
      <c r="FVB104" s="16"/>
      <c r="FVC104" s="16"/>
      <c r="FVD104" s="16"/>
      <c r="FVE104" s="16"/>
      <c r="FVF104" s="16"/>
      <c r="FVG104" s="16"/>
      <c r="FVH104" s="16"/>
      <c r="FVI104" s="16"/>
      <c r="FVJ104" s="16"/>
      <c r="FVK104" s="16"/>
      <c r="FVL104" s="16"/>
      <c r="FVM104" s="16"/>
      <c r="FVN104" s="16"/>
      <c r="FVO104" s="16"/>
      <c r="FVP104" s="16"/>
      <c r="FVQ104" s="16"/>
      <c r="FVR104" s="16"/>
      <c r="FVS104" s="16"/>
      <c r="FVT104" s="16"/>
      <c r="FVU104" s="16"/>
      <c r="FVV104" s="16"/>
      <c r="FVW104" s="16"/>
      <c r="FVX104" s="16"/>
      <c r="FVY104" s="16"/>
      <c r="FVZ104" s="16"/>
      <c r="FWA104" s="16"/>
      <c r="FWB104" s="16"/>
      <c r="FWC104" s="16"/>
      <c r="FWD104" s="16"/>
      <c r="FWE104" s="16"/>
      <c r="FWF104" s="16"/>
      <c r="FWG104" s="16"/>
      <c r="FWH104" s="16"/>
      <c r="FWI104" s="16"/>
      <c r="FWJ104" s="16"/>
      <c r="FWK104" s="16"/>
      <c r="FWL104" s="16"/>
      <c r="FWM104" s="16"/>
      <c r="FWN104" s="16"/>
      <c r="FWO104" s="16"/>
      <c r="FWP104" s="16"/>
      <c r="FWQ104" s="16"/>
      <c r="FWR104" s="16"/>
      <c r="FWS104" s="16"/>
      <c r="FWT104" s="16"/>
      <c r="FWU104" s="16"/>
      <c r="FWV104" s="16"/>
      <c r="FWW104" s="16"/>
      <c r="FWX104" s="16"/>
      <c r="FWY104" s="16"/>
      <c r="FWZ104" s="16"/>
      <c r="FXA104" s="16"/>
      <c r="FXB104" s="16"/>
      <c r="FXC104" s="16"/>
      <c r="FXD104" s="16"/>
      <c r="FXE104" s="16"/>
      <c r="FXF104" s="16"/>
      <c r="FXG104" s="16"/>
      <c r="FXH104" s="16"/>
      <c r="FXI104" s="16"/>
      <c r="FXJ104" s="16"/>
      <c r="FXK104" s="16"/>
      <c r="FXL104" s="16"/>
      <c r="FXM104" s="16"/>
      <c r="FXN104" s="16"/>
      <c r="FXO104" s="16"/>
      <c r="FXP104" s="16"/>
      <c r="FXQ104" s="16"/>
      <c r="FXR104" s="16"/>
      <c r="FXS104" s="16"/>
      <c r="FXT104" s="16"/>
      <c r="FXU104" s="16"/>
      <c r="FXV104" s="16"/>
      <c r="FXW104" s="16"/>
      <c r="FXX104" s="16"/>
      <c r="FXY104" s="16"/>
      <c r="FXZ104" s="16"/>
      <c r="FYA104" s="16"/>
      <c r="FYB104" s="16"/>
      <c r="FYC104" s="16"/>
      <c r="FYD104" s="16"/>
      <c r="FYE104" s="16"/>
      <c r="FYF104" s="16"/>
      <c r="FYG104" s="16"/>
      <c r="FYH104" s="16"/>
      <c r="FYI104" s="16"/>
      <c r="FYJ104" s="16"/>
      <c r="FYK104" s="16"/>
      <c r="FYL104" s="16"/>
      <c r="FYM104" s="16"/>
      <c r="FYN104" s="16"/>
      <c r="FYO104" s="16"/>
      <c r="FYP104" s="16"/>
      <c r="FYQ104" s="16"/>
      <c r="FYR104" s="16"/>
      <c r="FYS104" s="16"/>
      <c r="FYT104" s="16"/>
      <c r="FYU104" s="16"/>
      <c r="FYV104" s="16"/>
      <c r="FYW104" s="16"/>
      <c r="FYX104" s="16"/>
      <c r="FYY104" s="16"/>
      <c r="FYZ104" s="16"/>
      <c r="FZA104" s="16"/>
      <c r="FZB104" s="16"/>
      <c r="FZC104" s="16"/>
      <c r="FZD104" s="16"/>
      <c r="FZE104" s="16"/>
      <c r="FZF104" s="16"/>
      <c r="FZG104" s="16"/>
      <c r="FZH104" s="16"/>
      <c r="FZI104" s="16"/>
      <c r="FZJ104" s="16"/>
      <c r="FZK104" s="16"/>
      <c r="FZL104" s="16"/>
      <c r="FZM104" s="16"/>
      <c r="FZN104" s="16"/>
      <c r="FZO104" s="16"/>
      <c r="FZP104" s="16"/>
      <c r="FZQ104" s="16"/>
      <c r="FZR104" s="16"/>
      <c r="FZS104" s="16"/>
      <c r="FZT104" s="16"/>
      <c r="FZU104" s="16"/>
      <c r="FZV104" s="16"/>
      <c r="FZW104" s="16"/>
      <c r="FZX104" s="16"/>
      <c r="FZY104" s="16"/>
      <c r="FZZ104" s="16"/>
      <c r="GAA104" s="16"/>
      <c r="GAB104" s="16"/>
      <c r="GAC104" s="16"/>
      <c r="GAD104" s="16"/>
      <c r="GAE104" s="16"/>
      <c r="GAF104" s="16"/>
      <c r="GAG104" s="16"/>
      <c r="GAH104" s="16"/>
      <c r="GAI104" s="16"/>
      <c r="GAJ104" s="16"/>
      <c r="GAK104" s="16"/>
      <c r="GAL104" s="16"/>
      <c r="GAM104" s="16"/>
      <c r="GAN104" s="16"/>
      <c r="GAO104" s="16"/>
      <c r="GAP104" s="16"/>
      <c r="GAQ104" s="16"/>
      <c r="GAR104" s="16"/>
      <c r="GAS104" s="16"/>
      <c r="GAT104" s="16"/>
      <c r="GAU104" s="16"/>
      <c r="GAV104" s="16"/>
      <c r="GAW104" s="16"/>
      <c r="GAX104" s="16"/>
      <c r="GAY104" s="16"/>
      <c r="GAZ104" s="16"/>
      <c r="GBA104" s="16"/>
      <c r="GBB104" s="16"/>
      <c r="GBC104" s="16"/>
      <c r="GBD104" s="16"/>
      <c r="GBE104" s="16"/>
      <c r="GBF104" s="16"/>
      <c r="GBG104" s="16"/>
      <c r="GBH104" s="16"/>
      <c r="GBI104" s="16"/>
      <c r="GBJ104" s="16"/>
      <c r="GBK104" s="16"/>
      <c r="GBL104" s="16"/>
      <c r="GBM104" s="16"/>
      <c r="GBN104" s="16"/>
      <c r="GBO104" s="16"/>
      <c r="GBP104" s="16"/>
      <c r="GBQ104" s="16"/>
      <c r="GBR104" s="16"/>
      <c r="GBS104" s="16"/>
      <c r="GBT104" s="16"/>
      <c r="GBU104" s="16"/>
      <c r="GBV104" s="16"/>
      <c r="GBW104" s="16"/>
      <c r="GBX104" s="16"/>
      <c r="GBY104" s="16"/>
      <c r="GBZ104" s="16"/>
      <c r="GCA104" s="16"/>
      <c r="GCB104" s="16"/>
      <c r="GCC104" s="16"/>
      <c r="GCD104" s="16"/>
      <c r="GCE104" s="16"/>
      <c r="GCF104" s="16"/>
      <c r="GCG104" s="16"/>
      <c r="GCH104" s="16"/>
      <c r="GCI104" s="16"/>
      <c r="GCJ104" s="16"/>
      <c r="GCK104" s="16"/>
      <c r="GCL104" s="16"/>
      <c r="GCM104" s="16"/>
      <c r="GCN104" s="16"/>
      <c r="GCO104" s="16"/>
      <c r="GCP104" s="16"/>
      <c r="GCQ104" s="16"/>
      <c r="GCR104" s="16"/>
      <c r="GCS104" s="16"/>
      <c r="GCT104" s="16"/>
      <c r="GCU104" s="16"/>
      <c r="GCV104" s="16"/>
      <c r="GCW104" s="16"/>
      <c r="GCX104" s="16"/>
      <c r="GCY104" s="16"/>
      <c r="GCZ104" s="16"/>
      <c r="GDA104" s="16"/>
      <c r="GDB104" s="16"/>
      <c r="GDC104" s="16"/>
      <c r="GDD104" s="16"/>
      <c r="GDE104" s="16"/>
      <c r="GDF104" s="16"/>
      <c r="GDG104" s="16"/>
      <c r="GDH104" s="16"/>
      <c r="GDI104" s="16"/>
      <c r="GDJ104" s="16"/>
      <c r="GDK104" s="16"/>
      <c r="GDL104" s="16"/>
      <c r="GDM104" s="16"/>
      <c r="GDN104" s="16"/>
      <c r="GDO104" s="16"/>
      <c r="GDP104" s="16"/>
      <c r="GDQ104" s="16"/>
      <c r="GDR104" s="16"/>
      <c r="GDS104" s="16"/>
      <c r="GDT104" s="16"/>
      <c r="GDU104" s="16"/>
      <c r="GDV104" s="16"/>
      <c r="GDW104" s="16"/>
      <c r="GDX104" s="16"/>
      <c r="GDY104" s="16"/>
      <c r="GDZ104" s="16"/>
      <c r="GEA104" s="16"/>
      <c r="GEB104" s="16"/>
      <c r="GEC104" s="16"/>
      <c r="GED104" s="16"/>
      <c r="GEE104" s="16"/>
      <c r="GEF104" s="16"/>
      <c r="GEG104" s="16"/>
      <c r="GEH104" s="16"/>
      <c r="GEI104" s="16"/>
      <c r="GEJ104" s="16"/>
      <c r="GEK104" s="16"/>
      <c r="GEL104" s="16"/>
      <c r="GEM104" s="16"/>
      <c r="GEN104" s="16"/>
      <c r="GEO104" s="16"/>
      <c r="GEP104" s="16"/>
      <c r="GEQ104" s="16"/>
      <c r="GER104" s="16"/>
      <c r="GES104" s="16"/>
      <c r="GET104" s="16"/>
      <c r="GEU104" s="16"/>
      <c r="GEV104" s="16"/>
      <c r="GEW104" s="16"/>
      <c r="GEX104" s="16"/>
      <c r="GEY104" s="16"/>
      <c r="GEZ104" s="16"/>
      <c r="GFA104" s="16"/>
      <c r="GFB104" s="16"/>
      <c r="GFC104" s="16"/>
      <c r="GFD104" s="16"/>
      <c r="GFE104" s="16"/>
      <c r="GFF104" s="16"/>
      <c r="GFG104" s="16"/>
      <c r="GFH104" s="16"/>
      <c r="GFI104" s="16"/>
      <c r="GFJ104" s="16"/>
      <c r="GFK104" s="16"/>
      <c r="GFL104" s="16"/>
      <c r="GFM104" s="16"/>
      <c r="GFN104" s="16"/>
      <c r="GFO104" s="16"/>
      <c r="GFP104" s="16"/>
      <c r="GFQ104" s="16"/>
      <c r="GFR104" s="16"/>
      <c r="GFS104" s="16"/>
      <c r="GFT104" s="16"/>
      <c r="GFU104" s="16"/>
      <c r="GFV104" s="16"/>
      <c r="GFW104" s="16"/>
      <c r="GFX104" s="16"/>
      <c r="GFY104" s="16"/>
      <c r="GFZ104" s="16"/>
      <c r="GGA104" s="16"/>
      <c r="GGB104" s="16"/>
      <c r="GGC104" s="16"/>
      <c r="GGD104" s="16"/>
      <c r="GGE104" s="16"/>
      <c r="GGF104" s="16"/>
      <c r="GGG104" s="16"/>
      <c r="GGH104" s="16"/>
      <c r="GGI104" s="16"/>
      <c r="GGJ104" s="16"/>
      <c r="GGK104" s="16"/>
      <c r="GGL104" s="16"/>
      <c r="GGM104" s="16"/>
      <c r="GGN104" s="16"/>
      <c r="GGO104" s="16"/>
      <c r="GGP104" s="16"/>
      <c r="GGQ104" s="16"/>
      <c r="GGR104" s="16"/>
      <c r="GGS104" s="16"/>
      <c r="GGT104" s="16"/>
      <c r="GGU104" s="16"/>
      <c r="GGV104" s="16"/>
      <c r="GGW104" s="16"/>
      <c r="GGX104" s="16"/>
      <c r="GGY104" s="16"/>
      <c r="GGZ104" s="16"/>
      <c r="GHA104" s="16"/>
      <c r="GHB104" s="16"/>
      <c r="GHC104" s="16"/>
      <c r="GHD104" s="16"/>
      <c r="GHE104" s="16"/>
      <c r="GHF104" s="16"/>
      <c r="GHG104" s="16"/>
      <c r="GHH104" s="16"/>
      <c r="GHI104" s="16"/>
      <c r="GHJ104" s="16"/>
      <c r="GHK104" s="16"/>
      <c r="GHL104" s="16"/>
      <c r="GHM104" s="16"/>
      <c r="GHN104" s="16"/>
      <c r="GHO104" s="16"/>
      <c r="GHP104" s="16"/>
      <c r="GHQ104" s="16"/>
      <c r="GHR104" s="16"/>
      <c r="GHS104" s="16"/>
      <c r="GHT104" s="16"/>
      <c r="GHU104" s="16"/>
      <c r="GHV104" s="16"/>
      <c r="GHW104" s="16"/>
      <c r="GHX104" s="16"/>
      <c r="GHY104" s="16"/>
      <c r="GHZ104" s="16"/>
      <c r="GIA104" s="16"/>
      <c r="GIB104" s="16"/>
      <c r="GIC104" s="16"/>
      <c r="GID104" s="16"/>
      <c r="GIE104" s="16"/>
      <c r="GIF104" s="16"/>
      <c r="GIG104" s="16"/>
      <c r="GIH104" s="16"/>
      <c r="GII104" s="16"/>
      <c r="GIJ104" s="16"/>
      <c r="GIK104" s="16"/>
      <c r="GIL104" s="16"/>
      <c r="GIM104" s="16"/>
      <c r="GIN104" s="16"/>
      <c r="GIO104" s="16"/>
      <c r="GIP104" s="16"/>
      <c r="GIQ104" s="16"/>
      <c r="GIR104" s="16"/>
      <c r="GIS104" s="16"/>
      <c r="GIT104" s="16"/>
      <c r="GIU104" s="16"/>
      <c r="GIV104" s="16"/>
      <c r="GIW104" s="16"/>
      <c r="GIX104" s="16"/>
      <c r="GIY104" s="16"/>
      <c r="GIZ104" s="16"/>
      <c r="GJA104" s="16"/>
      <c r="GJB104" s="16"/>
      <c r="GJC104" s="16"/>
      <c r="GJD104" s="16"/>
      <c r="GJE104" s="16"/>
      <c r="GJF104" s="16"/>
      <c r="GJG104" s="16"/>
      <c r="GJH104" s="16"/>
      <c r="GJI104" s="16"/>
      <c r="GJJ104" s="16"/>
      <c r="GJK104" s="16"/>
      <c r="GJL104" s="16"/>
      <c r="GJM104" s="16"/>
      <c r="GJN104" s="16"/>
      <c r="GJO104" s="16"/>
      <c r="GJP104" s="16"/>
      <c r="GJQ104" s="16"/>
      <c r="GJR104" s="16"/>
      <c r="GJS104" s="16"/>
      <c r="GJT104" s="16"/>
      <c r="GJU104" s="16"/>
      <c r="GJV104" s="16"/>
      <c r="GJW104" s="16"/>
      <c r="GJX104" s="16"/>
      <c r="GJY104" s="16"/>
      <c r="GJZ104" s="16"/>
      <c r="GKA104" s="16"/>
      <c r="GKB104" s="16"/>
      <c r="GKC104" s="16"/>
      <c r="GKD104" s="16"/>
      <c r="GKE104" s="16"/>
      <c r="GKF104" s="16"/>
      <c r="GKG104" s="16"/>
      <c r="GKH104" s="16"/>
      <c r="GKI104" s="16"/>
      <c r="GKJ104" s="16"/>
      <c r="GKK104" s="16"/>
      <c r="GKL104" s="16"/>
      <c r="GKM104" s="16"/>
      <c r="GKN104" s="16"/>
      <c r="GKO104" s="16"/>
      <c r="GKP104" s="16"/>
      <c r="GKQ104" s="16"/>
      <c r="GKR104" s="16"/>
      <c r="GKS104" s="16"/>
      <c r="GKT104" s="16"/>
      <c r="GKU104" s="16"/>
      <c r="GKV104" s="16"/>
      <c r="GKW104" s="16"/>
      <c r="GKX104" s="16"/>
      <c r="GKY104" s="16"/>
      <c r="GKZ104" s="16"/>
      <c r="GLA104" s="16"/>
      <c r="GLB104" s="16"/>
      <c r="GLC104" s="16"/>
      <c r="GLD104" s="16"/>
      <c r="GLE104" s="16"/>
      <c r="GLF104" s="16"/>
      <c r="GLG104" s="16"/>
      <c r="GLH104" s="16"/>
      <c r="GLI104" s="16"/>
      <c r="GLJ104" s="16"/>
      <c r="GLK104" s="16"/>
      <c r="GLL104" s="16"/>
      <c r="GLM104" s="16"/>
      <c r="GLN104" s="16"/>
      <c r="GLO104" s="16"/>
      <c r="GLP104" s="16"/>
      <c r="GLQ104" s="16"/>
      <c r="GLR104" s="16"/>
      <c r="GLS104" s="16"/>
      <c r="GLT104" s="16"/>
      <c r="GLU104" s="16"/>
      <c r="GLV104" s="16"/>
      <c r="GLW104" s="16"/>
      <c r="GLX104" s="16"/>
      <c r="GLY104" s="16"/>
      <c r="GLZ104" s="16"/>
      <c r="GMA104" s="16"/>
      <c r="GMB104" s="16"/>
      <c r="GMC104" s="16"/>
      <c r="GMD104" s="16"/>
      <c r="GME104" s="16"/>
      <c r="GMF104" s="16"/>
      <c r="GMG104" s="16"/>
      <c r="GMH104" s="16"/>
      <c r="GMI104" s="16"/>
      <c r="GMJ104" s="16"/>
      <c r="GMK104" s="16"/>
      <c r="GML104" s="16"/>
      <c r="GMM104" s="16"/>
      <c r="GMN104" s="16"/>
      <c r="GMO104" s="16"/>
      <c r="GMP104" s="16"/>
      <c r="GMQ104" s="16"/>
      <c r="GMR104" s="16"/>
      <c r="GMS104" s="16"/>
      <c r="GMT104" s="16"/>
      <c r="GMU104" s="16"/>
      <c r="GMV104" s="16"/>
      <c r="GMW104" s="16"/>
      <c r="GMX104" s="16"/>
      <c r="GMY104" s="16"/>
      <c r="GMZ104" s="16"/>
      <c r="GNA104" s="16"/>
      <c r="GNB104" s="16"/>
      <c r="GNC104" s="16"/>
      <c r="GND104" s="16"/>
      <c r="GNE104" s="16"/>
      <c r="GNF104" s="16"/>
      <c r="GNG104" s="16"/>
      <c r="GNH104" s="16"/>
      <c r="GNI104" s="16"/>
      <c r="GNJ104" s="16"/>
      <c r="GNK104" s="16"/>
      <c r="GNL104" s="16"/>
      <c r="GNM104" s="16"/>
      <c r="GNN104" s="16"/>
      <c r="GNO104" s="16"/>
      <c r="GNP104" s="16"/>
      <c r="GNQ104" s="16"/>
      <c r="GNR104" s="16"/>
      <c r="GNS104" s="16"/>
      <c r="GNT104" s="16"/>
      <c r="GNU104" s="16"/>
      <c r="GNV104" s="16"/>
      <c r="GNW104" s="16"/>
      <c r="GNX104" s="16"/>
      <c r="GNY104" s="16"/>
      <c r="GNZ104" s="16"/>
      <c r="GOA104" s="16"/>
      <c r="GOB104" s="16"/>
      <c r="GOC104" s="16"/>
      <c r="GOD104" s="16"/>
      <c r="GOE104" s="16"/>
      <c r="GOF104" s="16"/>
      <c r="GOG104" s="16"/>
      <c r="GOH104" s="16"/>
      <c r="GOI104" s="16"/>
      <c r="GOJ104" s="16"/>
      <c r="GOK104" s="16"/>
      <c r="GOL104" s="16"/>
      <c r="GOM104" s="16"/>
      <c r="GON104" s="16"/>
      <c r="GOO104" s="16"/>
      <c r="GOP104" s="16"/>
      <c r="GOQ104" s="16"/>
      <c r="GOR104" s="16"/>
      <c r="GOS104" s="16"/>
      <c r="GOT104" s="16"/>
      <c r="GOU104" s="16"/>
      <c r="GOV104" s="16"/>
      <c r="GOW104" s="16"/>
      <c r="GOX104" s="16"/>
      <c r="GOY104" s="16"/>
      <c r="GOZ104" s="16"/>
      <c r="GPA104" s="16"/>
      <c r="GPB104" s="16"/>
      <c r="GPC104" s="16"/>
      <c r="GPD104" s="16"/>
      <c r="GPE104" s="16"/>
      <c r="GPF104" s="16"/>
      <c r="GPG104" s="16"/>
      <c r="GPH104" s="16"/>
      <c r="GPI104" s="16"/>
      <c r="GPJ104" s="16"/>
      <c r="GPK104" s="16"/>
      <c r="GPL104" s="16"/>
      <c r="GPM104" s="16"/>
      <c r="GPN104" s="16"/>
      <c r="GPO104" s="16"/>
      <c r="GPP104" s="16"/>
      <c r="GPQ104" s="16"/>
      <c r="GPR104" s="16"/>
      <c r="GPS104" s="16"/>
      <c r="GPT104" s="16"/>
      <c r="GPU104" s="16"/>
      <c r="GPV104" s="16"/>
      <c r="GPW104" s="16"/>
      <c r="GPX104" s="16"/>
      <c r="GPY104" s="16"/>
      <c r="GPZ104" s="16"/>
      <c r="GQA104" s="16"/>
      <c r="GQB104" s="16"/>
      <c r="GQC104" s="16"/>
      <c r="GQD104" s="16"/>
      <c r="GQE104" s="16"/>
      <c r="GQF104" s="16"/>
      <c r="GQG104" s="16"/>
      <c r="GQH104" s="16"/>
      <c r="GQI104" s="16"/>
      <c r="GQJ104" s="16"/>
      <c r="GQK104" s="16"/>
      <c r="GQL104" s="16"/>
      <c r="GQM104" s="16"/>
      <c r="GQN104" s="16"/>
      <c r="GQO104" s="16"/>
      <c r="GQP104" s="16"/>
      <c r="GQQ104" s="16"/>
      <c r="GQR104" s="16"/>
      <c r="GQS104" s="16"/>
      <c r="GQT104" s="16"/>
      <c r="GQU104" s="16"/>
      <c r="GQV104" s="16"/>
      <c r="GQW104" s="16"/>
      <c r="GQX104" s="16"/>
      <c r="GQY104" s="16"/>
      <c r="GQZ104" s="16"/>
      <c r="GRA104" s="16"/>
      <c r="GRB104" s="16"/>
      <c r="GRC104" s="16"/>
      <c r="GRD104" s="16"/>
      <c r="GRE104" s="16"/>
      <c r="GRF104" s="16"/>
      <c r="GRG104" s="16"/>
      <c r="GRH104" s="16"/>
      <c r="GRI104" s="16"/>
      <c r="GRJ104" s="16"/>
      <c r="GRK104" s="16"/>
      <c r="GRL104" s="16"/>
      <c r="GRM104" s="16"/>
      <c r="GRN104" s="16"/>
      <c r="GRO104" s="16"/>
      <c r="GRP104" s="16"/>
      <c r="GRQ104" s="16"/>
      <c r="GRR104" s="16"/>
      <c r="GRS104" s="16"/>
      <c r="GRT104" s="16"/>
      <c r="GRU104" s="16"/>
      <c r="GRV104" s="16"/>
      <c r="GRW104" s="16"/>
      <c r="GRX104" s="16"/>
      <c r="GRY104" s="16"/>
      <c r="GRZ104" s="16"/>
      <c r="GSA104" s="16"/>
      <c r="GSB104" s="16"/>
      <c r="GSC104" s="16"/>
      <c r="GSD104" s="16"/>
      <c r="GSE104" s="16"/>
      <c r="GSF104" s="16"/>
      <c r="GSG104" s="16"/>
      <c r="GSH104" s="16"/>
      <c r="GSI104" s="16"/>
      <c r="GSJ104" s="16"/>
      <c r="GSK104" s="16"/>
      <c r="GSL104" s="16"/>
      <c r="GSM104" s="16"/>
      <c r="GSN104" s="16"/>
      <c r="GSO104" s="16"/>
      <c r="GSP104" s="16"/>
      <c r="GSQ104" s="16"/>
      <c r="GSR104" s="16"/>
      <c r="GSS104" s="16"/>
      <c r="GST104" s="16"/>
      <c r="GSU104" s="16"/>
      <c r="GSV104" s="16"/>
      <c r="GSW104" s="16"/>
      <c r="GSX104" s="16"/>
      <c r="GSY104" s="16"/>
      <c r="GSZ104" s="16"/>
      <c r="GTA104" s="16"/>
      <c r="GTB104" s="16"/>
      <c r="GTC104" s="16"/>
      <c r="GTD104" s="16"/>
      <c r="GTE104" s="16"/>
      <c r="GTF104" s="16"/>
      <c r="GTG104" s="16"/>
      <c r="GTH104" s="16"/>
      <c r="GTI104" s="16"/>
      <c r="GTJ104" s="16"/>
      <c r="GTK104" s="16"/>
      <c r="GTL104" s="16"/>
      <c r="GTM104" s="16"/>
      <c r="GTN104" s="16"/>
      <c r="GTO104" s="16"/>
      <c r="GTP104" s="16"/>
      <c r="GTQ104" s="16"/>
      <c r="GTR104" s="16"/>
      <c r="GTS104" s="16"/>
      <c r="GTT104" s="16"/>
      <c r="GTU104" s="16"/>
      <c r="GTV104" s="16"/>
      <c r="GTW104" s="16"/>
      <c r="GTX104" s="16"/>
      <c r="GTY104" s="16"/>
      <c r="GTZ104" s="16"/>
      <c r="GUA104" s="16"/>
      <c r="GUB104" s="16"/>
      <c r="GUC104" s="16"/>
      <c r="GUD104" s="16"/>
      <c r="GUE104" s="16"/>
      <c r="GUF104" s="16"/>
      <c r="GUG104" s="16"/>
      <c r="GUH104" s="16"/>
      <c r="GUI104" s="16"/>
      <c r="GUJ104" s="16"/>
      <c r="GUK104" s="16"/>
      <c r="GUL104" s="16"/>
      <c r="GUM104" s="16"/>
      <c r="GUN104" s="16"/>
      <c r="GUO104" s="16"/>
      <c r="GUP104" s="16"/>
      <c r="GUQ104" s="16"/>
      <c r="GUR104" s="16"/>
      <c r="GUS104" s="16"/>
      <c r="GUT104" s="16"/>
      <c r="GUU104" s="16"/>
      <c r="GUV104" s="16"/>
      <c r="GUW104" s="16"/>
      <c r="GUX104" s="16"/>
      <c r="GUY104" s="16"/>
      <c r="GUZ104" s="16"/>
      <c r="GVA104" s="16"/>
      <c r="GVB104" s="16"/>
      <c r="GVC104" s="16"/>
      <c r="GVD104" s="16"/>
      <c r="GVE104" s="16"/>
      <c r="GVF104" s="16"/>
      <c r="GVG104" s="16"/>
      <c r="GVH104" s="16"/>
      <c r="GVI104" s="16"/>
      <c r="GVJ104" s="16"/>
      <c r="GVK104" s="16"/>
      <c r="GVL104" s="16"/>
      <c r="GVM104" s="16"/>
      <c r="GVN104" s="16"/>
      <c r="GVO104" s="16"/>
      <c r="GVP104" s="16"/>
      <c r="GVQ104" s="16"/>
      <c r="GVR104" s="16"/>
      <c r="GVS104" s="16"/>
      <c r="GVT104" s="16"/>
      <c r="GVU104" s="16"/>
      <c r="GVV104" s="16"/>
      <c r="GVW104" s="16"/>
      <c r="GVX104" s="16"/>
      <c r="GVY104" s="16"/>
      <c r="GVZ104" s="16"/>
      <c r="GWA104" s="16"/>
      <c r="GWB104" s="16"/>
      <c r="GWC104" s="16"/>
      <c r="GWD104" s="16"/>
      <c r="GWE104" s="16"/>
      <c r="GWF104" s="16"/>
      <c r="GWG104" s="16"/>
      <c r="GWH104" s="16"/>
      <c r="GWI104" s="16"/>
      <c r="GWJ104" s="16"/>
      <c r="GWK104" s="16"/>
      <c r="GWL104" s="16"/>
      <c r="GWM104" s="16"/>
      <c r="GWN104" s="16"/>
      <c r="GWO104" s="16"/>
      <c r="GWP104" s="16"/>
      <c r="GWQ104" s="16"/>
      <c r="GWR104" s="16"/>
      <c r="GWS104" s="16"/>
      <c r="GWT104" s="16"/>
      <c r="GWU104" s="16"/>
      <c r="GWV104" s="16"/>
      <c r="GWW104" s="16"/>
      <c r="GWX104" s="16"/>
      <c r="GWY104" s="16"/>
      <c r="GWZ104" s="16"/>
      <c r="GXA104" s="16"/>
      <c r="GXB104" s="16"/>
      <c r="GXC104" s="16"/>
      <c r="GXD104" s="16"/>
      <c r="GXE104" s="16"/>
      <c r="GXF104" s="16"/>
      <c r="GXG104" s="16"/>
      <c r="GXH104" s="16"/>
      <c r="GXI104" s="16"/>
      <c r="GXJ104" s="16"/>
      <c r="GXK104" s="16"/>
      <c r="GXL104" s="16"/>
      <c r="GXM104" s="16"/>
      <c r="GXN104" s="16"/>
      <c r="GXO104" s="16"/>
      <c r="GXP104" s="16"/>
      <c r="GXQ104" s="16"/>
      <c r="GXR104" s="16"/>
      <c r="GXS104" s="16"/>
      <c r="GXT104" s="16"/>
      <c r="GXU104" s="16"/>
      <c r="GXV104" s="16"/>
      <c r="GXW104" s="16"/>
      <c r="GXX104" s="16"/>
      <c r="GXY104" s="16"/>
      <c r="GXZ104" s="16"/>
      <c r="GYA104" s="16"/>
      <c r="GYB104" s="16"/>
      <c r="GYC104" s="16"/>
      <c r="GYD104" s="16"/>
      <c r="GYE104" s="16"/>
      <c r="GYF104" s="16"/>
      <c r="GYG104" s="16"/>
      <c r="GYH104" s="16"/>
      <c r="GYI104" s="16"/>
      <c r="GYJ104" s="16"/>
      <c r="GYK104" s="16"/>
      <c r="GYL104" s="16"/>
      <c r="GYM104" s="16"/>
      <c r="GYN104" s="16"/>
      <c r="GYO104" s="16"/>
      <c r="GYP104" s="16"/>
      <c r="GYQ104" s="16"/>
      <c r="GYR104" s="16"/>
      <c r="GYS104" s="16"/>
      <c r="GYT104" s="16"/>
      <c r="GYU104" s="16"/>
      <c r="GYV104" s="16"/>
      <c r="GYW104" s="16"/>
      <c r="GYX104" s="16"/>
      <c r="GYY104" s="16"/>
      <c r="GYZ104" s="16"/>
      <c r="GZA104" s="16"/>
      <c r="GZB104" s="16"/>
      <c r="GZC104" s="16"/>
      <c r="GZD104" s="16"/>
      <c r="GZE104" s="16"/>
      <c r="GZF104" s="16"/>
      <c r="GZG104" s="16"/>
      <c r="GZH104" s="16"/>
      <c r="GZI104" s="16"/>
      <c r="GZJ104" s="16"/>
      <c r="GZK104" s="16"/>
      <c r="GZL104" s="16"/>
      <c r="GZM104" s="16"/>
      <c r="GZN104" s="16"/>
      <c r="GZO104" s="16"/>
      <c r="GZP104" s="16"/>
      <c r="GZQ104" s="16"/>
      <c r="GZR104" s="16"/>
      <c r="GZS104" s="16"/>
      <c r="GZT104" s="16"/>
      <c r="GZU104" s="16"/>
      <c r="GZV104" s="16"/>
      <c r="GZW104" s="16"/>
      <c r="GZX104" s="16"/>
      <c r="GZY104" s="16"/>
      <c r="GZZ104" s="16"/>
      <c r="HAA104" s="16"/>
      <c r="HAB104" s="16"/>
      <c r="HAC104" s="16"/>
      <c r="HAD104" s="16"/>
      <c r="HAE104" s="16"/>
      <c r="HAF104" s="16"/>
      <c r="HAG104" s="16"/>
      <c r="HAH104" s="16"/>
      <c r="HAI104" s="16"/>
      <c r="HAJ104" s="16"/>
      <c r="HAK104" s="16"/>
      <c r="HAL104" s="16"/>
      <c r="HAM104" s="16"/>
      <c r="HAN104" s="16"/>
      <c r="HAO104" s="16"/>
      <c r="HAP104" s="16"/>
      <c r="HAQ104" s="16"/>
      <c r="HAR104" s="16"/>
      <c r="HAS104" s="16"/>
      <c r="HAT104" s="16"/>
      <c r="HAU104" s="16"/>
      <c r="HAV104" s="16"/>
      <c r="HAW104" s="16"/>
      <c r="HAX104" s="16"/>
      <c r="HAY104" s="16"/>
      <c r="HAZ104" s="16"/>
      <c r="HBA104" s="16"/>
      <c r="HBB104" s="16"/>
      <c r="HBC104" s="16"/>
      <c r="HBD104" s="16"/>
      <c r="HBE104" s="16"/>
      <c r="HBF104" s="16"/>
      <c r="HBG104" s="16"/>
      <c r="HBH104" s="16"/>
      <c r="HBI104" s="16"/>
      <c r="HBJ104" s="16"/>
      <c r="HBK104" s="16"/>
      <c r="HBL104" s="16"/>
      <c r="HBM104" s="16"/>
      <c r="HBN104" s="16"/>
      <c r="HBO104" s="16"/>
      <c r="HBP104" s="16"/>
      <c r="HBQ104" s="16"/>
      <c r="HBR104" s="16"/>
      <c r="HBS104" s="16"/>
      <c r="HBT104" s="16"/>
      <c r="HBU104" s="16"/>
      <c r="HBV104" s="16"/>
      <c r="HBW104" s="16"/>
      <c r="HBX104" s="16"/>
      <c r="HBY104" s="16"/>
      <c r="HBZ104" s="16"/>
      <c r="HCA104" s="16"/>
      <c r="HCB104" s="16"/>
      <c r="HCC104" s="16"/>
      <c r="HCD104" s="16"/>
      <c r="HCE104" s="16"/>
      <c r="HCF104" s="16"/>
      <c r="HCG104" s="16"/>
      <c r="HCH104" s="16"/>
      <c r="HCI104" s="16"/>
      <c r="HCJ104" s="16"/>
      <c r="HCK104" s="16"/>
      <c r="HCL104" s="16"/>
      <c r="HCM104" s="16"/>
      <c r="HCN104" s="16"/>
      <c r="HCO104" s="16"/>
      <c r="HCP104" s="16"/>
      <c r="HCQ104" s="16"/>
      <c r="HCR104" s="16"/>
      <c r="HCS104" s="16"/>
      <c r="HCT104" s="16"/>
      <c r="HCU104" s="16"/>
      <c r="HCV104" s="16"/>
      <c r="HCW104" s="16"/>
      <c r="HCX104" s="16"/>
      <c r="HCY104" s="16"/>
      <c r="HCZ104" s="16"/>
      <c r="HDA104" s="16"/>
      <c r="HDB104" s="16"/>
      <c r="HDC104" s="16"/>
      <c r="HDD104" s="16"/>
      <c r="HDE104" s="16"/>
      <c r="HDF104" s="16"/>
      <c r="HDG104" s="16"/>
      <c r="HDH104" s="16"/>
      <c r="HDI104" s="16"/>
      <c r="HDJ104" s="16"/>
      <c r="HDK104" s="16"/>
      <c r="HDL104" s="16"/>
      <c r="HDM104" s="16"/>
      <c r="HDN104" s="16"/>
      <c r="HDO104" s="16"/>
      <c r="HDP104" s="16"/>
      <c r="HDQ104" s="16"/>
      <c r="HDR104" s="16"/>
      <c r="HDS104" s="16"/>
      <c r="HDT104" s="16"/>
      <c r="HDU104" s="16"/>
      <c r="HDV104" s="16"/>
      <c r="HDW104" s="16"/>
      <c r="HDX104" s="16"/>
      <c r="HDY104" s="16"/>
      <c r="HDZ104" s="16"/>
      <c r="HEA104" s="16"/>
      <c r="HEB104" s="16"/>
      <c r="HEC104" s="16"/>
      <c r="HED104" s="16"/>
      <c r="HEE104" s="16"/>
      <c r="HEF104" s="16"/>
      <c r="HEG104" s="16"/>
      <c r="HEH104" s="16"/>
      <c r="HEI104" s="16"/>
      <c r="HEJ104" s="16"/>
      <c r="HEK104" s="16"/>
      <c r="HEL104" s="16"/>
      <c r="HEM104" s="16"/>
      <c r="HEN104" s="16"/>
      <c r="HEO104" s="16"/>
      <c r="HEP104" s="16"/>
      <c r="HEQ104" s="16"/>
      <c r="HER104" s="16"/>
      <c r="HES104" s="16"/>
      <c r="HET104" s="16"/>
      <c r="HEU104" s="16"/>
      <c r="HEV104" s="16"/>
      <c r="HEW104" s="16"/>
      <c r="HEX104" s="16"/>
      <c r="HEY104" s="16"/>
      <c r="HEZ104" s="16"/>
      <c r="HFA104" s="16"/>
      <c r="HFB104" s="16"/>
      <c r="HFC104" s="16"/>
      <c r="HFD104" s="16"/>
      <c r="HFE104" s="16"/>
      <c r="HFF104" s="16"/>
      <c r="HFG104" s="16"/>
      <c r="HFH104" s="16"/>
      <c r="HFI104" s="16"/>
      <c r="HFJ104" s="16"/>
      <c r="HFK104" s="16"/>
      <c r="HFL104" s="16"/>
      <c r="HFM104" s="16"/>
      <c r="HFN104" s="16"/>
      <c r="HFO104" s="16"/>
      <c r="HFP104" s="16"/>
      <c r="HFQ104" s="16"/>
      <c r="HFR104" s="16"/>
      <c r="HFS104" s="16"/>
      <c r="HFT104" s="16"/>
      <c r="HFU104" s="16"/>
      <c r="HFV104" s="16"/>
      <c r="HFW104" s="16"/>
      <c r="HFX104" s="16"/>
      <c r="HFY104" s="16"/>
      <c r="HFZ104" s="16"/>
      <c r="HGA104" s="16"/>
      <c r="HGB104" s="16"/>
      <c r="HGC104" s="16"/>
      <c r="HGD104" s="16"/>
      <c r="HGE104" s="16"/>
      <c r="HGF104" s="16"/>
      <c r="HGG104" s="16"/>
      <c r="HGH104" s="16"/>
      <c r="HGI104" s="16"/>
      <c r="HGJ104" s="16"/>
      <c r="HGK104" s="16"/>
      <c r="HGL104" s="16"/>
      <c r="HGM104" s="16"/>
      <c r="HGN104" s="16"/>
      <c r="HGO104" s="16"/>
      <c r="HGP104" s="16"/>
      <c r="HGQ104" s="16"/>
      <c r="HGR104" s="16"/>
      <c r="HGS104" s="16"/>
      <c r="HGT104" s="16"/>
      <c r="HGU104" s="16"/>
      <c r="HGV104" s="16"/>
      <c r="HGW104" s="16"/>
      <c r="HGX104" s="16"/>
      <c r="HGY104" s="16"/>
      <c r="HGZ104" s="16"/>
      <c r="HHA104" s="16"/>
      <c r="HHB104" s="16"/>
      <c r="HHC104" s="16"/>
      <c r="HHD104" s="16"/>
      <c r="HHE104" s="16"/>
      <c r="HHF104" s="16"/>
      <c r="HHG104" s="16"/>
      <c r="HHH104" s="16"/>
      <c r="HHI104" s="16"/>
      <c r="HHJ104" s="16"/>
      <c r="HHK104" s="16"/>
      <c r="HHL104" s="16"/>
      <c r="HHM104" s="16"/>
      <c r="HHN104" s="16"/>
      <c r="HHO104" s="16"/>
      <c r="HHP104" s="16"/>
      <c r="HHQ104" s="16"/>
      <c r="HHR104" s="16"/>
      <c r="HHS104" s="16"/>
      <c r="HHT104" s="16"/>
      <c r="HHU104" s="16"/>
      <c r="HHV104" s="16"/>
      <c r="HHW104" s="16"/>
      <c r="HHX104" s="16"/>
      <c r="HHY104" s="16"/>
      <c r="HHZ104" s="16"/>
      <c r="HIA104" s="16"/>
      <c r="HIB104" s="16"/>
      <c r="HIC104" s="16"/>
      <c r="HID104" s="16"/>
      <c r="HIE104" s="16"/>
      <c r="HIF104" s="16"/>
      <c r="HIG104" s="16"/>
      <c r="HIH104" s="16"/>
      <c r="HII104" s="16"/>
      <c r="HIJ104" s="16"/>
      <c r="HIK104" s="16"/>
      <c r="HIL104" s="16"/>
      <c r="HIM104" s="16"/>
      <c r="HIN104" s="16"/>
      <c r="HIO104" s="16"/>
      <c r="HIP104" s="16"/>
      <c r="HIQ104" s="16"/>
      <c r="HIR104" s="16"/>
      <c r="HIS104" s="16"/>
      <c r="HIT104" s="16"/>
      <c r="HIU104" s="16"/>
      <c r="HIV104" s="16"/>
      <c r="HIW104" s="16"/>
      <c r="HIX104" s="16"/>
      <c r="HIY104" s="16"/>
      <c r="HIZ104" s="16"/>
      <c r="HJA104" s="16"/>
      <c r="HJB104" s="16"/>
      <c r="HJC104" s="16"/>
      <c r="HJD104" s="16"/>
      <c r="HJE104" s="16"/>
      <c r="HJF104" s="16"/>
      <c r="HJG104" s="16"/>
      <c r="HJH104" s="16"/>
      <c r="HJI104" s="16"/>
      <c r="HJJ104" s="16"/>
      <c r="HJK104" s="16"/>
      <c r="HJL104" s="16"/>
      <c r="HJM104" s="16"/>
      <c r="HJN104" s="16"/>
      <c r="HJO104" s="16"/>
      <c r="HJP104" s="16"/>
      <c r="HJQ104" s="16"/>
      <c r="HJR104" s="16"/>
      <c r="HJS104" s="16"/>
      <c r="HJT104" s="16"/>
      <c r="HJU104" s="16"/>
      <c r="HJV104" s="16"/>
      <c r="HJW104" s="16"/>
      <c r="HJX104" s="16"/>
      <c r="HJY104" s="16"/>
      <c r="HJZ104" s="16"/>
      <c r="HKA104" s="16"/>
      <c r="HKB104" s="16"/>
      <c r="HKC104" s="16"/>
      <c r="HKD104" s="16"/>
      <c r="HKE104" s="16"/>
      <c r="HKF104" s="16"/>
      <c r="HKG104" s="16"/>
      <c r="HKH104" s="16"/>
      <c r="HKI104" s="16"/>
      <c r="HKJ104" s="16"/>
      <c r="HKK104" s="16"/>
      <c r="HKL104" s="16"/>
      <c r="HKM104" s="16"/>
      <c r="HKN104" s="16"/>
      <c r="HKO104" s="16"/>
      <c r="HKP104" s="16"/>
      <c r="HKQ104" s="16"/>
      <c r="HKR104" s="16"/>
      <c r="HKS104" s="16"/>
      <c r="HKT104" s="16"/>
      <c r="HKU104" s="16"/>
      <c r="HKV104" s="16"/>
      <c r="HKW104" s="16"/>
      <c r="HKX104" s="16"/>
      <c r="HKY104" s="16"/>
      <c r="HKZ104" s="16"/>
      <c r="HLA104" s="16"/>
      <c r="HLB104" s="16"/>
      <c r="HLC104" s="16"/>
      <c r="HLD104" s="16"/>
      <c r="HLE104" s="16"/>
      <c r="HLF104" s="16"/>
      <c r="HLG104" s="16"/>
      <c r="HLH104" s="16"/>
      <c r="HLI104" s="16"/>
      <c r="HLJ104" s="16"/>
      <c r="HLK104" s="16"/>
      <c r="HLL104" s="16"/>
      <c r="HLM104" s="16"/>
      <c r="HLN104" s="16"/>
      <c r="HLO104" s="16"/>
      <c r="HLP104" s="16"/>
      <c r="HLQ104" s="16"/>
      <c r="HLR104" s="16"/>
      <c r="HLS104" s="16"/>
      <c r="HLT104" s="16"/>
      <c r="HLU104" s="16"/>
      <c r="HLV104" s="16"/>
      <c r="HLW104" s="16"/>
      <c r="HLX104" s="16"/>
      <c r="HLY104" s="16"/>
      <c r="HLZ104" s="16"/>
      <c r="HMA104" s="16"/>
      <c r="HMB104" s="16"/>
      <c r="HMC104" s="16"/>
      <c r="HMD104" s="16"/>
      <c r="HME104" s="16"/>
      <c r="HMF104" s="16"/>
      <c r="HMG104" s="16"/>
      <c r="HMH104" s="16"/>
      <c r="HMI104" s="16"/>
      <c r="HMJ104" s="16"/>
      <c r="HMK104" s="16"/>
      <c r="HML104" s="16"/>
      <c r="HMM104" s="16"/>
      <c r="HMN104" s="16"/>
      <c r="HMO104" s="16"/>
      <c r="HMP104" s="16"/>
      <c r="HMQ104" s="16"/>
      <c r="HMR104" s="16"/>
      <c r="HMS104" s="16"/>
      <c r="HMT104" s="16"/>
      <c r="HMU104" s="16"/>
      <c r="HMV104" s="16"/>
      <c r="HMW104" s="16"/>
      <c r="HMX104" s="16"/>
      <c r="HMY104" s="16"/>
      <c r="HMZ104" s="16"/>
      <c r="HNA104" s="16"/>
      <c r="HNB104" s="16"/>
      <c r="HNC104" s="16"/>
      <c r="HND104" s="16"/>
      <c r="HNE104" s="16"/>
      <c r="HNF104" s="16"/>
      <c r="HNG104" s="16"/>
      <c r="HNH104" s="16"/>
      <c r="HNI104" s="16"/>
      <c r="HNJ104" s="16"/>
      <c r="HNK104" s="16"/>
      <c r="HNL104" s="16"/>
      <c r="HNM104" s="16"/>
      <c r="HNN104" s="16"/>
      <c r="HNO104" s="16"/>
      <c r="HNP104" s="16"/>
      <c r="HNQ104" s="16"/>
      <c r="HNR104" s="16"/>
      <c r="HNS104" s="16"/>
      <c r="HNT104" s="16"/>
      <c r="HNU104" s="16"/>
      <c r="HNV104" s="16"/>
      <c r="HNW104" s="16"/>
      <c r="HNX104" s="16"/>
      <c r="HNY104" s="16"/>
      <c r="HNZ104" s="16"/>
      <c r="HOA104" s="16"/>
      <c r="HOB104" s="16"/>
      <c r="HOC104" s="16"/>
      <c r="HOD104" s="16"/>
      <c r="HOE104" s="16"/>
      <c r="HOF104" s="16"/>
      <c r="HOG104" s="16"/>
      <c r="HOH104" s="16"/>
      <c r="HOI104" s="16"/>
      <c r="HOJ104" s="16"/>
      <c r="HOK104" s="16"/>
      <c r="HOL104" s="16"/>
      <c r="HOM104" s="16"/>
      <c r="HON104" s="16"/>
      <c r="HOO104" s="16"/>
      <c r="HOP104" s="16"/>
      <c r="HOQ104" s="16"/>
      <c r="HOR104" s="16"/>
      <c r="HOS104" s="16"/>
      <c r="HOT104" s="16"/>
      <c r="HOU104" s="16"/>
      <c r="HOV104" s="16"/>
      <c r="HOW104" s="16"/>
      <c r="HOX104" s="16"/>
      <c r="HOY104" s="16"/>
      <c r="HOZ104" s="16"/>
      <c r="HPA104" s="16"/>
      <c r="HPB104" s="16"/>
      <c r="HPC104" s="16"/>
      <c r="HPD104" s="16"/>
      <c r="HPE104" s="16"/>
      <c r="HPF104" s="16"/>
      <c r="HPG104" s="16"/>
      <c r="HPH104" s="16"/>
      <c r="HPI104" s="16"/>
      <c r="HPJ104" s="16"/>
      <c r="HPK104" s="16"/>
      <c r="HPL104" s="16"/>
      <c r="HPM104" s="16"/>
      <c r="HPN104" s="16"/>
      <c r="HPO104" s="16"/>
      <c r="HPP104" s="16"/>
      <c r="HPQ104" s="16"/>
      <c r="HPR104" s="16"/>
      <c r="HPS104" s="16"/>
      <c r="HPT104" s="16"/>
      <c r="HPU104" s="16"/>
      <c r="HPV104" s="16"/>
      <c r="HPW104" s="16"/>
      <c r="HPX104" s="16"/>
      <c r="HPY104" s="16"/>
      <c r="HPZ104" s="16"/>
      <c r="HQA104" s="16"/>
      <c r="HQB104" s="16"/>
      <c r="HQC104" s="16"/>
      <c r="HQD104" s="16"/>
      <c r="HQE104" s="16"/>
      <c r="HQF104" s="16"/>
      <c r="HQG104" s="16"/>
      <c r="HQH104" s="16"/>
      <c r="HQI104" s="16"/>
      <c r="HQJ104" s="16"/>
      <c r="HQK104" s="16"/>
      <c r="HQL104" s="16"/>
      <c r="HQM104" s="16"/>
      <c r="HQN104" s="16"/>
      <c r="HQO104" s="16"/>
      <c r="HQP104" s="16"/>
      <c r="HQQ104" s="16"/>
      <c r="HQR104" s="16"/>
      <c r="HQS104" s="16"/>
      <c r="HQT104" s="16"/>
      <c r="HQU104" s="16"/>
      <c r="HQV104" s="16"/>
      <c r="HQW104" s="16"/>
      <c r="HQX104" s="16"/>
      <c r="HQY104" s="16"/>
      <c r="HQZ104" s="16"/>
      <c r="HRA104" s="16"/>
      <c r="HRB104" s="16"/>
      <c r="HRC104" s="16"/>
      <c r="HRD104" s="16"/>
      <c r="HRE104" s="16"/>
      <c r="HRF104" s="16"/>
      <c r="HRG104" s="16"/>
      <c r="HRH104" s="16"/>
      <c r="HRI104" s="16"/>
      <c r="HRJ104" s="16"/>
      <c r="HRK104" s="16"/>
      <c r="HRL104" s="16"/>
      <c r="HRM104" s="16"/>
      <c r="HRN104" s="16"/>
      <c r="HRO104" s="16"/>
      <c r="HRP104" s="16"/>
      <c r="HRQ104" s="16"/>
      <c r="HRR104" s="16"/>
      <c r="HRS104" s="16"/>
      <c r="HRT104" s="16"/>
      <c r="HRU104" s="16"/>
      <c r="HRV104" s="16"/>
      <c r="HRW104" s="16"/>
      <c r="HRX104" s="16"/>
      <c r="HRY104" s="16"/>
      <c r="HRZ104" s="16"/>
      <c r="HSA104" s="16"/>
      <c r="HSB104" s="16"/>
      <c r="HSC104" s="16"/>
      <c r="HSD104" s="16"/>
      <c r="HSE104" s="16"/>
      <c r="HSF104" s="16"/>
      <c r="HSG104" s="16"/>
      <c r="HSH104" s="16"/>
      <c r="HSI104" s="16"/>
      <c r="HSJ104" s="16"/>
      <c r="HSK104" s="16"/>
      <c r="HSL104" s="16"/>
      <c r="HSM104" s="16"/>
      <c r="HSN104" s="16"/>
      <c r="HSO104" s="16"/>
      <c r="HSP104" s="16"/>
      <c r="HSQ104" s="16"/>
      <c r="HSR104" s="16"/>
      <c r="HSS104" s="16"/>
      <c r="HST104" s="16"/>
      <c r="HSU104" s="16"/>
      <c r="HSV104" s="16"/>
      <c r="HSW104" s="16"/>
      <c r="HSX104" s="16"/>
      <c r="HSY104" s="16"/>
      <c r="HSZ104" s="16"/>
      <c r="HTA104" s="16"/>
      <c r="HTB104" s="16"/>
      <c r="HTC104" s="16"/>
      <c r="HTD104" s="16"/>
      <c r="HTE104" s="16"/>
      <c r="HTF104" s="16"/>
      <c r="HTG104" s="16"/>
      <c r="HTH104" s="16"/>
      <c r="HTI104" s="16"/>
      <c r="HTJ104" s="16"/>
      <c r="HTK104" s="16"/>
      <c r="HTL104" s="16"/>
      <c r="HTM104" s="16"/>
      <c r="HTN104" s="16"/>
      <c r="HTO104" s="16"/>
      <c r="HTP104" s="16"/>
      <c r="HTQ104" s="16"/>
      <c r="HTR104" s="16"/>
      <c r="HTS104" s="16"/>
      <c r="HTT104" s="16"/>
      <c r="HTU104" s="16"/>
      <c r="HTV104" s="16"/>
      <c r="HTW104" s="16"/>
      <c r="HTX104" s="16"/>
      <c r="HTY104" s="16"/>
      <c r="HTZ104" s="16"/>
      <c r="HUA104" s="16"/>
      <c r="HUB104" s="16"/>
      <c r="HUC104" s="16"/>
      <c r="HUD104" s="16"/>
      <c r="HUE104" s="16"/>
      <c r="HUF104" s="16"/>
      <c r="HUG104" s="16"/>
      <c r="HUH104" s="16"/>
      <c r="HUI104" s="16"/>
      <c r="HUJ104" s="16"/>
      <c r="HUK104" s="16"/>
      <c r="HUL104" s="16"/>
      <c r="HUM104" s="16"/>
      <c r="HUN104" s="16"/>
      <c r="HUO104" s="16"/>
      <c r="HUP104" s="16"/>
      <c r="HUQ104" s="16"/>
      <c r="HUR104" s="16"/>
      <c r="HUS104" s="16"/>
      <c r="HUT104" s="16"/>
      <c r="HUU104" s="16"/>
      <c r="HUV104" s="16"/>
      <c r="HUW104" s="16"/>
      <c r="HUX104" s="16"/>
      <c r="HUY104" s="16"/>
      <c r="HUZ104" s="16"/>
      <c r="HVA104" s="16"/>
      <c r="HVB104" s="16"/>
      <c r="HVC104" s="16"/>
      <c r="HVD104" s="16"/>
      <c r="HVE104" s="16"/>
      <c r="HVF104" s="16"/>
      <c r="HVG104" s="16"/>
      <c r="HVH104" s="16"/>
      <c r="HVI104" s="16"/>
      <c r="HVJ104" s="16"/>
      <c r="HVK104" s="16"/>
      <c r="HVL104" s="16"/>
      <c r="HVM104" s="16"/>
      <c r="HVN104" s="16"/>
      <c r="HVO104" s="16"/>
      <c r="HVP104" s="16"/>
      <c r="HVQ104" s="16"/>
      <c r="HVR104" s="16"/>
      <c r="HVS104" s="16"/>
      <c r="HVT104" s="16"/>
      <c r="HVU104" s="16"/>
      <c r="HVV104" s="16"/>
      <c r="HVW104" s="16"/>
      <c r="HVX104" s="16"/>
      <c r="HVY104" s="16"/>
      <c r="HVZ104" s="16"/>
      <c r="HWA104" s="16"/>
      <c r="HWB104" s="16"/>
      <c r="HWC104" s="16"/>
      <c r="HWD104" s="16"/>
      <c r="HWE104" s="16"/>
      <c r="HWF104" s="16"/>
      <c r="HWG104" s="16"/>
      <c r="HWH104" s="16"/>
      <c r="HWI104" s="16"/>
      <c r="HWJ104" s="16"/>
      <c r="HWK104" s="16"/>
      <c r="HWL104" s="16"/>
      <c r="HWM104" s="16"/>
      <c r="HWN104" s="16"/>
      <c r="HWO104" s="16"/>
      <c r="HWP104" s="16"/>
      <c r="HWQ104" s="16"/>
      <c r="HWR104" s="16"/>
      <c r="HWS104" s="16"/>
      <c r="HWT104" s="16"/>
      <c r="HWU104" s="16"/>
      <c r="HWV104" s="16"/>
      <c r="HWW104" s="16"/>
      <c r="HWX104" s="16"/>
      <c r="HWY104" s="16"/>
      <c r="HWZ104" s="16"/>
      <c r="HXA104" s="16"/>
      <c r="HXB104" s="16"/>
      <c r="HXC104" s="16"/>
      <c r="HXD104" s="16"/>
      <c r="HXE104" s="16"/>
      <c r="HXF104" s="16"/>
      <c r="HXG104" s="16"/>
      <c r="HXH104" s="16"/>
      <c r="HXI104" s="16"/>
      <c r="HXJ104" s="16"/>
      <c r="HXK104" s="16"/>
      <c r="HXL104" s="16"/>
      <c r="HXM104" s="16"/>
      <c r="HXN104" s="16"/>
      <c r="HXO104" s="16"/>
      <c r="HXP104" s="16"/>
      <c r="HXQ104" s="16"/>
      <c r="HXR104" s="16"/>
      <c r="HXS104" s="16"/>
      <c r="HXT104" s="16"/>
      <c r="HXU104" s="16"/>
      <c r="HXV104" s="16"/>
      <c r="HXW104" s="16"/>
      <c r="HXX104" s="16"/>
      <c r="HXY104" s="16"/>
      <c r="HXZ104" s="16"/>
      <c r="HYA104" s="16"/>
      <c r="HYB104" s="16"/>
      <c r="HYC104" s="16"/>
      <c r="HYD104" s="16"/>
      <c r="HYE104" s="16"/>
      <c r="HYF104" s="16"/>
      <c r="HYG104" s="16"/>
      <c r="HYH104" s="16"/>
      <c r="HYI104" s="16"/>
      <c r="HYJ104" s="16"/>
      <c r="HYK104" s="16"/>
      <c r="HYL104" s="16"/>
      <c r="HYM104" s="16"/>
      <c r="HYN104" s="16"/>
      <c r="HYO104" s="16"/>
      <c r="HYP104" s="16"/>
      <c r="HYQ104" s="16"/>
      <c r="HYR104" s="16"/>
      <c r="HYS104" s="16"/>
      <c r="HYT104" s="16"/>
      <c r="HYU104" s="16"/>
      <c r="HYV104" s="16"/>
      <c r="HYW104" s="16"/>
      <c r="HYX104" s="16"/>
      <c r="HYY104" s="16"/>
      <c r="HYZ104" s="16"/>
      <c r="HZA104" s="16"/>
      <c r="HZB104" s="16"/>
      <c r="HZC104" s="16"/>
      <c r="HZD104" s="16"/>
      <c r="HZE104" s="16"/>
      <c r="HZF104" s="16"/>
      <c r="HZG104" s="16"/>
      <c r="HZH104" s="16"/>
      <c r="HZI104" s="16"/>
      <c r="HZJ104" s="16"/>
      <c r="HZK104" s="16"/>
      <c r="HZL104" s="16"/>
      <c r="HZM104" s="16"/>
      <c r="HZN104" s="16"/>
      <c r="HZO104" s="16"/>
      <c r="HZP104" s="16"/>
      <c r="HZQ104" s="16"/>
      <c r="HZR104" s="16"/>
      <c r="HZS104" s="16"/>
      <c r="HZT104" s="16"/>
      <c r="HZU104" s="16"/>
      <c r="HZV104" s="16"/>
      <c r="HZW104" s="16"/>
      <c r="HZX104" s="16"/>
      <c r="HZY104" s="16"/>
      <c r="HZZ104" s="16"/>
      <c r="IAA104" s="16"/>
      <c r="IAB104" s="16"/>
      <c r="IAC104" s="16"/>
      <c r="IAD104" s="16"/>
      <c r="IAE104" s="16"/>
      <c r="IAF104" s="16"/>
      <c r="IAG104" s="16"/>
      <c r="IAH104" s="16"/>
      <c r="IAI104" s="16"/>
      <c r="IAJ104" s="16"/>
      <c r="IAK104" s="16"/>
      <c r="IAL104" s="16"/>
      <c r="IAM104" s="16"/>
      <c r="IAN104" s="16"/>
      <c r="IAO104" s="16"/>
      <c r="IAP104" s="16"/>
      <c r="IAQ104" s="16"/>
      <c r="IAR104" s="16"/>
      <c r="IAS104" s="16"/>
      <c r="IAT104" s="16"/>
      <c r="IAU104" s="16"/>
      <c r="IAV104" s="16"/>
      <c r="IAW104" s="16"/>
      <c r="IAX104" s="16"/>
      <c r="IAY104" s="16"/>
      <c r="IAZ104" s="16"/>
      <c r="IBA104" s="16"/>
      <c r="IBB104" s="16"/>
      <c r="IBC104" s="16"/>
      <c r="IBD104" s="16"/>
      <c r="IBE104" s="16"/>
      <c r="IBF104" s="16"/>
      <c r="IBG104" s="16"/>
      <c r="IBH104" s="16"/>
      <c r="IBI104" s="16"/>
      <c r="IBJ104" s="16"/>
      <c r="IBK104" s="16"/>
      <c r="IBL104" s="16"/>
      <c r="IBM104" s="16"/>
      <c r="IBN104" s="16"/>
      <c r="IBO104" s="16"/>
      <c r="IBP104" s="16"/>
      <c r="IBQ104" s="16"/>
      <c r="IBR104" s="16"/>
      <c r="IBS104" s="16"/>
      <c r="IBT104" s="16"/>
      <c r="IBU104" s="16"/>
      <c r="IBV104" s="16"/>
      <c r="IBW104" s="16"/>
      <c r="IBX104" s="16"/>
      <c r="IBY104" s="16"/>
      <c r="IBZ104" s="16"/>
      <c r="ICA104" s="16"/>
      <c r="ICB104" s="16"/>
      <c r="ICC104" s="16"/>
      <c r="ICD104" s="16"/>
      <c r="ICE104" s="16"/>
      <c r="ICF104" s="16"/>
      <c r="ICG104" s="16"/>
      <c r="ICH104" s="16"/>
      <c r="ICI104" s="16"/>
      <c r="ICJ104" s="16"/>
      <c r="ICK104" s="16"/>
      <c r="ICL104" s="16"/>
      <c r="ICM104" s="16"/>
      <c r="ICN104" s="16"/>
      <c r="ICO104" s="16"/>
      <c r="ICP104" s="16"/>
      <c r="ICQ104" s="16"/>
      <c r="ICR104" s="16"/>
      <c r="ICS104" s="16"/>
      <c r="ICT104" s="16"/>
      <c r="ICU104" s="16"/>
      <c r="ICV104" s="16"/>
      <c r="ICW104" s="16"/>
      <c r="ICX104" s="16"/>
      <c r="ICY104" s="16"/>
      <c r="ICZ104" s="16"/>
      <c r="IDA104" s="16"/>
      <c r="IDB104" s="16"/>
      <c r="IDC104" s="16"/>
      <c r="IDD104" s="16"/>
      <c r="IDE104" s="16"/>
      <c r="IDF104" s="16"/>
      <c r="IDG104" s="16"/>
      <c r="IDH104" s="16"/>
      <c r="IDI104" s="16"/>
      <c r="IDJ104" s="16"/>
      <c r="IDK104" s="16"/>
      <c r="IDL104" s="16"/>
      <c r="IDM104" s="16"/>
      <c r="IDN104" s="16"/>
      <c r="IDO104" s="16"/>
      <c r="IDP104" s="16"/>
      <c r="IDQ104" s="16"/>
      <c r="IDR104" s="16"/>
      <c r="IDS104" s="16"/>
      <c r="IDT104" s="16"/>
      <c r="IDU104" s="16"/>
      <c r="IDV104" s="16"/>
      <c r="IDW104" s="16"/>
      <c r="IDX104" s="16"/>
      <c r="IDY104" s="16"/>
      <c r="IDZ104" s="16"/>
      <c r="IEA104" s="16"/>
      <c r="IEB104" s="16"/>
      <c r="IEC104" s="16"/>
      <c r="IED104" s="16"/>
      <c r="IEE104" s="16"/>
      <c r="IEF104" s="16"/>
      <c r="IEG104" s="16"/>
      <c r="IEH104" s="16"/>
      <c r="IEI104" s="16"/>
      <c r="IEJ104" s="16"/>
      <c r="IEK104" s="16"/>
      <c r="IEL104" s="16"/>
      <c r="IEM104" s="16"/>
      <c r="IEN104" s="16"/>
      <c r="IEO104" s="16"/>
      <c r="IEP104" s="16"/>
      <c r="IEQ104" s="16"/>
      <c r="IER104" s="16"/>
      <c r="IES104" s="16"/>
      <c r="IET104" s="16"/>
      <c r="IEU104" s="16"/>
      <c r="IEV104" s="16"/>
      <c r="IEW104" s="16"/>
      <c r="IEX104" s="16"/>
      <c r="IEY104" s="16"/>
      <c r="IEZ104" s="16"/>
      <c r="IFA104" s="16"/>
      <c r="IFB104" s="16"/>
      <c r="IFC104" s="16"/>
      <c r="IFD104" s="16"/>
      <c r="IFE104" s="16"/>
      <c r="IFF104" s="16"/>
      <c r="IFG104" s="16"/>
      <c r="IFH104" s="16"/>
      <c r="IFI104" s="16"/>
      <c r="IFJ104" s="16"/>
      <c r="IFK104" s="16"/>
      <c r="IFL104" s="16"/>
      <c r="IFM104" s="16"/>
      <c r="IFN104" s="16"/>
      <c r="IFO104" s="16"/>
      <c r="IFP104" s="16"/>
      <c r="IFQ104" s="16"/>
      <c r="IFR104" s="16"/>
      <c r="IFS104" s="16"/>
      <c r="IFT104" s="16"/>
      <c r="IFU104" s="16"/>
      <c r="IFV104" s="16"/>
      <c r="IFW104" s="16"/>
      <c r="IFX104" s="16"/>
      <c r="IFY104" s="16"/>
      <c r="IFZ104" s="16"/>
      <c r="IGA104" s="16"/>
      <c r="IGB104" s="16"/>
      <c r="IGC104" s="16"/>
      <c r="IGD104" s="16"/>
      <c r="IGE104" s="16"/>
      <c r="IGF104" s="16"/>
      <c r="IGG104" s="16"/>
      <c r="IGH104" s="16"/>
      <c r="IGI104" s="16"/>
      <c r="IGJ104" s="16"/>
      <c r="IGK104" s="16"/>
      <c r="IGL104" s="16"/>
      <c r="IGM104" s="16"/>
      <c r="IGN104" s="16"/>
      <c r="IGO104" s="16"/>
      <c r="IGP104" s="16"/>
      <c r="IGQ104" s="16"/>
      <c r="IGR104" s="16"/>
      <c r="IGS104" s="16"/>
      <c r="IGT104" s="16"/>
      <c r="IGU104" s="16"/>
      <c r="IGV104" s="16"/>
      <c r="IGW104" s="16"/>
      <c r="IGX104" s="16"/>
      <c r="IGY104" s="16"/>
      <c r="IGZ104" s="16"/>
      <c r="IHA104" s="16"/>
      <c r="IHB104" s="16"/>
      <c r="IHC104" s="16"/>
      <c r="IHD104" s="16"/>
      <c r="IHE104" s="16"/>
      <c r="IHF104" s="16"/>
      <c r="IHG104" s="16"/>
      <c r="IHH104" s="16"/>
      <c r="IHI104" s="16"/>
      <c r="IHJ104" s="16"/>
      <c r="IHK104" s="16"/>
      <c r="IHL104" s="16"/>
      <c r="IHM104" s="16"/>
      <c r="IHN104" s="16"/>
      <c r="IHO104" s="16"/>
      <c r="IHP104" s="16"/>
      <c r="IHQ104" s="16"/>
      <c r="IHR104" s="16"/>
      <c r="IHS104" s="16"/>
      <c r="IHT104" s="16"/>
      <c r="IHU104" s="16"/>
      <c r="IHV104" s="16"/>
      <c r="IHW104" s="16"/>
      <c r="IHX104" s="16"/>
      <c r="IHY104" s="16"/>
      <c r="IHZ104" s="16"/>
      <c r="IIA104" s="16"/>
      <c r="IIB104" s="16"/>
      <c r="IIC104" s="16"/>
      <c r="IID104" s="16"/>
      <c r="IIE104" s="16"/>
      <c r="IIF104" s="16"/>
      <c r="IIG104" s="16"/>
      <c r="IIH104" s="16"/>
      <c r="III104" s="16"/>
      <c r="IIJ104" s="16"/>
      <c r="IIK104" s="16"/>
      <c r="IIL104" s="16"/>
      <c r="IIM104" s="16"/>
      <c r="IIN104" s="16"/>
      <c r="IIO104" s="16"/>
      <c r="IIP104" s="16"/>
      <c r="IIQ104" s="16"/>
      <c r="IIR104" s="16"/>
      <c r="IIS104" s="16"/>
      <c r="IIT104" s="16"/>
      <c r="IIU104" s="16"/>
      <c r="IIV104" s="16"/>
      <c r="IIW104" s="16"/>
      <c r="IIX104" s="16"/>
      <c r="IIY104" s="16"/>
      <c r="IIZ104" s="16"/>
      <c r="IJA104" s="16"/>
      <c r="IJB104" s="16"/>
      <c r="IJC104" s="16"/>
      <c r="IJD104" s="16"/>
      <c r="IJE104" s="16"/>
      <c r="IJF104" s="16"/>
      <c r="IJG104" s="16"/>
      <c r="IJH104" s="16"/>
      <c r="IJI104" s="16"/>
      <c r="IJJ104" s="16"/>
      <c r="IJK104" s="16"/>
      <c r="IJL104" s="16"/>
      <c r="IJM104" s="16"/>
      <c r="IJN104" s="16"/>
      <c r="IJO104" s="16"/>
      <c r="IJP104" s="16"/>
      <c r="IJQ104" s="16"/>
      <c r="IJR104" s="16"/>
      <c r="IJS104" s="16"/>
      <c r="IJT104" s="16"/>
      <c r="IJU104" s="16"/>
      <c r="IJV104" s="16"/>
      <c r="IJW104" s="16"/>
      <c r="IJX104" s="16"/>
      <c r="IJY104" s="16"/>
      <c r="IJZ104" s="16"/>
      <c r="IKA104" s="16"/>
      <c r="IKB104" s="16"/>
      <c r="IKC104" s="16"/>
      <c r="IKD104" s="16"/>
      <c r="IKE104" s="16"/>
      <c r="IKF104" s="16"/>
      <c r="IKG104" s="16"/>
      <c r="IKH104" s="16"/>
      <c r="IKI104" s="16"/>
      <c r="IKJ104" s="16"/>
      <c r="IKK104" s="16"/>
      <c r="IKL104" s="16"/>
      <c r="IKM104" s="16"/>
      <c r="IKN104" s="16"/>
      <c r="IKO104" s="16"/>
      <c r="IKP104" s="16"/>
      <c r="IKQ104" s="16"/>
      <c r="IKR104" s="16"/>
      <c r="IKS104" s="16"/>
      <c r="IKT104" s="16"/>
      <c r="IKU104" s="16"/>
      <c r="IKV104" s="16"/>
      <c r="IKW104" s="16"/>
      <c r="IKX104" s="16"/>
      <c r="IKY104" s="16"/>
      <c r="IKZ104" s="16"/>
      <c r="ILA104" s="16"/>
      <c r="ILB104" s="16"/>
      <c r="ILC104" s="16"/>
      <c r="ILD104" s="16"/>
      <c r="ILE104" s="16"/>
      <c r="ILF104" s="16"/>
      <c r="ILG104" s="16"/>
      <c r="ILH104" s="16"/>
      <c r="ILI104" s="16"/>
      <c r="ILJ104" s="16"/>
      <c r="ILK104" s="16"/>
      <c r="ILL104" s="16"/>
      <c r="ILM104" s="16"/>
      <c r="ILN104" s="16"/>
      <c r="ILO104" s="16"/>
      <c r="ILP104" s="16"/>
      <c r="ILQ104" s="16"/>
      <c r="ILR104" s="16"/>
      <c r="ILS104" s="16"/>
      <c r="ILT104" s="16"/>
      <c r="ILU104" s="16"/>
      <c r="ILV104" s="16"/>
      <c r="ILW104" s="16"/>
      <c r="ILX104" s="16"/>
      <c r="ILY104" s="16"/>
      <c r="ILZ104" s="16"/>
      <c r="IMA104" s="16"/>
      <c r="IMB104" s="16"/>
      <c r="IMC104" s="16"/>
      <c r="IMD104" s="16"/>
      <c r="IME104" s="16"/>
      <c r="IMF104" s="16"/>
      <c r="IMG104" s="16"/>
      <c r="IMH104" s="16"/>
      <c r="IMI104" s="16"/>
      <c r="IMJ104" s="16"/>
      <c r="IMK104" s="16"/>
      <c r="IML104" s="16"/>
      <c r="IMM104" s="16"/>
      <c r="IMN104" s="16"/>
      <c r="IMO104" s="16"/>
      <c r="IMP104" s="16"/>
      <c r="IMQ104" s="16"/>
      <c r="IMR104" s="16"/>
      <c r="IMS104" s="16"/>
      <c r="IMT104" s="16"/>
      <c r="IMU104" s="16"/>
      <c r="IMV104" s="16"/>
      <c r="IMW104" s="16"/>
      <c r="IMX104" s="16"/>
      <c r="IMY104" s="16"/>
      <c r="IMZ104" s="16"/>
      <c r="INA104" s="16"/>
      <c r="INB104" s="16"/>
      <c r="INC104" s="16"/>
      <c r="IND104" s="16"/>
      <c r="INE104" s="16"/>
      <c r="INF104" s="16"/>
      <c r="ING104" s="16"/>
      <c r="INH104" s="16"/>
      <c r="INI104" s="16"/>
      <c r="INJ104" s="16"/>
      <c r="INK104" s="16"/>
      <c r="INL104" s="16"/>
      <c r="INM104" s="16"/>
      <c r="INN104" s="16"/>
      <c r="INO104" s="16"/>
      <c r="INP104" s="16"/>
      <c r="INQ104" s="16"/>
      <c r="INR104" s="16"/>
      <c r="INS104" s="16"/>
      <c r="INT104" s="16"/>
      <c r="INU104" s="16"/>
      <c r="INV104" s="16"/>
      <c r="INW104" s="16"/>
      <c r="INX104" s="16"/>
      <c r="INY104" s="16"/>
      <c r="INZ104" s="16"/>
      <c r="IOA104" s="16"/>
      <c r="IOB104" s="16"/>
      <c r="IOC104" s="16"/>
      <c r="IOD104" s="16"/>
      <c r="IOE104" s="16"/>
      <c r="IOF104" s="16"/>
      <c r="IOG104" s="16"/>
      <c r="IOH104" s="16"/>
      <c r="IOI104" s="16"/>
      <c r="IOJ104" s="16"/>
      <c r="IOK104" s="16"/>
      <c r="IOL104" s="16"/>
      <c r="IOM104" s="16"/>
      <c r="ION104" s="16"/>
      <c r="IOO104" s="16"/>
      <c r="IOP104" s="16"/>
      <c r="IOQ104" s="16"/>
      <c r="IOR104" s="16"/>
      <c r="IOS104" s="16"/>
      <c r="IOT104" s="16"/>
      <c r="IOU104" s="16"/>
      <c r="IOV104" s="16"/>
      <c r="IOW104" s="16"/>
      <c r="IOX104" s="16"/>
      <c r="IOY104" s="16"/>
      <c r="IOZ104" s="16"/>
      <c r="IPA104" s="16"/>
      <c r="IPB104" s="16"/>
      <c r="IPC104" s="16"/>
      <c r="IPD104" s="16"/>
      <c r="IPE104" s="16"/>
      <c r="IPF104" s="16"/>
      <c r="IPG104" s="16"/>
      <c r="IPH104" s="16"/>
      <c r="IPI104" s="16"/>
      <c r="IPJ104" s="16"/>
      <c r="IPK104" s="16"/>
      <c r="IPL104" s="16"/>
      <c r="IPM104" s="16"/>
      <c r="IPN104" s="16"/>
      <c r="IPO104" s="16"/>
      <c r="IPP104" s="16"/>
      <c r="IPQ104" s="16"/>
      <c r="IPR104" s="16"/>
      <c r="IPS104" s="16"/>
      <c r="IPT104" s="16"/>
      <c r="IPU104" s="16"/>
      <c r="IPV104" s="16"/>
      <c r="IPW104" s="16"/>
      <c r="IPX104" s="16"/>
      <c r="IPY104" s="16"/>
      <c r="IPZ104" s="16"/>
      <c r="IQA104" s="16"/>
      <c r="IQB104" s="16"/>
      <c r="IQC104" s="16"/>
      <c r="IQD104" s="16"/>
      <c r="IQE104" s="16"/>
      <c r="IQF104" s="16"/>
      <c r="IQG104" s="16"/>
      <c r="IQH104" s="16"/>
      <c r="IQI104" s="16"/>
      <c r="IQJ104" s="16"/>
      <c r="IQK104" s="16"/>
      <c r="IQL104" s="16"/>
      <c r="IQM104" s="16"/>
      <c r="IQN104" s="16"/>
      <c r="IQO104" s="16"/>
      <c r="IQP104" s="16"/>
      <c r="IQQ104" s="16"/>
      <c r="IQR104" s="16"/>
      <c r="IQS104" s="16"/>
      <c r="IQT104" s="16"/>
      <c r="IQU104" s="16"/>
      <c r="IQV104" s="16"/>
      <c r="IQW104" s="16"/>
      <c r="IQX104" s="16"/>
      <c r="IQY104" s="16"/>
      <c r="IQZ104" s="16"/>
      <c r="IRA104" s="16"/>
      <c r="IRB104" s="16"/>
      <c r="IRC104" s="16"/>
      <c r="IRD104" s="16"/>
      <c r="IRE104" s="16"/>
      <c r="IRF104" s="16"/>
      <c r="IRG104" s="16"/>
      <c r="IRH104" s="16"/>
      <c r="IRI104" s="16"/>
      <c r="IRJ104" s="16"/>
      <c r="IRK104" s="16"/>
      <c r="IRL104" s="16"/>
      <c r="IRM104" s="16"/>
      <c r="IRN104" s="16"/>
      <c r="IRO104" s="16"/>
      <c r="IRP104" s="16"/>
      <c r="IRQ104" s="16"/>
      <c r="IRR104" s="16"/>
      <c r="IRS104" s="16"/>
      <c r="IRT104" s="16"/>
      <c r="IRU104" s="16"/>
      <c r="IRV104" s="16"/>
      <c r="IRW104" s="16"/>
      <c r="IRX104" s="16"/>
      <c r="IRY104" s="16"/>
      <c r="IRZ104" s="16"/>
      <c r="ISA104" s="16"/>
      <c r="ISB104" s="16"/>
      <c r="ISC104" s="16"/>
      <c r="ISD104" s="16"/>
      <c r="ISE104" s="16"/>
      <c r="ISF104" s="16"/>
      <c r="ISG104" s="16"/>
      <c r="ISH104" s="16"/>
      <c r="ISI104" s="16"/>
      <c r="ISJ104" s="16"/>
      <c r="ISK104" s="16"/>
      <c r="ISL104" s="16"/>
      <c r="ISM104" s="16"/>
      <c r="ISN104" s="16"/>
      <c r="ISO104" s="16"/>
      <c r="ISP104" s="16"/>
      <c r="ISQ104" s="16"/>
      <c r="ISR104" s="16"/>
      <c r="ISS104" s="16"/>
      <c r="IST104" s="16"/>
      <c r="ISU104" s="16"/>
      <c r="ISV104" s="16"/>
      <c r="ISW104" s="16"/>
      <c r="ISX104" s="16"/>
      <c r="ISY104" s="16"/>
      <c r="ISZ104" s="16"/>
      <c r="ITA104" s="16"/>
      <c r="ITB104" s="16"/>
      <c r="ITC104" s="16"/>
      <c r="ITD104" s="16"/>
      <c r="ITE104" s="16"/>
      <c r="ITF104" s="16"/>
      <c r="ITG104" s="16"/>
      <c r="ITH104" s="16"/>
      <c r="ITI104" s="16"/>
      <c r="ITJ104" s="16"/>
      <c r="ITK104" s="16"/>
      <c r="ITL104" s="16"/>
      <c r="ITM104" s="16"/>
      <c r="ITN104" s="16"/>
      <c r="ITO104" s="16"/>
      <c r="ITP104" s="16"/>
      <c r="ITQ104" s="16"/>
      <c r="ITR104" s="16"/>
      <c r="ITS104" s="16"/>
      <c r="ITT104" s="16"/>
      <c r="ITU104" s="16"/>
      <c r="ITV104" s="16"/>
      <c r="ITW104" s="16"/>
      <c r="ITX104" s="16"/>
      <c r="ITY104" s="16"/>
      <c r="ITZ104" s="16"/>
      <c r="IUA104" s="16"/>
      <c r="IUB104" s="16"/>
      <c r="IUC104" s="16"/>
      <c r="IUD104" s="16"/>
      <c r="IUE104" s="16"/>
      <c r="IUF104" s="16"/>
      <c r="IUG104" s="16"/>
      <c r="IUH104" s="16"/>
      <c r="IUI104" s="16"/>
      <c r="IUJ104" s="16"/>
      <c r="IUK104" s="16"/>
      <c r="IUL104" s="16"/>
      <c r="IUM104" s="16"/>
      <c r="IUN104" s="16"/>
      <c r="IUO104" s="16"/>
      <c r="IUP104" s="16"/>
      <c r="IUQ104" s="16"/>
      <c r="IUR104" s="16"/>
      <c r="IUS104" s="16"/>
      <c r="IUT104" s="16"/>
      <c r="IUU104" s="16"/>
      <c r="IUV104" s="16"/>
      <c r="IUW104" s="16"/>
      <c r="IUX104" s="16"/>
      <c r="IUY104" s="16"/>
      <c r="IUZ104" s="16"/>
      <c r="IVA104" s="16"/>
      <c r="IVB104" s="16"/>
      <c r="IVC104" s="16"/>
      <c r="IVD104" s="16"/>
      <c r="IVE104" s="16"/>
      <c r="IVF104" s="16"/>
      <c r="IVG104" s="16"/>
      <c r="IVH104" s="16"/>
      <c r="IVI104" s="16"/>
      <c r="IVJ104" s="16"/>
      <c r="IVK104" s="16"/>
      <c r="IVL104" s="16"/>
      <c r="IVM104" s="16"/>
      <c r="IVN104" s="16"/>
      <c r="IVO104" s="16"/>
      <c r="IVP104" s="16"/>
      <c r="IVQ104" s="16"/>
      <c r="IVR104" s="16"/>
      <c r="IVS104" s="16"/>
      <c r="IVT104" s="16"/>
      <c r="IVU104" s="16"/>
      <c r="IVV104" s="16"/>
      <c r="IVW104" s="16"/>
      <c r="IVX104" s="16"/>
      <c r="IVY104" s="16"/>
      <c r="IVZ104" s="16"/>
      <c r="IWA104" s="16"/>
      <c r="IWB104" s="16"/>
      <c r="IWC104" s="16"/>
      <c r="IWD104" s="16"/>
      <c r="IWE104" s="16"/>
      <c r="IWF104" s="16"/>
      <c r="IWG104" s="16"/>
      <c r="IWH104" s="16"/>
      <c r="IWI104" s="16"/>
      <c r="IWJ104" s="16"/>
      <c r="IWK104" s="16"/>
      <c r="IWL104" s="16"/>
      <c r="IWM104" s="16"/>
      <c r="IWN104" s="16"/>
      <c r="IWO104" s="16"/>
      <c r="IWP104" s="16"/>
      <c r="IWQ104" s="16"/>
      <c r="IWR104" s="16"/>
      <c r="IWS104" s="16"/>
      <c r="IWT104" s="16"/>
      <c r="IWU104" s="16"/>
      <c r="IWV104" s="16"/>
      <c r="IWW104" s="16"/>
      <c r="IWX104" s="16"/>
      <c r="IWY104" s="16"/>
      <c r="IWZ104" s="16"/>
      <c r="IXA104" s="16"/>
      <c r="IXB104" s="16"/>
      <c r="IXC104" s="16"/>
      <c r="IXD104" s="16"/>
      <c r="IXE104" s="16"/>
      <c r="IXF104" s="16"/>
      <c r="IXG104" s="16"/>
      <c r="IXH104" s="16"/>
      <c r="IXI104" s="16"/>
      <c r="IXJ104" s="16"/>
      <c r="IXK104" s="16"/>
      <c r="IXL104" s="16"/>
      <c r="IXM104" s="16"/>
      <c r="IXN104" s="16"/>
      <c r="IXO104" s="16"/>
      <c r="IXP104" s="16"/>
      <c r="IXQ104" s="16"/>
      <c r="IXR104" s="16"/>
      <c r="IXS104" s="16"/>
      <c r="IXT104" s="16"/>
      <c r="IXU104" s="16"/>
      <c r="IXV104" s="16"/>
      <c r="IXW104" s="16"/>
      <c r="IXX104" s="16"/>
      <c r="IXY104" s="16"/>
      <c r="IXZ104" s="16"/>
      <c r="IYA104" s="16"/>
      <c r="IYB104" s="16"/>
      <c r="IYC104" s="16"/>
      <c r="IYD104" s="16"/>
      <c r="IYE104" s="16"/>
      <c r="IYF104" s="16"/>
      <c r="IYG104" s="16"/>
      <c r="IYH104" s="16"/>
      <c r="IYI104" s="16"/>
      <c r="IYJ104" s="16"/>
      <c r="IYK104" s="16"/>
      <c r="IYL104" s="16"/>
      <c r="IYM104" s="16"/>
      <c r="IYN104" s="16"/>
      <c r="IYO104" s="16"/>
      <c r="IYP104" s="16"/>
      <c r="IYQ104" s="16"/>
      <c r="IYR104" s="16"/>
      <c r="IYS104" s="16"/>
      <c r="IYT104" s="16"/>
      <c r="IYU104" s="16"/>
      <c r="IYV104" s="16"/>
      <c r="IYW104" s="16"/>
      <c r="IYX104" s="16"/>
      <c r="IYY104" s="16"/>
      <c r="IYZ104" s="16"/>
      <c r="IZA104" s="16"/>
      <c r="IZB104" s="16"/>
      <c r="IZC104" s="16"/>
      <c r="IZD104" s="16"/>
      <c r="IZE104" s="16"/>
      <c r="IZF104" s="16"/>
      <c r="IZG104" s="16"/>
      <c r="IZH104" s="16"/>
      <c r="IZI104" s="16"/>
      <c r="IZJ104" s="16"/>
      <c r="IZK104" s="16"/>
      <c r="IZL104" s="16"/>
      <c r="IZM104" s="16"/>
      <c r="IZN104" s="16"/>
      <c r="IZO104" s="16"/>
      <c r="IZP104" s="16"/>
      <c r="IZQ104" s="16"/>
      <c r="IZR104" s="16"/>
      <c r="IZS104" s="16"/>
      <c r="IZT104" s="16"/>
      <c r="IZU104" s="16"/>
      <c r="IZV104" s="16"/>
      <c r="IZW104" s="16"/>
      <c r="IZX104" s="16"/>
      <c r="IZY104" s="16"/>
      <c r="IZZ104" s="16"/>
      <c r="JAA104" s="16"/>
      <c r="JAB104" s="16"/>
      <c r="JAC104" s="16"/>
      <c r="JAD104" s="16"/>
      <c r="JAE104" s="16"/>
      <c r="JAF104" s="16"/>
      <c r="JAG104" s="16"/>
      <c r="JAH104" s="16"/>
      <c r="JAI104" s="16"/>
      <c r="JAJ104" s="16"/>
      <c r="JAK104" s="16"/>
      <c r="JAL104" s="16"/>
      <c r="JAM104" s="16"/>
      <c r="JAN104" s="16"/>
      <c r="JAO104" s="16"/>
      <c r="JAP104" s="16"/>
      <c r="JAQ104" s="16"/>
      <c r="JAR104" s="16"/>
      <c r="JAS104" s="16"/>
      <c r="JAT104" s="16"/>
      <c r="JAU104" s="16"/>
      <c r="JAV104" s="16"/>
      <c r="JAW104" s="16"/>
      <c r="JAX104" s="16"/>
      <c r="JAY104" s="16"/>
      <c r="JAZ104" s="16"/>
      <c r="JBA104" s="16"/>
      <c r="JBB104" s="16"/>
      <c r="JBC104" s="16"/>
      <c r="JBD104" s="16"/>
      <c r="JBE104" s="16"/>
      <c r="JBF104" s="16"/>
      <c r="JBG104" s="16"/>
      <c r="JBH104" s="16"/>
      <c r="JBI104" s="16"/>
      <c r="JBJ104" s="16"/>
      <c r="JBK104" s="16"/>
      <c r="JBL104" s="16"/>
      <c r="JBM104" s="16"/>
      <c r="JBN104" s="16"/>
      <c r="JBO104" s="16"/>
      <c r="JBP104" s="16"/>
      <c r="JBQ104" s="16"/>
      <c r="JBR104" s="16"/>
      <c r="JBS104" s="16"/>
      <c r="JBT104" s="16"/>
      <c r="JBU104" s="16"/>
      <c r="JBV104" s="16"/>
      <c r="JBW104" s="16"/>
      <c r="JBX104" s="16"/>
      <c r="JBY104" s="16"/>
      <c r="JBZ104" s="16"/>
      <c r="JCA104" s="16"/>
      <c r="JCB104" s="16"/>
      <c r="JCC104" s="16"/>
      <c r="JCD104" s="16"/>
      <c r="JCE104" s="16"/>
      <c r="JCF104" s="16"/>
      <c r="JCG104" s="16"/>
      <c r="JCH104" s="16"/>
      <c r="JCI104" s="16"/>
      <c r="JCJ104" s="16"/>
      <c r="JCK104" s="16"/>
      <c r="JCL104" s="16"/>
      <c r="JCM104" s="16"/>
      <c r="JCN104" s="16"/>
      <c r="JCO104" s="16"/>
      <c r="JCP104" s="16"/>
      <c r="JCQ104" s="16"/>
      <c r="JCR104" s="16"/>
      <c r="JCS104" s="16"/>
      <c r="JCT104" s="16"/>
      <c r="JCU104" s="16"/>
      <c r="JCV104" s="16"/>
      <c r="JCW104" s="16"/>
      <c r="JCX104" s="16"/>
      <c r="JCY104" s="16"/>
      <c r="JCZ104" s="16"/>
      <c r="JDA104" s="16"/>
      <c r="JDB104" s="16"/>
      <c r="JDC104" s="16"/>
      <c r="JDD104" s="16"/>
      <c r="JDE104" s="16"/>
      <c r="JDF104" s="16"/>
      <c r="JDG104" s="16"/>
      <c r="JDH104" s="16"/>
      <c r="JDI104" s="16"/>
      <c r="JDJ104" s="16"/>
      <c r="JDK104" s="16"/>
      <c r="JDL104" s="16"/>
      <c r="JDM104" s="16"/>
      <c r="JDN104" s="16"/>
      <c r="JDO104" s="16"/>
      <c r="JDP104" s="16"/>
      <c r="JDQ104" s="16"/>
      <c r="JDR104" s="16"/>
      <c r="JDS104" s="16"/>
      <c r="JDT104" s="16"/>
      <c r="JDU104" s="16"/>
      <c r="JDV104" s="16"/>
      <c r="JDW104" s="16"/>
      <c r="JDX104" s="16"/>
      <c r="JDY104" s="16"/>
      <c r="JDZ104" s="16"/>
      <c r="JEA104" s="16"/>
      <c r="JEB104" s="16"/>
      <c r="JEC104" s="16"/>
      <c r="JED104" s="16"/>
      <c r="JEE104" s="16"/>
      <c r="JEF104" s="16"/>
      <c r="JEG104" s="16"/>
      <c r="JEH104" s="16"/>
      <c r="JEI104" s="16"/>
      <c r="JEJ104" s="16"/>
      <c r="JEK104" s="16"/>
      <c r="JEL104" s="16"/>
      <c r="JEM104" s="16"/>
      <c r="JEN104" s="16"/>
      <c r="JEO104" s="16"/>
      <c r="JEP104" s="16"/>
      <c r="JEQ104" s="16"/>
      <c r="JER104" s="16"/>
      <c r="JES104" s="16"/>
      <c r="JET104" s="16"/>
      <c r="JEU104" s="16"/>
      <c r="JEV104" s="16"/>
      <c r="JEW104" s="16"/>
      <c r="JEX104" s="16"/>
      <c r="JEY104" s="16"/>
      <c r="JEZ104" s="16"/>
      <c r="JFA104" s="16"/>
      <c r="JFB104" s="16"/>
      <c r="JFC104" s="16"/>
      <c r="JFD104" s="16"/>
      <c r="JFE104" s="16"/>
      <c r="JFF104" s="16"/>
      <c r="JFG104" s="16"/>
      <c r="JFH104" s="16"/>
      <c r="JFI104" s="16"/>
      <c r="JFJ104" s="16"/>
      <c r="JFK104" s="16"/>
      <c r="JFL104" s="16"/>
      <c r="JFM104" s="16"/>
      <c r="JFN104" s="16"/>
      <c r="JFO104" s="16"/>
      <c r="JFP104" s="16"/>
      <c r="JFQ104" s="16"/>
      <c r="JFR104" s="16"/>
      <c r="JFS104" s="16"/>
      <c r="JFT104" s="16"/>
      <c r="JFU104" s="16"/>
      <c r="JFV104" s="16"/>
      <c r="JFW104" s="16"/>
      <c r="JFX104" s="16"/>
      <c r="JFY104" s="16"/>
      <c r="JFZ104" s="16"/>
      <c r="JGA104" s="16"/>
      <c r="JGB104" s="16"/>
      <c r="JGC104" s="16"/>
      <c r="JGD104" s="16"/>
      <c r="JGE104" s="16"/>
      <c r="JGF104" s="16"/>
      <c r="JGG104" s="16"/>
      <c r="JGH104" s="16"/>
      <c r="JGI104" s="16"/>
      <c r="JGJ104" s="16"/>
      <c r="JGK104" s="16"/>
      <c r="JGL104" s="16"/>
      <c r="JGM104" s="16"/>
      <c r="JGN104" s="16"/>
      <c r="JGO104" s="16"/>
      <c r="JGP104" s="16"/>
      <c r="JGQ104" s="16"/>
      <c r="JGR104" s="16"/>
      <c r="JGS104" s="16"/>
      <c r="JGT104" s="16"/>
      <c r="JGU104" s="16"/>
      <c r="JGV104" s="16"/>
      <c r="JGW104" s="16"/>
      <c r="JGX104" s="16"/>
      <c r="JGY104" s="16"/>
      <c r="JGZ104" s="16"/>
      <c r="JHA104" s="16"/>
      <c r="JHB104" s="16"/>
      <c r="JHC104" s="16"/>
      <c r="JHD104" s="16"/>
      <c r="JHE104" s="16"/>
      <c r="JHF104" s="16"/>
      <c r="JHG104" s="16"/>
      <c r="JHH104" s="16"/>
      <c r="JHI104" s="16"/>
      <c r="JHJ104" s="16"/>
      <c r="JHK104" s="16"/>
      <c r="JHL104" s="16"/>
      <c r="JHM104" s="16"/>
      <c r="JHN104" s="16"/>
      <c r="JHO104" s="16"/>
      <c r="JHP104" s="16"/>
      <c r="JHQ104" s="16"/>
      <c r="JHR104" s="16"/>
      <c r="JHS104" s="16"/>
      <c r="JHT104" s="16"/>
      <c r="JHU104" s="16"/>
      <c r="JHV104" s="16"/>
      <c r="JHW104" s="16"/>
      <c r="JHX104" s="16"/>
      <c r="JHY104" s="16"/>
      <c r="JHZ104" s="16"/>
      <c r="JIA104" s="16"/>
      <c r="JIB104" s="16"/>
      <c r="JIC104" s="16"/>
      <c r="JID104" s="16"/>
      <c r="JIE104" s="16"/>
      <c r="JIF104" s="16"/>
      <c r="JIG104" s="16"/>
      <c r="JIH104" s="16"/>
      <c r="JII104" s="16"/>
      <c r="JIJ104" s="16"/>
      <c r="JIK104" s="16"/>
      <c r="JIL104" s="16"/>
      <c r="JIM104" s="16"/>
      <c r="JIN104" s="16"/>
      <c r="JIO104" s="16"/>
      <c r="JIP104" s="16"/>
      <c r="JIQ104" s="16"/>
      <c r="JIR104" s="16"/>
      <c r="JIS104" s="16"/>
      <c r="JIT104" s="16"/>
      <c r="JIU104" s="16"/>
      <c r="JIV104" s="16"/>
      <c r="JIW104" s="16"/>
      <c r="JIX104" s="16"/>
      <c r="JIY104" s="16"/>
      <c r="JIZ104" s="16"/>
      <c r="JJA104" s="16"/>
      <c r="JJB104" s="16"/>
      <c r="JJC104" s="16"/>
      <c r="JJD104" s="16"/>
      <c r="JJE104" s="16"/>
      <c r="JJF104" s="16"/>
      <c r="JJG104" s="16"/>
      <c r="JJH104" s="16"/>
      <c r="JJI104" s="16"/>
      <c r="JJJ104" s="16"/>
      <c r="JJK104" s="16"/>
      <c r="JJL104" s="16"/>
      <c r="JJM104" s="16"/>
      <c r="JJN104" s="16"/>
      <c r="JJO104" s="16"/>
      <c r="JJP104" s="16"/>
      <c r="JJQ104" s="16"/>
      <c r="JJR104" s="16"/>
      <c r="JJS104" s="16"/>
      <c r="JJT104" s="16"/>
      <c r="JJU104" s="16"/>
      <c r="JJV104" s="16"/>
      <c r="JJW104" s="16"/>
      <c r="JJX104" s="16"/>
      <c r="JJY104" s="16"/>
      <c r="JJZ104" s="16"/>
      <c r="JKA104" s="16"/>
      <c r="JKB104" s="16"/>
      <c r="JKC104" s="16"/>
      <c r="JKD104" s="16"/>
      <c r="JKE104" s="16"/>
      <c r="JKF104" s="16"/>
      <c r="JKG104" s="16"/>
      <c r="JKH104" s="16"/>
      <c r="JKI104" s="16"/>
      <c r="JKJ104" s="16"/>
      <c r="JKK104" s="16"/>
      <c r="JKL104" s="16"/>
      <c r="JKM104" s="16"/>
      <c r="JKN104" s="16"/>
      <c r="JKO104" s="16"/>
      <c r="JKP104" s="16"/>
      <c r="JKQ104" s="16"/>
      <c r="JKR104" s="16"/>
      <c r="JKS104" s="16"/>
      <c r="JKT104" s="16"/>
      <c r="JKU104" s="16"/>
      <c r="JKV104" s="16"/>
      <c r="JKW104" s="16"/>
      <c r="JKX104" s="16"/>
      <c r="JKY104" s="16"/>
      <c r="JKZ104" s="16"/>
      <c r="JLA104" s="16"/>
      <c r="JLB104" s="16"/>
      <c r="JLC104" s="16"/>
      <c r="JLD104" s="16"/>
      <c r="JLE104" s="16"/>
      <c r="JLF104" s="16"/>
      <c r="JLG104" s="16"/>
      <c r="JLH104" s="16"/>
      <c r="JLI104" s="16"/>
      <c r="JLJ104" s="16"/>
      <c r="JLK104" s="16"/>
      <c r="JLL104" s="16"/>
      <c r="JLM104" s="16"/>
      <c r="JLN104" s="16"/>
      <c r="JLO104" s="16"/>
      <c r="JLP104" s="16"/>
      <c r="JLQ104" s="16"/>
      <c r="JLR104" s="16"/>
      <c r="JLS104" s="16"/>
      <c r="JLT104" s="16"/>
      <c r="JLU104" s="16"/>
      <c r="JLV104" s="16"/>
      <c r="JLW104" s="16"/>
      <c r="JLX104" s="16"/>
      <c r="JLY104" s="16"/>
      <c r="JLZ104" s="16"/>
      <c r="JMA104" s="16"/>
      <c r="JMB104" s="16"/>
      <c r="JMC104" s="16"/>
      <c r="JMD104" s="16"/>
      <c r="JME104" s="16"/>
      <c r="JMF104" s="16"/>
      <c r="JMG104" s="16"/>
      <c r="JMH104" s="16"/>
      <c r="JMI104" s="16"/>
      <c r="JMJ104" s="16"/>
      <c r="JMK104" s="16"/>
      <c r="JML104" s="16"/>
      <c r="JMM104" s="16"/>
      <c r="JMN104" s="16"/>
      <c r="JMO104" s="16"/>
      <c r="JMP104" s="16"/>
      <c r="JMQ104" s="16"/>
      <c r="JMR104" s="16"/>
      <c r="JMS104" s="16"/>
      <c r="JMT104" s="16"/>
      <c r="JMU104" s="16"/>
      <c r="JMV104" s="16"/>
      <c r="JMW104" s="16"/>
      <c r="JMX104" s="16"/>
      <c r="JMY104" s="16"/>
      <c r="JMZ104" s="16"/>
      <c r="JNA104" s="16"/>
      <c r="JNB104" s="16"/>
      <c r="JNC104" s="16"/>
      <c r="JND104" s="16"/>
      <c r="JNE104" s="16"/>
      <c r="JNF104" s="16"/>
      <c r="JNG104" s="16"/>
      <c r="JNH104" s="16"/>
      <c r="JNI104" s="16"/>
      <c r="JNJ104" s="16"/>
      <c r="JNK104" s="16"/>
      <c r="JNL104" s="16"/>
      <c r="JNM104" s="16"/>
      <c r="JNN104" s="16"/>
      <c r="JNO104" s="16"/>
      <c r="JNP104" s="16"/>
      <c r="JNQ104" s="16"/>
      <c r="JNR104" s="16"/>
      <c r="JNS104" s="16"/>
      <c r="JNT104" s="16"/>
      <c r="JNU104" s="16"/>
      <c r="JNV104" s="16"/>
      <c r="JNW104" s="16"/>
      <c r="JNX104" s="16"/>
      <c r="JNY104" s="16"/>
      <c r="JNZ104" s="16"/>
      <c r="JOA104" s="16"/>
      <c r="JOB104" s="16"/>
      <c r="JOC104" s="16"/>
      <c r="JOD104" s="16"/>
      <c r="JOE104" s="16"/>
      <c r="JOF104" s="16"/>
      <c r="JOG104" s="16"/>
      <c r="JOH104" s="16"/>
      <c r="JOI104" s="16"/>
      <c r="JOJ104" s="16"/>
      <c r="JOK104" s="16"/>
      <c r="JOL104" s="16"/>
      <c r="JOM104" s="16"/>
      <c r="JON104" s="16"/>
      <c r="JOO104" s="16"/>
      <c r="JOP104" s="16"/>
      <c r="JOQ104" s="16"/>
      <c r="JOR104" s="16"/>
      <c r="JOS104" s="16"/>
      <c r="JOT104" s="16"/>
      <c r="JOU104" s="16"/>
      <c r="JOV104" s="16"/>
      <c r="JOW104" s="16"/>
      <c r="JOX104" s="16"/>
      <c r="JOY104" s="16"/>
      <c r="JOZ104" s="16"/>
      <c r="JPA104" s="16"/>
      <c r="JPB104" s="16"/>
      <c r="JPC104" s="16"/>
      <c r="JPD104" s="16"/>
      <c r="JPE104" s="16"/>
      <c r="JPF104" s="16"/>
      <c r="JPG104" s="16"/>
      <c r="JPH104" s="16"/>
      <c r="JPI104" s="16"/>
      <c r="JPJ104" s="16"/>
      <c r="JPK104" s="16"/>
      <c r="JPL104" s="16"/>
      <c r="JPM104" s="16"/>
      <c r="JPN104" s="16"/>
      <c r="JPO104" s="16"/>
      <c r="JPP104" s="16"/>
      <c r="JPQ104" s="16"/>
      <c r="JPR104" s="16"/>
      <c r="JPS104" s="16"/>
      <c r="JPT104" s="16"/>
      <c r="JPU104" s="16"/>
      <c r="JPV104" s="16"/>
      <c r="JPW104" s="16"/>
      <c r="JPX104" s="16"/>
      <c r="JPY104" s="16"/>
      <c r="JPZ104" s="16"/>
      <c r="JQA104" s="16"/>
      <c r="JQB104" s="16"/>
      <c r="JQC104" s="16"/>
      <c r="JQD104" s="16"/>
      <c r="JQE104" s="16"/>
      <c r="JQF104" s="16"/>
      <c r="JQG104" s="16"/>
      <c r="JQH104" s="16"/>
      <c r="JQI104" s="16"/>
      <c r="JQJ104" s="16"/>
      <c r="JQK104" s="16"/>
      <c r="JQL104" s="16"/>
      <c r="JQM104" s="16"/>
      <c r="JQN104" s="16"/>
      <c r="JQO104" s="16"/>
      <c r="JQP104" s="16"/>
      <c r="JQQ104" s="16"/>
      <c r="JQR104" s="16"/>
      <c r="JQS104" s="16"/>
      <c r="JQT104" s="16"/>
      <c r="JQU104" s="16"/>
      <c r="JQV104" s="16"/>
      <c r="JQW104" s="16"/>
      <c r="JQX104" s="16"/>
      <c r="JQY104" s="16"/>
      <c r="JQZ104" s="16"/>
      <c r="JRA104" s="16"/>
      <c r="JRB104" s="16"/>
      <c r="JRC104" s="16"/>
      <c r="JRD104" s="16"/>
      <c r="JRE104" s="16"/>
      <c r="JRF104" s="16"/>
      <c r="JRG104" s="16"/>
      <c r="JRH104" s="16"/>
      <c r="JRI104" s="16"/>
      <c r="JRJ104" s="16"/>
      <c r="JRK104" s="16"/>
      <c r="JRL104" s="16"/>
      <c r="JRM104" s="16"/>
      <c r="JRN104" s="16"/>
      <c r="JRO104" s="16"/>
      <c r="JRP104" s="16"/>
      <c r="JRQ104" s="16"/>
      <c r="JRR104" s="16"/>
      <c r="JRS104" s="16"/>
      <c r="JRT104" s="16"/>
      <c r="JRU104" s="16"/>
      <c r="JRV104" s="16"/>
      <c r="JRW104" s="16"/>
      <c r="JRX104" s="16"/>
      <c r="JRY104" s="16"/>
      <c r="JRZ104" s="16"/>
      <c r="JSA104" s="16"/>
      <c r="JSB104" s="16"/>
      <c r="JSC104" s="16"/>
      <c r="JSD104" s="16"/>
      <c r="JSE104" s="16"/>
      <c r="JSF104" s="16"/>
      <c r="JSG104" s="16"/>
      <c r="JSH104" s="16"/>
      <c r="JSI104" s="16"/>
      <c r="JSJ104" s="16"/>
      <c r="JSK104" s="16"/>
      <c r="JSL104" s="16"/>
      <c r="JSM104" s="16"/>
      <c r="JSN104" s="16"/>
      <c r="JSO104" s="16"/>
      <c r="JSP104" s="16"/>
      <c r="JSQ104" s="16"/>
      <c r="JSR104" s="16"/>
      <c r="JSS104" s="16"/>
      <c r="JST104" s="16"/>
      <c r="JSU104" s="16"/>
      <c r="JSV104" s="16"/>
      <c r="JSW104" s="16"/>
      <c r="JSX104" s="16"/>
      <c r="JSY104" s="16"/>
      <c r="JSZ104" s="16"/>
      <c r="JTA104" s="16"/>
      <c r="JTB104" s="16"/>
      <c r="JTC104" s="16"/>
      <c r="JTD104" s="16"/>
      <c r="JTE104" s="16"/>
      <c r="JTF104" s="16"/>
      <c r="JTG104" s="16"/>
      <c r="JTH104" s="16"/>
      <c r="JTI104" s="16"/>
      <c r="JTJ104" s="16"/>
      <c r="JTK104" s="16"/>
      <c r="JTL104" s="16"/>
      <c r="JTM104" s="16"/>
      <c r="JTN104" s="16"/>
      <c r="JTO104" s="16"/>
      <c r="JTP104" s="16"/>
      <c r="JTQ104" s="16"/>
      <c r="JTR104" s="16"/>
      <c r="JTS104" s="16"/>
      <c r="JTT104" s="16"/>
      <c r="JTU104" s="16"/>
      <c r="JTV104" s="16"/>
      <c r="JTW104" s="16"/>
      <c r="JTX104" s="16"/>
      <c r="JTY104" s="16"/>
      <c r="JTZ104" s="16"/>
      <c r="JUA104" s="16"/>
      <c r="JUB104" s="16"/>
      <c r="JUC104" s="16"/>
      <c r="JUD104" s="16"/>
      <c r="JUE104" s="16"/>
      <c r="JUF104" s="16"/>
      <c r="JUG104" s="16"/>
      <c r="JUH104" s="16"/>
      <c r="JUI104" s="16"/>
      <c r="JUJ104" s="16"/>
      <c r="JUK104" s="16"/>
      <c r="JUL104" s="16"/>
      <c r="JUM104" s="16"/>
      <c r="JUN104" s="16"/>
      <c r="JUO104" s="16"/>
      <c r="JUP104" s="16"/>
      <c r="JUQ104" s="16"/>
      <c r="JUR104" s="16"/>
      <c r="JUS104" s="16"/>
      <c r="JUT104" s="16"/>
      <c r="JUU104" s="16"/>
      <c r="JUV104" s="16"/>
      <c r="JUW104" s="16"/>
      <c r="JUX104" s="16"/>
      <c r="JUY104" s="16"/>
      <c r="JUZ104" s="16"/>
      <c r="JVA104" s="16"/>
      <c r="JVB104" s="16"/>
      <c r="JVC104" s="16"/>
      <c r="JVD104" s="16"/>
      <c r="JVE104" s="16"/>
      <c r="JVF104" s="16"/>
      <c r="JVG104" s="16"/>
      <c r="JVH104" s="16"/>
      <c r="JVI104" s="16"/>
      <c r="JVJ104" s="16"/>
      <c r="JVK104" s="16"/>
      <c r="JVL104" s="16"/>
      <c r="JVM104" s="16"/>
      <c r="JVN104" s="16"/>
      <c r="JVO104" s="16"/>
      <c r="JVP104" s="16"/>
      <c r="JVQ104" s="16"/>
      <c r="JVR104" s="16"/>
      <c r="JVS104" s="16"/>
      <c r="JVT104" s="16"/>
      <c r="JVU104" s="16"/>
      <c r="JVV104" s="16"/>
      <c r="JVW104" s="16"/>
      <c r="JVX104" s="16"/>
      <c r="JVY104" s="16"/>
      <c r="JVZ104" s="16"/>
      <c r="JWA104" s="16"/>
      <c r="JWB104" s="16"/>
      <c r="JWC104" s="16"/>
      <c r="JWD104" s="16"/>
      <c r="JWE104" s="16"/>
      <c r="JWF104" s="16"/>
      <c r="JWG104" s="16"/>
      <c r="JWH104" s="16"/>
      <c r="JWI104" s="16"/>
      <c r="JWJ104" s="16"/>
      <c r="JWK104" s="16"/>
      <c r="JWL104" s="16"/>
      <c r="JWM104" s="16"/>
      <c r="JWN104" s="16"/>
      <c r="JWO104" s="16"/>
      <c r="JWP104" s="16"/>
      <c r="JWQ104" s="16"/>
      <c r="JWR104" s="16"/>
      <c r="JWS104" s="16"/>
      <c r="JWT104" s="16"/>
      <c r="JWU104" s="16"/>
      <c r="JWV104" s="16"/>
      <c r="JWW104" s="16"/>
      <c r="JWX104" s="16"/>
      <c r="JWY104" s="16"/>
      <c r="JWZ104" s="16"/>
      <c r="JXA104" s="16"/>
      <c r="JXB104" s="16"/>
      <c r="JXC104" s="16"/>
      <c r="JXD104" s="16"/>
      <c r="JXE104" s="16"/>
      <c r="JXF104" s="16"/>
      <c r="JXG104" s="16"/>
      <c r="JXH104" s="16"/>
      <c r="JXI104" s="16"/>
      <c r="JXJ104" s="16"/>
      <c r="JXK104" s="16"/>
      <c r="JXL104" s="16"/>
      <c r="JXM104" s="16"/>
      <c r="JXN104" s="16"/>
      <c r="JXO104" s="16"/>
      <c r="JXP104" s="16"/>
      <c r="JXQ104" s="16"/>
      <c r="JXR104" s="16"/>
      <c r="JXS104" s="16"/>
      <c r="JXT104" s="16"/>
      <c r="JXU104" s="16"/>
      <c r="JXV104" s="16"/>
      <c r="JXW104" s="16"/>
      <c r="JXX104" s="16"/>
      <c r="JXY104" s="16"/>
      <c r="JXZ104" s="16"/>
      <c r="JYA104" s="16"/>
      <c r="JYB104" s="16"/>
      <c r="JYC104" s="16"/>
      <c r="JYD104" s="16"/>
      <c r="JYE104" s="16"/>
      <c r="JYF104" s="16"/>
      <c r="JYG104" s="16"/>
      <c r="JYH104" s="16"/>
      <c r="JYI104" s="16"/>
      <c r="JYJ104" s="16"/>
      <c r="JYK104" s="16"/>
      <c r="JYL104" s="16"/>
      <c r="JYM104" s="16"/>
      <c r="JYN104" s="16"/>
      <c r="JYO104" s="16"/>
      <c r="JYP104" s="16"/>
      <c r="JYQ104" s="16"/>
      <c r="JYR104" s="16"/>
      <c r="JYS104" s="16"/>
      <c r="JYT104" s="16"/>
      <c r="JYU104" s="16"/>
      <c r="JYV104" s="16"/>
      <c r="JYW104" s="16"/>
      <c r="JYX104" s="16"/>
      <c r="JYY104" s="16"/>
      <c r="JYZ104" s="16"/>
      <c r="JZA104" s="16"/>
      <c r="JZB104" s="16"/>
      <c r="JZC104" s="16"/>
      <c r="JZD104" s="16"/>
      <c r="JZE104" s="16"/>
      <c r="JZF104" s="16"/>
      <c r="JZG104" s="16"/>
      <c r="JZH104" s="16"/>
      <c r="JZI104" s="16"/>
      <c r="JZJ104" s="16"/>
      <c r="JZK104" s="16"/>
      <c r="JZL104" s="16"/>
      <c r="JZM104" s="16"/>
      <c r="JZN104" s="16"/>
      <c r="JZO104" s="16"/>
      <c r="JZP104" s="16"/>
      <c r="JZQ104" s="16"/>
      <c r="JZR104" s="16"/>
      <c r="JZS104" s="16"/>
      <c r="JZT104" s="16"/>
      <c r="JZU104" s="16"/>
      <c r="JZV104" s="16"/>
      <c r="JZW104" s="16"/>
      <c r="JZX104" s="16"/>
      <c r="JZY104" s="16"/>
      <c r="JZZ104" s="16"/>
      <c r="KAA104" s="16"/>
      <c r="KAB104" s="16"/>
      <c r="KAC104" s="16"/>
      <c r="KAD104" s="16"/>
      <c r="KAE104" s="16"/>
      <c r="KAF104" s="16"/>
      <c r="KAG104" s="16"/>
      <c r="KAH104" s="16"/>
      <c r="KAI104" s="16"/>
      <c r="KAJ104" s="16"/>
      <c r="KAK104" s="16"/>
      <c r="KAL104" s="16"/>
      <c r="KAM104" s="16"/>
      <c r="KAN104" s="16"/>
      <c r="KAO104" s="16"/>
      <c r="KAP104" s="16"/>
      <c r="KAQ104" s="16"/>
      <c r="KAR104" s="16"/>
      <c r="KAS104" s="16"/>
      <c r="KAT104" s="16"/>
      <c r="KAU104" s="16"/>
      <c r="KAV104" s="16"/>
      <c r="KAW104" s="16"/>
      <c r="KAX104" s="16"/>
      <c r="KAY104" s="16"/>
      <c r="KAZ104" s="16"/>
      <c r="KBA104" s="16"/>
      <c r="KBB104" s="16"/>
      <c r="KBC104" s="16"/>
      <c r="KBD104" s="16"/>
      <c r="KBE104" s="16"/>
      <c r="KBF104" s="16"/>
      <c r="KBG104" s="16"/>
      <c r="KBH104" s="16"/>
      <c r="KBI104" s="16"/>
      <c r="KBJ104" s="16"/>
      <c r="KBK104" s="16"/>
      <c r="KBL104" s="16"/>
      <c r="KBM104" s="16"/>
      <c r="KBN104" s="16"/>
      <c r="KBO104" s="16"/>
      <c r="KBP104" s="16"/>
      <c r="KBQ104" s="16"/>
      <c r="KBR104" s="16"/>
      <c r="KBS104" s="16"/>
      <c r="KBT104" s="16"/>
      <c r="KBU104" s="16"/>
      <c r="KBV104" s="16"/>
      <c r="KBW104" s="16"/>
      <c r="KBX104" s="16"/>
      <c r="KBY104" s="16"/>
      <c r="KBZ104" s="16"/>
      <c r="KCA104" s="16"/>
      <c r="KCB104" s="16"/>
      <c r="KCC104" s="16"/>
      <c r="KCD104" s="16"/>
      <c r="KCE104" s="16"/>
      <c r="KCF104" s="16"/>
      <c r="KCG104" s="16"/>
      <c r="KCH104" s="16"/>
      <c r="KCI104" s="16"/>
      <c r="KCJ104" s="16"/>
      <c r="KCK104" s="16"/>
      <c r="KCL104" s="16"/>
      <c r="KCM104" s="16"/>
      <c r="KCN104" s="16"/>
      <c r="KCO104" s="16"/>
      <c r="KCP104" s="16"/>
      <c r="KCQ104" s="16"/>
      <c r="KCR104" s="16"/>
      <c r="KCS104" s="16"/>
      <c r="KCT104" s="16"/>
      <c r="KCU104" s="16"/>
      <c r="KCV104" s="16"/>
      <c r="KCW104" s="16"/>
      <c r="KCX104" s="16"/>
      <c r="KCY104" s="16"/>
      <c r="KCZ104" s="16"/>
      <c r="KDA104" s="16"/>
      <c r="KDB104" s="16"/>
      <c r="KDC104" s="16"/>
      <c r="KDD104" s="16"/>
      <c r="KDE104" s="16"/>
      <c r="KDF104" s="16"/>
      <c r="KDG104" s="16"/>
      <c r="KDH104" s="16"/>
      <c r="KDI104" s="16"/>
      <c r="KDJ104" s="16"/>
      <c r="KDK104" s="16"/>
      <c r="KDL104" s="16"/>
      <c r="KDM104" s="16"/>
      <c r="KDN104" s="16"/>
      <c r="KDO104" s="16"/>
      <c r="KDP104" s="16"/>
      <c r="KDQ104" s="16"/>
      <c r="KDR104" s="16"/>
      <c r="KDS104" s="16"/>
      <c r="KDT104" s="16"/>
      <c r="KDU104" s="16"/>
      <c r="KDV104" s="16"/>
      <c r="KDW104" s="16"/>
      <c r="KDX104" s="16"/>
      <c r="KDY104" s="16"/>
      <c r="KDZ104" s="16"/>
      <c r="KEA104" s="16"/>
      <c r="KEB104" s="16"/>
      <c r="KEC104" s="16"/>
      <c r="KED104" s="16"/>
      <c r="KEE104" s="16"/>
      <c r="KEF104" s="16"/>
      <c r="KEG104" s="16"/>
      <c r="KEH104" s="16"/>
      <c r="KEI104" s="16"/>
      <c r="KEJ104" s="16"/>
      <c r="KEK104" s="16"/>
      <c r="KEL104" s="16"/>
      <c r="KEM104" s="16"/>
      <c r="KEN104" s="16"/>
      <c r="KEO104" s="16"/>
      <c r="KEP104" s="16"/>
      <c r="KEQ104" s="16"/>
      <c r="KER104" s="16"/>
      <c r="KES104" s="16"/>
      <c r="KET104" s="16"/>
      <c r="KEU104" s="16"/>
      <c r="KEV104" s="16"/>
      <c r="KEW104" s="16"/>
      <c r="KEX104" s="16"/>
      <c r="KEY104" s="16"/>
      <c r="KEZ104" s="16"/>
      <c r="KFA104" s="16"/>
      <c r="KFB104" s="16"/>
      <c r="KFC104" s="16"/>
      <c r="KFD104" s="16"/>
      <c r="KFE104" s="16"/>
      <c r="KFF104" s="16"/>
      <c r="KFG104" s="16"/>
      <c r="KFH104" s="16"/>
      <c r="KFI104" s="16"/>
      <c r="KFJ104" s="16"/>
      <c r="KFK104" s="16"/>
      <c r="KFL104" s="16"/>
      <c r="KFM104" s="16"/>
      <c r="KFN104" s="16"/>
      <c r="KFO104" s="16"/>
      <c r="KFP104" s="16"/>
      <c r="KFQ104" s="16"/>
      <c r="KFR104" s="16"/>
      <c r="KFS104" s="16"/>
      <c r="KFT104" s="16"/>
      <c r="KFU104" s="16"/>
      <c r="KFV104" s="16"/>
      <c r="KFW104" s="16"/>
      <c r="KFX104" s="16"/>
      <c r="KFY104" s="16"/>
      <c r="KFZ104" s="16"/>
      <c r="KGA104" s="16"/>
      <c r="KGB104" s="16"/>
      <c r="KGC104" s="16"/>
      <c r="KGD104" s="16"/>
      <c r="KGE104" s="16"/>
      <c r="KGF104" s="16"/>
      <c r="KGG104" s="16"/>
      <c r="KGH104" s="16"/>
      <c r="KGI104" s="16"/>
      <c r="KGJ104" s="16"/>
      <c r="KGK104" s="16"/>
      <c r="KGL104" s="16"/>
      <c r="KGM104" s="16"/>
      <c r="KGN104" s="16"/>
      <c r="KGO104" s="16"/>
      <c r="KGP104" s="16"/>
      <c r="KGQ104" s="16"/>
      <c r="KGR104" s="16"/>
      <c r="KGS104" s="16"/>
      <c r="KGT104" s="16"/>
      <c r="KGU104" s="16"/>
      <c r="KGV104" s="16"/>
      <c r="KGW104" s="16"/>
      <c r="KGX104" s="16"/>
      <c r="KGY104" s="16"/>
      <c r="KGZ104" s="16"/>
      <c r="KHA104" s="16"/>
      <c r="KHB104" s="16"/>
      <c r="KHC104" s="16"/>
      <c r="KHD104" s="16"/>
      <c r="KHE104" s="16"/>
      <c r="KHF104" s="16"/>
      <c r="KHG104" s="16"/>
      <c r="KHH104" s="16"/>
      <c r="KHI104" s="16"/>
      <c r="KHJ104" s="16"/>
      <c r="KHK104" s="16"/>
      <c r="KHL104" s="16"/>
      <c r="KHM104" s="16"/>
      <c r="KHN104" s="16"/>
      <c r="KHO104" s="16"/>
      <c r="KHP104" s="16"/>
      <c r="KHQ104" s="16"/>
      <c r="KHR104" s="16"/>
      <c r="KHS104" s="16"/>
      <c r="KHT104" s="16"/>
      <c r="KHU104" s="16"/>
      <c r="KHV104" s="16"/>
      <c r="KHW104" s="16"/>
      <c r="KHX104" s="16"/>
      <c r="KHY104" s="16"/>
      <c r="KHZ104" s="16"/>
      <c r="KIA104" s="16"/>
      <c r="KIB104" s="16"/>
      <c r="KIC104" s="16"/>
      <c r="KID104" s="16"/>
      <c r="KIE104" s="16"/>
      <c r="KIF104" s="16"/>
      <c r="KIG104" s="16"/>
      <c r="KIH104" s="16"/>
      <c r="KII104" s="16"/>
      <c r="KIJ104" s="16"/>
      <c r="KIK104" s="16"/>
      <c r="KIL104" s="16"/>
      <c r="KIM104" s="16"/>
      <c r="KIN104" s="16"/>
      <c r="KIO104" s="16"/>
      <c r="KIP104" s="16"/>
      <c r="KIQ104" s="16"/>
      <c r="KIR104" s="16"/>
      <c r="KIS104" s="16"/>
      <c r="KIT104" s="16"/>
      <c r="KIU104" s="16"/>
      <c r="KIV104" s="16"/>
      <c r="KIW104" s="16"/>
      <c r="KIX104" s="16"/>
      <c r="KIY104" s="16"/>
      <c r="KIZ104" s="16"/>
      <c r="KJA104" s="16"/>
      <c r="KJB104" s="16"/>
      <c r="KJC104" s="16"/>
      <c r="KJD104" s="16"/>
      <c r="KJE104" s="16"/>
      <c r="KJF104" s="16"/>
      <c r="KJG104" s="16"/>
      <c r="KJH104" s="16"/>
      <c r="KJI104" s="16"/>
      <c r="KJJ104" s="16"/>
      <c r="KJK104" s="16"/>
      <c r="KJL104" s="16"/>
      <c r="KJM104" s="16"/>
      <c r="KJN104" s="16"/>
      <c r="KJO104" s="16"/>
      <c r="KJP104" s="16"/>
      <c r="KJQ104" s="16"/>
      <c r="KJR104" s="16"/>
      <c r="KJS104" s="16"/>
      <c r="KJT104" s="16"/>
      <c r="KJU104" s="16"/>
      <c r="KJV104" s="16"/>
      <c r="KJW104" s="16"/>
      <c r="KJX104" s="16"/>
      <c r="KJY104" s="16"/>
      <c r="KJZ104" s="16"/>
      <c r="KKA104" s="16"/>
      <c r="KKB104" s="16"/>
      <c r="KKC104" s="16"/>
      <c r="KKD104" s="16"/>
      <c r="KKE104" s="16"/>
      <c r="KKF104" s="16"/>
      <c r="KKG104" s="16"/>
      <c r="KKH104" s="16"/>
      <c r="KKI104" s="16"/>
      <c r="KKJ104" s="16"/>
      <c r="KKK104" s="16"/>
      <c r="KKL104" s="16"/>
      <c r="KKM104" s="16"/>
      <c r="KKN104" s="16"/>
      <c r="KKO104" s="16"/>
      <c r="KKP104" s="16"/>
      <c r="KKQ104" s="16"/>
      <c r="KKR104" s="16"/>
      <c r="KKS104" s="16"/>
      <c r="KKT104" s="16"/>
      <c r="KKU104" s="16"/>
      <c r="KKV104" s="16"/>
      <c r="KKW104" s="16"/>
      <c r="KKX104" s="16"/>
      <c r="KKY104" s="16"/>
      <c r="KKZ104" s="16"/>
      <c r="KLA104" s="16"/>
      <c r="KLB104" s="16"/>
      <c r="KLC104" s="16"/>
      <c r="KLD104" s="16"/>
      <c r="KLE104" s="16"/>
      <c r="KLF104" s="16"/>
      <c r="KLG104" s="16"/>
      <c r="KLH104" s="16"/>
      <c r="KLI104" s="16"/>
      <c r="KLJ104" s="16"/>
      <c r="KLK104" s="16"/>
      <c r="KLL104" s="16"/>
      <c r="KLM104" s="16"/>
      <c r="KLN104" s="16"/>
      <c r="KLO104" s="16"/>
      <c r="KLP104" s="16"/>
      <c r="KLQ104" s="16"/>
      <c r="KLR104" s="16"/>
      <c r="KLS104" s="16"/>
      <c r="KLT104" s="16"/>
      <c r="KLU104" s="16"/>
      <c r="KLV104" s="16"/>
      <c r="KLW104" s="16"/>
      <c r="KLX104" s="16"/>
      <c r="KLY104" s="16"/>
      <c r="KLZ104" s="16"/>
      <c r="KMA104" s="16"/>
      <c r="KMB104" s="16"/>
      <c r="KMC104" s="16"/>
      <c r="KMD104" s="16"/>
      <c r="KME104" s="16"/>
      <c r="KMF104" s="16"/>
      <c r="KMG104" s="16"/>
      <c r="KMH104" s="16"/>
      <c r="KMI104" s="16"/>
      <c r="KMJ104" s="16"/>
      <c r="KMK104" s="16"/>
      <c r="KML104" s="16"/>
      <c r="KMM104" s="16"/>
      <c r="KMN104" s="16"/>
      <c r="KMO104" s="16"/>
      <c r="KMP104" s="16"/>
      <c r="KMQ104" s="16"/>
      <c r="KMR104" s="16"/>
      <c r="KMS104" s="16"/>
      <c r="KMT104" s="16"/>
      <c r="KMU104" s="16"/>
      <c r="KMV104" s="16"/>
      <c r="KMW104" s="16"/>
      <c r="KMX104" s="16"/>
      <c r="KMY104" s="16"/>
      <c r="KMZ104" s="16"/>
      <c r="KNA104" s="16"/>
      <c r="KNB104" s="16"/>
      <c r="KNC104" s="16"/>
      <c r="KND104" s="16"/>
      <c r="KNE104" s="16"/>
      <c r="KNF104" s="16"/>
      <c r="KNG104" s="16"/>
      <c r="KNH104" s="16"/>
      <c r="KNI104" s="16"/>
      <c r="KNJ104" s="16"/>
      <c r="KNK104" s="16"/>
      <c r="KNL104" s="16"/>
      <c r="KNM104" s="16"/>
      <c r="KNN104" s="16"/>
      <c r="KNO104" s="16"/>
      <c r="KNP104" s="16"/>
      <c r="KNQ104" s="16"/>
      <c r="KNR104" s="16"/>
      <c r="KNS104" s="16"/>
      <c r="KNT104" s="16"/>
      <c r="KNU104" s="16"/>
      <c r="KNV104" s="16"/>
      <c r="KNW104" s="16"/>
      <c r="KNX104" s="16"/>
      <c r="KNY104" s="16"/>
      <c r="KNZ104" s="16"/>
      <c r="KOA104" s="16"/>
      <c r="KOB104" s="16"/>
      <c r="KOC104" s="16"/>
      <c r="KOD104" s="16"/>
      <c r="KOE104" s="16"/>
      <c r="KOF104" s="16"/>
      <c r="KOG104" s="16"/>
      <c r="KOH104" s="16"/>
      <c r="KOI104" s="16"/>
      <c r="KOJ104" s="16"/>
      <c r="KOK104" s="16"/>
      <c r="KOL104" s="16"/>
      <c r="KOM104" s="16"/>
      <c r="KON104" s="16"/>
      <c r="KOO104" s="16"/>
      <c r="KOP104" s="16"/>
      <c r="KOQ104" s="16"/>
      <c r="KOR104" s="16"/>
      <c r="KOS104" s="16"/>
      <c r="KOT104" s="16"/>
      <c r="KOU104" s="16"/>
      <c r="KOV104" s="16"/>
      <c r="KOW104" s="16"/>
      <c r="KOX104" s="16"/>
      <c r="KOY104" s="16"/>
      <c r="KOZ104" s="16"/>
      <c r="KPA104" s="16"/>
      <c r="KPB104" s="16"/>
      <c r="KPC104" s="16"/>
      <c r="KPD104" s="16"/>
      <c r="KPE104" s="16"/>
      <c r="KPF104" s="16"/>
      <c r="KPG104" s="16"/>
      <c r="KPH104" s="16"/>
      <c r="KPI104" s="16"/>
      <c r="KPJ104" s="16"/>
      <c r="KPK104" s="16"/>
      <c r="KPL104" s="16"/>
      <c r="KPM104" s="16"/>
      <c r="KPN104" s="16"/>
      <c r="KPO104" s="16"/>
      <c r="KPP104" s="16"/>
      <c r="KPQ104" s="16"/>
      <c r="KPR104" s="16"/>
      <c r="KPS104" s="16"/>
      <c r="KPT104" s="16"/>
      <c r="KPU104" s="16"/>
      <c r="KPV104" s="16"/>
      <c r="KPW104" s="16"/>
      <c r="KPX104" s="16"/>
      <c r="KPY104" s="16"/>
      <c r="KPZ104" s="16"/>
      <c r="KQA104" s="16"/>
      <c r="KQB104" s="16"/>
      <c r="KQC104" s="16"/>
      <c r="KQD104" s="16"/>
      <c r="KQE104" s="16"/>
      <c r="KQF104" s="16"/>
      <c r="KQG104" s="16"/>
      <c r="KQH104" s="16"/>
      <c r="KQI104" s="16"/>
      <c r="KQJ104" s="16"/>
      <c r="KQK104" s="16"/>
      <c r="KQL104" s="16"/>
      <c r="KQM104" s="16"/>
      <c r="KQN104" s="16"/>
      <c r="KQO104" s="16"/>
      <c r="KQP104" s="16"/>
      <c r="KQQ104" s="16"/>
      <c r="KQR104" s="16"/>
      <c r="KQS104" s="16"/>
      <c r="KQT104" s="16"/>
      <c r="KQU104" s="16"/>
      <c r="KQV104" s="16"/>
      <c r="KQW104" s="16"/>
      <c r="KQX104" s="16"/>
      <c r="KQY104" s="16"/>
      <c r="KQZ104" s="16"/>
      <c r="KRA104" s="16"/>
      <c r="KRB104" s="16"/>
      <c r="KRC104" s="16"/>
      <c r="KRD104" s="16"/>
      <c r="KRE104" s="16"/>
      <c r="KRF104" s="16"/>
      <c r="KRG104" s="16"/>
      <c r="KRH104" s="16"/>
      <c r="KRI104" s="16"/>
      <c r="KRJ104" s="16"/>
      <c r="KRK104" s="16"/>
      <c r="KRL104" s="16"/>
      <c r="KRM104" s="16"/>
      <c r="KRN104" s="16"/>
      <c r="KRO104" s="16"/>
      <c r="KRP104" s="16"/>
      <c r="KRQ104" s="16"/>
      <c r="KRR104" s="16"/>
      <c r="KRS104" s="16"/>
      <c r="KRT104" s="16"/>
      <c r="KRU104" s="16"/>
      <c r="KRV104" s="16"/>
      <c r="KRW104" s="16"/>
      <c r="KRX104" s="16"/>
      <c r="KRY104" s="16"/>
      <c r="KRZ104" s="16"/>
      <c r="KSA104" s="16"/>
      <c r="KSB104" s="16"/>
      <c r="KSC104" s="16"/>
      <c r="KSD104" s="16"/>
      <c r="KSE104" s="16"/>
      <c r="KSF104" s="16"/>
      <c r="KSG104" s="16"/>
      <c r="KSH104" s="16"/>
      <c r="KSI104" s="16"/>
      <c r="KSJ104" s="16"/>
      <c r="KSK104" s="16"/>
      <c r="KSL104" s="16"/>
      <c r="KSM104" s="16"/>
      <c r="KSN104" s="16"/>
      <c r="KSO104" s="16"/>
      <c r="KSP104" s="16"/>
      <c r="KSQ104" s="16"/>
      <c r="KSR104" s="16"/>
      <c r="KSS104" s="16"/>
      <c r="KST104" s="16"/>
      <c r="KSU104" s="16"/>
      <c r="KSV104" s="16"/>
      <c r="KSW104" s="16"/>
      <c r="KSX104" s="16"/>
      <c r="KSY104" s="16"/>
      <c r="KSZ104" s="16"/>
      <c r="KTA104" s="16"/>
      <c r="KTB104" s="16"/>
      <c r="KTC104" s="16"/>
      <c r="KTD104" s="16"/>
      <c r="KTE104" s="16"/>
      <c r="KTF104" s="16"/>
      <c r="KTG104" s="16"/>
      <c r="KTH104" s="16"/>
      <c r="KTI104" s="16"/>
      <c r="KTJ104" s="16"/>
      <c r="KTK104" s="16"/>
      <c r="KTL104" s="16"/>
      <c r="KTM104" s="16"/>
      <c r="KTN104" s="16"/>
      <c r="KTO104" s="16"/>
      <c r="KTP104" s="16"/>
      <c r="KTQ104" s="16"/>
      <c r="KTR104" s="16"/>
      <c r="KTS104" s="16"/>
      <c r="KTT104" s="16"/>
      <c r="KTU104" s="16"/>
      <c r="KTV104" s="16"/>
      <c r="KTW104" s="16"/>
      <c r="KTX104" s="16"/>
      <c r="KTY104" s="16"/>
      <c r="KTZ104" s="16"/>
      <c r="KUA104" s="16"/>
      <c r="KUB104" s="16"/>
      <c r="KUC104" s="16"/>
      <c r="KUD104" s="16"/>
      <c r="KUE104" s="16"/>
      <c r="KUF104" s="16"/>
      <c r="KUG104" s="16"/>
      <c r="KUH104" s="16"/>
      <c r="KUI104" s="16"/>
      <c r="KUJ104" s="16"/>
      <c r="KUK104" s="16"/>
      <c r="KUL104" s="16"/>
      <c r="KUM104" s="16"/>
      <c r="KUN104" s="16"/>
      <c r="KUO104" s="16"/>
      <c r="KUP104" s="16"/>
      <c r="KUQ104" s="16"/>
      <c r="KUR104" s="16"/>
      <c r="KUS104" s="16"/>
      <c r="KUT104" s="16"/>
      <c r="KUU104" s="16"/>
      <c r="KUV104" s="16"/>
      <c r="KUW104" s="16"/>
      <c r="KUX104" s="16"/>
      <c r="KUY104" s="16"/>
      <c r="KUZ104" s="16"/>
      <c r="KVA104" s="16"/>
      <c r="KVB104" s="16"/>
      <c r="KVC104" s="16"/>
      <c r="KVD104" s="16"/>
      <c r="KVE104" s="16"/>
      <c r="KVF104" s="16"/>
      <c r="KVG104" s="16"/>
      <c r="KVH104" s="16"/>
      <c r="KVI104" s="16"/>
      <c r="KVJ104" s="16"/>
      <c r="KVK104" s="16"/>
      <c r="KVL104" s="16"/>
      <c r="KVM104" s="16"/>
      <c r="KVN104" s="16"/>
      <c r="KVO104" s="16"/>
      <c r="KVP104" s="16"/>
      <c r="KVQ104" s="16"/>
      <c r="KVR104" s="16"/>
      <c r="KVS104" s="16"/>
      <c r="KVT104" s="16"/>
      <c r="KVU104" s="16"/>
      <c r="KVV104" s="16"/>
      <c r="KVW104" s="16"/>
      <c r="KVX104" s="16"/>
      <c r="KVY104" s="16"/>
      <c r="KVZ104" s="16"/>
      <c r="KWA104" s="16"/>
      <c r="KWB104" s="16"/>
      <c r="KWC104" s="16"/>
      <c r="KWD104" s="16"/>
      <c r="KWE104" s="16"/>
      <c r="KWF104" s="16"/>
      <c r="KWG104" s="16"/>
      <c r="KWH104" s="16"/>
      <c r="KWI104" s="16"/>
      <c r="KWJ104" s="16"/>
      <c r="KWK104" s="16"/>
      <c r="KWL104" s="16"/>
      <c r="KWM104" s="16"/>
      <c r="KWN104" s="16"/>
      <c r="KWO104" s="16"/>
      <c r="KWP104" s="16"/>
      <c r="KWQ104" s="16"/>
      <c r="KWR104" s="16"/>
      <c r="KWS104" s="16"/>
      <c r="KWT104" s="16"/>
      <c r="KWU104" s="16"/>
      <c r="KWV104" s="16"/>
      <c r="KWW104" s="16"/>
      <c r="KWX104" s="16"/>
      <c r="KWY104" s="16"/>
      <c r="KWZ104" s="16"/>
      <c r="KXA104" s="16"/>
      <c r="KXB104" s="16"/>
      <c r="KXC104" s="16"/>
      <c r="KXD104" s="16"/>
      <c r="KXE104" s="16"/>
      <c r="KXF104" s="16"/>
      <c r="KXG104" s="16"/>
      <c r="KXH104" s="16"/>
      <c r="KXI104" s="16"/>
      <c r="KXJ104" s="16"/>
      <c r="KXK104" s="16"/>
      <c r="KXL104" s="16"/>
      <c r="KXM104" s="16"/>
      <c r="KXN104" s="16"/>
      <c r="KXO104" s="16"/>
      <c r="KXP104" s="16"/>
      <c r="KXQ104" s="16"/>
      <c r="KXR104" s="16"/>
      <c r="KXS104" s="16"/>
      <c r="KXT104" s="16"/>
      <c r="KXU104" s="16"/>
      <c r="KXV104" s="16"/>
      <c r="KXW104" s="16"/>
      <c r="KXX104" s="16"/>
      <c r="KXY104" s="16"/>
      <c r="KXZ104" s="16"/>
      <c r="KYA104" s="16"/>
      <c r="KYB104" s="16"/>
      <c r="KYC104" s="16"/>
      <c r="KYD104" s="16"/>
      <c r="KYE104" s="16"/>
      <c r="KYF104" s="16"/>
      <c r="KYG104" s="16"/>
      <c r="KYH104" s="16"/>
      <c r="KYI104" s="16"/>
      <c r="KYJ104" s="16"/>
      <c r="KYK104" s="16"/>
      <c r="KYL104" s="16"/>
      <c r="KYM104" s="16"/>
      <c r="KYN104" s="16"/>
      <c r="KYO104" s="16"/>
      <c r="KYP104" s="16"/>
      <c r="KYQ104" s="16"/>
      <c r="KYR104" s="16"/>
      <c r="KYS104" s="16"/>
      <c r="KYT104" s="16"/>
      <c r="KYU104" s="16"/>
      <c r="KYV104" s="16"/>
      <c r="KYW104" s="16"/>
      <c r="KYX104" s="16"/>
      <c r="KYY104" s="16"/>
      <c r="KYZ104" s="16"/>
      <c r="KZA104" s="16"/>
      <c r="KZB104" s="16"/>
      <c r="KZC104" s="16"/>
      <c r="KZD104" s="16"/>
      <c r="KZE104" s="16"/>
      <c r="KZF104" s="16"/>
      <c r="KZG104" s="16"/>
      <c r="KZH104" s="16"/>
      <c r="KZI104" s="16"/>
      <c r="KZJ104" s="16"/>
      <c r="KZK104" s="16"/>
      <c r="KZL104" s="16"/>
      <c r="KZM104" s="16"/>
      <c r="KZN104" s="16"/>
      <c r="KZO104" s="16"/>
      <c r="KZP104" s="16"/>
      <c r="KZQ104" s="16"/>
      <c r="KZR104" s="16"/>
      <c r="KZS104" s="16"/>
      <c r="KZT104" s="16"/>
      <c r="KZU104" s="16"/>
      <c r="KZV104" s="16"/>
      <c r="KZW104" s="16"/>
      <c r="KZX104" s="16"/>
      <c r="KZY104" s="16"/>
      <c r="KZZ104" s="16"/>
      <c r="LAA104" s="16"/>
      <c r="LAB104" s="16"/>
      <c r="LAC104" s="16"/>
      <c r="LAD104" s="16"/>
      <c r="LAE104" s="16"/>
      <c r="LAF104" s="16"/>
      <c r="LAG104" s="16"/>
      <c r="LAH104" s="16"/>
      <c r="LAI104" s="16"/>
      <c r="LAJ104" s="16"/>
      <c r="LAK104" s="16"/>
      <c r="LAL104" s="16"/>
      <c r="LAM104" s="16"/>
      <c r="LAN104" s="16"/>
      <c r="LAO104" s="16"/>
      <c r="LAP104" s="16"/>
      <c r="LAQ104" s="16"/>
      <c r="LAR104" s="16"/>
      <c r="LAS104" s="16"/>
      <c r="LAT104" s="16"/>
      <c r="LAU104" s="16"/>
      <c r="LAV104" s="16"/>
      <c r="LAW104" s="16"/>
      <c r="LAX104" s="16"/>
      <c r="LAY104" s="16"/>
      <c r="LAZ104" s="16"/>
      <c r="LBA104" s="16"/>
      <c r="LBB104" s="16"/>
      <c r="LBC104" s="16"/>
      <c r="LBD104" s="16"/>
      <c r="LBE104" s="16"/>
      <c r="LBF104" s="16"/>
      <c r="LBG104" s="16"/>
      <c r="LBH104" s="16"/>
      <c r="LBI104" s="16"/>
      <c r="LBJ104" s="16"/>
      <c r="LBK104" s="16"/>
      <c r="LBL104" s="16"/>
      <c r="LBM104" s="16"/>
      <c r="LBN104" s="16"/>
      <c r="LBO104" s="16"/>
      <c r="LBP104" s="16"/>
      <c r="LBQ104" s="16"/>
      <c r="LBR104" s="16"/>
      <c r="LBS104" s="16"/>
      <c r="LBT104" s="16"/>
      <c r="LBU104" s="16"/>
      <c r="LBV104" s="16"/>
      <c r="LBW104" s="16"/>
      <c r="LBX104" s="16"/>
      <c r="LBY104" s="16"/>
      <c r="LBZ104" s="16"/>
      <c r="LCA104" s="16"/>
      <c r="LCB104" s="16"/>
      <c r="LCC104" s="16"/>
      <c r="LCD104" s="16"/>
      <c r="LCE104" s="16"/>
      <c r="LCF104" s="16"/>
      <c r="LCG104" s="16"/>
      <c r="LCH104" s="16"/>
      <c r="LCI104" s="16"/>
      <c r="LCJ104" s="16"/>
      <c r="LCK104" s="16"/>
      <c r="LCL104" s="16"/>
      <c r="LCM104" s="16"/>
      <c r="LCN104" s="16"/>
      <c r="LCO104" s="16"/>
      <c r="LCP104" s="16"/>
      <c r="LCQ104" s="16"/>
      <c r="LCR104" s="16"/>
      <c r="LCS104" s="16"/>
      <c r="LCT104" s="16"/>
      <c r="LCU104" s="16"/>
      <c r="LCV104" s="16"/>
      <c r="LCW104" s="16"/>
      <c r="LCX104" s="16"/>
      <c r="LCY104" s="16"/>
      <c r="LCZ104" s="16"/>
      <c r="LDA104" s="16"/>
      <c r="LDB104" s="16"/>
      <c r="LDC104" s="16"/>
      <c r="LDD104" s="16"/>
      <c r="LDE104" s="16"/>
      <c r="LDF104" s="16"/>
      <c r="LDG104" s="16"/>
      <c r="LDH104" s="16"/>
      <c r="LDI104" s="16"/>
      <c r="LDJ104" s="16"/>
      <c r="LDK104" s="16"/>
      <c r="LDL104" s="16"/>
      <c r="LDM104" s="16"/>
      <c r="LDN104" s="16"/>
      <c r="LDO104" s="16"/>
      <c r="LDP104" s="16"/>
      <c r="LDQ104" s="16"/>
      <c r="LDR104" s="16"/>
      <c r="LDS104" s="16"/>
      <c r="LDT104" s="16"/>
      <c r="LDU104" s="16"/>
      <c r="LDV104" s="16"/>
      <c r="LDW104" s="16"/>
      <c r="LDX104" s="16"/>
      <c r="LDY104" s="16"/>
      <c r="LDZ104" s="16"/>
      <c r="LEA104" s="16"/>
      <c r="LEB104" s="16"/>
      <c r="LEC104" s="16"/>
      <c r="LED104" s="16"/>
      <c r="LEE104" s="16"/>
      <c r="LEF104" s="16"/>
      <c r="LEG104" s="16"/>
      <c r="LEH104" s="16"/>
      <c r="LEI104" s="16"/>
      <c r="LEJ104" s="16"/>
      <c r="LEK104" s="16"/>
      <c r="LEL104" s="16"/>
      <c r="LEM104" s="16"/>
      <c r="LEN104" s="16"/>
      <c r="LEO104" s="16"/>
      <c r="LEP104" s="16"/>
      <c r="LEQ104" s="16"/>
      <c r="LER104" s="16"/>
      <c r="LES104" s="16"/>
      <c r="LET104" s="16"/>
      <c r="LEU104" s="16"/>
      <c r="LEV104" s="16"/>
      <c r="LEW104" s="16"/>
      <c r="LEX104" s="16"/>
      <c r="LEY104" s="16"/>
      <c r="LEZ104" s="16"/>
      <c r="LFA104" s="16"/>
      <c r="LFB104" s="16"/>
      <c r="LFC104" s="16"/>
      <c r="LFD104" s="16"/>
      <c r="LFE104" s="16"/>
      <c r="LFF104" s="16"/>
      <c r="LFG104" s="16"/>
      <c r="LFH104" s="16"/>
      <c r="LFI104" s="16"/>
      <c r="LFJ104" s="16"/>
      <c r="LFK104" s="16"/>
      <c r="LFL104" s="16"/>
      <c r="LFM104" s="16"/>
      <c r="LFN104" s="16"/>
      <c r="LFO104" s="16"/>
      <c r="LFP104" s="16"/>
      <c r="LFQ104" s="16"/>
      <c r="LFR104" s="16"/>
      <c r="LFS104" s="16"/>
      <c r="LFT104" s="16"/>
      <c r="LFU104" s="16"/>
      <c r="LFV104" s="16"/>
      <c r="LFW104" s="16"/>
      <c r="LFX104" s="16"/>
      <c r="LFY104" s="16"/>
      <c r="LFZ104" s="16"/>
      <c r="LGA104" s="16"/>
      <c r="LGB104" s="16"/>
      <c r="LGC104" s="16"/>
      <c r="LGD104" s="16"/>
      <c r="LGE104" s="16"/>
      <c r="LGF104" s="16"/>
      <c r="LGG104" s="16"/>
      <c r="LGH104" s="16"/>
      <c r="LGI104" s="16"/>
      <c r="LGJ104" s="16"/>
      <c r="LGK104" s="16"/>
      <c r="LGL104" s="16"/>
      <c r="LGM104" s="16"/>
      <c r="LGN104" s="16"/>
      <c r="LGO104" s="16"/>
      <c r="LGP104" s="16"/>
      <c r="LGQ104" s="16"/>
      <c r="LGR104" s="16"/>
      <c r="LGS104" s="16"/>
      <c r="LGT104" s="16"/>
      <c r="LGU104" s="16"/>
      <c r="LGV104" s="16"/>
      <c r="LGW104" s="16"/>
      <c r="LGX104" s="16"/>
      <c r="LGY104" s="16"/>
      <c r="LGZ104" s="16"/>
      <c r="LHA104" s="16"/>
      <c r="LHB104" s="16"/>
      <c r="LHC104" s="16"/>
      <c r="LHD104" s="16"/>
      <c r="LHE104" s="16"/>
      <c r="LHF104" s="16"/>
      <c r="LHG104" s="16"/>
      <c r="LHH104" s="16"/>
      <c r="LHI104" s="16"/>
      <c r="LHJ104" s="16"/>
      <c r="LHK104" s="16"/>
      <c r="LHL104" s="16"/>
      <c r="LHM104" s="16"/>
      <c r="LHN104" s="16"/>
      <c r="LHO104" s="16"/>
      <c r="LHP104" s="16"/>
      <c r="LHQ104" s="16"/>
      <c r="LHR104" s="16"/>
      <c r="LHS104" s="16"/>
      <c r="LHT104" s="16"/>
      <c r="LHU104" s="16"/>
      <c r="LHV104" s="16"/>
      <c r="LHW104" s="16"/>
      <c r="LHX104" s="16"/>
      <c r="LHY104" s="16"/>
      <c r="LHZ104" s="16"/>
      <c r="LIA104" s="16"/>
      <c r="LIB104" s="16"/>
      <c r="LIC104" s="16"/>
      <c r="LID104" s="16"/>
      <c r="LIE104" s="16"/>
      <c r="LIF104" s="16"/>
      <c r="LIG104" s="16"/>
      <c r="LIH104" s="16"/>
      <c r="LII104" s="16"/>
      <c r="LIJ104" s="16"/>
      <c r="LIK104" s="16"/>
      <c r="LIL104" s="16"/>
      <c r="LIM104" s="16"/>
      <c r="LIN104" s="16"/>
      <c r="LIO104" s="16"/>
      <c r="LIP104" s="16"/>
      <c r="LIQ104" s="16"/>
      <c r="LIR104" s="16"/>
      <c r="LIS104" s="16"/>
      <c r="LIT104" s="16"/>
      <c r="LIU104" s="16"/>
      <c r="LIV104" s="16"/>
      <c r="LIW104" s="16"/>
      <c r="LIX104" s="16"/>
      <c r="LIY104" s="16"/>
      <c r="LIZ104" s="16"/>
      <c r="LJA104" s="16"/>
      <c r="LJB104" s="16"/>
      <c r="LJC104" s="16"/>
      <c r="LJD104" s="16"/>
      <c r="LJE104" s="16"/>
      <c r="LJF104" s="16"/>
      <c r="LJG104" s="16"/>
      <c r="LJH104" s="16"/>
      <c r="LJI104" s="16"/>
      <c r="LJJ104" s="16"/>
      <c r="LJK104" s="16"/>
      <c r="LJL104" s="16"/>
      <c r="LJM104" s="16"/>
      <c r="LJN104" s="16"/>
      <c r="LJO104" s="16"/>
      <c r="LJP104" s="16"/>
      <c r="LJQ104" s="16"/>
      <c r="LJR104" s="16"/>
      <c r="LJS104" s="16"/>
      <c r="LJT104" s="16"/>
      <c r="LJU104" s="16"/>
      <c r="LJV104" s="16"/>
      <c r="LJW104" s="16"/>
      <c r="LJX104" s="16"/>
      <c r="LJY104" s="16"/>
      <c r="LJZ104" s="16"/>
      <c r="LKA104" s="16"/>
      <c r="LKB104" s="16"/>
      <c r="LKC104" s="16"/>
      <c r="LKD104" s="16"/>
      <c r="LKE104" s="16"/>
      <c r="LKF104" s="16"/>
      <c r="LKG104" s="16"/>
      <c r="LKH104" s="16"/>
      <c r="LKI104" s="16"/>
      <c r="LKJ104" s="16"/>
      <c r="LKK104" s="16"/>
      <c r="LKL104" s="16"/>
      <c r="LKM104" s="16"/>
      <c r="LKN104" s="16"/>
      <c r="LKO104" s="16"/>
      <c r="LKP104" s="16"/>
      <c r="LKQ104" s="16"/>
      <c r="LKR104" s="16"/>
      <c r="LKS104" s="16"/>
      <c r="LKT104" s="16"/>
      <c r="LKU104" s="16"/>
      <c r="LKV104" s="16"/>
      <c r="LKW104" s="16"/>
      <c r="LKX104" s="16"/>
      <c r="LKY104" s="16"/>
      <c r="LKZ104" s="16"/>
      <c r="LLA104" s="16"/>
      <c r="LLB104" s="16"/>
      <c r="LLC104" s="16"/>
      <c r="LLD104" s="16"/>
      <c r="LLE104" s="16"/>
      <c r="LLF104" s="16"/>
      <c r="LLG104" s="16"/>
      <c r="LLH104" s="16"/>
      <c r="LLI104" s="16"/>
      <c r="LLJ104" s="16"/>
      <c r="LLK104" s="16"/>
      <c r="LLL104" s="16"/>
      <c r="LLM104" s="16"/>
      <c r="LLN104" s="16"/>
      <c r="LLO104" s="16"/>
      <c r="LLP104" s="16"/>
      <c r="LLQ104" s="16"/>
      <c r="LLR104" s="16"/>
      <c r="LLS104" s="16"/>
      <c r="LLT104" s="16"/>
      <c r="LLU104" s="16"/>
      <c r="LLV104" s="16"/>
      <c r="LLW104" s="16"/>
      <c r="LLX104" s="16"/>
      <c r="LLY104" s="16"/>
      <c r="LLZ104" s="16"/>
      <c r="LMA104" s="16"/>
      <c r="LMB104" s="16"/>
      <c r="LMC104" s="16"/>
      <c r="LMD104" s="16"/>
      <c r="LME104" s="16"/>
      <c r="LMF104" s="16"/>
      <c r="LMG104" s="16"/>
      <c r="LMH104" s="16"/>
      <c r="LMI104" s="16"/>
      <c r="LMJ104" s="16"/>
      <c r="LMK104" s="16"/>
      <c r="LML104" s="16"/>
      <c r="LMM104" s="16"/>
      <c r="LMN104" s="16"/>
      <c r="LMO104" s="16"/>
      <c r="LMP104" s="16"/>
      <c r="LMQ104" s="16"/>
      <c r="LMR104" s="16"/>
      <c r="LMS104" s="16"/>
      <c r="LMT104" s="16"/>
      <c r="LMU104" s="16"/>
      <c r="LMV104" s="16"/>
      <c r="LMW104" s="16"/>
      <c r="LMX104" s="16"/>
      <c r="LMY104" s="16"/>
      <c r="LMZ104" s="16"/>
      <c r="LNA104" s="16"/>
      <c r="LNB104" s="16"/>
      <c r="LNC104" s="16"/>
      <c r="LND104" s="16"/>
      <c r="LNE104" s="16"/>
      <c r="LNF104" s="16"/>
      <c r="LNG104" s="16"/>
      <c r="LNH104" s="16"/>
      <c r="LNI104" s="16"/>
      <c r="LNJ104" s="16"/>
      <c r="LNK104" s="16"/>
      <c r="LNL104" s="16"/>
      <c r="LNM104" s="16"/>
      <c r="LNN104" s="16"/>
      <c r="LNO104" s="16"/>
      <c r="LNP104" s="16"/>
      <c r="LNQ104" s="16"/>
      <c r="LNR104" s="16"/>
      <c r="LNS104" s="16"/>
      <c r="LNT104" s="16"/>
      <c r="LNU104" s="16"/>
      <c r="LNV104" s="16"/>
      <c r="LNW104" s="16"/>
      <c r="LNX104" s="16"/>
      <c r="LNY104" s="16"/>
      <c r="LNZ104" s="16"/>
      <c r="LOA104" s="16"/>
      <c r="LOB104" s="16"/>
      <c r="LOC104" s="16"/>
      <c r="LOD104" s="16"/>
      <c r="LOE104" s="16"/>
      <c r="LOF104" s="16"/>
      <c r="LOG104" s="16"/>
      <c r="LOH104" s="16"/>
      <c r="LOI104" s="16"/>
      <c r="LOJ104" s="16"/>
      <c r="LOK104" s="16"/>
      <c r="LOL104" s="16"/>
      <c r="LOM104" s="16"/>
      <c r="LON104" s="16"/>
      <c r="LOO104" s="16"/>
      <c r="LOP104" s="16"/>
      <c r="LOQ104" s="16"/>
      <c r="LOR104" s="16"/>
      <c r="LOS104" s="16"/>
      <c r="LOT104" s="16"/>
      <c r="LOU104" s="16"/>
      <c r="LOV104" s="16"/>
      <c r="LOW104" s="16"/>
      <c r="LOX104" s="16"/>
      <c r="LOY104" s="16"/>
      <c r="LOZ104" s="16"/>
      <c r="LPA104" s="16"/>
      <c r="LPB104" s="16"/>
      <c r="LPC104" s="16"/>
      <c r="LPD104" s="16"/>
      <c r="LPE104" s="16"/>
      <c r="LPF104" s="16"/>
      <c r="LPG104" s="16"/>
      <c r="LPH104" s="16"/>
      <c r="LPI104" s="16"/>
      <c r="LPJ104" s="16"/>
      <c r="LPK104" s="16"/>
      <c r="LPL104" s="16"/>
      <c r="LPM104" s="16"/>
      <c r="LPN104" s="16"/>
      <c r="LPO104" s="16"/>
      <c r="LPP104" s="16"/>
      <c r="LPQ104" s="16"/>
      <c r="LPR104" s="16"/>
      <c r="LPS104" s="16"/>
      <c r="LPT104" s="16"/>
      <c r="LPU104" s="16"/>
      <c r="LPV104" s="16"/>
      <c r="LPW104" s="16"/>
      <c r="LPX104" s="16"/>
      <c r="LPY104" s="16"/>
      <c r="LPZ104" s="16"/>
      <c r="LQA104" s="16"/>
      <c r="LQB104" s="16"/>
      <c r="LQC104" s="16"/>
      <c r="LQD104" s="16"/>
      <c r="LQE104" s="16"/>
      <c r="LQF104" s="16"/>
      <c r="LQG104" s="16"/>
      <c r="LQH104" s="16"/>
      <c r="LQI104" s="16"/>
      <c r="LQJ104" s="16"/>
      <c r="LQK104" s="16"/>
      <c r="LQL104" s="16"/>
      <c r="LQM104" s="16"/>
      <c r="LQN104" s="16"/>
      <c r="LQO104" s="16"/>
      <c r="LQP104" s="16"/>
      <c r="LQQ104" s="16"/>
      <c r="LQR104" s="16"/>
      <c r="LQS104" s="16"/>
      <c r="LQT104" s="16"/>
      <c r="LQU104" s="16"/>
      <c r="LQV104" s="16"/>
      <c r="LQW104" s="16"/>
      <c r="LQX104" s="16"/>
      <c r="LQY104" s="16"/>
      <c r="LQZ104" s="16"/>
      <c r="LRA104" s="16"/>
      <c r="LRB104" s="16"/>
      <c r="LRC104" s="16"/>
      <c r="LRD104" s="16"/>
      <c r="LRE104" s="16"/>
      <c r="LRF104" s="16"/>
      <c r="LRG104" s="16"/>
      <c r="LRH104" s="16"/>
      <c r="LRI104" s="16"/>
      <c r="LRJ104" s="16"/>
      <c r="LRK104" s="16"/>
      <c r="LRL104" s="16"/>
      <c r="LRM104" s="16"/>
      <c r="LRN104" s="16"/>
      <c r="LRO104" s="16"/>
      <c r="LRP104" s="16"/>
      <c r="LRQ104" s="16"/>
      <c r="LRR104" s="16"/>
      <c r="LRS104" s="16"/>
      <c r="LRT104" s="16"/>
      <c r="LRU104" s="16"/>
      <c r="LRV104" s="16"/>
      <c r="LRW104" s="16"/>
      <c r="LRX104" s="16"/>
      <c r="LRY104" s="16"/>
      <c r="LRZ104" s="16"/>
      <c r="LSA104" s="16"/>
      <c r="LSB104" s="16"/>
      <c r="LSC104" s="16"/>
      <c r="LSD104" s="16"/>
      <c r="LSE104" s="16"/>
      <c r="LSF104" s="16"/>
      <c r="LSG104" s="16"/>
      <c r="LSH104" s="16"/>
      <c r="LSI104" s="16"/>
      <c r="LSJ104" s="16"/>
      <c r="LSK104" s="16"/>
      <c r="LSL104" s="16"/>
      <c r="LSM104" s="16"/>
      <c r="LSN104" s="16"/>
      <c r="LSO104" s="16"/>
      <c r="LSP104" s="16"/>
      <c r="LSQ104" s="16"/>
      <c r="LSR104" s="16"/>
      <c r="LSS104" s="16"/>
      <c r="LST104" s="16"/>
      <c r="LSU104" s="16"/>
      <c r="LSV104" s="16"/>
      <c r="LSW104" s="16"/>
      <c r="LSX104" s="16"/>
      <c r="LSY104" s="16"/>
      <c r="LSZ104" s="16"/>
      <c r="LTA104" s="16"/>
      <c r="LTB104" s="16"/>
      <c r="LTC104" s="16"/>
      <c r="LTD104" s="16"/>
      <c r="LTE104" s="16"/>
      <c r="LTF104" s="16"/>
      <c r="LTG104" s="16"/>
      <c r="LTH104" s="16"/>
      <c r="LTI104" s="16"/>
      <c r="LTJ104" s="16"/>
      <c r="LTK104" s="16"/>
      <c r="LTL104" s="16"/>
      <c r="LTM104" s="16"/>
      <c r="LTN104" s="16"/>
      <c r="LTO104" s="16"/>
      <c r="LTP104" s="16"/>
      <c r="LTQ104" s="16"/>
      <c r="LTR104" s="16"/>
      <c r="LTS104" s="16"/>
      <c r="LTT104" s="16"/>
      <c r="LTU104" s="16"/>
      <c r="LTV104" s="16"/>
      <c r="LTW104" s="16"/>
      <c r="LTX104" s="16"/>
      <c r="LTY104" s="16"/>
      <c r="LTZ104" s="16"/>
      <c r="LUA104" s="16"/>
      <c r="LUB104" s="16"/>
      <c r="LUC104" s="16"/>
      <c r="LUD104" s="16"/>
      <c r="LUE104" s="16"/>
      <c r="LUF104" s="16"/>
      <c r="LUG104" s="16"/>
      <c r="LUH104" s="16"/>
      <c r="LUI104" s="16"/>
      <c r="LUJ104" s="16"/>
      <c r="LUK104" s="16"/>
      <c r="LUL104" s="16"/>
      <c r="LUM104" s="16"/>
      <c r="LUN104" s="16"/>
      <c r="LUO104" s="16"/>
      <c r="LUP104" s="16"/>
      <c r="LUQ104" s="16"/>
      <c r="LUR104" s="16"/>
      <c r="LUS104" s="16"/>
      <c r="LUT104" s="16"/>
      <c r="LUU104" s="16"/>
      <c r="LUV104" s="16"/>
      <c r="LUW104" s="16"/>
      <c r="LUX104" s="16"/>
      <c r="LUY104" s="16"/>
      <c r="LUZ104" s="16"/>
      <c r="LVA104" s="16"/>
      <c r="LVB104" s="16"/>
      <c r="LVC104" s="16"/>
      <c r="LVD104" s="16"/>
      <c r="LVE104" s="16"/>
      <c r="LVF104" s="16"/>
      <c r="LVG104" s="16"/>
      <c r="LVH104" s="16"/>
      <c r="LVI104" s="16"/>
      <c r="LVJ104" s="16"/>
      <c r="LVK104" s="16"/>
      <c r="LVL104" s="16"/>
      <c r="LVM104" s="16"/>
      <c r="LVN104" s="16"/>
      <c r="LVO104" s="16"/>
      <c r="LVP104" s="16"/>
      <c r="LVQ104" s="16"/>
      <c r="LVR104" s="16"/>
      <c r="LVS104" s="16"/>
      <c r="LVT104" s="16"/>
      <c r="LVU104" s="16"/>
      <c r="LVV104" s="16"/>
      <c r="LVW104" s="16"/>
      <c r="LVX104" s="16"/>
      <c r="LVY104" s="16"/>
      <c r="LVZ104" s="16"/>
      <c r="LWA104" s="16"/>
      <c r="LWB104" s="16"/>
      <c r="LWC104" s="16"/>
      <c r="LWD104" s="16"/>
      <c r="LWE104" s="16"/>
      <c r="LWF104" s="16"/>
      <c r="LWG104" s="16"/>
      <c r="LWH104" s="16"/>
      <c r="LWI104" s="16"/>
      <c r="LWJ104" s="16"/>
      <c r="LWK104" s="16"/>
      <c r="LWL104" s="16"/>
      <c r="LWM104" s="16"/>
      <c r="LWN104" s="16"/>
      <c r="LWO104" s="16"/>
      <c r="LWP104" s="16"/>
      <c r="LWQ104" s="16"/>
      <c r="LWR104" s="16"/>
      <c r="LWS104" s="16"/>
      <c r="LWT104" s="16"/>
      <c r="LWU104" s="16"/>
      <c r="LWV104" s="16"/>
      <c r="LWW104" s="16"/>
      <c r="LWX104" s="16"/>
      <c r="LWY104" s="16"/>
      <c r="LWZ104" s="16"/>
      <c r="LXA104" s="16"/>
      <c r="LXB104" s="16"/>
      <c r="LXC104" s="16"/>
      <c r="LXD104" s="16"/>
      <c r="LXE104" s="16"/>
      <c r="LXF104" s="16"/>
      <c r="LXG104" s="16"/>
      <c r="LXH104" s="16"/>
      <c r="LXI104" s="16"/>
      <c r="LXJ104" s="16"/>
      <c r="LXK104" s="16"/>
      <c r="LXL104" s="16"/>
      <c r="LXM104" s="16"/>
      <c r="LXN104" s="16"/>
      <c r="LXO104" s="16"/>
      <c r="LXP104" s="16"/>
      <c r="LXQ104" s="16"/>
      <c r="LXR104" s="16"/>
      <c r="LXS104" s="16"/>
      <c r="LXT104" s="16"/>
      <c r="LXU104" s="16"/>
      <c r="LXV104" s="16"/>
      <c r="LXW104" s="16"/>
      <c r="LXX104" s="16"/>
      <c r="LXY104" s="16"/>
      <c r="LXZ104" s="16"/>
      <c r="LYA104" s="16"/>
      <c r="LYB104" s="16"/>
      <c r="LYC104" s="16"/>
      <c r="LYD104" s="16"/>
      <c r="LYE104" s="16"/>
      <c r="LYF104" s="16"/>
      <c r="LYG104" s="16"/>
      <c r="LYH104" s="16"/>
      <c r="LYI104" s="16"/>
      <c r="LYJ104" s="16"/>
      <c r="LYK104" s="16"/>
      <c r="LYL104" s="16"/>
      <c r="LYM104" s="16"/>
      <c r="LYN104" s="16"/>
      <c r="LYO104" s="16"/>
      <c r="LYP104" s="16"/>
      <c r="LYQ104" s="16"/>
      <c r="LYR104" s="16"/>
      <c r="LYS104" s="16"/>
      <c r="LYT104" s="16"/>
      <c r="LYU104" s="16"/>
      <c r="LYV104" s="16"/>
      <c r="LYW104" s="16"/>
      <c r="LYX104" s="16"/>
      <c r="LYY104" s="16"/>
      <c r="LYZ104" s="16"/>
      <c r="LZA104" s="16"/>
      <c r="LZB104" s="16"/>
      <c r="LZC104" s="16"/>
      <c r="LZD104" s="16"/>
      <c r="LZE104" s="16"/>
      <c r="LZF104" s="16"/>
      <c r="LZG104" s="16"/>
      <c r="LZH104" s="16"/>
      <c r="LZI104" s="16"/>
      <c r="LZJ104" s="16"/>
      <c r="LZK104" s="16"/>
      <c r="LZL104" s="16"/>
      <c r="LZM104" s="16"/>
      <c r="LZN104" s="16"/>
      <c r="LZO104" s="16"/>
      <c r="LZP104" s="16"/>
      <c r="LZQ104" s="16"/>
      <c r="LZR104" s="16"/>
      <c r="LZS104" s="16"/>
      <c r="LZT104" s="16"/>
      <c r="LZU104" s="16"/>
      <c r="LZV104" s="16"/>
      <c r="LZW104" s="16"/>
      <c r="LZX104" s="16"/>
      <c r="LZY104" s="16"/>
      <c r="LZZ104" s="16"/>
      <c r="MAA104" s="16"/>
      <c r="MAB104" s="16"/>
      <c r="MAC104" s="16"/>
      <c r="MAD104" s="16"/>
      <c r="MAE104" s="16"/>
      <c r="MAF104" s="16"/>
      <c r="MAG104" s="16"/>
      <c r="MAH104" s="16"/>
      <c r="MAI104" s="16"/>
      <c r="MAJ104" s="16"/>
      <c r="MAK104" s="16"/>
      <c r="MAL104" s="16"/>
      <c r="MAM104" s="16"/>
      <c r="MAN104" s="16"/>
      <c r="MAO104" s="16"/>
      <c r="MAP104" s="16"/>
      <c r="MAQ104" s="16"/>
      <c r="MAR104" s="16"/>
      <c r="MAS104" s="16"/>
      <c r="MAT104" s="16"/>
      <c r="MAU104" s="16"/>
      <c r="MAV104" s="16"/>
      <c r="MAW104" s="16"/>
      <c r="MAX104" s="16"/>
      <c r="MAY104" s="16"/>
      <c r="MAZ104" s="16"/>
      <c r="MBA104" s="16"/>
      <c r="MBB104" s="16"/>
      <c r="MBC104" s="16"/>
      <c r="MBD104" s="16"/>
      <c r="MBE104" s="16"/>
      <c r="MBF104" s="16"/>
      <c r="MBG104" s="16"/>
      <c r="MBH104" s="16"/>
      <c r="MBI104" s="16"/>
      <c r="MBJ104" s="16"/>
      <c r="MBK104" s="16"/>
      <c r="MBL104" s="16"/>
      <c r="MBM104" s="16"/>
      <c r="MBN104" s="16"/>
      <c r="MBO104" s="16"/>
      <c r="MBP104" s="16"/>
      <c r="MBQ104" s="16"/>
      <c r="MBR104" s="16"/>
      <c r="MBS104" s="16"/>
      <c r="MBT104" s="16"/>
      <c r="MBU104" s="16"/>
      <c r="MBV104" s="16"/>
      <c r="MBW104" s="16"/>
      <c r="MBX104" s="16"/>
      <c r="MBY104" s="16"/>
      <c r="MBZ104" s="16"/>
      <c r="MCA104" s="16"/>
      <c r="MCB104" s="16"/>
      <c r="MCC104" s="16"/>
      <c r="MCD104" s="16"/>
      <c r="MCE104" s="16"/>
      <c r="MCF104" s="16"/>
      <c r="MCG104" s="16"/>
      <c r="MCH104" s="16"/>
      <c r="MCI104" s="16"/>
      <c r="MCJ104" s="16"/>
      <c r="MCK104" s="16"/>
      <c r="MCL104" s="16"/>
      <c r="MCM104" s="16"/>
      <c r="MCN104" s="16"/>
      <c r="MCO104" s="16"/>
      <c r="MCP104" s="16"/>
      <c r="MCQ104" s="16"/>
      <c r="MCR104" s="16"/>
      <c r="MCS104" s="16"/>
      <c r="MCT104" s="16"/>
      <c r="MCU104" s="16"/>
      <c r="MCV104" s="16"/>
      <c r="MCW104" s="16"/>
      <c r="MCX104" s="16"/>
      <c r="MCY104" s="16"/>
      <c r="MCZ104" s="16"/>
      <c r="MDA104" s="16"/>
      <c r="MDB104" s="16"/>
      <c r="MDC104" s="16"/>
      <c r="MDD104" s="16"/>
      <c r="MDE104" s="16"/>
      <c r="MDF104" s="16"/>
      <c r="MDG104" s="16"/>
      <c r="MDH104" s="16"/>
      <c r="MDI104" s="16"/>
      <c r="MDJ104" s="16"/>
      <c r="MDK104" s="16"/>
      <c r="MDL104" s="16"/>
      <c r="MDM104" s="16"/>
      <c r="MDN104" s="16"/>
      <c r="MDO104" s="16"/>
      <c r="MDP104" s="16"/>
      <c r="MDQ104" s="16"/>
      <c r="MDR104" s="16"/>
      <c r="MDS104" s="16"/>
      <c r="MDT104" s="16"/>
      <c r="MDU104" s="16"/>
      <c r="MDV104" s="16"/>
      <c r="MDW104" s="16"/>
      <c r="MDX104" s="16"/>
      <c r="MDY104" s="16"/>
      <c r="MDZ104" s="16"/>
      <c r="MEA104" s="16"/>
      <c r="MEB104" s="16"/>
      <c r="MEC104" s="16"/>
      <c r="MED104" s="16"/>
      <c r="MEE104" s="16"/>
      <c r="MEF104" s="16"/>
      <c r="MEG104" s="16"/>
      <c r="MEH104" s="16"/>
      <c r="MEI104" s="16"/>
      <c r="MEJ104" s="16"/>
      <c r="MEK104" s="16"/>
      <c r="MEL104" s="16"/>
      <c r="MEM104" s="16"/>
      <c r="MEN104" s="16"/>
      <c r="MEO104" s="16"/>
      <c r="MEP104" s="16"/>
      <c r="MEQ104" s="16"/>
      <c r="MER104" s="16"/>
      <c r="MES104" s="16"/>
      <c r="MET104" s="16"/>
      <c r="MEU104" s="16"/>
      <c r="MEV104" s="16"/>
      <c r="MEW104" s="16"/>
      <c r="MEX104" s="16"/>
      <c r="MEY104" s="16"/>
      <c r="MEZ104" s="16"/>
      <c r="MFA104" s="16"/>
      <c r="MFB104" s="16"/>
      <c r="MFC104" s="16"/>
      <c r="MFD104" s="16"/>
      <c r="MFE104" s="16"/>
      <c r="MFF104" s="16"/>
      <c r="MFG104" s="16"/>
      <c r="MFH104" s="16"/>
      <c r="MFI104" s="16"/>
      <c r="MFJ104" s="16"/>
      <c r="MFK104" s="16"/>
      <c r="MFL104" s="16"/>
      <c r="MFM104" s="16"/>
      <c r="MFN104" s="16"/>
      <c r="MFO104" s="16"/>
      <c r="MFP104" s="16"/>
      <c r="MFQ104" s="16"/>
      <c r="MFR104" s="16"/>
      <c r="MFS104" s="16"/>
      <c r="MFT104" s="16"/>
      <c r="MFU104" s="16"/>
      <c r="MFV104" s="16"/>
      <c r="MFW104" s="16"/>
      <c r="MFX104" s="16"/>
      <c r="MFY104" s="16"/>
      <c r="MFZ104" s="16"/>
      <c r="MGA104" s="16"/>
      <c r="MGB104" s="16"/>
      <c r="MGC104" s="16"/>
      <c r="MGD104" s="16"/>
      <c r="MGE104" s="16"/>
      <c r="MGF104" s="16"/>
      <c r="MGG104" s="16"/>
      <c r="MGH104" s="16"/>
      <c r="MGI104" s="16"/>
      <c r="MGJ104" s="16"/>
      <c r="MGK104" s="16"/>
      <c r="MGL104" s="16"/>
      <c r="MGM104" s="16"/>
      <c r="MGN104" s="16"/>
      <c r="MGO104" s="16"/>
      <c r="MGP104" s="16"/>
      <c r="MGQ104" s="16"/>
      <c r="MGR104" s="16"/>
      <c r="MGS104" s="16"/>
      <c r="MGT104" s="16"/>
      <c r="MGU104" s="16"/>
      <c r="MGV104" s="16"/>
      <c r="MGW104" s="16"/>
      <c r="MGX104" s="16"/>
      <c r="MGY104" s="16"/>
      <c r="MGZ104" s="16"/>
      <c r="MHA104" s="16"/>
      <c r="MHB104" s="16"/>
      <c r="MHC104" s="16"/>
      <c r="MHD104" s="16"/>
      <c r="MHE104" s="16"/>
      <c r="MHF104" s="16"/>
      <c r="MHG104" s="16"/>
      <c r="MHH104" s="16"/>
      <c r="MHI104" s="16"/>
      <c r="MHJ104" s="16"/>
      <c r="MHK104" s="16"/>
      <c r="MHL104" s="16"/>
      <c r="MHM104" s="16"/>
      <c r="MHN104" s="16"/>
      <c r="MHO104" s="16"/>
      <c r="MHP104" s="16"/>
      <c r="MHQ104" s="16"/>
      <c r="MHR104" s="16"/>
      <c r="MHS104" s="16"/>
      <c r="MHT104" s="16"/>
      <c r="MHU104" s="16"/>
      <c r="MHV104" s="16"/>
      <c r="MHW104" s="16"/>
      <c r="MHX104" s="16"/>
      <c r="MHY104" s="16"/>
      <c r="MHZ104" s="16"/>
      <c r="MIA104" s="16"/>
      <c r="MIB104" s="16"/>
      <c r="MIC104" s="16"/>
      <c r="MID104" s="16"/>
      <c r="MIE104" s="16"/>
      <c r="MIF104" s="16"/>
      <c r="MIG104" s="16"/>
      <c r="MIH104" s="16"/>
      <c r="MII104" s="16"/>
      <c r="MIJ104" s="16"/>
      <c r="MIK104" s="16"/>
      <c r="MIL104" s="16"/>
      <c r="MIM104" s="16"/>
      <c r="MIN104" s="16"/>
      <c r="MIO104" s="16"/>
      <c r="MIP104" s="16"/>
      <c r="MIQ104" s="16"/>
      <c r="MIR104" s="16"/>
      <c r="MIS104" s="16"/>
      <c r="MIT104" s="16"/>
      <c r="MIU104" s="16"/>
      <c r="MIV104" s="16"/>
      <c r="MIW104" s="16"/>
      <c r="MIX104" s="16"/>
      <c r="MIY104" s="16"/>
      <c r="MIZ104" s="16"/>
      <c r="MJA104" s="16"/>
      <c r="MJB104" s="16"/>
      <c r="MJC104" s="16"/>
      <c r="MJD104" s="16"/>
      <c r="MJE104" s="16"/>
      <c r="MJF104" s="16"/>
      <c r="MJG104" s="16"/>
      <c r="MJH104" s="16"/>
      <c r="MJI104" s="16"/>
      <c r="MJJ104" s="16"/>
      <c r="MJK104" s="16"/>
      <c r="MJL104" s="16"/>
      <c r="MJM104" s="16"/>
      <c r="MJN104" s="16"/>
      <c r="MJO104" s="16"/>
      <c r="MJP104" s="16"/>
      <c r="MJQ104" s="16"/>
      <c r="MJR104" s="16"/>
      <c r="MJS104" s="16"/>
      <c r="MJT104" s="16"/>
      <c r="MJU104" s="16"/>
      <c r="MJV104" s="16"/>
      <c r="MJW104" s="16"/>
      <c r="MJX104" s="16"/>
      <c r="MJY104" s="16"/>
      <c r="MJZ104" s="16"/>
      <c r="MKA104" s="16"/>
      <c r="MKB104" s="16"/>
      <c r="MKC104" s="16"/>
      <c r="MKD104" s="16"/>
      <c r="MKE104" s="16"/>
      <c r="MKF104" s="16"/>
      <c r="MKG104" s="16"/>
      <c r="MKH104" s="16"/>
      <c r="MKI104" s="16"/>
      <c r="MKJ104" s="16"/>
      <c r="MKK104" s="16"/>
      <c r="MKL104" s="16"/>
      <c r="MKM104" s="16"/>
      <c r="MKN104" s="16"/>
      <c r="MKO104" s="16"/>
      <c r="MKP104" s="16"/>
      <c r="MKQ104" s="16"/>
      <c r="MKR104" s="16"/>
      <c r="MKS104" s="16"/>
      <c r="MKT104" s="16"/>
      <c r="MKU104" s="16"/>
      <c r="MKV104" s="16"/>
      <c r="MKW104" s="16"/>
      <c r="MKX104" s="16"/>
      <c r="MKY104" s="16"/>
      <c r="MKZ104" s="16"/>
      <c r="MLA104" s="16"/>
      <c r="MLB104" s="16"/>
      <c r="MLC104" s="16"/>
      <c r="MLD104" s="16"/>
      <c r="MLE104" s="16"/>
      <c r="MLF104" s="16"/>
      <c r="MLG104" s="16"/>
      <c r="MLH104" s="16"/>
      <c r="MLI104" s="16"/>
      <c r="MLJ104" s="16"/>
      <c r="MLK104" s="16"/>
      <c r="MLL104" s="16"/>
      <c r="MLM104" s="16"/>
      <c r="MLN104" s="16"/>
      <c r="MLO104" s="16"/>
      <c r="MLP104" s="16"/>
      <c r="MLQ104" s="16"/>
      <c r="MLR104" s="16"/>
      <c r="MLS104" s="16"/>
      <c r="MLT104" s="16"/>
      <c r="MLU104" s="16"/>
      <c r="MLV104" s="16"/>
      <c r="MLW104" s="16"/>
      <c r="MLX104" s="16"/>
      <c r="MLY104" s="16"/>
      <c r="MLZ104" s="16"/>
      <c r="MMA104" s="16"/>
      <c r="MMB104" s="16"/>
      <c r="MMC104" s="16"/>
      <c r="MMD104" s="16"/>
      <c r="MME104" s="16"/>
      <c r="MMF104" s="16"/>
      <c r="MMG104" s="16"/>
      <c r="MMH104" s="16"/>
      <c r="MMI104" s="16"/>
      <c r="MMJ104" s="16"/>
      <c r="MMK104" s="16"/>
      <c r="MML104" s="16"/>
      <c r="MMM104" s="16"/>
      <c r="MMN104" s="16"/>
      <c r="MMO104" s="16"/>
      <c r="MMP104" s="16"/>
      <c r="MMQ104" s="16"/>
      <c r="MMR104" s="16"/>
      <c r="MMS104" s="16"/>
      <c r="MMT104" s="16"/>
      <c r="MMU104" s="16"/>
      <c r="MMV104" s="16"/>
      <c r="MMW104" s="16"/>
      <c r="MMX104" s="16"/>
      <c r="MMY104" s="16"/>
      <c r="MMZ104" s="16"/>
      <c r="MNA104" s="16"/>
      <c r="MNB104" s="16"/>
      <c r="MNC104" s="16"/>
      <c r="MND104" s="16"/>
      <c r="MNE104" s="16"/>
      <c r="MNF104" s="16"/>
      <c r="MNG104" s="16"/>
      <c r="MNH104" s="16"/>
      <c r="MNI104" s="16"/>
      <c r="MNJ104" s="16"/>
      <c r="MNK104" s="16"/>
      <c r="MNL104" s="16"/>
      <c r="MNM104" s="16"/>
      <c r="MNN104" s="16"/>
      <c r="MNO104" s="16"/>
      <c r="MNP104" s="16"/>
      <c r="MNQ104" s="16"/>
      <c r="MNR104" s="16"/>
      <c r="MNS104" s="16"/>
      <c r="MNT104" s="16"/>
      <c r="MNU104" s="16"/>
      <c r="MNV104" s="16"/>
      <c r="MNW104" s="16"/>
      <c r="MNX104" s="16"/>
      <c r="MNY104" s="16"/>
      <c r="MNZ104" s="16"/>
      <c r="MOA104" s="16"/>
      <c r="MOB104" s="16"/>
      <c r="MOC104" s="16"/>
      <c r="MOD104" s="16"/>
      <c r="MOE104" s="16"/>
      <c r="MOF104" s="16"/>
      <c r="MOG104" s="16"/>
      <c r="MOH104" s="16"/>
      <c r="MOI104" s="16"/>
      <c r="MOJ104" s="16"/>
      <c r="MOK104" s="16"/>
      <c r="MOL104" s="16"/>
      <c r="MOM104" s="16"/>
      <c r="MON104" s="16"/>
      <c r="MOO104" s="16"/>
      <c r="MOP104" s="16"/>
      <c r="MOQ104" s="16"/>
      <c r="MOR104" s="16"/>
      <c r="MOS104" s="16"/>
      <c r="MOT104" s="16"/>
      <c r="MOU104" s="16"/>
      <c r="MOV104" s="16"/>
      <c r="MOW104" s="16"/>
      <c r="MOX104" s="16"/>
      <c r="MOY104" s="16"/>
      <c r="MOZ104" s="16"/>
      <c r="MPA104" s="16"/>
      <c r="MPB104" s="16"/>
      <c r="MPC104" s="16"/>
      <c r="MPD104" s="16"/>
      <c r="MPE104" s="16"/>
      <c r="MPF104" s="16"/>
      <c r="MPG104" s="16"/>
      <c r="MPH104" s="16"/>
      <c r="MPI104" s="16"/>
      <c r="MPJ104" s="16"/>
      <c r="MPK104" s="16"/>
      <c r="MPL104" s="16"/>
      <c r="MPM104" s="16"/>
      <c r="MPN104" s="16"/>
      <c r="MPO104" s="16"/>
      <c r="MPP104" s="16"/>
      <c r="MPQ104" s="16"/>
      <c r="MPR104" s="16"/>
      <c r="MPS104" s="16"/>
      <c r="MPT104" s="16"/>
      <c r="MPU104" s="16"/>
      <c r="MPV104" s="16"/>
      <c r="MPW104" s="16"/>
      <c r="MPX104" s="16"/>
      <c r="MPY104" s="16"/>
      <c r="MPZ104" s="16"/>
      <c r="MQA104" s="16"/>
      <c r="MQB104" s="16"/>
      <c r="MQC104" s="16"/>
      <c r="MQD104" s="16"/>
      <c r="MQE104" s="16"/>
      <c r="MQF104" s="16"/>
      <c r="MQG104" s="16"/>
      <c r="MQH104" s="16"/>
      <c r="MQI104" s="16"/>
      <c r="MQJ104" s="16"/>
      <c r="MQK104" s="16"/>
      <c r="MQL104" s="16"/>
      <c r="MQM104" s="16"/>
      <c r="MQN104" s="16"/>
      <c r="MQO104" s="16"/>
      <c r="MQP104" s="16"/>
      <c r="MQQ104" s="16"/>
      <c r="MQR104" s="16"/>
      <c r="MQS104" s="16"/>
      <c r="MQT104" s="16"/>
      <c r="MQU104" s="16"/>
      <c r="MQV104" s="16"/>
      <c r="MQW104" s="16"/>
      <c r="MQX104" s="16"/>
      <c r="MQY104" s="16"/>
      <c r="MQZ104" s="16"/>
      <c r="MRA104" s="16"/>
      <c r="MRB104" s="16"/>
      <c r="MRC104" s="16"/>
      <c r="MRD104" s="16"/>
      <c r="MRE104" s="16"/>
      <c r="MRF104" s="16"/>
      <c r="MRG104" s="16"/>
      <c r="MRH104" s="16"/>
      <c r="MRI104" s="16"/>
      <c r="MRJ104" s="16"/>
      <c r="MRK104" s="16"/>
      <c r="MRL104" s="16"/>
      <c r="MRM104" s="16"/>
      <c r="MRN104" s="16"/>
      <c r="MRO104" s="16"/>
      <c r="MRP104" s="16"/>
      <c r="MRQ104" s="16"/>
      <c r="MRR104" s="16"/>
      <c r="MRS104" s="16"/>
      <c r="MRT104" s="16"/>
      <c r="MRU104" s="16"/>
      <c r="MRV104" s="16"/>
      <c r="MRW104" s="16"/>
      <c r="MRX104" s="16"/>
      <c r="MRY104" s="16"/>
      <c r="MRZ104" s="16"/>
      <c r="MSA104" s="16"/>
      <c r="MSB104" s="16"/>
      <c r="MSC104" s="16"/>
      <c r="MSD104" s="16"/>
      <c r="MSE104" s="16"/>
      <c r="MSF104" s="16"/>
      <c r="MSG104" s="16"/>
      <c r="MSH104" s="16"/>
      <c r="MSI104" s="16"/>
      <c r="MSJ104" s="16"/>
      <c r="MSK104" s="16"/>
      <c r="MSL104" s="16"/>
      <c r="MSM104" s="16"/>
      <c r="MSN104" s="16"/>
      <c r="MSO104" s="16"/>
      <c r="MSP104" s="16"/>
      <c r="MSQ104" s="16"/>
      <c r="MSR104" s="16"/>
      <c r="MSS104" s="16"/>
      <c r="MST104" s="16"/>
      <c r="MSU104" s="16"/>
      <c r="MSV104" s="16"/>
      <c r="MSW104" s="16"/>
      <c r="MSX104" s="16"/>
      <c r="MSY104" s="16"/>
      <c r="MSZ104" s="16"/>
      <c r="MTA104" s="16"/>
      <c r="MTB104" s="16"/>
      <c r="MTC104" s="16"/>
      <c r="MTD104" s="16"/>
      <c r="MTE104" s="16"/>
      <c r="MTF104" s="16"/>
      <c r="MTG104" s="16"/>
      <c r="MTH104" s="16"/>
      <c r="MTI104" s="16"/>
      <c r="MTJ104" s="16"/>
      <c r="MTK104" s="16"/>
      <c r="MTL104" s="16"/>
      <c r="MTM104" s="16"/>
      <c r="MTN104" s="16"/>
      <c r="MTO104" s="16"/>
      <c r="MTP104" s="16"/>
      <c r="MTQ104" s="16"/>
      <c r="MTR104" s="16"/>
      <c r="MTS104" s="16"/>
      <c r="MTT104" s="16"/>
      <c r="MTU104" s="16"/>
      <c r="MTV104" s="16"/>
      <c r="MTW104" s="16"/>
      <c r="MTX104" s="16"/>
      <c r="MTY104" s="16"/>
      <c r="MTZ104" s="16"/>
      <c r="MUA104" s="16"/>
      <c r="MUB104" s="16"/>
      <c r="MUC104" s="16"/>
      <c r="MUD104" s="16"/>
      <c r="MUE104" s="16"/>
      <c r="MUF104" s="16"/>
      <c r="MUG104" s="16"/>
      <c r="MUH104" s="16"/>
      <c r="MUI104" s="16"/>
      <c r="MUJ104" s="16"/>
      <c r="MUK104" s="16"/>
      <c r="MUL104" s="16"/>
      <c r="MUM104" s="16"/>
      <c r="MUN104" s="16"/>
      <c r="MUO104" s="16"/>
      <c r="MUP104" s="16"/>
      <c r="MUQ104" s="16"/>
      <c r="MUR104" s="16"/>
      <c r="MUS104" s="16"/>
      <c r="MUT104" s="16"/>
      <c r="MUU104" s="16"/>
      <c r="MUV104" s="16"/>
      <c r="MUW104" s="16"/>
      <c r="MUX104" s="16"/>
      <c r="MUY104" s="16"/>
      <c r="MUZ104" s="16"/>
      <c r="MVA104" s="16"/>
      <c r="MVB104" s="16"/>
      <c r="MVC104" s="16"/>
      <c r="MVD104" s="16"/>
      <c r="MVE104" s="16"/>
      <c r="MVF104" s="16"/>
      <c r="MVG104" s="16"/>
      <c r="MVH104" s="16"/>
      <c r="MVI104" s="16"/>
      <c r="MVJ104" s="16"/>
      <c r="MVK104" s="16"/>
      <c r="MVL104" s="16"/>
      <c r="MVM104" s="16"/>
      <c r="MVN104" s="16"/>
      <c r="MVO104" s="16"/>
      <c r="MVP104" s="16"/>
      <c r="MVQ104" s="16"/>
      <c r="MVR104" s="16"/>
      <c r="MVS104" s="16"/>
      <c r="MVT104" s="16"/>
      <c r="MVU104" s="16"/>
      <c r="MVV104" s="16"/>
      <c r="MVW104" s="16"/>
      <c r="MVX104" s="16"/>
      <c r="MVY104" s="16"/>
      <c r="MVZ104" s="16"/>
      <c r="MWA104" s="16"/>
      <c r="MWB104" s="16"/>
      <c r="MWC104" s="16"/>
      <c r="MWD104" s="16"/>
      <c r="MWE104" s="16"/>
      <c r="MWF104" s="16"/>
      <c r="MWG104" s="16"/>
      <c r="MWH104" s="16"/>
      <c r="MWI104" s="16"/>
      <c r="MWJ104" s="16"/>
      <c r="MWK104" s="16"/>
      <c r="MWL104" s="16"/>
      <c r="MWM104" s="16"/>
      <c r="MWN104" s="16"/>
      <c r="MWO104" s="16"/>
      <c r="MWP104" s="16"/>
      <c r="MWQ104" s="16"/>
      <c r="MWR104" s="16"/>
      <c r="MWS104" s="16"/>
      <c r="MWT104" s="16"/>
      <c r="MWU104" s="16"/>
      <c r="MWV104" s="16"/>
      <c r="MWW104" s="16"/>
      <c r="MWX104" s="16"/>
      <c r="MWY104" s="16"/>
      <c r="MWZ104" s="16"/>
      <c r="MXA104" s="16"/>
      <c r="MXB104" s="16"/>
      <c r="MXC104" s="16"/>
      <c r="MXD104" s="16"/>
      <c r="MXE104" s="16"/>
      <c r="MXF104" s="16"/>
      <c r="MXG104" s="16"/>
      <c r="MXH104" s="16"/>
      <c r="MXI104" s="16"/>
      <c r="MXJ104" s="16"/>
      <c r="MXK104" s="16"/>
      <c r="MXL104" s="16"/>
      <c r="MXM104" s="16"/>
      <c r="MXN104" s="16"/>
      <c r="MXO104" s="16"/>
      <c r="MXP104" s="16"/>
      <c r="MXQ104" s="16"/>
      <c r="MXR104" s="16"/>
      <c r="MXS104" s="16"/>
      <c r="MXT104" s="16"/>
      <c r="MXU104" s="16"/>
      <c r="MXV104" s="16"/>
      <c r="MXW104" s="16"/>
      <c r="MXX104" s="16"/>
      <c r="MXY104" s="16"/>
      <c r="MXZ104" s="16"/>
      <c r="MYA104" s="16"/>
      <c r="MYB104" s="16"/>
      <c r="MYC104" s="16"/>
      <c r="MYD104" s="16"/>
      <c r="MYE104" s="16"/>
      <c r="MYF104" s="16"/>
      <c r="MYG104" s="16"/>
      <c r="MYH104" s="16"/>
      <c r="MYI104" s="16"/>
      <c r="MYJ104" s="16"/>
      <c r="MYK104" s="16"/>
      <c r="MYL104" s="16"/>
      <c r="MYM104" s="16"/>
      <c r="MYN104" s="16"/>
      <c r="MYO104" s="16"/>
      <c r="MYP104" s="16"/>
      <c r="MYQ104" s="16"/>
      <c r="MYR104" s="16"/>
      <c r="MYS104" s="16"/>
      <c r="MYT104" s="16"/>
      <c r="MYU104" s="16"/>
      <c r="MYV104" s="16"/>
      <c r="MYW104" s="16"/>
      <c r="MYX104" s="16"/>
      <c r="MYY104" s="16"/>
      <c r="MYZ104" s="16"/>
      <c r="MZA104" s="16"/>
      <c r="MZB104" s="16"/>
      <c r="MZC104" s="16"/>
      <c r="MZD104" s="16"/>
      <c r="MZE104" s="16"/>
      <c r="MZF104" s="16"/>
      <c r="MZG104" s="16"/>
      <c r="MZH104" s="16"/>
      <c r="MZI104" s="16"/>
      <c r="MZJ104" s="16"/>
      <c r="MZK104" s="16"/>
      <c r="MZL104" s="16"/>
      <c r="MZM104" s="16"/>
      <c r="MZN104" s="16"/>
      <c r="MZO104" s="16"/>
      <c r="MZP104" s="16"/>
      <c r="MZQ104" s="16"/>
      <c r="MZR104" s="16"/>
      <c r="MZS104" s="16"/>
      <c r="MZT104" s="16"/>
      <c r="MZU104" s="16"/>
      <c r="MZV104" s="16"/>
      <c r="MZW104" s="16"/>
      <c r="MZX104" s="16"/>
      <c r="MZY104" s="16"/>
      <c r="MZZ104" s="16"/>
      <c r="NAA104" s="16"/>
      <c r="NAB104" s="16"/>
      <c r="NAC104" s="16"/>
      <c r="NAD104" s="16"/>
      <c r="NAE104" s="16"/>
      <c r="NAF104" s="16"/>
      <c r="NAG104" s="16"/>
      <c r="NAH104" s="16"/>
      <c r="NAI104" s="16"/>
      <c r="NAJ104" s="16"/>
      <c r="NAK104" s="16"/>
      <c r="NAL104" s="16"/>
      <c r="NAM104" s="16"/>
      <c r="NAN104" s="16"/>
      <c r="NAO104" s="16"/>
      <c r="NAP104" s="16"/>
      <c r="NAQ104" s="16"/>
      <c r="NAR104" s="16"/>
      <c r="NAS104" s="16"/>
      <c r="NAT104" s="16"/>
      <c r="NAU104" s="16"/>
      <c r="NAV104" s="16"/>
      <c r="NAW104" s="16"/>
      <c r="NAX104" s="16"/>
      <c r="NAY104" s="16"/>
      <c r="NAZ104" s="16"/>
      <c r="NBA104" s="16"/>
      <c r="NBB104" s="16"/>
      <c r="NBC104" s="16"/>
      <c r="NBD104" s="16"/>
      <c r="NBE104" s="16"/>
      <c r="NBF104" s="16"/>
      <c r="NBG104" s="16"/>
      <c r="NBH104" s="16"/>
      <c r="NBI104" s="16"/>
      <c r="NBJ104" s="16"/>
      <c r="NBK104" s="16"/>
      <c r="NBL104" s="16"/>
      <c r="NBM104" s="16"/>
      <c r="NBN104" s="16"/>
      <c r="NBO104" s="16"/>
      <c r="NBP104" s="16"/>
      <c r="NBQ104" s="16"/>
      <c r="NBR104" s="16"/>
      <c r="NBS104" s="16"/>
      <c r="NBT104" s="16"/>
      <c r="NBU104" s="16"/>
      <c r="NBV104" s="16"/>
      <c r="NBW104" s="16"/>
      <c r="NBX104" s="16"/>
      <c r="NBY104" s="16"/>
      <c r="NBZ104" s="16"/>
      <c r="NCA104" s="16"/>
      <c r="NCB104" s="16"/>
      <c r="NCC104" s="16"/>
      <c r="NCD104" s="16"/>
      <c r="NCE104" s="16"/>
      <c r="NCF104" s="16"/>
      <c r="NCG104" s="16"/>
      <c r="NCH104" s="16"/>
      <c r="NCI104" s="16"/>
      <c r="NCJ104" s="16"/>
      <c r="NCK104" s="16"/>
      <c r="NCL104" s="16"/>
      <c r="NCM104" s="16"/>
      <c r="NCN104" s="16"/>
      <c r="NCO104" s="16"/>
      <c r="NCP104" s="16"/>
      <c r="NCQ104" s="16"/>
      <c r="NCR104" s="16"/>
      <c r="NCS104" s="16"/>
      <c r="NCT104" s="16"/>
      <c r="NCU104" s="16"/>
      <c r="NCV104" s="16"/>
      <c r="NCW104" s="16"/>
      <c r="NCX104" s="16"/>
      <c r="NCY104" s="16"/>
      <c r="NCZ104" s="16"/>
      <c r="NDA104" s="16"/>
      <c r="NDB104" s="16"/>
      <c r="NDC104" s="16"/>
      <c r="NDD104" s="16"/>
      <c r="NDE104" s="16"/>
      <c r="NDF104" s="16"/>
      <c r="NDG104" s="16"/>
      <c r="NDH104" s="16"/>
      <c r="NDI104" s="16"/>
      <c r="NDJ104" s="16"/>
      <c r="NDK104" s="16"/>
      <c r="NDL104" s="16"/>
      <c r="NDM104" s="16"/>
      <c r="NDN104" s="16"/>
      <c r="NDO104" s="16"/>
      <c r="NDP104" s="16"/>
      <c r="NDQ104" s="16"/>
      <c r="NDR104" s="16"/>
      <c r="NDS104" s="16"/>
      <c r="NDT104" s="16"/>
      <c r="NDU104" s="16"/>
      <c r="NDV104" s="16"/>
      <c r="NDW104" s="16"/>
      <c r="NDX104" s="16"/>
      <c r="NDY104" s="16"/>
      <c r="NDZ104" s="16"/>
      <c r="NEA104" s="16"/>
      <c r="NEB104" s="16"/>
      <c r="NEC104" s="16"/>
      <c r="NED104" s="16"/>
      <c r="NEE104" s="16"/>
      <c r="NEF104" s="16"/>
      <c r="NEG104" s="16"/>
      <c r="NEH104" s="16"/>
      <c r="NEI104" s="16"/>
      <c r="NEJ104" s="16"/>
      <c r="NEK104" s="16"/>
      <c r="NEL104" s="16"/>
      <c r="NEM104" s="16"/>
      <c r="NEN104" s="16"/>
      <c r="NEO104" s="16"/>
      <c r="NEP104" s="16"/>
      <c r="NEQ104" s="16"/>
      <c r="NER104" s="16"/>
      <c r="NES104" s="16"/>
      <c r="NET104" s="16"/>
      <c r="NEU104" s="16"/>
      <c r="NEV104" s="16"/>
      <c r="NEW104" s="16"/>
      <c r="NEX104" s="16"/>
      <c r="NEY104" s="16"/>
      <c r="NEZ104" s="16"/>
      <c r="NFA104" s="16"/>
      <c r="NFB104" s="16"/>
      <c r="NFC104" s="16"/>
      <c r="NFD104" s="16"/>
      <c r="NFE104" s="16"/>
      <c r="NFF104" s="16"/>
      <c r="NFG104" s="16"/>
      <c r="NFH104" s="16"/>
      <c r="NFI104" s="16"/>
      <c r="NFJ104" s="16"/>
      <c r="NFK104" s="16"/>
      <c r="NFL104" s="16"/>
      <c r="NFM104" s="16"/>
      <c r="NFN104" s="16"/>
      <c r="NFO104" s="16"/>
      <c r="NFP104" s="16"/>
      <c r="NFQ104" s="16"/>
      <c r="NFR104" s="16"/>
      <c r="NFS104" s="16"/>
      <c r="NFT104" s="16"/>
      <c r="NFU104" s="16"/>
      <c r="NFV104" s="16"/>
      <c r="NFW104" s="16"/>
      <c r="NFX104" s="16"/>
      <c r="NFY104" s="16"/>
      <c r="NFZ104" s="16"/>
      <c r="NGA104" s="16"/>
      <c r="NGB104" s="16"/>
      <c r="NGC104" s="16"/>
      <c r="NGD104" s="16"/>
      <c r="NGE104" s="16"/>
      <c r="NGF104" s="16"/>
      <c r="NGG104" s="16"/>
      <c r="NGH104" s="16"/>
      <c r="NGI104" s="16"/>
      <c r="NGJ104" s="16"/>
      <c r="NGK104" s="16"/>
      <c r="NGL104" s="16"/>
      <c r="NGM104" s="16"/>
      <c r="NGN104" s="16"/>
      <c r="NGO104" s="16"/>
      <c r="NGP104" s="16"/>
      <c r="NGQ104" s="16"/>
      <c r="NGR104" s="16"/>
      <c r="NGS104" s="16"/>
      <c r="NGT104" s="16"/>
      <c r="NGU104" s="16"/>
      <c r="NGV104" s="16"/>
      <c r="NGW104" s="16"/>
      <c r="NGX104" s="16"/>
      <c r="NGY104" s="16"/>
      <c r="NGZ104" s="16"/>
      <c r="NHA104" s="16"/>
      <c r="NHB104" s="16"/>
      <c r="NHC104" s="16"/>
      <c r="NHD104" s="16"/>
      <c r="NHE104" s="16"/>
      <c r="NHF104" s="16"/>
      <c r="NHG104" s="16"/>
      <c r="NHH104" s="16"/>
      <c r="NHI104" s="16"/>
      <c r="NHJ104" s="16"/>
      <c r="NHK104" s="16"/>
      <c r="NHL104" s="16"/>
      <c r="NHM104" s="16"/>
      <c r="NHN104" s="16"/>
      <c r="NHO104" s="16"/>
      <c r="NHP104" s="16"/>
      <c r="NHQ104" s="16"/>
      <c r="NHR104" s="16"/>
      <c r="NHS104" s="16"/>
      <c r="NHT104" s="16"/>
      <c r="NHU104" s="16"/>
      <c r="NHV104" s="16"/>
      <c r="NHW104" s="16"/>
      <c r="NHX104" s="16"/>
      <c r="NHY104" s="16"/>
      <c r="NHZ104" s="16"/>
      <c r="NIA104" s="16"/>
      <c r="NIB104" s="16"/>
      <c r="NIC104" s="16"/>
      <c r="NID104" s="16"/>
      <c r="NIE104" s="16"/>
      <c r="NIF104" s="16"/>
      <c r="NIG104" s="16"/>
      <c r="NIH104" s="16"/>
      <c r="NII104" s="16"/>
      <c r="NIJ104" s="16"/>
      <c r="NIK104" s="16"/>
      <c r="NIL104" s="16"/>
      <c r="NIM104" s="16"/>
      <c r="NIN104" s="16"/>
      <c r="NIO104" s="16"/>
      <c r="NIP104" s="16"/>
      <c r="NIQ104" s="16"/>
      <c r="NIR104" s="16"/>
      <c r="NIS104" s="16"/>
      <c r="NIT104" s="16"/>
      <c r="NIU104" s="16"/>
      <c r="NIV104" s="16"/>
      <c r="NIW104" s="16"/>
      <c r="NIX104" s="16"/>
      <c r="NIY104" s="16"/>
      <c r="NIZ104" s="16"/>
      <c r="NJA104" s="16"/>
      <c r="NJB104" s="16"/>
      <c r="NJC104" s="16"/>
      <c r="NJD104" s="16"/>
      <c r="NJE104" s="16"/>
      <c r="NJF104" s="16"/>
      <c r="NJG104" s="16"/>
      <c r="NJH104" s="16"/>
      <c r="NJI104" s="16"/>
      <c r="NJJ104" s="16"/>
      <c r="NJK104" s="16"/>
      <c r="NJL104" s="16"/>
      <c r="NJM104" s="16"/>
      <c r="NJN104" s="16"/>
      <c r="NJO104" s="16"/>
      <c r="NJP104" s="16"/>
      <c r="NJQ104" s="16"/>
      <c r="NJR104" s="16"/>
      <c r="NJS104" s="16"/>
      <c r="NJT104" s="16"/>
      <c r="NJU104" s="16"/>
      <c r="NJV104" s="16"/>
      <c r="NJW104" s="16"/>
      <c r="NJX104" s="16"/>
      <c r="NJY104" s="16"/>
      <c r="NJZ104" s="16"/>
      <c r="NKA104" s="16"/>
      <c r="NKB104" s="16"/>
      <c r="NKC104" s="16"/>
      <c r="NKD104" s="16"/>
      <c r="NKE104" s="16"/>
      <c r="NKF104" s="16"/>
      <c r="NKG104" s="16"/>
      <c r="NKH104" s="16"/>
      <c r="NKI104" s="16"/>
      <c r="NKJ104" s="16"/>
      <c r="NKK104" s="16"/>
      <c r="NKL104" s="16"/>
      <c r="NKM104" s="16"/>
      <c r="NKN104" s="16"/>
      <c r="NKO104" s="16"/>
      <c r="NKP104" s="16"/>
      <c r="NKQ104" s="16"/>
      <c r="NKR104" s="16"/>
      <c r="NKS104" s="16"/>
      <c r="NKT104" s="16"/>
      <c r="NKU104" s="16"/>
      <c r="NKV104" s="16"/>
      <c r="NKW104" s="16"/>
      <c r="NKX104" s="16"/>
      <c r="NKY104" s="16"/>
      <c r="NKZ104" s="16"/>
      <c r="NLA104" s="16"/>
      <c r="NLB104" s="16"/>
      <c r="NLC104" s="16"/>
      <c r="NLD104" s="16"/>
      <c r="NLE104" s="16"/>
      <c r="NLF104" s="16"/>
      <c r="NLG104" s="16"/>
      <c r="NLH104" s="16"/>
      <c r="NLI104" s="16"/>
      <c r="NLJ104" s="16"/>
      <c r="NLK104" s="16"/>
      <c r="NLL104" s="16"/>
      <c r="NLM104" s="16"/>
      <c r="NLN104" s="16"/>
      <c r="NLO104" s="16"/>
      <c r="NLP104" s="16"/>
      <c r="NLQ104" s="16"/>
      <c r="NLR104" s="16"/>
      <c r="NLS104" s="16"/>
      <c r="NLT104" s="16"/>
      <c r="NLU104" s="16"/>
      <c r="NLV104" s="16"/>
      <c r="NLW104" s="16"/>
      <c r="NLX104" s="16"/>
      <c r="NLY104" s="16"/>
      <c r="NLZ104" s="16"/>
      <c r="NMA104" s="16"/>
      <c r="NMB104" s="16"/>
      <c r="NMC104" s="16"/>
      <c r="NMD104" s="16"/>
      <c r="NME104" s="16"/>
      <c r="NMF104" s="16"/>
      <c r="NMG104" s="16"/>
      <c r="NMH104" s="16"/>
      <c r="NMI104" s="16"/>
      <c r="NMJ104" s="16"/>
      <c r="NMK104" s="16"/>
      <c r="NML104" s="16"/>
      <c r="NMM104" s="16"/>
      <c r="NMN104" s="16"/>
      <c r="NMO104" s="16"/>
      <c r="NMP104" s="16"/>
      <c r="NMQ104" s="16"/>
      <c r="NMR104" s="16"/>
      <c r="NMS104" s="16"/>
      <c r="NMT104" s="16"/>
      <c r="NMU104" s="16"/>
      <c r="NMV104" s="16"/>
      <c r="NMW104" s="16"/>
      <c r="NMX104" s="16"/>
      <c r="NMY104" s="16"/>
      <c r="NMZ104" s="16"/>
      <c r="NNA104" s="16"/>
      <c r="NNB104" s="16"/>
      <c r="NNC104" s="16"/>
      <c r="NND104" s="16"/>
      <c r="NNE104" s="16"/>
      <c r="NNF104" s="16"/>
      <c r="NNG104" s="16"/>
      <c r="NNH104" s="16"/>
      <c r="NNI104" s="16"/>
      <c r="NNJ104" s="16"/>
      <c r="NNK104" s="16"/>
      <c r="NNL104" s="16"/>
      <c r="NNM104" s="16"/>
      <c r="NNN104" s="16"/>
      <c r="NNO104" s="16"/>
      <c r="NNP104" s="16"/>
      <c r="NNQ104" s="16"/>
      <c r="NNR104" s="16"/>
      <c r="NNS104" s="16"/>
      <c r="NNT104" s="16"/>
      <c r="NNU104" s="16"/>
      <c r="NNV104" s="16"/>
      <c r="NNW104" s="16"/>
      <c r="NNX104" s="16"/>
      <c r="NNY104" s="16"/>
      <c r="NNZ104" s="16"/>
      <c r="NOA104" s="16"/>
      <c r="NOB104" s="16"/>
      <c r="NOC104" s="16"/>
      <c r="NOD104" s="16"/>
      <c r="NOE104" s="16"/>
      <c r="NOF104" s="16"/>
      <c r="NOG104" s="16"/>
      <c r="NOH104" s="16"/>
      <c r="NOI104" s="16"/>
      <c r="NOJ104" s="16"/>
      <c r="NOK104" s="16"/>
      <c r="NOL104" s="16"/>
      <c r="NOM104" s="16"/>
      <c r="NON104" s="16"/>
      <c r="NOO104" s="16"/>
      <c r="NOP104" s="16"/>
      <c r="NOQ104" s="16"/>
      <c r="NOR104" s="16"/>
      <c r="NOS104" s="16"/>
      <c r="NOT104" s="16"/>
      <c r="NOU104" s="16"/>
      <c r="NOV104" s="16"/>
      <c r="NOW104" s="16"/>
      <c r="NOX104" s="16"/>
      <c r="NOY104" s="16"/>
      <c r="NOZ104" s="16"/>
      <c r="NPA104" s="16"/>
      <c r="NPB104" s="16"/>
      <c r="NPC104" s="16"/>
      <c r="NPD104" s="16"/>
      <c r="NPE104" s="16"/>
      <c r="NPF104" s="16"/>
      <c r="NPG104" s="16"/>
      <c r="NPH104" s="16"/>
      <c r="NPI104" s="16"/>
      <c r="NPJ104" s="16"/>
      <c r="NPK104" s="16"/>
      <c r="NPL104" s="16"/>
      <c r="NPM104" s="16"/>
      <c r="NPN104" s="16"/>
      <c r="NPO104" s="16"/>
      <c r="NPP104" s="16"/>
      <c r="NPQ104" s="16"/>
      <c r="NPR104" s="16"/>
      <c r="NPS104" s="16"/>
      <c r="NPT104" s="16"/>
      <c r="NPU104" s="16"/>
      <c r="NPV104" s="16"/>
      <c r="NPW104" s="16"/>
      <c r="NPX104" s="16"/>
      <c r="NPY104" s="16"/>
      <c r="NPZ104" s="16"/>
      <c r="NQA104" s="16"/>
      <c r="NQB104" s="16"/>
      <c r="NQC104" s="16"/>
      <c r="NQD104" s="16"/>
      <c r="NQE104" s="16"/>
      <c r="NQF104" s="16"/>
      <c r="NQG104" s="16"/>
      <c r="NQH104" s="16"/>
      <c r="NQI104" s="16"/>
      <c r="NQJ104" s="16"/>
      <c r="NQK104" s="16"/>
      <c r="NQL104" s="16"/>
      <c r="NQM104" s="16"/>
      <c r="NQN104" s="16"/>
      <c r="NQO104" s="16"/>
      <c r="NQP104" s="16"/>
      <c r="NQQ104" s="16"/>
      <c r="NQR104" s="16"/>
      <c r="NQS104" s="16"/>
      <c r="NQT104" s="16"/>
      <c r="NQU104" s="16"/>
      <c r="NQV104" s="16"/>
      <c r="NQW104" s="16"/>
      <c r="NQX104" s="16"/>
      <c r="NQY104" s="16"/>
      <c r="NQZ104" s="16"/>
      <c r="NRA104" s="16"/>
      <c r="NRB104" s="16"/>
      <c r="NRC104" s="16"/>
      <c r="NRD104" s="16"/>
      <c r="NRE104" s="16"/>
      <c r="NRF104" s="16"/>
      <c r="NRG104" s="16"/>
      <c r="NRH104" s="16"/>
      <c r="NRI104" s="16"/>
      <c r="NRJ104" s="16"/>
      <c r="NRK104" s="16"/>
      <c r="NRL104" s="16"/>
      <c r="NRM104" s="16"/>
      <c r="NRN104" s="16"/>
      <c r="NRO104" s="16"/>
      <c r="NRP104" s="16"/>
      <c r="NRQ104" s="16"/>
      <c r="NRR104" s="16"/>
      <c r="NRS104" s="16"/>
      <c r="NRT104" s="16"/>
      <c r="NRU104" s="16"/>
      <c r="NRV104" s="16"/>
      <c r="NRW104" s="16"/>
      <c r="NRX104" s="16"/>
      <c r="NRY104" s="16"/>
      <c r="NRZ104" s="16"/>
      <c r="NSA104" s="16"/>
      <c r="NSB104" s="16"/>
      <c r="NSC104" s="16"/>
      <c r="NSD104" s="16"/>
      <c r="NSE104" s="16"/>
      <c r="NSF104" s="16"/>
      <c r="NSG104" s="16"/>
      <c r="NSH104" s="16"/>
      <c r="NSI104" s="16"/>
      <c r="NSJ104" s="16"/>
      <c r="NSK104" s="16"/>
      <c r="NSL104" s="16"/>
      <c r="NSM104" s="16"/>
      <c r="NSN104" s="16"/>
      <c r="NSO104" s="16"/>
      <c r="NSP104" s="16"/>
      <c r="NSQ104" s="16"/>
      <c r="NSR104" s="16"/>
      <c r="NSS104" s="16"/>
      <c r="NST104" s="16"/>
      <c r="NSU104" s="16"/>
      <c r="NSV104" s="16"/>
      <c r="NSW104" s="16"/>
      <c r="NSX104" s="16"/>
      <c r="NSY104" s="16"/>
      <c r="NSZ104" s="16"/>
      <c r="NTA104" s="16"/>
      <c r="NTB104" s="16"/>
      <c r="NTC104" s="16"/>
      <c r="NTD104" s="16"/>
      <c r="NTE104" s="16"/>
      <c r="NTF104" s="16"/>
      <c r="NTG104" s="16"/>
      <c r="NTH104" s="16"/>
      <c r="NTI104" s="16"/>
      <c r="NTJ104" s="16"/>
      <c r="NTK104" s="16"/>
      <c r="NTL104" s="16"/>
      <c r="NTM104" s="16"/>
      <c r="NTN104" s="16"/>
      <c r="NTO104" s="16"/>
      <c r="NTP104" s="16"/>
      <c r="NTQ104" s="16"/>
      <c r="NTR104" s="16"/>
      <c r="NTS104" s="16"/>
      <c r="NTT104" s="16"/>
      <c r="NTU104" s="16"/>
      <c r="NTV104" s="16"/>
      <c r="NTW104" s="16"/>
      <c r="NTX104" s="16"/>
      <c r="NTY104" s="16"/>
      <c r="NTZ104" s="16"/>
      <c r="NUA104" s="16"/>
      <c r="NUB104" s="16"/>
      <c r="NUC104" s="16"/>
      <c r="NUD104" s="16"/>
      <c r="NUE104" s="16"/>
      <c r="NUF104" s="16"/>
      <c r="NUG104" s="16"/>
      <c r="NUH104" s="16"/>
      <c r="NUI104" s="16"/>
      <c r="NUJ104" s="16"/>
      <c r="NUK104" s="16"/>
      <c r="NUL104" s="16"/>
      <c r="NUM104" s="16"/>
      <c r="NUN104" s="16"/>
      <c r="NUO104" s="16"/>
      <c r="NUP104" s="16"/>
      <c r="NUQ104" s="16"/>
      <c r="NUR104" s="16"/>
      <c r="NUS104" s="16"/>
      <c r="NUT104" s="16"/>
      <c r="NUU104" s="16"/>
      <c r="NUV104" s="16"/>
      <c r="NUW104" s="16"/>
      <c r="NUX104" s="16"/>
      <c r="NUY104" s="16"/>
      <c r="NUZ104" s="16"/>
      <c r="NVA104" s="16"/>
      <c r="NVB104" s="16"/>
      <c r="NVC104" s="16"/>
      <c r="NVD104" s="16"/>
      <c r="NVE104" s="16"/>
      <c r="NVF104" s="16"/>
      <c r="NVG104" s="16"/>
      <c r="NVH104" s="16"/>
      <c r="NVI104" s="16"/>
      <c r="NVJ104" s="16"/>
      <c r="NVK104" s="16"/>
      <c r="NVL104" s="16"/>
      <c r="NVM104" s="16"/>
      <c r="NVN104" s="16"/>
      <c r="NVO104" s="16"/>
      <c r="NVP104" s="16"/>
      <c r="NVQ104" s="16"/>
      <c r="NVR104" s="16"/>
      <c r="NVS104" s="16"/>
      <c r="NVT104" s="16"/>
      <c r="NVU104" s="16"/>
      <c r="NVV104" s="16"/>
      <c r="NVW104" s="16"/>
      <c r="NVX104" s="16"/>
      <c r="NVY104" s="16"/>
      <c r="NVZ104" s="16"/>
      <c r="NWA104" s="16"/>
      <c r="NWB104" s="16"/>
      <c r="NWC104" s="16"/>
      <c r="NWD104" s="16"/>
      <c r="NWE104" s="16"/>
      <c r="NWF104" s="16"/>
      <c r="NWG104" s="16"/>
      <c r="NWH104" s="16"/>
      <c r="NWI104" s="16"/>
      <c r="NWJ104" s="16"/>
      <c r="NWK104" s="16"/>
      <c r="NWL104" s="16"/>
      <c r="NWM104" s="16"/>
      <c r="NWN104" s="16"/>
      <c r="NWO104" s="16"/>
      <c r="NWP104" s="16"/>
      <c r="NWQ104" s="16"/>
      <c r="NWR104" s="16"/>
      <c r="NWS104" s="16"/>
      <c r="NWT104" s="16"/>
      <c r="NWU104" s="16"/>
      <c r="NWV104" s="16"/>
      <c r="NWW104" s="16"/>
      <c r="NWX104" s="16"/>
      <c r="NWY104" s="16"/>
      <c r="NWZ104" s="16"/>
      <c r="NXA104" s="16"/>
      <c r="NXB104" s="16"/>
      <c r="NXC104" s="16"/>
      <c r="NXD104" s="16"/>
      <c r="NXE104" s="16"/>
      <c r="NXF104" s="16"/>
      <c r="NXG104" s="16"/>
      <c r="NXH104" s="16"/>
      <c r="NXI104" s="16"/>
      <c r="NXJ104" s="16"/>
      <c r="NXK104" s="16"/>
      <c r="NXL104" s="16"/>
      <c r="NXM104" s="16"/>
      <c r="NXN104" s="16"/>
      <c r="NXO104" s="16"/>
      <c r="NXP104" s="16"/>
      <c r="NXQ104" s="16"/>
      <c r="NXR104" s="16"/>
      <c r="NXS104" s="16"/>
      <c r="NXT104" s="16"/>
      <c r="NXU104" s="16"/>
      <c r="NXV104" s="16"/>
      <c r="NXW104" s="16"/>
      <c r="NXX104" s="16"/>
      <c r="NXY104" s="16"/>
      <c r="NXZ104" s="16"/>
      <c r="NYA104" s="16"/>
      <c r="NYB104" s="16"/>
      <c r="NYC104" s="16"/>
      <c r="NYD104" s="16"/>
      <c r="NYE104" s="16"/>
      <c r="NYF104" s="16"/>
      <c r="NYG104" s="16"/>
      <c r="NYH104" s="16"/>
      <c r="NYI104" s="16"/>
      <c r="NYJ104" s="16"/>
      <c r="NYK104" s="16"/>
      <c r="NYL104" s="16"/>
      <c r="NYM104" s="16"/>
      <c r="NYN104" s="16"/>
      <c r="NYO104" s="16"/>
      <c r="NYP104" s="16"/>
      <c r="NYQ104" s="16"/>
      <c r="NYR104" s="16"/>
      <c r="NYS104" s="16"/>
      <c r="NYT104" s="16"/>
      <c r="NYU104" s="16"/>
      <c r="NYV104" s="16"/>
      <c r="NYW104" s="16"/>
      <c r="NYX104" s="16"/>
      <c r="NYY104" s="16"/>
      <c r="NYZ104" s="16"/>
      <c r="NZA104" s="16"/>
      <c r="NZB104" s="16"/>
      <c r="NZC104" s="16"/>
      <c r="NZD104" s="16"/>
      <c r="NZE104" s="16"/>
      <c r="NZF104" s="16"/>
      <c r="NZG104" s="16"/>
      <c r="NZH104" s="16"/>
      <c r="NZI104" s="16"/>
      <c r="NZJ104" s="16"/>
      <c r="NZK104" s="16"/>
      <c r="NZL104" s="16"/>
      <c r="NZM104" s="16"/>
      <c r="NZN104" s="16"/>
      <c r="NZO104" s="16"/>
      <c r="NZP104" s="16"/>
      <c r="NZQ104" s="16"/>
      <c r="NZR104" s="16"/>
      <c r="NZS104" s="16"/>
      <c r="NZT104" s="16"/>
      <c r="NZU104" s="16"/>
      <c r="NZV104" s="16"/>
      <c r="NZW104" s="16"/>
      <c r="NZX104" s="16"/>
      <c r="NZY104" s="16"/>
      <c r="NZZ104" s="16"/>
      <c r="OAA104" s="16"/>
      <c r="OAB104" s="16"/>
      <c r="OAC104" s="16"/>
      <c r="OAD104" s="16"/>
      <c r="OAE104" s="16"/>
      <c r="OAF104" s="16"/>
      <c r="OAG104" s="16"/>
      <c r="OAH104" s="16"/>
      <c r="OAI104" s="16"/>
      <c r="OAJ104" s="16"/>
      <c r="OAK104" s="16"/>
      <c r="OAL104" s="16"/>
      <c r="OAM104" s="16"/>
      <c r="OAN104" s="16"/>
      <c r="OAO104" s="16"/>
      <c r="OAP104" s="16"/>
      <c r="OAQ104" s="16"/>
      <c r="OAR104" s="16"/>
      <c r="OAS104" s="16"/>
      <c r="OAT104" s="16"/>
      <c r="OAU104" s="16"/>
      <c r="OAV104" s="16"/>
      <c r="OAW104" s="16"/>
      <c r="OAX104" s="16"/>
      <c r="OAY104" s="16"/>
      <c r="OAZ104" s="16"/>
      <c r="OBA104" s="16"/>
      <c r="OBB104" s="16"/>
      <c r="OBC104" s="16"/>
      <c r="OBD104" s="16"/>
      <c r="OBE104" s="16"/>
      <c r="OBF104" s="16"/>
      <c r="OBG104" s="16"/>
      <c r="OBH104" s="16"/>
      <c r="OBI104" s="16"/>
      <c r="OBJ104" s="16"/>
      <c r="OBK104" s="16"/>
      <c r="OBL104" s="16"/>
      <c r="OBM104" s="16"/>
      <c r="OBN104" s="16"/>
      <c r="OBO104" s="16"/>
      <c r="OBP104" s="16"/>
      <c r="OBQ104" s="16"/>
      <c r="OBR104" s="16"/>
      <c r="OBS104" s="16"/>
      <c r="OBT104" s="16"/>
      <c r="OBU104" s="16"/>
      <c r="OBV104" s="16"/>
      <c r="OBW104" s="16"/>
      <c r="OBX104" s="16"/>
      <c r="OBY104" s="16"/>
      <c r="OBZ104" s="16"/>
      <c r="OCA104" s="16"/>
      <c r="OCB104" s="16"/>
      <c r="OCC104" s="16"/>
      <c r="OCD104" s="16"/>
      <c r="OCE104" s="16"/>
      <c r="OCF104" s="16"/>
      <c r="OCG104" s="16"/>
      <c r="OCH104" s="16"/>
      <c r="OCI104" s="16"/>
      <c r="OCJ104" s="16"/>
      <c r="OCK104" s="16"/>
      <c r="OCL104" s="16"/>
      <c r="OCM104" s="16"/>
      <c r="OCN104" s="16"/>
      <c r="OCO104" s="16"/>
      <c r="OCP104" s="16"/>
      <c r="OCQ104" s="16"/>
      <c r="OCR104" s="16"/>
      <c r="OCS104" s="16"/>
      <c r="OCT104" s="16"/>
      <c r="OCU104" s="16"/>
      <c r="OCV104" s="16"/>
      <c r="OCW104" s="16"/>
      <c r="OCX104" s="16"/>
      <c r="OCY104" s="16"/>
      <c r="OCZ104" s="16"/>
      <c r="ODA104" s="16"/>
      <c r="ODB104" s="16"/>
      <c r="ODC104" s="16"/>
      <c r="ODD104" s="16"/>
      <c r="ODE104" s="16"/>
      <c r="ODF104" s="16"/>
      <c r="ODG104" s="16"/>
      <c r="ODH104" s="16"/>
      <c r="ODI104" s="16"/>
      <c r="ODJ104" s="16"/>
      <c r="ODK104" s="16"/>
      <c r="ODL104" s="16"/>
      <c r="ODM104" s="16"/>
      <c r="ODN104" s="16"/>
      <c r="ODO104" s="16"/>
      <c r="ODP104" s="16"/>
      <c r="ODQ104" s="16"/>
      <c r="ODR104" s="16"/>
      <c r="ODS104" s="16"/>
      <c r="ODT104" s="16"/>
      <c r="ODU104" s="16"/>
      <c r="ODV104" s="16"/>
      <c r="ODW104" s="16"/>
      <c r="ODX104" s="16"/>
      <c r="ODY104" s="16"/>
      <c r="ODZ104" s="16"/>
      <c r="OEA104" s="16"/>
      <c r="OEB104" s="16"/>
      <c r="OEC104" s="16"/>
      <c r="OED104" s="16"/>
      <c r="OEE104" s="16"/>
      <c r="OEF104" s="16"/>
      <c r="OEG104" s="16"/>
      <c r="OEH104" s="16"/>
      <c r="OEI104" s="16"/>
      <c r="OEJ104" s="16"/>
      <c r="OEK104" s="16"/>
      <c r="OEL104" s="16"/>
      <c r="OEM104" s="16"/>
      <c r="OEN104" s="16"/>
      <c r="OEO104" s="16"/>
      <c r="OEP104" s="16"/>
      <c r="OEQ104" s="16"/>
      <c r="OER104" s="16"/>
      <c r="OES104" s="16"/>
      <c r="OET104" s="16"/>
      <c r="OEU104" s="16"/>
      <c r="OEV104" s="16"/>
      <c r="OEW104" s="16"/>
      <c r="OEX104" s="16"/>
      <c r="OEY104" s="16"/>
      <c r="OEZ104" s="16"/>
      <c r="OFA104" s="16"/>
      <c r="OFB104" s="16"/>
      <c r="OFC104" s="16"/>
      <c r="OFD104" s="16"/>
      <c r="OFE104" s="16"/>
      <c r="OFF104" s="16"/>
      <c r="OFG104" s="16"/>
      <c r="OFH104" s="16"/>
      <c r="OFI104" s="16"/>
      <c r="OFJ104" s="16"/>
      <c r="OFK104" s="16"/>
      <c r="OFL104" s="16"/>
      <c r="OFM104" s="16"/>
      <c r="OFN104" s="16"/>
      <c r="OFO104" s="16"/>
      <c r="OFP104" s="16"/>
      <c r="OFQ104" s="16"/>
      <c r="OFR104" s="16"/>
      <c r="OFS104" s="16"/>
      <c r="OFT104" s="16"/>
      <c r="OFU104" s="16"/>
      <c r="OFV104" s="16"/>
      <c r="OFW104" s="16"/>
      <c r="OFX104" s="16"/>
      <c r="OFY104" s="16"/>
      <c r="OFZ104" s="16"/>
      <c r="OGA104" s="16"/>
      <c r="OGB104" s="16"/>
      <c r="OGC104" s="16"/>
      <c r="OGD104" s="16"/>
      <c r="OGE104" s="16"/>
      <c r="OGF104" s="16"/>
      <c r="OGG104" s="16"/>
      <c r="OGH104" s="16"/>
      <c r="OGI104" s="16"/>
      <c r="OGJ104" s="16"/>
      <c r="OGK104" s="16"/>
      <c r="OGL104" s="16"/>
      <c r="OGM104" s="16"/>
      <c r="OGN104" s="16"/>
      <c r="OGO104" s="16"/>
      <c r="OGP104" s="16"/>
      <c r="OGQ104" s="16"/>
      <c r="OGR104" s="16"/>
      <c r="OGS104" s="16"/>
      <c r="OGT104" s="16"/>
      <c r="OGU104" s="16"/>
      <c r="OGV104" s="16"/>
      <c r="OGW104" s="16"/>
      <c r="OGX104" s="16"/>
      <c r="OGY104" s="16"/>
      <c r="OGZ104" s="16"/>
      <c r="OHA104" s="16"/>
      <c r="OHB104" s="16"/>
      <c r="OHC104" s="16"/>
      <c r="OHD104" s="16"/>
      <c r="OHE104" s="16"/>
      <c r="OHF104" s="16"/>
      <c r="OHG104" s="16"/>
      <c r="OHH104" s="16"/>
      <c r="OHI104" s="16"/>
      <c r="OHJ104" s="16"/>
      <c r="OHK104" s="16"/>
      <c r="OHL104" s="16"/>
      <c r="OHM104" s="16"/>
      <c r="OHN104" s="16"/>
      <c r="OHO104" s="16"/>
      <c r="OHP104" s="16"/>
      <c r="OHQ104" s="16"/>
      <c r="OHR104" s="16"/>
      <c r="OHS104" s="16"/>
      <c r="OHT104" s="16"/>
      <c r="OHU104" s="16"/>
      <c r="OHV104" s="16"/>
      <c r="OHW104" s="16"/>
      <c r="OHX104" s="16"/>
      <c r="OHY104" s="16"/>
      <c r="OHZ104" s="16"/>
      <c r="OIA104" s="16"/>
      <c r="OIB104" s="16"/>
      <c r="OIC104" s="16"/>
      <c r="OID104" s="16"/>
      <c r="OIE104" s="16"/>
      <c r="OIF104" s="16"/>
      <c r="OIG104" s="16"/>
      <c r="OIH104" s="16"/>
      <c r="OII104" s="16"/>
      <c r="OIJ104" s="16"/>
      <c r="OIK104" s="16"/>
      <c r="OIL104" s="16"/>
      <c r="OIM104" s="16"/>
      <c r="OIN104" s="16"/>
      <c r="OIO104" s="16"/>
      <c r="OIP104" s="16"/>
      <c r="OIQ104" s="16"/>
      <c r="OIR104" s="16"/>
      <c r="OIS104" s="16"/>
      <c r="OIT104" s="16"/>
      <c r="OIU104" s="16"/>
      <c r="OIV104" s="16"/>
      <c r="OIW104" s="16"/>
      <c r="OIX104" s="16"/>
      <c r="OIY104" s="16"/>
      <c r="OIZ104" s="16"/>
      <c r="OJA104" s="16"/>
      <c r="OJB104" s="16"/>
      <c r="OJC104" s="16"/>
      <c r="OJD104" s="16"/>
      <c r="OJE104" s="16"/>
      <c r="OJF104" s="16"/>
      <c r="OJG104" s="16"/>
      <c r="OJH104" s="16"/>
      <c r="OJI104" s="16"/>
      <c r="OJJ104" s="16"/>
      <c r="OJK104" s="16"/>
      <c r="OJL104" s="16"/>
      <c r="OJM104" s="16"/>
      <c r="OJN104" s="16"/>
      <c r="OJO104" s="16"/>
      <c r="OJP104" s="16"/>
      <c r="OJQ104" s="16"/>
      <c r="OJR104" s="16"/>
      <c r="OJS104" s="16"/>
      <c r="OJT104" s="16"/>
      <c r="OJU104" s="16"/>
      <c r="OJV104" s="16"/>
      <c r="OJW104" s="16"/>
      <c r="OJX104" s="16"/>
      <c r="OJY104" s="16"/>
      <c r="OJZ104" s="16"/>
      <c r="OKA104" s="16"/>
      <c r="OKB104" s="16"/>
      <c r="OKC104" s="16"/>
      <c r="OKD104" s="16"/>
      <c r="OKE104" s="16"/>
      <c r="OKF104" s="16"/>
      <c r="OKG104" s="16"/>
      <c r="OKH104" s="16"/>
      <c r="OKI104" s="16"/>
      <c r="OKJ104" s="16"/>
      <c r="OKK104" s="16"/>
      <c r="OKL104" s="16"/>
      <c r="OKM104" s="16"/>
      <c r="OKN104" s="16"/>
      <c r="OKO104" s="16"/>
      <c r="OKP104" s="16"/>
      <c r="OKQ104" s="16"/>
      <c r="OKR104" s="16"/>
      <c r="OKS104" s="16"/>
      <c r="OKT104" s="16"/>
      <c r="OKU104" s="16"/>
      <c r="OKV104" s="16"/>
      <c r="OKW104" s="16"/>
      <c r="OKX104" s="16"/>
      <c r="OKY104" s="16"/>
      <c r="OKZ104" s="16"/>
      <c r="OLA104" s="16"/>
      <c r="OLB104" s="16"/>
      <c r="OLC104" s="16"/>
      <c r="OLD104" s="16"/>
      <c r="OLE104" s="16"/>
      <c r="OLF104" s="16"/>
      <c r="OLG104" s="16"/>
      <c r="OLH104" s="16"/>
      <c r="OLI104" s="16"/>
      <c r="OLJ104" s="16"/>
      <c r="OLK104" s="16"/>
      <c r="OLL104" s="16"/>
      <c r="OLM104" s="16"/>
      <c r="OLN104" s="16"/>
      <c r="OLO104" s="16"/>
      <c r="OLP104" s="16"/>
      <c r="OLQ104" s="16"/>
      <c r="OLR104" s="16"/>
      <c r="OLS104" s="16"/>
      <c r="OLT104" s="16"/>
      <c r="OLU104" s="16"/>
      <c r="OLV104" s="16"/>
      <c r="OLW104" s="16"/>
      <c r="OLX104" s="16"/>
      <c r="OLY104" s="16"/>
      <c r="OLZ104" s="16"/>
      <c r="OMA104" s="16"/>
      <c r="OMB104" s="16"/>
      <c r="OMC104" s="16"/>
      <c r="OMD104" s="16"/>
      <c r="OME104" s="16"/>
      <c r="OMF104" s="16"/>
      <c r="OMG104" s="16"/>
      <c r="OMH104" s="16"/>
      <c r="OMI104" s="16"/>
      <c r="OMJ104" s="16"/>
      <c r="OMK104" s="16"/>
      <c r="OML104" s="16"/>
      <c r="OMM104" s="16"/>
      <c r="OMN104" s="16"/>
      <c r="OMO104" s="16"/>
      <c r="OMP104" s="16"/>
      <c r="OMQ104" s="16"/>
      <c r="OMR104" s="16"/>
      <c r="OMS104" s="16"/>
      <c r="OMT104" s="16"/>
      <c r="OMU104" s="16"/>
      <c r="OMV104" s="16"/>
      <c r="OMW104" s="16"/>
      <c r="OMX104" s="16"/>
      <c r="OMY104" s="16"/>
      <c r="OMZ104" s="16"/>
      <c r="ONA104" s="16"/>
      <c r="ONB104" s="16"/>
      <c r="ONC104" s="16"/>
      <c r="OND104" s="16"/>
      <c r="ONE104" s="16"/>
      <c r="ONF104" s="16"/>
      <c r="ONG104" s="16"/>
      <c r="ONH104" s="16"/>
      <c r="ONI104" s="16"/>
      <c r="ONJ104" s="16"/>
      <c r="ONK104" s="16"/>
      <c r="ONL104" s="16"/>
      <c r="ONM104" s="16"/>
      <c r="ONN104" s="16"/>
      <c r="ONO104" s="16"/>
      <c r="ONP104" s="16"/>
      <c r="ONQ104" s="16"/>
      <c r="ONR104" s="16"/>
      <c r="ONS104" s="16"/>
      <c r="ONT104" s="16"/>
      <c r="ONU104" s="16"/>
      <c r="ONV104" s="16"/>
      <c r="ONW104" s="16"/>
      <c r="ONX104" s="16"/>
      <c r="ONY104" s="16"/>
      <c r="ONZ104" s="16"/>
      <c r="OOA104" s="16"/>
      <c r="OOB104" s="16"/>
      <c r="OOC104" s="16"/>
      <c r="OOD104" s="16"/>
      <c r="OOE104" s="16"/>
      <c r="OOF104" s="16"/>
      <c r="OOG104" s="16"/>
      <c r="OOH104" s="16"/>
      <c r="OOI104" s="16"/>
      <c r="OOJ104" s="16"/>
      <c r="OOK104" s="16"/>
      <c r="OOL104" s="16"/>
      <c r="OOM104" s="16"/>
      <c r="OON104" s="16"/>
      <c r="OOO104" s="16"/>
      <c r="OOP104" s="16"/>
      <c r="OOQ104" s="16"/>
      <c r="OOR104" s="16"/>
      <c r="OOS104" s="16"/>
      <c r="OOT104" s="16"/>
      <c r="OOU104" s="16"/>
      <c r="OOV104" s="16"/>
      <c r="OOW104" s="16"/>
      <c r="OOX104" s="16"/>
      <c r="OOY104" s="16"/>
      <c r="OOZ104" s="16"/>
      <c r="OPA104" s="16"/>
      <c r="OPB104" s="16"/>
      <c r="OPC104" s="16"/>
      <c r="OPD104" s="16"/>
      <c r="OPE104" s="16"/>
      <c r="OPF104" s="16"/>
      <c r="OPG104" s="16"/>
      <c r="OPH104" s="16"/>
      <c r="OPI104" s="16"/>
      <c r="OPJ104" s="16"/>
      <c r="OPK104" s="16"/>
      <c r="OPL104" s="16"/>
      <c r="OPM104" s="16"/>
      <c r="OPN104" s="16"/>
      <c r="OPO104" s="16"/>
      <c r="OPP104" s="16"/>
      <c r="OPQ104" s="16"/>
      <c r="OPR104" s="16"/>
      <c r="OPS104" s="16"/>
      <c r="OPT104" s="16"/>
      <c r="OPU104" s="16"/>
      <c r="OPV104" s="16"/>
      <c r="OPW104" s="16"/>
      <c r="OPX104" s="16"/>
      <c r="OPY104" s="16"/>
      <c r="OPZ104" s="16"/>
      <c r="OQA104" s="16"/>
      <c r="OQB104" s="16"/>
      <c r="OQC104" s="16"/>
      <c r="OQD104" s="16"/>
      <c r="OQE104" s="16"/>
      <c r="OQF104" s="16"/>
      <c r="OQG104" s="16"/>
      <c r="OQH104" s="16"/>
      <c r="OQI104" s="16"/>
      <c r="OQJ104" s="16"/>
      <c r="OQK104" s="16"/>
      <c r="OQL104" s="16"/>
      <c r="OQM104" s="16"/>
      <c r="OQN104" s="16"/>
      <c r="OQO104" s="16"/>
      <c r="OQP104" s="16"/>
      <c r="OQQ104" s="16"/>
      <c r="OQR104" s="16"/>
      <c r="OQS104" s="16"/>
      <c r="OQT104" s="16"/>
      <c r="OQU104" s="16"/>
      <c r="OQV104" s="16"/>
      <c r="OQW104" s="16"/>
      <c r="OQX104" s="16"/>
      <c r="OQY104" s="16"/>
      <c r="OQZ104" s="16"/>
      <c r="ORA104" s="16"/>
      <c r="ORB104" s="16"/>
      <c r="ORC104" s="16"/>
      <c r="ORD104" s="16"/>
      <c r="ORE104" s="16"/>
      <c r="ORF104" s="16"/>
      <c r="ORG104" s="16"/>
      <c r="ORH104" s="16"/>
      <c r="ORI104" s="16"/>
      <c r="ORJ104" s="16"/>
      <c r="ORK104" s="16"/>
      <c r="ORL104" s="16"/>
      <c r="ORM104" s="16"/>
      <c r="ORN104" s="16"/>
      <c r="ORO104" s="16"/>
      <c r="ORP104" s="16"/>
      <c r="ORQ104" s="16"/>
      <c r="ORR104" s="16"/>
      <c r="ORS104" s="16"/>
      <c r="ORT104" s="16"/>
      <c r="ORU104" s="16"/>
      <c r="ORV104" s="16"/>
      <c r="ORW104" s="16"/>
      <c r="ORX104" s="16"/>
      <c r="ORY104" s="16"/>
      <c r="ORZ104" s="16"/>
      <c r="OSA104" s="16"/>
      <c r="OSB104" s="16"/>
      <c r="OSC104" s="16"/>
      <c r="OSD104" s="16"/>
      <c r="OSE104" s="16"/>
      <c r="OSF104" s="16"/>
      <c r="OSG104" s="16"/>
      <c r="OSH104" s="16"/>
      <c r="OSI104" s="16"/>
      <c r="OSJ104" s="16"/>
      <c r="OSK104" s="16"/>
      <c r="OSL104" s="16"/>
      <c r="OSM104" s="16"/>
      <c r="OSN104" s="16"/>
      <c r="OSO104" s="16"/>
      <c r="OSP104" s="16"/>
      <c r="OSQ104" s="16"/>
      <c r="OSR104" s="16"/>
      <c r="OSS104" s="16"/>
      <c r="OST104" s="16"/>
      <c r="OSU104" s="16"/>
      <c r="OSV104" s="16"/>
      <c r="OSW104" s="16"/>
      <c r="OSX104" s="16"/>
      <c r="OSY104" s="16"/>
      <c r="OSZ104" s="16"/>
      <c r="OTA104" s="16"/>
      <c r="OTB104" s="16"/>
      <c r="OTC104" s="16"/>
      <c r="OTD104" s="16"/>
      <c r="OTE104" s="16"/>
      <c r="OTF104" s="16"/>
      <c r="OTG104" s="16"/>
      <c r="OTH104" s="16"/>
      <c r="OTI104" s="16"/>
      <c r="OTJ104" s="16"/>
      <c r="OTK104" s="16"/>
      <c r="OTL104" s="16"/>
      <c r="OTM104" s="16"/>
      <c r="OTN104" s="16"/>
      <c r="OTO104" s="16"/>
      <c r="OTP104" s="16"/>
      <c r="OTQ104" s="16"/>
      <c r="OTR104" s="16"/>
      <c r="OTS104" s="16"/>
      <c r="OTT104" s="16"/>
      <c r="OTU104" s="16"/>
      <c r="OTV104" s="16"/>
      <c r="OTW104" s="16"/>
      <c r="OTX104" s="16"/>
      <c r="OTY104" s="16"/>
      <c r="OTZ104" s="16"/>
      <c r="OUA104" s="16"/>
      <c r="OUB104" s="16"/>
      <c r="OUC104" s="16"/>
      <c r="OUD104" s="16"/>
      <c r="OUE104" s="16"/>
      <c r="OUF104" s="16"/>
      <c r="OUG104" s="16"/>
      <c r="OUH104" s="16"/>
      <c r="OUI104" s="16"/>
      <c r="OUJ104" s="16"/>
      <c r="OUK104" s="16"/>
      <c r="OUL104" s="16"/>
      <c r="OUM104" s="16"/>
      <c r="OUN104" s="16"/>
      <c r="OUO104" s="16"/>
      <c r="OUP104" s="16"/>
      <c r="OUQ104" s="16"/>
      <c r="OUR104" s="16"/>
      <c r="OUS104" s="16"/>
      <c r="OUT104" s="16"/>
      <c r="OUU104" s="16"/>
      <c r="OUV104" s="16"/>
      <c r="OUW104" s="16"/>
      <c r="OUX104" s="16"/>
      <c r="OUY104" s="16"/>
      <c r="OUZ104" s="16"/>
      <c r="OVA104" s="16"/>
      <c r="OVB104" s="16"/>
      <c r="OVC104" s="16"/>
      <c r="OVD104" s="16"/>
      <c r="OVE104" s="16"/>
      <c r="OVF104" s="16"/>
      <c r="OVG104" s="16"/>
      <c r="OVH104" s="16"/>
      <c r="OVI104" s="16"/>
      <c r="OVJ104" s="16"/>
      <c r="OVK104" s="16"/>
      <c r="OVL104" s="16"/>
      <c r="OVM104" s="16"/>
      <c r="OVN104" s="16"/>
      <c r="OVO104" s="16"/>
      <c r="OVP104" s="16"/>
      <c r="OVQ104" s="16"/>
      <c r="OVR104" s="16"/>
      <c r="OVS104" s="16"/>
      <c r="OVT104" s="16"/>
      <c r="OVU104" s="16"/>
      <c r="OVV104" s="16"/>
      <c r="OVW104" s="16"/>
      <c r="OVX104" s="16"/>
      <c r="OVY104" s="16"/>
      <c r="OVZ104" s="16"/>
      <c r="OWA104" s="16"/>
      <c r="OWB104" s="16"/>
      <c r="OWC104" s="16"/>
      <c r="OWD104" s="16"/>
      <c r="OWE104" s="16"/>
      <c r="OWF104" s="16"/>
      <c r="OWG104" s="16"/>
      <c r="OWH104" s="16"/>
      <c r="OWI104" s="16"/>
      <c r="OWJ104" s="16"/>
      <c r="OWK104" s="16"/>
      <c r="OWL104" s="16"/>
      <c r="OWM104" s="16"/>
      <c r="OWN104" s="16"/>
      <c r="OWO104" s="16"/>
      <c r="OWP104" s="16"/>
      <c r="OWQ104" s="16"/>
      <c r="OWR104" s="16"/>
      <c r="OWS104" s="16"/>
      <c r="OWT104" s="16"/>
      <c r="OWU104" s="16"/>
      <c r="OWV104" s="16"/>
      <c r="OWW104" s="16"/>
      <c r="OWX104" s="16"/>
      <c r="OWY104" s="16"/>
      <c r="OWZ104" s="16"/>
      <c r="OXA104" s="16"/>
      <c r="OXB104" s="16"/>
      <c r="OXC104" s="16"/>
      <c r="OXD104" s="16"/>
      <c r="OXE104" s="16"/>
      <c r="OXF104" s="16"/>
      <c r="OXG104" s="16"/>
      <c r="OXH104" s="16"/>
      <c r="OXI104" s="16"/>
      <c r="OXJ104" s="16"/>
      <c r="OXK104" s="16"/>
      <c r="OXL104" s="16"/>
      <c r="OXM104" s="16"/>
      <c r="OXN104" s="16"/>
      <c r="OXO104" s="16"/>
      <c r="OXP104" s="16"/>
      <c r="OXQ104" s="16"/>
      <c r="OXR104" s="16"/>
      <c r="OXS104" s="16"/>
      <c r="OXT104" s="16"/>
      <c r="OXU104" s="16"/>
      <c r="OXV104" s="16"/>
      <c r="OXW104" s="16"/>
      <c r="OXX104" s="16"/>
      <c r="OXY104" s="16"/>
      <c r="OXZ104" s="16"/>
      <c r="OYA104" s="16"/>
      <c r="OYB104" s="16"/>
      <c r="OYC104" s="16"/>
      <c r="OYD104" s="16"/>
      <c r="OYE104" s="16"/>
      <c r="OYF104" s="16"/>
      <c r="OYG104" s="16"/>
      <c r="OYH104" s="16"/>
      <c r="OYI104" s="16"/>
      <c r="OYJ104" s="16"/>
      <c r="OYK104" s="16"/>
      <c r="OYL104" s="16"/>
      <c r="OYM104" s="16"/>
      <c r="OYN104" s="16"/>
      <c r="OYO104" s="16"/>
      <c r="OYP104" s="16"/>
      <c r="OYQ104" s="16"/>
      <c r="OYR104" s="16"/>
      <c r="OYS104" s="16"/>
      <c r="OYT104" s="16"/>
      <c r="OYU104" s="16"/>
      <c r="OYV104" s="16"/>
      <c r="OYW104" s="16"/>
      <c r="OYX104" s="16"/>
      <c r="OYY104" s="16"/>
      <c r="OYZ104" s="16"/>
      <c r="OZA104" s="16"/>
      <c r="OZB104" s="16"/>
      <c r="OZC104" s="16"/>
      <c r="OZD104" s="16"/>
      <c r="OZE104" s="16"/>
      <c r="OZF104" s="16"/>
      <c r="OZG104" s="16"/>
      <c r="OZH104" s="16"/>
      <c r="OZI104" s="16"/>
      <c r="OZJ104" s="16"/>
      <c r="OZK104" s="16"/>
      <c r="OZL104" s="16"/>
      <c r="OZM104" s="16"/>
      <c r="OZN104" s="16"/>
      <c r="OZO104" s="16"/>
      <c r="OZP104" s="16"/>
      <c r="OZQ104" s="16"/>
      <c r="OZR104" s="16"/>
      <c r="OZS104" s="16"/>
      <c r="OZT104" s="16"/>
      <c r="OZU104" s="16"/>
      <c r="OZV104" s="16"/>
      <c r="OZW104" s="16"/>
      <c r="OZX104" s="16"/>
      <c r="OZY104" s="16"/>
      <c r="OZZ104" s="16"/>
      <c r="PAA104" s="16"/>
      <c r="PAB104" s="16"/>
      <c r="PAC104" s="16"/>
      <c r="PAD104" s="16"/>
      <c r="PAE104" s="16"/>
      <c r="PAF104" s="16"/>
      <c r="PAG104" s="16"/>
      <c r="PAH104" s="16"/>
      <c r="PAI104" s="16"/>
      <c r="PAJ104" s="16"/>
      <c r="PAK104" s="16"/>
      <c r="PAL104" s="16"/>
      <c r="PAM104" s="16"/>
      <c r="PAN104" s="16"/>
      <c r="PAO104" s="16"/>
      <c r="PAP104" s="16"/>
      <c r="PAQ104" s="16"/>
      <c r="PAR104" s="16"/>
      <c r="PAS104" s="16"/>
      <c r="PAT104" s="16"/>
      <c r="PAU104" s="16"/>
      <c r="PAV104" s="16"/>
      <c r="PAW104" s="16"/>
      <c r="PAX104" s="16"/>
      <c r="PAY104" s="16"/>
      <c r="PAZ104" s="16"/>
      <c r="PBA104" s="16"/>
      <c r="PBB104" s="16"/>
      <c r="PBC104" s="16"/>
      <c r="PBD104" s="16"/>
      <c r="PBE104" s="16"/>
      <c r="PBF104" s="16"/>
      <c r="PBG104" s="16"/>
      <c r="PBH104" s="16"/>
      <c r="PBI104" s="16"/>
      <c r="PBJ104" s="16"/>
      <c r="PBK104" s="16"/>
      <c r="PBL104" s="16"/>
      <c r="PBM104" s="16"/>
      <c r="PBN104" s="16"/>
      <c r="PBO104" s="16"/>
      <c r="PBP104" s="16"/>
      <c r="PBQ104" s="16"/>
      <c r="PBR104" s="16"/>
      <c r="PBS104" s="16"/>
      <c r="PBT104" s="16"/>
      <c r="PBU104" s="16"/>
      <c r="PBV104" s="16"/>
      <c r="PBW104" s="16"/>
      <c r="PBX104" s="16"/>
      <c r="PBY104" s="16"/>
      <c r="PBZ104" s="16"/>
      <c r="PCA104" s="16"/>
      <c r="PCB104" s="16"/>
      <c r="PCC104" s="16"/>
      <c r="PCD104" s="16"/>
      <c r="PCE104" s="16"/>
      <c r="PCF104" s="16"/>
      <c r="PCG104" s="16"/>
      <c r="PCH104" s="16"/>
      <c r="PCI104" s="16"/>
      <c r="PCJ104" s="16"/>
      <c r="PCK104" s="16"/>
      <c r="PCL104" s="16"/>
      <c r="PCM104" s="16"/>
      <c r="PCN104" s="16"/>
      <c r="PCO104" s="16"/>
      <c r="PCP104" s="16"/>
      <c r="PCQ104" s="16"/>
      <c r="PCR104" s="16"/>
      <c r="PCS104" s="16"/>
      <c r="PCT104" s="16"/>
      <c r="PCU104" s="16"/>
      <c r="PCV104" s="16"/>
      <c r="PCW104" s="16"/>
      <c r="PCX104" s="16"/>
      <c r="PCY104" s="16"/>
      <c r="PCZ104" s="16"/>
      <c r="PDA104" s="16"/>
      <c r="PDB104" s="16"/>
      <c r="PDC104" s="16"/>
      <c r="PDD104" s="16"/>
      <c r="PDE104" s="16"/>
      <c r="PDF104" s="16"/>
      <c r="PDG104" s="16"/>
      <c r="PDH104" s="16"/>
      <c r="PDI104" s="16"/>
      <c r="PDJ104" s="16"/>
      <c r="PDK104" s="16"/>
      <c r="PDL104" s="16"/>
      <c r="PDM104" s="16"/>
      <c r="PDN104" s="16"/>
      <c r="PDO104" s="16"/>
      <c r="PDP104" s="16"/>
      <c r="PDQ104" s="16"/>
      <c r="PDR104" s="16"/>
      <c r="PDS104" s="16"/>
      <c r="PDT104" s="16"/>
      <c r="PDU104" s="16"/>
      <c r="PDV104" s="16"/>
      <c r="PDW104" s="16"/>
      <c r="PDX104" s="16"/>
      <c r="PDY104" s="16"/>
      <c r="PDZ104" s="16"/>
      <c r="PEA104" s="16"/>
      <c r="PEB104" s="16"/>
      <c r="PEC104" s="16"/>
      <c r="PED104" s="16"/>
      <c r="PEE104" s="16"/>
      <c r="PEF104" s="16"/>
      <c r="PEG104" s="16"/>
      <c r="PEH104" s="16"/>
      <c r="PEI104" s="16"/>
      <c r="PEJ104" s="16"/>
      <c r="PEK104" s="16"/>
      <c r="PEL104" s="16"/>
      <c r="PEM104" s="16"/>
      <c r="PEN104" s="16"/>
      <c r="PEO104" s="16"/>
      <c r="PEP104" s="16"/>
      <c r="PEQ104" s="16"/>
      <c r="PER104" s="16"/>
      <c r="PES104" s="16"/>
      <c r="PET104" s="16"/>
      <c r="PEU104" s="16"/>
      <c r="PEV104" s="16"/>
      <c r="PEW104" s="16"/>
      <c r="PEX104" s="16"/>
      <c r="PEY104" s="16"/>
      <c r="PEZ104" s="16"/>
      <c r="PFA104" s="16"/>
      <c r="PFB104" s="16"/>
      <c r="PFC104" s="16"/>
      <c r="PFD104" s="16"/>
      <c r="PFE104" s="16"/>
      <c r="PFF104" s="16"/>
      <c r="PFG104" s="16"/>
      <c r="PFH104" s="16"/>
      <c r="PFI104" s="16"/>
      <c r="PFJ104" s="16"/>
      <c r="PFK104" s="16"/>
      <c r="PFL104" s="16"/>
      <c r="PFM104" s="16"/>
      <c r="PFN104" s="16"/>
      <c r="PFO104" s="16"/>
      <c r="PFP104" s="16"/>
      <c r="PFQ104" s="16"/>
      <c r="PFR104" s="16"/>
      <c r="PFS104" s="16"/>
      <c r="PFT104" s="16"/>
      <c r="PFU104" s="16"/>
      <c r="PFV104" s="16"/>
      <c r="PFW104" s="16"/>
      <c r="PFX104" s="16"/>
      <c r="PFY104" s="16"/>
      <c r="PFZ104" s="16"/>
      <c r="PGA104" s="16"/>
      <c r="PGB104" s="16"/>
      <c r="PGC104" s="16"/>
      <c r="PGD104" s="16"/>
      <c r="PGE104" s="16"/>
      <c r="PGF104" s="16"/>
      <c r="PGG104" s="16"/>
      <c r="PGH104" s="16"/>
      <c r="PGI104" s="16"/>
      <c r="PGJ104" s="16"/>
      <c r="PGK104" s="16"/>
      <c r="PGL104" s="16"/>
      <c r="PGM104" s="16"/>
      <c r="PGN104" s="16"/>
      <c r="PGO104" s="16"/>
      <c r="PGP104" s="16"/>
      <c r="PGQ104" s="16"/>
      <c r="PGR104" s="16"/>
      <c r="PGS104" s="16"/>
      <c r="PGT104" s="16"/>
      <c r="PGU104" s="16"/>
      <c r="PGV104" s="16"/>
      <c r="PGW104" s="16"/>
      <c r="PGX104" s="16"/>
      <c r="PGY104" s="16"/>
      <c r="PGZ104" s="16"/>
      <c r="PHA104" s="16"/>
      <c r="PHB104" s="16"/>
      <c r="PHC104" s="16"/>
      <c r="PHD104" s="16"/>
      <c r="PHE104" s="16"/>
      <c r="PHF104" s="16"/>
      <c r="PHG104" s="16"/>
      <c r="PHH104" s="16"/>
      <c r="PHI104" s="16"/>
      <c r="PHJ104" s="16"/>
      <c r="PHK104" s="16"/>
      <c r="PHL104" s="16"/>
      <c r="PHM104" s="16"/>
      <c r="PHN104" s="16"/>
      <c r="PHO104" s="16"/>
      <c r="PHP104" s="16"/>
      <c r="PHQ104" s="16"/>
      <c r="PHR104" s="16"/>
      <c r="PHS104" s="16"/>
      <c r="PHT104" s="16"/>
      <c r="PHU104" s="16"/>
      <c r="PHV104" s="16"/>
      <c r="PHW104" s="16"/>
      <c r="PHX104" s="16"/>
      <c r="PHY104" s="16"/>
      <c r="PHZ104" s="16"/>
      <c r="PIA104" s="16"/>
      <c r="PIB104" s="16"/>
      <c r="PIC104" s="16"/>
      <c r="PID104" s="16"/>
      <c r="PIE104" s="16"/>
      <c r="PIF104" s="16"/>
      <c r="PIG104" s="16"/>
      <c r="PIH104" s="16"/>
      <c r="PII104" s="16"/>
      <c r="PIJ104" s="16"/>
      <c r="PIK104" s="16"/>
      <c r="PIL104" s="16"/>
      <c r="PIM104" s="16"/>
      <c r="PIN104" s="16"/>
      <c r="PIO104" s="16"/>
      <c r="PIP104" s="16"/>
      <c r="PIQ104" s="16"/>
      <c r="PIR104" s="16"/>
      <c r="PIS104" s="16"/>
      <c r="PIT104" s="16"/>
      <c r="PIU104" s="16"/>
      <c r="PIV104" s="16"/>
      <c r="PIW104" s="16"/>
      <c r="PIX104" s="16"/>
      <c r="PIY104" s="16"/>
      <c r="PIZ104" s="16"/>
      <c r="PJA104" s="16"/>
      <c r="PJB104" s="16"/>
      <c r="PJC104" s="16"/>
      <c r="PJD104" s="16"/>
      <c r="PJE104" s="16"/>
      <c r="PJF104" s="16"/>
      <c r="PJG104" s="16"/>
      <c r="PJH104" s="16"/>
      <c r="PJI104" s="16"/>
      <c r="PJJ104" s="16"/>
      <c r="PJK104" s="16"/>
      <c r="PJL104" s="16"/>
      <c r="PJM104" s="16"/>
      <c r="PJN104" s="16"/>
      <c r="PJO104" s="16"/>
      <c r="PJP104" s="16"/>
      <c r="PJQ104" s="16"/>
      <c r="PJR104" s="16"/>
      <c r="PJS104" s="16"/>
      <c r="PJT104" s="16"/>
      <c r="PJU104" s="16"/>
      <c r="PJV104" s="16"/>
      <c r="PJW104" s="16"/>
      <c r="PJX104" s="16"/>
      <c r="PJY104" s="16"/>
      <c r="PJZ104" s="16"/>
      <c r="PKA104" s="16"/>
      <c r="PKB104" s="16"/>
      <c r="PKC104" s="16"/>
      <c r="PKD104" s="16"/>
      <c r="PKE104" s="16"/>
      <c r="PKF104" s="16"/>
      <c r="PKG104" s="16"/>
      <c r="PKH104" s="16"/>
      <c r="PKI104" s="16"/>
      <c r="PKJ104" s="16"/>
      <c r="PKK104" s="16"/>
      <c r="PKL104" s="16"/>
      <c r="PKM104" s="16"/>
      <c r="PKN104" s="16"/>
      <c r="PKO104" s="16"/>
      <c r="PKP104" s="16"/>
      <c r="PKQ104" s="16"/>
      <c r="PKR104" s="16"/>
      <c r="PKS104" s="16"/>
      <c r="PKT104" s="16"/>
      <c r="PKU104" s="16"/>
      <c r="PKV104" s="16"/>
      <c r="PKW104" s="16"/>
      <c r="PKX104" s="16"/>
      <c r="PKY104" s="16"/>
      <c r="PKZ104" s="16"/>
      <c r="PLA104" s="16"/>
      <c r="PLB104" s="16"/>
      <c r="PLC104" s="16"/>
      <c r="PLD104" s="16"/>
      <c r="PLE104" s="16"/>
      <c r="PLF104" s="16"/>
      <c r="PLG104" s="16"/>
      <c r="PLH104" s="16"/>
      <c r="PLI104" s="16"/>
      <c r="PLJ104" s="16"/>
      <c r="PLK104" s="16"/>
      <c r="PLL104" s="16"/>
      <c r="PLM104" s="16"/>
      <c r="PLN104" s="16"/>
      <c r="PLO104" s="16"/>
      <c r="PLP104" s="16"/>
      <c r="PLQ104" s="16"/>
      <c r="PLR104" s="16"/>
      <c r="PLS104" s="16"/>
      <c r="PLT104" s="16"/>
      <c r="PLU104" s="16"/>
      <c r="PLV104" s="16"/>
      <c r="PLW104" s="16"/>
      <c r="PLX104" s="16"/>
      <c r="PLY104" s="16"/>
      <c r="PLZ104" s="16"/>
      <c r="PMA104" s="16"/>
      <c r="PMB104" s="16"/>
      <c r="PMC104" s="16"/>
      <c r="PMD104" s="16"/>
      <c r="PME104" s="16"/>
      <c r="PMF104" s="16"/>
      <c r="PMG104" s="16"/>
      <c r="PMH104" s="16"/>
      <c r="PMI104" s="16"/>
      <c r="PMJ104" s="16"/>
      <c r="PMK104" s="16"/>
      <c r="PML104" s="16"/>
      <c r="PMM104" s="16"/>
      <c r="PMN104" s="16"/>
      <c r="PMO104" s="16"/>
      <c r="PMP104" s="16"/>
      <c r="PMQ104" s="16"/>
      <c r="PMR104" s="16"/>
      <c r="PMS104" s="16"/>
      <c r="PMT104" s="16"/>
      <c r="PMU104" s="16"/>
      <c r="PMV104" s="16"/>
      <c r="PMW104" s="16"/>
      <c r="PMX104" s="16"/>
      <c r="PMY104" s="16"/>
      <c r="PMZ104" s="16"/>
      <c r="PNA104" s="16"/>
      <c r="PNB104" s="16"/>
      <c r="PNC104" s="16"/>
      <c r="PND104" s="16"/>
      <c r="PNE104" s="16"/>
      <c r="PNF104" s="16"/>
      <c r="PNG104" s="16"/>
      <c r="PNH104" s="16"/>
      <c r="PNI104" s="16"/>
      <c r="PNJ104" s="16"/>
      <c r="PNK104" s="16"/>
      <c r="PNL104" s="16"/>
      <c r="PNM104" s="16"/>
      <c r="PNN104" s="16"/>
      <c r="PNO104" s="16"/>
      <c r="PNP104" s="16"/>
      <c r="PNQ104" s="16"/>
      <c r="PNR104" s="16"/>
      <c r="PNS104" s="16"/>
      <c r="PNT104" s="16"/>
      <c r="PNU104" s="16"/>
      <c r="PNV104" s="16"/>
      <c r="PNW104" s="16"/>
      <c r="PNX104" s="16"/>
      <c r="PNY104" s="16"/>
      <c r="PNZ104" s="16"/>
      <c r="POA104" s="16"/>
      <c r="POB104" s="16"/>
      <c r="POC104" s="16"/>
      <c r="POD104" s="16"/>
      <c r="POE104" s="16"/>
      <c r="POF104" s="16"/>
      <c r="POG104" s="16"/>
      <c r="POH104" s="16"/>
      <c r="POI104" s="16"/>
      <c r="POJ104" s="16"/>
      <c r="POK104" s="16"/>
      <c r="POL104" s="16"/>
      <c r="POM104" s="16"/>
      <c r="PON104" s="16"/>
      <c r="POO104" s="16"/>
      <c r="POP104" s="16"/>
      <c r="POQ104" s="16"/>
      <c r="POR104" s="16"/>
      <c r="POS104" s="16"/>
      <c r="POT104" s="16"/>
      <c r="POU104" s="16"/>
      <c r="POV104" s="16"/>
      <c r="POW104" s="16"/>
      <c r="POX104" s="16"/>
      <c r="POY104" s="16"/>
      <c r="POZ104" s="16"/>
      <c r="PPA104" s="16"/>
      <c r="PPB104" s="16"/>
      <c r="PPC104" s="16"/>
      <c r="PPD104" s="16"/>
      <c r="PPE104" s="16"/>
      <c r="PPF104" s="16"/>
      <c r="PPG104" s="16"/>
      <c r="PPH104" s="16"/>
      <c r="PPI104" s="16"/>
      <c r="PPJ104" s="16"/>
      <c r="PPK104" s="16"/>
      <c r="PPL104" s="16"/>
      <c r="PPM104" s="16"/>
      <c r="PPN104" s="16"/>
      <c r="PPO104" s="16"/>
      <c r="PPP104" s="16"/>
      <c r="PPQ104" s="16"/>
      <c r="PPR104" s="16"/>
      <c r="PPS104" s="16"/>
      <c r="PPT104" s="16"/>
      <c r="PPU104" s="16"/>
      <c r="PPV104" s="16"/>
      <c r="PPW104" s="16"/>
      <c r="PPX104" s="16"/>
      <c r="PPY104" s="16"/>
      <c r="PPZ104" s="16"/>
      <c r="PQA104" s="16"/>
      <c r="PQB104" s="16"/>
      <c r="PQC104" s="16"/>
      <c r="PQD104" s="16"/>
      <c r="PQE104" s="16"/>
      <c r="PQF104" s="16"/>
      <c r="PQG104" s="16"/>
      <c r="PQH104" s="16"/>
      <c r="PQI104" s="16"/>
      <c r="PQJ104" s="16"/>
      <c r="PQK104" s="16"/>
      <c r="PQL104" s="16"/>
      <c r="PQM104" s="16"/>
      <c r="PQN104" s="16"/>
      <c r="PQO104" s="16"/>
      <c r="PQP104" s="16"/>
      <c r="PQQ104" s="16"/>
      <c r="PQR104" s="16"/>
      <c r="PQS104" s="16"/>
      <c r="PQT104" s="16"/>
      <c r="PQU104" s="16"/>
      <c r="PQV104" s="16"/>
      <c r="PQW104" s="16"/>
      <c r="PQX104" s="16"/>
      <c r="PQY104" s="16"/>
      <c r="PQZ104" s="16"/>
      <c r="PRA104" s="16"/>
      <c r="PRB104" s="16"/>
      <c r="PRC104" s="16"/>
      <c r="PRD104" s="16"/>
      <c r="PRE104" s="16"/>
      <c r="PRF104" s="16"/>
      <c r="PRG104" s="16"/>
      <c r="PRH104" s="16"/>
      <c r="PRI104" s="16"/>
      <c r="PRJ104" s="16"/>
      <c r="PRK104" s="16"/>
      <c r="PRL104" s="16"/>
      <c r="PRM104" s="16"/>
      <c r="PRN104" s="16"/>
      <c r="PRO104" s="16"/>
      <c r="PRP104" s="16"/>
      <c r="PRQ104" s="16"/>
      <c r="PRR104" s="16"/>
      <c r="PRS104" s="16"/>
      <c r="PRT104" s="16"/>
      <c r="PRU104" s="16"/>
      <c r="PRV104" s="16"/>
      <c r="PRW104" s="16"/>
      <c r="PRX104" s="16"/>
      <c r="PRY104" s="16"/>
      <c r="PRZ104" s="16"/>
      <c r="PSA104" s="16"/>
      <c r="PSB104" s="16"/>
      <c r="PSC104" s="16"/>
      <c r="PSD104" s="16"/>
      <c r="PSE104" s="16"/>
      <c r="PSF104" s="16"/>
      <c r="PSG104" s="16"/>
      <c r="PSH104" s="16"/>
      <c r="PSI104" s="16"/>
      <c r="PSJ104" s="16"/>
      <c r="PSK104" s="16"/>
      <c r="PSL104" s="16"/>
      <c r="PSM104" s="16"/>
      <c r="PSN104" s="16"/>
      <c r="PSO104" s="16"/>
      <c r="PSP104" s="16"/>
      <c r="PSQ104" s="16"/>
      <c r="PSR104" s="16"/>
      <c r="PSS104" s="16"/>
      <c r="PST104" s="16"/>
      <c r="PSU104" s="16"/>
      <c r="PSV104" s="16"/>
      <c r="PSW104" s="16"/>
      <c r="PSX104" s="16"/>
      <c r="PSY104" s="16"/>
      <c r="PSZ104" s="16"/>
      <c r="PTA104" s="16"/>
      <c r="PTB104" s="16"/>
      <c r="PTC104" s="16"/>
      <c r="PTD104" s="16"/>
      <c r="PTE104" s="16"/>
      <c r="PTF104" s="16"/>
      <c r="PTG104" s="16"/>
      <c r="PTH104" s="16"/>
      <c r="PTI104" s="16"/>
      <c r="PTJ104" s="16"/>
      <c r="PTK104" s="16"/>
      <c r="PTL104" s="16"/>
      <c r="PTM104" s="16"/>
      <c r="PTN104" s="16"/>
      <c r="PTO104" s="16"/>
      <c r="PTP104" s="16"/>
      <c r="PTQ104" s="16"/>
      <c r="PTR104" s="16"/>
      <c r="PTS104" s="16"/>
      <c r="PTT104" s="16"/>
      <c r="PTU104" s="16"/>
      <c r="PTV104" s="16"/>
      <c r="PTW104" s="16"/>
      <c r="PTX104" s="16"/>
      <c r="PTY104" s="16"/>
      <c r="PTZ104" s="16"/>
      <c r="PUA104" s="16"/>
      <c r="PUB104" s="16"/>
      <c r="PUC104" s="16"/>
      <c r="PUD104" s="16"/>
      <c r="PUE104" s="16"/>
      <c r="PUF104" s="16"/>
      <c r="PUG104" s="16"/>
      <c r="PUH104" s="16"/>
      <c r="PUI104" s="16"/>
      <c r="PUJ104" s="16"/>
      <c r="PUK104" s="16"/>
      <c r="PUL104" s="16"/>
      <c r="PUM104" s="16"/>
      <c r="PUN104" s="16"/>
      <c r="PUO104" s="16"/>
      <c r="PUP104" s="16"/>
      <c r="PUQ104" s="16"/>
      <c r="PUR104" s="16"/>
      <c r="PUS104" s="16"/>
      <c r="PUT104" s="16"/>
      <c r="PUU104" s="16"/>
      <c r="PUV104" s="16"/>
      <c r="PUW104" s="16"/>
      <c r="PUX104" s="16"/>
      <c r="PUY104" s="16"/>
      <c r="PUZ104" s="16"/>
      <c r="PVA104" s="16"/>
      <c r="PVB104" s="16"/>
      <c r="PVC104" s="16"/>
      <c r="PVD104" s="16"/>
      <c r="PVE104" s="16"/>
      <c r="PVF104" s="16"/>
      <c r="PVG104" s="16"/>
      <c r="PVH104" s="16"/>
      <c r="PVI104" s="16"/>
      <c r="PVJ104" s="16"/>
      <c r="PVK104" s="16"/>
      <c r="PVL104" s="16"/>
      <c r="PVM104" s="16"/>
      <c r="PVN104" s="16"/>
      <c r="PVO104" s="16"/>
      <c r="PVP104" s="16"/>
      <c r="PVQ104" s="16"/>
      <c r="PVR104" s="16"/>
      <c r="PVS104" s="16"/>
      <c r="PVT104" s="16"/>
      <c r="PVU104" s="16"/>
      <c r="PVV104" s="16"/>
      <c r="PVW104" s="16"/>
      <c r="PVX104" s="16"/>
      <c r="PVY104" s="16"/>
      <c r="PVZ104" s="16"/>
      <c r="PWA104" s="16"/>
      <c r="PWB104" s="16"/>
      <c r="PWC104" s="16"/>
      <c r="PWD104" s="16"/>
      <c r="PWE104" s="16"/>
      <c r="PWF104" s="16"/>
      <c r="PWG104" s="16"/>
      <c r="PWH104" s="16"/>
      <c r="PWI104" s="16"/>
      <c r="PWJ104" s="16"/>
      <c r="PWK104" s="16"/>
      <c r="PWL104" s="16"/>
      <c r="PWM104" s="16"/>
      <c r="PWN104" s="16"/>
      <c r="PWO104" s="16"/>
      <c r="PWP104" s="16"/>
      <c r="PWQ104" s="16"/>
      <c r="PWR104" s="16"/>
      <c r="PWS104" s="16"/>
      <c r="PWT104" s="16"/>
      <c r="PWU104" s="16"/>
      <c r="PWV104" s="16"/>
      <c r="PWW104" s="16"/>
      <c r="PWX104" s="16"/>
      <c r="PWY104" s="16"/>
      <c r="PWZ104" s="16"/>
      <c r="PXA104" s="16"/>
      <c r="PXB104" s="16"/>
      <c r="PXC104" s="16"/>
      <c r="PXD104" s="16"/>
      <c r="PXE104" s="16"/>
      <c r="PXF104" s="16"/>
      <c r="PXG104" s="16"/>
      <c r="PXH104" s="16"/>
      <c r="PXI104" s="16"/>
      <c r="PXJ104" s="16"/>
      <c r="PXK104" s="16"/>
      <c r="PXL104" s="16"/>
      <c r="PXM104" s="16"/>
      <c r="PXN104" s="16"/>
      <c r="PXO104" s="16"/>
      <c r="PXP104" s="16"/>
      <c r="PXQ104" s="16"/>
      <c r="PXR104" s="16"/>
      <c r="PXS104" s="16"/>
      <c r="PXT104" s="16"/>
      <c r="PXU104" s="16"/>
      <c r="PXV104" s="16"/>
      <c r="PXW104" s="16"/>
      <c r="PXX104" s="16"/>
      <c r="PXY104" s="16"/>
      <c r="PXZ104" s="16"/>
      <c r="PYA104" s="16"/>
      <c r="PYB104" s="16"/>
      <c r="PYC104" s="16"/>
      <c r="PYD104" s="16"/>
      <c r="PYE104" s="16"/>
      <c r="PYF104" s="16"/>
      <c r="PYG104" s="16"/>
      <c r="PYH104" s="16"/>
      <c r="PYI104" s="16"/>
      <c r="PYJ104" s="16"/>
      <c r="PYK104" s="16"/>
      <c r="PYL104" s="16"/>
      <c r="PYM104" s="16"/>
      <c r="PYN104" s="16"/>
      <c r="PYO104" s="16"/>
      <c r="PYP104" s="16"/>
      <c r="PYQ104" s="16"/>
      <c r="PYR104" s="16"/>
      <c r="PYS104" s="16"/>
      <c r="PYT104" s="16"/>
      <c r="PYU104" s="16"/>
      <c r="PYV104" s="16"/>
      <c r="PYW104" s="16"/>
      <c r="PYX104" s="16"/>
      <c r="PYY104" s="16"/>
      <c r="PYZ104" s="16"/>
      <c r="PZA104" s="16"/>
      <c r="PZB104" s="16"/>
      <c r="PZC104" s="16"/>
      <c r="PZD104" s="16"/>
      <c r="PZE104" s="16"/>
      <c r="PZF104" s="16"/>
      <c r="PZG104" s="16"/>
      <c r="PZH104" s="16"/>
      <c r="PZI104" s="16"/>
      <c r="PZJ104" s="16"/>
      <c r="PZK104" s="16"/>
      <c r="PZL104" s="16"/>
      <c r="PZM104" s="16"/>
      <c r="PZN104" s="16"/>
      <c r="PZO104" s="16"/>
      <c r="PZP104" s="16"/>
      <c r="PZQ104" s="16"/>
      <c r="PZR104" s="16"/>
      <c r="PZS104" s="16"/>
      <c r="PZT104" s="16"/>
      <c r="PZU104" s="16"/>
      <c r="PZV104" s="16"/>
      <c r="PZW104" s="16"/>
      <c r="PZX104" s="16"/>
      <c r="PZY104" s="16"/>
      <c r="PZZ104" s="16"/>
      <c r="QAA104" s="16"/>
      <c r="QAB104" s="16"/>
      <c r="QAC104" s="16"/>
      <c r="QAD104" s="16"/>
      <c r="QAE104" s="16"/>
      <c r="QAF104" s="16"/>
      <c r="QAG104" s="16"/>
      <c r="QAH104" s="16"/>
      <c r="QAI104" s="16"/>
      <c r="QAJ104" s="16"/>
      <c r="QAK104" s="16"/>
      <c r="QAL104" s="16"/>
      <c r="QAM104" s="16"/>
      <c r="QAN104" s="16"/>
      <c r="QAO104" s="16"/>
      <c r="QAP104" s="16"/>
      <c r="QAQ104" s="16"/>
      <c r="QAR104" s="16"/>
      <c r="QAS104" s="16"/>
      <c r="QAT104" s="16"/>
      <c r="QAU104" s="16"/>
      <c r="QAV104" s="16"/>
      <c r="QAW104" s="16"/>
      <c r="QAX104" s="16"/>
      <c r="QAY104" s="16"/>
      <c r="QAZ104" s="16"/>
      <c r="QBA104" s="16"/>
      <c r="QBB104" s="16"/>
      <c r="QBC104" s="16"/>
      <c r="QBD104" s="16"/>
      <c r="QBE104" s="16"/>
      <c r="QBF104" s="16"/>
      <c r="QBG104" s="16"/>
      <c r="QBH104" s="16"/>
      <c r="QBI104" s="16"/>
      <c r="QBJ104" s="16"/>
      <c r="QBK104" s="16"/>
      <c r="QBL104" s="16"/>
      <c r="QBM104" s="16"/>
      <c r="QBN104" s="16"/>
      <c r="QBO104" s="16"/>
      <c r="QBP104" s="16"/>
      <c r="QBQ104" s="16"/>
      <c r="QBR104" s="16"/>
      <c r="QBS104" s="16"/>
      <c r="QBT104" s="16"/>
      <c r="QBU104" s="16"/>
      <c r="QBV104" s="16"/>
      <c r="QBW104" s="16"/>
      <c r="QBX104" s="16"/>
      <c r="QBY104" s="16"/>
      <c r="QBZ104" s="16"/>
      <c r="QCA104" s="16"/>
      <c r="QCB104" s="16"/>
      <c r="QCC104" s="16"/>
      <c r="QCD104" s="16"/>
      <c r="QCE104" s="16"/>
      <c r="QCF104" s="16"/>
      <c r="QCG104" s="16"/>
      <c r="QCH104" s="16"/>
      <c r="QCI104" s="16"/>
      <c r="QCJ104" s="16"/>
      <c r="QCK104" s="16"/>
      <c r="QCL104" s="16"/>
      <c r="QCM104" s="16"/>
      <c r="QCN104" s="16"/>
      <c r="QCO104" s="16"/>
      <c r="QCP104" s="16"/>
      <c r="QCQ104" s="16"/>
      <c r="QCR104" s="16"/>
      <c r="QCS104" s="16"/>
      <c r="QCT104" s="16"/>
      <c r="QCU104" s="16"/>
      <c r="QCV104" s="16"/>
      <c r="QCW104" s="16"/>
      <c r="QCX104" s="16"/>
      <c r="QCY104" s="16"/>
      <c r="QCZ104" s="16"/>
      <c r="QDA104" s="16"/>
      <c r="QDB104" s="16"/>
      <c r="QDC104" s="16"/>
      <c r="QDD104" s="16"/>
      <c r="QDE104" s="16"/>
      <c r="QDF104" s="16"/>
      <c r="QDG104" s="16"/>
      <c r="QDH104" s="16"/>
      <c r="QDI104" s="16"/>
      <c r="QDJ104" s="16"/>
      <c r="QDK104" s="16"/>
      <c r="QDL104" s="16"/>
      <c r="QDM104" s="16"/>
      <c r="QDN104" s="16"/>
      <c r="QDO104" s="16"/>
      <c r="QDP104" s="16"/>
      <c r="QDQ104" s="16"/>
      <c r="QDR104" s="16"/>
      <c r="QDS104" s="16"/>
      <c r="QDT104" s="16"/>
      <c r="QDU104" s="16"/>
      <c r="QDV104" s="16"/>
      <c r="QDW104" s="16"/>
      <c r="QDX104" s="16"/>
      <c r="QDY104" s="16"/>
      <c r="QDZ104" s="16"/>
      <c r="QEA104" s="16"/>
      <c r="QEB104" s="16"/>
      <c r="QEC104" s="16"/>
      <c r="QED104" s="16"/>
      <c r="QEE104" s="16"/>
      <c r="QEF104" s="16"/>
      <c r="QEG104" s="16"/>
      <c r="QEH104" s="16"/>
      <c r="QEI104" s="16"/>
      <c r="QEJ104" s="16"/>
      <c r="QEK104" s="16"/>
      <c r="QEL104" s="16"/>
      <c r="QEM104" s="16"/>
      <c r="QEN104" s="16"/>
      <c r="QEO104" s="16"/>
      <c r="QEP104" s="16"/>
      <c r="QEQ104" s="16"/>
      <c r="QER104" s="16"/>
      <c r="QES104" s="16"/>
      <c r="QET104" s="16"/>
      <c r="QEU104" s="16"/>
      <c r="QEV104" s="16"/>
      <c r="QEW104" s="16"/>
      <c r="QEX104" s="16"/>
      <c r="QEY104" s="16"/>
      <c r="QEZ104" s="16"/>
      <c r="QFA104" s="16"/>
      <c r="QFB104" s="16"/>
      <c r="QFC104" s="16"/>
      <c r="QFD104" s="16"/>
      <c r="QFE104" s="16"/>
      <c r="QFF104" s="16"/>
      <c r="QFG104" s="16"/>
      <c r="QFH104" s="16"/>
      <c r="QFI104" s="16"/>
      <c r="QFJ104" s="16"/>
      <c r="QFK104" s="16"/>
      <c r="QFL104" s="16"/>
      <c r="QFM104" s="16"/>
      <c r="QFN104" s="16"/>
      <c r="QFO104" s="16"/>
      <c r="QFP104" s="16"/>
      <c r="QFQ104" s="16"/>
      <c r="QFR104" s="16"/>
      <c r="QFS104" s="16"/>
      <c r="QFT104" s="16"/>
      <c r="QFU104" s="16"/>
      <c r="QFV104" s="16"/>
      <c r="QFW104" s="16"/>
      <c r="QFX104" s="16"/>
      <c r="QFY104" s="16"/>
      <c r="QFZ104" s="16"/>
      <c r="QGA104" s="16"/>
      <c r="QGB104" s="16"/>
      <c r="QGC104" s="16"/>
      <c r="QGD104" s="16"/>
      <c r="QGE104" s="16"/>
      <c r="QGF104" s="16"/>
      <c r="QGG104" s="16"/>
      <c r="QGH104" s="16"/>
      <c r="QGI104" s="16"/>
      <c r="QGJ104" s="16"/>
      <c r="QGK104" s="16"/>
      <c r="QGL104" s="16"/>
      <c r="QGM104" s="16"/>
      <c r="QGN104" s="16"/>
      <c r="QGO104" s="16"/>
      <c r="QGP104" s="16"/>
      <c r="QGQ104" s="16"/>
      <c r="QGR104" s="16"/>
      <c r="QGS104" s="16"/>
      <c r="QGT104" s="16"/>
      <c r="QGU104" s="16"/>
      <c r="QGV104" s="16"/>
      <c r="QGW104" s="16"/>
      <c r="QGX104" s="16"/>
      <c r="QGY104" s="16"/>
      <c r="QGZ104" s="16"/>
      <c r="QHA104" s="16"/>
      <c r="QHB104" s="16"/>
      <c r="QHC104" s="16"/>
      <c r="QHD104" s="16"/>
      <c r="QHE104" s="16"/>
      <c r="QHF104" s="16"/>
      <c r="QHG104" s="16"/>
      <c r="QHH104" s="16"/>
      <c r="QHI104" s="16"/>
      <c r="QHJ104" s="16"/>
      <c r="QHK104" s="16"/>
      <c r="QHL104" s="16"/>
      <c r="QHM104" s="16"/>
      <c r="QHN104" s="16"/>
      <c r="QHO104" s="16"/>
      <c r="QHP104" s="16"/>
      <c r="QHQ104" s="16"/>
      <c r="QHR104" s="16"/>
      <c r="QHS104" s="16"/>
      <c r="QHT104" s="16"/>
      <c r="QHU104" s="16"/>
      <c r="QHV104" s="16"/>
      <c r="QHW104" s="16"/>
      <c r="QHX104" s="16"/>
      <c r="QHY104" s="16"/>
      <c r="QHZ104" s="16"/>
      <c r="QIA104" s="16"/>
      <c r="QIB104" s="16"/>
      <c r="QIC104" s="16"/>
      <c r="QID104" s="16"/>
      <c r="QIE104" s="16"/>
      <c r="QIF104" s="16"/>
      <c r="QIG104" s="16"/>
      <c r="QIH104" s="16"/>
      <c r="QII104" s="16"/>
      <c r="QIJ104" s="16"/>
      <c r="QIK104" s="16"/>
      <c r="QIL104" s="16"/>
      <c r="QIM104" s="16"/>
      <c r="QIN104" s="16"/>
      <c r="QIO104" s="16"/>
      <c r="QIP104" s="16"/>
      <c r="QIQ104" s="16"/>
      <c r="QIR104" s="16"/>
      <c r="QIS104" s="16"/>
      <c r="QIT104" s="16"/>
      <c r="QIU104" s="16"/>
      <c r="QIV104" s="16"/>
      <c r="QIW104" s="16"/>
      <c r="QIX104" s="16"/>
      <c r="QIY104" s="16"/>
      <c r="QIZ104" s="16"/>
      <c r="QJA104" s="16"/>
      <c r="QJB104" s="16"/>
      <c r="QJC104" s="16"/>
      <c r="QJD104" s="16"/>
      <c r="QJE104" s="16"/>
      <c r="QJF104" s="16"/>
      <c r="QJG104" s="16"/>
      <c r="QJH104" s="16"/>
      <c r="QJI104" s="16"/>
      <c r="QJJ104" s="16"/>
      <c r="QJK104" s="16"/>
      <c r="QJL104" s="16"/>
      <c r="QJM104" s="16"/>
      <c r="QJN104" s="16"/>
      <c r="QJO104" s="16"/>
      <c r="QJP104" s="16"/>
      <c r="QJQ104" s="16"/>
      <c r="QJR104" s="16"/>
      <c r="QJS104" s="16"/>
      <c r="QJT104" s="16"/>
      <c r="QJU104" s="16"/>
      <c r="QJV104" s="16"/>
      <c r="QJW104" s="16"/>
      <c r="QJX104" s="16"/>
      <c r="QJY104" s="16"/>
      <c r="QJZ104" s="16"/>
      <c r="QKA104" s="16"/>
      <c r="QKB104" s="16"/>
      <c r="QKC104" s="16"/>
      <c r="QKD104" s="16"/>
      <c r="QKE104" s="16"/>
      <c r="QKF104" s="16"/>
      <c r="QKG104" s="16"/>
      <c r="QKH104" s="16"/>
      <c r="QKI104" s="16"/>
      <c r="QKJ104" s="16"/>
      <c r="QKK104" s="16"/>
      <c r="QKL104" s="16"/>
      <c r="QKM104" s="16"/>
      <c r="QKN104" s="16"/>
      <c r="QKO104" s="16"/>
      <c r="QKP104" s="16"/>
      <c r="QKQ104" s="16"/>
      <c r="QKR104" s="16"/>
      <c r="QKS104" s="16"/>
      <c r="QKT104" s="16"/>
      <c r="QKU104" s="16"/>
      <c r="QKV104" s="16"/>
      <c r="QKW104" s="16"/>
      <c r="QKX104" s="16"/>
      <c r="QKY104" s="16"/>
      <c r="QKZ104" s="16"/>
      <c r="QLA104" s="16"/>
      <c r="QLB104" s="16"/>
      <c r="QLC104" s="16"/>
      <c r="QLD104" s="16"/>
      <c r="QLE104" s="16"/>
      <c r="QLF104" s="16"/>
      <c r="QLG104" s="16"/>
      <c r="QLH104" s="16"/>
      <c r="QLI104" s="16"/>
      <c r="QLJ104" s="16"/>
      <c r="QLK104" s="16"/>
      <c r="QLL104" s="16"/>
      <c r="QLM104" s="16"/>
      <c r="QLN104" s="16"/>
      <c r="QLO104" s="16"/>
      <c r="QLP104" s="16"/>
      <c r="QLQ104" s="16"/>
      <c r="QLR104" s="16"/>
      <c r="QLS104" s="16"/>
      <c r="QLT104" s="16"/>
      <c r="QLU104" s="16"/>
      <c r="QLV104" s="16"/>
      <c r="QLW104" s="16"/>
      <c r="QLX104" s="16"/>
      <c r="QLY104" s="16"/>
      <c r="QLZ104" s="16"/>
      <c r="QMA104" s="16"/>
      <c r="QMB104" s="16"/>
      <c r="QMC104" s="16"/>
      <c r="QMD104" s="16"/>
      <c r="QME104" s="16"/>
      <c r="QMF104" s="16"/>
      <c r="QMG104" s="16"/>
      <c r="QMH104" s="16"/>
      <c r="QMI104" s="16"/>
      <c r="QMJ104" s="16"/>
      <c r="QMK104" s="16"/>
      <c r="QML104" s="16"/>
      <c r="QMM104" s="16"/>
      <c r="QMN104" s="16"/>
      <c r="QMO104" s="16"/>
      <c r="QMP104" s="16"/>
      <c r="QMQ104" s="16"/>
      <c r="QMR104" s="16"/>
      <c r="QMS104" s="16"/>
      <c r="QMT104" s="16"/>
      <c r="QMU104" s="16"/>
      <c r="QMV104" s="16"/>
      <c r="QMW104" s="16"/>
      <c r="QMX104" s="16"/>
      <c r="QMY104" s="16"/>
      <c r="QMZ104" s="16"/>
      <c r="QNA104" s="16"/>
      <c r="QNB104" s="16"/>
      <c r="QNC104" s="16"/>
      <c r="QND104" s="16"/>
      <c r="QNE104" s="16"/>
      <c r="QNF104" s="16"/>
      <c r="QNG104" s="16"/>
      <c r="QNH104" s="16"/>
      <c r="QNI104" s="16"/>
      <c r="QNJ104" s="16"/>
      <c r="QNK104" s="16"/>
      <c r="QNL104" s="16"/>
      <c r="QNM104" s="16"/>
      <c r="QNN104" s="16"/>
      <c r="QNO104" s="16"/>
      <c r="QNP104" s="16"/>
      <c r="QNQ104" s="16"/>
      <c r="QNR104" s="16"/>
      <c r="QNS104" s="16"/>
      <c r="QNT104" s="16"/>
      <c r="QNU104" s="16"/>
      <c r="QNV104" s="16"/>
      <c r="QNW104" s="16"/>
      <c r="QNX104" s="16"/>
      <c r="QNY104" s="16"/>
      <c r="QNZ104" s="16"/>
      <c r="QOA104" s="16"/>
      <c r="QOB104" s="16"/>
      <c r="QOC104" s="16"/>
      <c r="QOD104" s="16"/>
      <c r="QOE104" s="16"/>
      <c r="QOF104" s="16"/>
      <c r="QOG104" s="16"/>
      <c r="QOH104" s="16"/>
      <c r="QOI104" s="16"/>
      <c r="QOJ104" s="16"/>
      <c r="QOK104" s="16"/>
      <c r="QOL104" s="16"/>
      <c r="QOM104" s="16"/>
      <c r="QON104" s="16"/>
      <c r="QOO104" s="16"/>
      <c r="QOP104" s="16"/>
      <c r="QOQ104" s="16"/>
      <c r="QOR104" s="16"/>
      <c r="QOS104" s="16"/>
      <c r="QOT104" s="16"/>
      <c r="QOU104" s="16"/>
      <c r="QOV104" s="16"/>
      <c r="QOW104" s="16"/>
      <c r="QOX104" s="16"/>
      <c r="QOY104" s="16"/>
      <c r="QOZ104" s="16"/>
      <c r="QPA104" s="16"/>
      <c r="QPB104" s="16"/>
      <c r="QPC104" s="16"/>
      <c r="QPD104" s="16"/>
      <c r="QPE104" s="16"/>
      <c r="QPF104" s="16"/>
      <c r="QPG104" s="16"/>
      <c r="QPH104" s="16"/>
      <c r="QPI104" s="16"/>
      <c r="QPJ104" s="16"/>
      <c r="QPK104" s="16"/>
      <c r="QPL104" s="16"/>
      <c r="QPM104" s="16"/>
      <c r="QPN104" s="16"/>
      <c r="QPO104" s="16"/>
      <c r="QPP104" s="16"/>
      <c r="QPQ104" s="16"/>
      <c r="QPR104" s="16"/>
      <c r="QPS104" s="16"/>
      <c r="QPT104" s="16"/>
      <c r="QPU104" s="16"/>
      <c r="QPV104" s="16"/>
      <c r="QPW104" s="16"/>
      <c r="QPX104" s="16"/>
      <c r="QPY104" s="16"/>
      <c r="QPZ104" s="16"/>
      <c r="QQA104" s="16"/>
      <c r="QQB104" s="16"/>
      <c r="QQC104" s="16"/>
      <c r="QQD104" s="16"/>
      <c r="QQE104" s="16"/>
      <c r="QQF104" s="16"/>
      <c r="QQG104" s="16"/>
      <c r="QQH104" s="16"/>
      <c r="QQI104" s="16"/>
      <c r="QQJ104" s="16"/>
      <c r="QQK104" s="16"/>
      <c r="QQL104" s="16"/>
      <c r="QQM104" s="16"/>
      <c r="QQN104" s="16"/>
      <c r="QQO104" s="16"/>
      <c r="QQP104" s="16"/>
      <c r="QQQ104" s="16"/>
      <c r="QQR104" s="16"/>
      <c r="QQS104" s="16"/>
      <c r="QQT104" s="16"/>
      <c r="QQU104" s="16"/>
      <c r="QQV104" s="16"/>
      <c r="QQW104" s="16"/>
      <c r="QQX104" s="16"/>
      <c r="QQY104" s="16"/>
      <c r="QQZ104" s="16"/>
      <c r="QRA104" s="16"/>
      <c r="QRB104" s="16"/>
      <c r="QRC104" s="16"/>
      <c r="QRD104" s="16"/>
      <c r="QRE104" s="16"/>
      <c r="QRF104" s="16"/>
      <c r="QRG104" s="16"/>
      <c r="QRH104" s="16"/>
      <c r="QRI104" s="16"/>
      <c r="QRJ104" s="16"/>
      <c r="QRK104" s="16"/>
      <c r="QRL104" s="16"/>
      <c r="QRM104" s="16"/>
      <c r="QRN104" s="16"/>
      <c r="QRO104" s="16"/>
      <c r="QRP104" s="16"/>
      <c r="QRQ104" s="16"/>
      <c r="QRR104" s="16"/>
      <c r="QRS104" s="16"/>
      <c r="QRT104" s="16"/>
      <c r="QRU104" s="16"/>
      <c r="QRV104" s="16"/>
      <c r="QRW104" s="16"/>
      <c r="QRX104" s="16"/>
      <c r="QRY104" s="16"/>
      <c r="QRZ104" s="16"/>
      <c r="QSA104" s="16"/>
      <c r="QSB104" s="16"/>
      <c r="QSC104" s="16"/>
      <c r="QSD104" s="16"/>
      <c r="QSE104" s="16"/>
      <c r="QSF104" s="16"/>
      <c r="QSG104" s="16"/>
      <c r="QSH104" s="16"/>
      <c r="QSI104" s="16"/>
      <c r="QSJ104" s="16"/>
      <c r="QSK104" s="16"/>
      <c r="QSL104" s="16"/>
      <c r="QSM104" s="16"/>
      <c r="QSN104" s="16"/>
      <c r="QSO104" s="16"/>
      <c r="QSP104" s="16"/>
      <c r="QSQ104" s="16"/>
      <c r="QSR104" s="16"/>
      <c r="QSS104" s="16"/>
      <c r="QST104" s="16"/>
      <c r="QSU104" s="16"/>
      <c r="QSV104" s="16"/>
      <c r="QSW104" s="16"/>
      <c r="QSX104" s="16"/>
      <c r="QSY104" s="16"/>
      <c r="QSZ104" s="16"/>
      <c r="QTA104" s="16"/>
      <c r="QTB104" s="16"/>
      <c r="QTC104" s="16"/>
      <c r="QTD104" s="16"/>
      <c r="QTE104" s="16"/>
      <c r="QTF104" s="16"/>
      <c r="QTG104" s="16"/>
      <c r="QTH104" s="16"/>
      <c r="QTI104" s="16"/>
      <c r="QTJ104" s="16"/>
      <c r="QTK104" s="16"/>
      <c r="QTL104" s="16"/>
      <c r="QTM104" s="16"/>
      <c r="QTN104" s="16"/>
      <c r="QTO104" s="16"/>
      <c r="QTP104" s="16"/>
      <c r="QTQ104" s="16"/>
      <c r="QTR104" s="16"/>
      <c r="QTS104" s="16"/>
      <c r="QTT104" s="16"/>
      <c r="QTU104" s="16"/>
      <c r="QTV104" s="16"/>
      <c r="QTW104" s="16"/>
      <c r="QTX104" s="16"/>
      <c r="QTY104" s="16"/>
      <c r="QTZ104" s="16"/>
      <c r="QUA104" s="16"/>
      <c r="QUB104" s="16"/>
      <c r="QUC104" s="16"/>
      <c r="QUD104" s="16"/>
      <c r="QUE104" s="16"/>
      <c r="QUF104" s="16"/>
      <c r="QUG104" s="16"/>
      <c r="QUH104" s="16"/>
      <c r="QUI104" s="16"/>
      <c r="QUJ104" s="16"/>
      <c r="QUK104" s="16"/>
      <c r="QUL104" s="16"/>
      <c r="QUM104" s="16"/>
      <c r="QUN104" s="16"/>
      <c r="QUO104" s="16"/>
      <c r="QUP104" s="16"/>
      <c r="QUQ104" s="16"/>
      <c r="QUR104" s="16"/>
      <c r="QUS104" s="16"/>
      <c r="QUT104" s="16"/>
      <c r="QUU104" s="16"/>
      <c r="QUV104" s="16"/>
      <c r="QUW104" s="16"/>
      <c r="QUX104" s="16"/>
      <c r="QUY104" s="16"/>
      <c r="QUZ104" s="16"/>
      <c r="QVA104" s="16"/>
      <c r="QVB104" s="16"/>
      <c r="QVC104" s="16"/>
      <c r="QVD104" s="16"/>
      <c r="QVE104" s="16"/>
      <c r="QVF104" s="16"/>
      <c r="QVG104" s="16"/>
      <c r="QVH104" s="16"/>
      <c r="QVI104" s="16"/>
      <c r="QVJ104" s="16"/>
      <c r="QVK104" s="16"/>
      <c r="QVL104" s="16"/>
      <c r="QVM104" s="16"/>
      <c r="QVN104" s="16"/>
      <c r="QVO104" s="16"/>
      <c r="QVP104" s="16"/>
      <c r="QVQ104" s="16"/>
      <c r="QVR104" s="16"/>
      <c r="QVS104" s="16"/>
      <c r="QVT104" s="16"/>
      <c r="QVU104" s="16"/>
      <c r="QVV104" s="16"/>
      <c r="QVW104" s="16"/>
      <c r="QVX104" s="16"/>
      <c r="QVY104" s="16"/>
      <c r="QVZ104" s="16"/>
      <c r="QWA104" s="16"/>
      <c r="QWB104" s="16"/>
      <c r="QWC104" s="16"/>
      <c r="QWD104" s="16"/>
      <c r="QWE104" s="16"/>
      <c r="QWF104" s="16"/>
      <c r="QWG104" s="16"/>
      <c r="QWH104" s="16"/>
      <c r="QWI104" s="16"/>
      <c r="QWJ104" s="16"/>
      <c r="QWK104" s="16"/>
      <c r="QWL104" s="16"/>
      <c r="QWM104" s="16"/>
      <c r="QWN104" s="16"/>
      <c r="QWO104" s="16"/>
      <c r="QWP104" s="16"/>
      <c r="QWQ104" s="16"/>
      <c r="QWR104" s="16"/>
      <c r="QWS104" s="16"/>
      <c r="QWT104" s="16"/>
      <c r="QWU104" s="16"/>
      <c r="QWV104" s="16"/>
      <c r="QWW104" s="16"/>
      <c r="QWX104" s="16"/>
      <c r="QWY104" s="16"/>
      <c r="QWZ104" s="16"/>
      <c r="QXA104" s="16"/>
      <c r="QXB104" s="16"/>
      <c r="QXC104" s="16"/>
      <c r="QXD104" s="16"/>
      <c r="QXE104" s="16"/>
      <c r="QXF104" s="16"/>
      <c r="QXG104" s="16"/>
      <c r="QXH104" s="16"/>
      <c r="QXI104" s="16"/>
      <c r="QXJ104" s="16"/>
      <c r="QXK104" s="16"/>
      <c r="QXL104" s="16"/>
      <c r="QXM104" s="16"/>
      <c r="QXN104" s="16"/>
      <c r="QXO104" s="16"/>
      <c r="QXP104" s="16"/>
      <c r="QXQ104" s="16"/>
      <c r="QXR104" s="16"/>
      <c r="QXS104" s="16"/>
      <c r="QXT104" s="16"/>
      <c r="QXU104" s="16"/>
      <c r="QXV104" s="16"/>
      <c r="QXW104" s="16"/>
      <c r="QXX104" s="16"/>
      <c r="QXY104" s="16"/>
      <c r="QXZ104" s="16"/>
      <c r="QYA104" s="16"/>
      <c r="QYB104" s="16"/>
      <c r="QYC104" s="16"/>
      <c r="QYD104" s="16"/>
      <c r="QYE104" s="16"/>
      <c r="QYF104" s="16"/>
      <c r="QYG104" s="16"/>
      <c r="QYH104" s="16"/>
      <c r="QYI104" s="16"/>
      <c r="QYJ104" s="16"/>
      <c r="QYK104" s="16"/>
      <c r="QYL104" s="16"/>
      <c r="QYM104" s="16"/>
      <c r="QYN104" s="16"/>
      <c r="QYO104" s="16"/>
      <c r="QYP104" s="16"/>
      <c r="QYQ104" s="16"/>
      <c r="QYR104" s="16"/>
      <c r="QYS104" s="16"/>
      <c r="QYT104" s="16"/>
      <c r="QYU104" s="16"/>
      <c r="QYV104" s="16"/>
      <c r="QYW104" s="16"/>
      <c r="QYX104" s="16"/>
      <c r="QYY104" s="16"/>
      <c r="QYZ104" s="16"/>
      <c r="QZA104" s="16"/>
      <c r="QZB104" s="16"/>
      <c r="QZC104" s="16"/>
      <c r="QZD104" s="16"/>
      <c r="QZE104" s="16"/>
      <c r="QZF104" s="16"/>
      <c r="QZG104" s="16"/>
      <c r="QZH104" s="16"/>
      <c r="QZI104" s="16"/>
      <c r="QZJ104" s="16"/>
      <c r="QZK104" s="16"/>
      <c r="QZL104" s="16"/>
      <c r="QZM104" s="16"/>
      <c r="QZN104" s="16"/>
      <c r="QZO104" s="16"/>
      <c r="QZP104" s="16"/>
      <c r="QZQ104" s="16"/>
      <c r="QZR104" s="16"/>
      <c r="QZS104" s="16"/>
      <c r="QZT104" s="16"/>
      <c r="QZU104" s="16"/>
      <c r="QZV104" s="16"/>
      <c r="QZW104" s="16"/>
      <c r="QZX104" s="16"/>
      <c r="QZY104" s="16"/>
      <c r="QZZ104" s="16"/>
      <c r="RAA104" s="16"/>
      <c r="RAB104" s="16"/>
      <c r="RAC104" s="16"/>
      <c r="RAD104" s="16"/>
      <c r="RAE104" s="16"/>
      <c r="RAF104" s="16"/>
      <c r="RAG104" s="16"/>
      <c r="RAH104" s="16"/>
      <c r="RAI104" s="16"/>
      <c r="RAJ104" s="16"/>
      <c r="RAK104" s="16"/>
      <c r="RAL104" s="16"/>
      <c r="RAM104" s="16"/>
      <c r="RAN104" s="16"/>
      <c r="RAO104" s="16"/>
      <c r="RAP104" s="16"/>
      <c r="RAQ104" s="16"/>
      <c r="RAR104" s="16"/>
      <c r="RAS104" s="16"/>
      <c r="RAT104" s="16"/>
      <c r="RAU104" s="16"/>
      <c r="RAV104" s="16"/>
      <c r="RAW104" s="16"/>
      <c r="RAX104" s="16"/>
      <c r="RAY104" s="16"/>
      <c r="RAZ104" s="16"/>
      <c r="RBA104" s="16"/>
      <c r="RBB104" s="16"/>
      <c r="RBC104" s="16"/>
      <c r="RBD104" s="16"/>
      <c r="RBE104" s="16"/>
      <c r="RBF104" s="16"/>
      <c r="RBG104" s="16"/>
      <c r="RBH104" s="16"/>
      <c r="RBI104" s="16"/>
      <c r="RBJ104" s="16"/>
      <c r="RBK104" s="16"/>
      <c r="RBL104" s="16"/>
      <c r="RBM104" s="16"/>
      <c r="RBN104" s="16"/>
      <c r="RBO104" s="16"/>
      <c r="RBP104" s="16"/>
      <c r="RBQ104" s="16"/>
      <c r="RBR104" s="16"/>
      <c r="RBS104" s="16"/>
      <c r="RBT104" s="16"/>
      <c r="RBU104" s="16"/>
      <c r="RBV104" s="16"/>
      <c r="RBW104" s="16"/>
      <c r="RBX104" s="16"/>
      <c r="RBY104" s="16"/>
      <c r="RBZ104" s="16"/>
      <c r="RCA104" s="16"/>
      <c r="RCB104" s="16"/>
      <c r="RCC104" s="16"/>
      <c r="RCD104" s="16"/>
      <c r="RCE104" s="16"/>
      <c r="RCF104" s="16"/>
      <c r="RCG104" s="16"/>
      <c r="RCH104" s="16"/>
      <c r="RCI104" s="16"/>
      <c r="RCJ104" s="16"/>
      <c r="RCK104" s="16"/>
      <c r="RCL104" s="16"/>
      <c r="RCM104" s="16"/>
      <c r="RCN104" s="16"/>
      <c r="RCO104" s="16"/>
      <c r="RCP104" s="16"/>
      <c r="RCQ104" s="16"/>
      <c r="RCR104" s="16"/>
      <c r="RCS104" s="16"/>
      <c r="RCT104" s="16"/>
      <c r="RCU104" s="16"/>
      <c r="RCV104" s="16"/>
      <c r="RCW104" s="16"/>
      <c r="RCX104" s="16"/>
      <c r="RCY104" s="16"/>
      <c r="RCZ104" s="16"/>
      <c r="RDA104" s="16"/>
      <c r="RDB104" s="16"/>
      <c r="RDC104" s="16"/>
      <c r="RDD104" s="16"/>
      <c r="RDE104" s="16"/>
      <c r="RDF104" s="16"/>
      <c r="RDG104" s="16"/>
      <c r="RDH104" s="16"/>
      <c r="RDI104" s="16"/>
      <c r="RDJ104" s="16"/>
      <c r="RDK104" s="16"/>
      <c r="RDL104" s="16"/>
      <c r="RDM104" s="16"/>
      <c r="RDN104" s="16"/>
      <c r="RDO104" s="16"/>
      <c r="RDP104" s="16"/>
      <c r="RDQ104" s="16"/>
      <c r="RDR104" s="16"/>
      <c r="RDS104" s="16"/>
      <c r="RDT104" s="16"/>
      <c r="RDU104" s="16"/>
      <c r="RDV104" s="16"/>
      <c r="RDW104" s="16"/>
      <c r="RDX104" s="16"/>
      <c r="RDY104" s="16"/>
      <c r="RDZ104" s="16"/>
      <c r="REA104" s="16"/>
      <c r="REB104" s="16"/>
      <c r="REC104" s="16"/>
      <c r="RED104" s="16"/>
      <c r="REE104" s="16"/>
      <c r="REF104" s="16"/>
      <c r="REG104" s="16"/>
      <c r="REH104" s="16"/>
      <c r="REI104" s="16"/>
      <c r="REJ104" s="16"/>
      <c r="REK104" s="16"/>
      <c r="REL104" s="16"/>
      <c r="REM104" s="16"/>
      <c r="REN104" s="16"/>
      <c r="REO104" s="16"/>
      <c r="REP104" s="16"/>
      <c r="REQ104" s="16"/>
      <c r="RER104" s="16"/>
      <c r="RES104" s="16"/>
      <c r="RET104" s="16"/>
      <c r="REU104" s="16"/>
      <c r="REV104" s="16"/>
      <c r="REW104" s="16"/>
      <c r="REX104" s="16"/>
      <c r="REY104" s="16"/>
      <c r="REZ104" s="16"/>
      <c r="RFA104" s="16"/>
      <c r="RFB104" s="16"/>
      <c r="RFC104" s="16"/>
      <c r="RFD104" s="16"/>
      <c r="RFE104" s="16"/>
      <c r="RFF104" s="16"/>
      <c r="RFG104" s="16"/>
      <c r="RFH104" s="16"/>
      <c r="RFI104" s="16"/>
      <c r="RFJ104" s="16"/>
      <c r="RFK104" s="16"/>
      <c r="RFL104" s="16"/>
      <c r="RFM104" s="16"/>
      <c r="RFN104" s="16"/>
      <c r="RFO104" s="16"/>
      <c r="RFP104" s="16"/>
      <c r="RFQ104" s="16"/>
      <c r="RFR104" s="16"/>
      <c r="RFS104" s="16"/>
      <c r="RFT104" s="16"/>
      <c r="RFU104" s="16"/>
      <c r="RFV104" s="16"/>
      <c r="RFW104" s="16"/>
      <c r="RFX104" s="16"/>
      <c r="RFY104" s="16"/>
      <c r="RFZ104" s="16"/>
      <c r="RGA104" s="16"/>
      <c r="RGB104" s="16"/>
      <c r="RGC104" s="16"/>
      <c r="RGD104" s="16"/>
      <c r="RGE104" s="16"/>
      <c r="RGF104" s="16"/>
      <c r="RGG104" s="16"/>
      <c r="RGH104" s="16"/>
      <c r="RGI104" s="16"/>
      <c r="RGJ104" s="16"/>
      <c r="RGK104" s="16"/>
      <c r="RGL104" s="16"/>
      <c r="RGM104" s="16"/>
      <c r="RGN104" s="16"/>
      <c r="RGO104" s="16"/>
      <c r="RGP104" s="16"/>
      <c r="RGQ104" s="16"/>
      <c r="RGR104" s="16"/>
      <c r="RGS104" s="16"/>
      <c r="RGT104" s="16"/>
      <c r="RGU104" s="16"/>
      <c r="RGV104" s="16"/>
      <c r="RGW104" s="16"/>
      <c r="RGX104" s="16"/>
      <c r="RGY104" s="16"/>
      <c r="RGZ104" s="16"/>
      <c r="RHA104" s="16"/>
      <c r="RHB104" s="16"/>
      <c r="RHC104" s="16"/>
      <c r="RHD104" s="16"/>
      <c r="RHE104" s="16"/>
      <c r="RHF104" s="16"/>
      <c r="RHG104" s="16"/>
      <c r="RHH104" s="16"/>
      <c r="RHI104" s="16"/>
      <c r="RHJ104" s="16"/>
      <c r="RHK104" s="16"/>
      <c r="RHL104" s="16"/>
      <c r="RHM104" s="16"/>
      <c r="RHN104" s="16"/>
      <c r="RHO104" s="16"/>
      <c r="RHP104" s="16"/>
      <c r="RHQ104" s="16"/>
      <c r="RHR104" s="16"/>
      <c r="RHS104" s="16"/>
      <c r="RHT104" s="16"/>
      <c r="RHU104" s="16"/>
      <c r="RHV104" s="16"/>
      <c r="RHW104" s="16"/>
      <c r="RHX104" s="16"/>
      <c r="RHY104" s="16"/>
      <c r="RHZ104" s="16"/>
      <c r="RIA104" s="16"/>
      <c r="RIB104" s="16"/>
      <c r="RIC104" s="16"/>
      <c r="RID104" s="16"/>
      <c r="RIE104" s="16"/>
      <c r="RIF104" s="16"/>
      <c r="RIG104" s="16"/>
      <c r="RIH104" s="16"/>
      <c r="RII104" s="16"/>
      <c r="RIJ104" s="16"/>
      <c r="RIK104" s="16"/>
      <c r="RIL104" s="16"/>
      <c r="RIM104" s="16"/>
      <c r="RIN104" s="16"/>
      <c r="RIO104" s="16"/>
      <c r="RIP104" s="16"/>
      <c r="RIQ104" s="16"/>
      <c r="RIR104" s="16"/>
      <c r="RIS104" s="16"/>
      <c r="RIT104" s="16"/>
      <c r="RIU104" s="16"/>
      <c r="RIV104" s="16"/>
      <c r="RIW104" s="16"/>
      <c r="RIX104" s="16"/>
      <c r="RIY104" s="16"/>
      <c r="RIZ104" s="16"/>
      <c r="RJA104" s="16"/>
      <c r="RJB104" s="16"/>
      <c r="RJC104" s="16"/>
      <c r="RJD104" s="16"/>
      <c r="RJE104" s="16"/>
      <c r="RJF104" s="16"/>
      <c r="RJG104" s="16"/>
      <c r="RJH104" s="16"/>
      <c r="RJI104" s="16"/>
      <c r="RJJ104" s="16"/>
      <c r="RJK104" s="16"/>
      <c r="RJL104" s="16"/>
      <c r="RJM104" s="16"/>
      <c r="RJN104" s="16"/>
      <c r="RJO104" s="16"/>
      <c r="RJP104" s="16"/>
      <c r="RJQ104" s="16"/>
      <c r="RJR104" s="16"/>
      <c r="RJS104" s="16"/>
      <c r="RJT104" s="16"/>
      <c r="RJU104" s="16"/>
      <c r="RJV104" s="16"/>
      <c r="RJW104" s="16"/>
      <c r="RJX104" s="16"/>
      <c r="RJY104" s="16"/>
      <c r="RJZ104" s="16"/>
      <c r="RKA104" s="16"/>
      <c r="RKB104" s="16"/>
      <c r="RKC104" s="16"/>
      <c r="RKD104" s="16"/>
      <c r="RKE104" s="16"/>
      <c r="RKF104" s="16"/>
      <c r="RKG104" s="16"/>
      <c r="RKH104" s="16"/>
      <c r="RKI104" s="16"/>
      <c r="RKJ104" s="16"/>
      <c r="RKK104" s="16"/>
      <c r="RKL104" s="16"/>
      <c r="RKM104" s="16"/>
      <c r="RKN104" s="16"/>
      <c r="RKO104" s="16"/>
      <c r="RKP104" s="16"/>
      <c r="RKQ104" s="16"/>
      <c r="RKR104" s="16"/>
      <c r="RKS104" s="16"/>
      <c r="RKT104" s="16"/>
      <c r="RKU104" s="16"/>
      <c r="RKV104" s="16"/>
      <c r="RKW104" s="16"/>
      <c r="RKX104" s="16"/>
      <c r="RKY104" s="16"/>
      <c r="RKZ104" s="16"/>
      <c r="RLA104" s="16"/>
      <c r="RLB104" s="16"/>
      <c r="RLC104" s="16"/>
      <c r="RLD104" s="16"/>
      <c r="RLE104" s="16"/>
      <c r="RLF104" s="16"/>
      <c r="RLG104" s="16"/>
      <c r="RLH104" s="16"/>
      <c r="RLI104" s="16"/>
      <c r="RLJ104" s="16"/>
      <c r="RLK104" s="16"/>
      <c r="RLL104" s="16"/>
      <c r="RLM104" s="16"/>
      <c r="RLN104" s="16"/>
      <c r="RLO104" s="16"/>
      <c r="RLP104" s="16"/>
      <c r="RLQ104" s="16"/>
      <c r="RLR104" s="16"/>
      <c r="RLS104" s="16"/>
      <c r="RLT104" s="16"/>
      <c r="RLU104" s="16"/>
      <c r="RLV104" s="16"/>
      <c r="RLW104" s="16"/>
      <c r="RLX104" s="16"/>
      <c r="RLY104" s="16"/>
      <c r="RLZ104" s="16"/>
      <c r="RMA104" s="16"/>
      <c r="RMB104" s="16"/>
      <c r="RMC104" s="16"/>
      <c r="RMD104" s="16"/>
      <c r="RME104" s="16"/>
      <c r="RMF104" s="16"/>
      <c r="RMG104" s="16"/>
      <c r="RMH104" s="16"/>
      <c r="RMI104" s="16"/>
      <c r="RMJ104" s="16"/>
      <c r="RMK104" s="16"/>
      <c r="RML104" s="16"/>
      <c r="RMM104" s="16"/>
      <c r="RMN104" s="16"/>
      <c r="RMO104" s="16"/>
      <c r="RMP104" s="16"/>
      <c r="RMQ104" s="16"/>
      <c r="RMR104" s="16"/>
      <c r="RMS104" s="16"/>
      <c r="RMT104" s="16"/>
      <c r="RMU104" s="16"/>
      <c r="RMV104" s="16"/>
      <c r="RMW104" s="16"/>
      <c r="RMX104" s="16"/>
      <c r="RMY104" s="16"/>
      <c r="RMZ104" s="16"/>
      <c r="RNA104" s="16"/>
      <c r="RNB104" s="16"/>
      <c r="RNC104" s="16"/>
      <c r="RND104" s="16"/>
      <c r="RNE104" s="16"/>
      <c r="RNF104" s="16"/>
      <c r="RNG104" s="16"/>
      <c r="RNH104" s="16"/>
      <c r="RNI104" s="16"/>
      <c r="RNJ104" s="16"/>
      <c r="RNK104" s="16"/>
      <c r="RNL104" s="16"/>
      <c r="RNM104" s="16"/>
      <c r="RNN104" s="16"/>
      <c r="RNO104" s="16"/>
      <c r="RNP104" s="16"/>
      <c r="RNQ104" s="16"/>
      <c r="RNR104" s="16"/>
      <c r="RNS104" s="16"/>
      <c r="RNT104" s="16"/>
      <c r="RNU104" s="16"/>
      <c r="RNV104" s="16"/>
      <c r="RNW104" s="16"/>
      <c r="RNX104" s="16"/>
      <c r="RNY104" s="16"/>
      <c r="RNZ104" s="16"/>
      <c r="ROA104" s="16"/>
      <c r="ROB104" s="16"/>
      <c r="ROC104" s="16"/>
      <c r="ROD104" s="16"/>
      <c r="ROE104" s="16"/>
      <c r="ROF104" s="16"/>
      <c r="ROG104" s="16"/>
      <c r="ROH104" s="16"/>
      <c r="ROI104" s="16"/>
      <c r="ROJ104" s="16"/>
      <c r="ROK104" s="16"/>
      <c r="ROL104" s="16"/>
      <c r="ROM104" s="16"/>
      <c r="RON104" s="16"/>
      <c r="ROO104" s="16"/>
      <c r="ROP104" s="16"/>
      <c r="ROQ104" s="16"/>
      <c r="ROR104" s="16"/>
      <c r="ROS104" s="16"/>
      <c r="ROT104" s="16"/>
      <c r="ROU104" s="16"/>
      <c r="ROV104" s="16"/>
      <c r="ROW104" s="16"/>
      <c r="ROX104" s="16"/>
      <c r="ROY104" s="16"/>
      <c r="ROZ104" s="16"/>
      <c r="RPA104" s="16"/>
      <c r="RPB104" s="16"/>
      <c r="RPC104" s="16"/>
      <c r="RPD104" s="16"/>
      <c r="RPE104" s="16"/>
      <c r="RPF104" s="16"/>
      <c r="RPG104" s="16"/>
      <c r="RPH104" s="16"/>
      <c r="RPI104" s="16"/>
      <c r="RPJ104" s="16"/>
      <c r="RPK104" s="16"/>
      <c r="RPL104" s="16"/>
      <c r="RPM104" s="16"/>
      <c r="RPN104" s="16"/>
      <c r="RPO104" s="16"/>
      <c r="RPP104" s="16"/>
      <c r="RPQ104" s="16"/>
      <c r="RPR104" s="16"/>
      <c r="RPS104" s="16"/>
      <c r="RPT104" s="16"/>
      <c r="RPU104" s="16"/>
      <c r="RPV104" s="16"/>
      <c r="RPW104" s="16"/>
      <c r="RPX104" s="16"/>
      <c r="RPY104" s="16"/>
      <c r="RPZ104" s="16"/>
      <c r="RQA104" s="16"/>
      <c r="RQB104" s="16"/>
      <c r="RQC104" s="16"/>
      <c r="RQD104" s="16"/>
      <c r="RQE104" s="16"/>
      <c r="RQF104" s="16"/>
      <c r="RQG104" s="16"/>
      <c r="RQH104" s="16"/>
      <c r="RQI104" s="16"/>
      <c r="RQJ104" s="16"/>
      <c r="RQK104" s="16"/>
      <c r="RQL104" s="16"/>
      <c r="RQM104" s="16"/>
      <c r="RQN104" s="16"/>
      <c r="RQO104" s="16"/>
      <c r="RQP104" s="16"/>
      <c r="RQQ104" s="16"/>
      <c r="RQR104" s="16"/>
      <c r="RQS104" s="16"/>
      <c r="RQT104" s="16"/>
      <c r="RQU104" s="16"/>
      <c r="RQV104" s="16"/>
      <c r="RQW104" s="16"/>
      <c r="RQX104" s="16"/>
      <c r="RQY104" s="16"/>
      <c r="RQZ104" s="16"/>
      <c r="RRA104" s="16"/>
      <c r="RRB104" s="16"/>
      <c r="RRC104" s="16"/>
      <c r="RRD104" s="16"/>
      <c r="RRE104" s="16"/>
      <c r="RRF104" s="16"/>
      <c r="RRG104" s="16"/>
      <c r="RRH104" s="16"/>
      <c r="RRI104" s="16"/>
      <c r="RRJ104" s="16"/>
      <c r="RRK104" s="16"/>
      <c r="RRL104" s="16"/>
      <c r="RRM104" s="16"/>
      <c r="RRN104" s="16"/>
      <c r="RRO104" s="16"/>
      <c r="RRP104" s="16"/>
      <c r="RRQ104" s="16"/>
      <c r="RRR104" s="16"/>
      <c r="RRS104" s="16"/>
      <c r="RRT104" s="16"/>
      <c r="RRU104" s="16"/>
      <c r="RRV104" s="16"/>
      <c r="RRW104" s="16"/>
      <c r="RRX104" s="16"/>
      <c r="RRY104" s="16"/>
      <c r="RRZ104" s="16"/>
      <c r="RSA104" s="16"/>
      <c r="RSB104" s="16"/>
      <c r="RSC104" s="16"/>
      <c r="RSD104" s="16"/>
      <c r="RSE104" s="16"/>
      <c r="RSF104" s="16"/>
      <c r="RSG104" s="16"/>
      <c r="RSH104" s="16"/>
      <c r="RSI104" s="16"/>
      <c r="RSJ104" s="16"/>
      <c r="RSK104" s="16"/>
      <c r="RSL104" s="16"/>
      <c r="RSM104" s="16"/>
      <c r="RSN104" s="16"/>
      <c r="RSO104" s="16"/>
      <c r="RSP104" s="16"/>
      <c r="RSQ104" s="16"/>
      <c r="RSR104" s="16"/>
      <c r="RSS104" s="16"/>
      <c r="RST104" s="16"/>
      <c r="RSU104" s="16"/>
      <c r="RSV104" s="16"/>
      <c r="RSW104" s="16"/>
      <c r="RSX104" s="16"/>
      <c r="RSY104" s="16"/>
      <c r="RSZ104" s="16"/>
      <c r="RTA104" s="16"/>
      <c r="RTB104" s="16"/>
      <c r="RTC104" s="16"/>
      <c r="RTD104" s="16"/>
      <c r="RTE104" s="16"/>
      <c r="RTF104" s="16"/>
      <c r="RTG104" s="16"/>
      <c r="RTH104" s="16"/>
      <c r="RTI104" s="16"/>
      <c r="RTJ104" s="16"/>
      <c r="RTK104" s="16"/>
      <c r="RTL104" s="16"/>
      <c r="RTM104" s="16"/>
      <c r="RTN104" s="16"/>
      <c r="RTO104" s="16"/>
      <c r="RTP104" s="16"/>
      <c r="RTQ104" s="16"/>
      <c r="RTR104" s="16"/>
      <c r="RTS104" s="16"/>
      <c r="RTT104" s="16"/>
      <c r="RTU104" s="16"/>
      <c r="RTV104" s="16"/>
      <c r="RTW104" s="16"/>
      <c r="RTX104" s="16"/>
      <c r="RTY104" s="16"/>
      <c r="RTZ104" s="16"/>
      <c r="RUA104" s="16"/>
      <c r="RUB104" s="16"/>
      <c r="RUC104" s="16"/>
      <c r="RUD104" s="16"/>
      <c r="RUE104" s="16"/>
      <c r="RUF104" s="16"/>
      <c r="RUG104" s="16"/>
      <c r="RUH104" s="16"/>
      <c r="RUI104" s="16"/>
      <c r="RUJ104" s="16"/>
      <c r="RUK104" s="16"/>
      <c r="RUL104" s="16"/>
      <c r="RUM104" s="16"/>
      <c r="RUN104" s="16"/>
      <c r="RUO104" s="16"/>
      <c r="RUP104" s="16"/>
      <c r="RUQ104" s="16"/>
      <c r="RUR104" s="16"/>
      <c r="RUS104" s="16"/>
      <c r="RUT104" s="16"/>
      <c r="RUU104" s="16"/>
      <c r="RUV104" s="16"/>
      <c r="RUW104" s="16"/>
      <c r="RUX104" s="16"/>
      <c r="RUY104" s="16"/>
      <c r="RUZ104" s="16"/>
      <c r="RVA104" s="16"/>
      <c r="RVB104" s="16"/>
      <c r="RVC104" s="16"/>
      <c r="RVD104" s="16"/>
      <c r="RVE104" s="16"/>
      <c r="RVF104" s="16"/>
      <c r="RVG104" s="16"/>
      <c r="RVH104" s="16"/>
      <c r="RVI104" s="16"/>
      <c r="RVJ104" s="16"/>
      <c r="RVK104" s="16"/>
      <c r="RVL104" s="16"/>
      <c r="RVM104" s="16"/>
      <c r="RVN104" s="16"/>
      <c r="RVO104" s="16"/>
      <c r="RVP104" s="16"/>
      <c r="RVQ104" s="16"/>
      <c r="RVR104" s="16"/>
      <c r="RVS104" s="16"/>
      <c r="RVT104" s="16"/>
      <c r="RVU104" s="16"/>
      <c r="RVV104" s="16"/>
      <c r="RVW104" s="16"/>
      <c r="RVX104" s="16"/>
      <c r="RVY104" s="16"/>
      <c r="RVZ104" s="16"/>
      <c r="RWA104" s="16"/>
      <c r="RWB104" s="16"/>
      <c r="RWC104" s="16"/>
      <c r="RWD104" s="16"/>
      <c r="RWE104" s="16"/>
      <c r="RWF104" s="16"/>
      <c r="RWG104" s="16"/>
      <c r="RWH104" s="16"/>
      <c r="RWI104" s="16"/>
      <c r="RWJ104" s="16"/>
      <c r="RWK104" s="16"/>
      <c r="RWL104" s="16"/>
      <c r="RWM104" s="16"/>
      <c r="RWN104" s="16"/>
      <c r="RWO104" s="16"/>
      <c r="RWP104" s="16"/>
      <c r="RWQ104" s="16"/>
      <c r="RWR104" s="16"/>
      <c r="RWS104" s="16"/>
      <c r="RWT104" s="16"/>
      <c r="RWU104" s="16"/>
      <c r="RWV104" s="16"/>
      <c r="RWW104" s="16"/>
      <c r="RWX104" s="16"/>
      <c r="RWY104" s="16"/>
      <c r="RWZ104" s="16"/>
      <c r="RXA104" s="16"/>
      <c r="RXB104" s="16"/>
      <c r="RXC104" s="16"/>
      <c r="RXD104" s="16"/>
      <c r="RXE104" s="16"/>
      <c r="RXF104" s="16"/>
      <c r="RXG104" s="16"/>
      <c r="RXH104" s="16"/>
      <c r="RXI104" s="16"/>
      <c r="RXJ104" s="16"/>
      <c r="RXK104" s="16"/>
      <c r="RXL104" s="16"/>
      <c r="RXM104" s="16"/>
      <c r="RXN104" s="16"/>
      <c r="RXO104" s="16"/>
      <c r="RXP104" s="16"/>
      <c r="RXQ104" s="16"/>
      <c r="RXR104" s="16"/>
      <c r="RXS104" s="16"/>
      <c r="RXT104" s="16"/>
      <c r="RXU104" s="16"/>
      <c r="RXV104" s="16"/>
      <c r="RXW104" s="16"/>
      <c r="RXX104" s="16"/>
      <c r="RXY104" s="16"/>
      <c r="RXZ104" s="16"/>
      <c r="RYA104" s="16"/>
      <c r="RYB104" s="16"/>
      <c r="RYC104" s="16"/>
      <c r="RYD104" s="16"/>
      <c r="RYE104" s="16"/>
      <c r="RYF104" s="16"/>
      <c r="RYG104" s="16"/>
      <c r="RYH104" s="16"/>
      <c r="RYI104" s="16"/>
      <c r="RYJ104" s="16"/>
      <c r="RYK104" s="16"/>
      <c r="RYL104" s="16"/>
      <c r="RYM104" s="16"/>
      <c r="RYN104" s="16"/>
      <c r="RYO104" s="16"/>
      <c r="RYP104" s="16"/>
      <c r="RYQ104" s="16"/>
      <c r="RYR104" s="16"/>
      <c r="RYS104" s="16"/>
      <c r="RYT104" s="16"/>
      <c r="RYU104" s="16"/>
      <c r="RYV104" s="16"/>
      <c r="RYW104" s="16"/>
      <c r="RYX104" s="16"/>
      <c r="RYY104" s="16"/>
      <c r="RYZ104" s="16"/>
      <c r="RZA104" s="16"/>
      <c r="RZB104" s="16"/>
      <c r="RZC104" s="16"/>
      <c r="RZD104" s="16"/>
      <c r="RZE104" s="16"/>
      <c r="RZF104" s="16"/>
      <c r="RZG104" s="16"/>
      <c r="RZH104" s="16"/>
      <c r="RZI104" s="16"/>
      <c r="RZJ104" s="16"/>
      <c r="RZK104" s="16"/>
      <c r="RZL104" s="16"/>
      <c r="RZM104" s="16"/>
      <c r="RZN104" s="16"/>
      <c r="RZO104" s="16"/>
      <c r="RZP104" s="16"/>
      <c r="RZQ104" s="16"/>
      <c r="RZR104" s="16"/>
      <c r="RZS104" s="16"/>
      <c r="RZT104" s="16"/>
      <c r="RZU104" s="16"/>
      <c r="RZV104" s="16"/>
      <c r="RZW104" s="16"/>
      <c r="RZX104" s="16"/>
      <c r="RZY104" s="16"/>
      <c r="RZZ104" s="16"/>
      <c r="SAA104" s="16"/>
      <c r="SAB104" s="16"/>
      <c r="SAC104" s="16"/>
      <c r="SAD104" s="16"/>
      <c r="SAE104" s="16"/>
      <c r="SAF104" s="16"/>
      <c r="SAG104" s="16"/>
      <c r="SAH104" s="16"/>
      <c r="SAI104" s="16"/>
      <c r="SAJ104" s="16"/>
      <c r="SAK104" s="16"/>
      <c r="SAL104" s="16"/>
      <c r="SAM104" s="16"/>
      <c r="SAN104" s="16"/>
      <c r="SAO104" s="16"/>
      <c r="SAP104" s="16"/>
      <c r="SAQ104" s="16"/>
      <c r="SAR104" s="16"/>
      <c r="SAS104" s="16"/>
      <c r="SAT104" s="16"/>
      <c r="SAU104" s="16"/>
      <c r="SAV104" s="16"/>
      <c r="SAW104" s="16"/>
      <c r="SAX104" s="16"/>
      <c r="SAY104" s="16"/>
      <c r="SAZ104" s="16"/>
      <c r="SBA104" s="16"/>
      <c r="SBB104" s="16"/>
      <c r="SBC104" s="16"/>
      <c r="SBD104" s="16"/>
      <c r="SBE104" s="16"/>
      <c r="SBF104" s="16"/>
      <c r="SBG104" s="16"/>
      <c r="SBH104" s="16"/>
      <c r="SBI104" s="16"/>
      <c r="SBJ104" s="16"/>
      <c r="SBK104" s="16"/>
      <c r="SBL104" s="16"/>
      <c r="SBM104" s="16"/>
      <c r="SBN104" s="16"/>
      <c r="SBO104" s="16"/>
      <c r="SBP104" s="16"/>
      <c r="SBQ104" s="16"/>
      <c r="SBR104" s="16"/>
      <c r="SBS104" s="16"/>
      <c r="SBT104" s="16"/>
      <c r="SBU104" s="16"/>
      <c r="SBV104" s="16"/>
      <c r="SBW104" s="16"/>
      <c r="SBX104" s="16"/>
      <c r="SBY104" s="16"/>
      <c r="SBZ104" s="16"/>
      <c r="SCA104" s="16"/>
      <c r="SCB104" s="16"/>
      <c r="SCC104" s="16"/>
      <c r="SCD104" s="16"/>
      <c r="SCE104" s="16"/>
      <c r="SCF104" s="16"/>
      <c r="SCG104" s="16"/>
      <c r="SCH104" s="16"/>
      <c r="SCI104" s="16"/>
      <c r="SCJ104" s="16"/>
      <c r="SCK104" s="16"/>
      <c r="SCL104" s="16"/>
      <c r="SCM104" s="16"/>
      <c r="SCN104" s="16"/>
      <c r="SCO104" s="16"/>
      <c r="SCP104" s="16"/>
      <c r="SCQ104" s="16"/>
      <c r="SCR104" s="16"/>
      <c r="SCS104" s="16"/>
      <c r="SCT104" s="16"/>
      <c r="SCU104" s="16"/>
      <c r="SCV104" s="16"/>
      <c r="SCW104" s="16"/>
      <c r="SCX104" s="16"/>
      <c r="SCY104" s="16"/>
      <c r="SCZ104" s="16"/>
      <c r="SDA104" s="16"/>
      <c r="SDB104" s="16"/>
      <c r="SDC104" s="16"/>
      <c r="SDD104" s="16"/>
      <c r="SDE104" s="16"/>
      <c r="SDF104" s="16"/>
      <c r="SDG104" s="16"/>
      <c r="SDH104" s="16"/>
      <c r="SDI104" s="16"/>
      <c r="SDJ104" s="16"/>
      <c r="SDK104" s="16"/>
      <c r="SDL104" s="16"/>
      <c r="SDM104" s="16"/>
      <c r="SDN104" s="16"/>
      <c r="SDO104" s="16"/>
      <c r="SDP104" s="16"/>
      <c r="SDQ104" s="16"/>
      <c r="SDR104" s="16"/>
      <c r="SDS104" s="16"/>
      <c r="SDT104" s="16"/>
      <c r="SDU104" s="16"/>
      <c r="SDV104" s="16"/>
      <c r="SDW104" s="16"/>
      <c r="SDX104" s="16"/>
      <c r="SDY104" s="16"/>
      <c r="SDZ104" s="16"/>
      <c r="SEA104" s="16"/>
      <c r="SEB104" s="16"/>
      <c r="SEC104" s="16"/>
      <c r="SED104" s="16"/>
      <c r="SEE104" s="16"/>
      <c r="SEF104" s="16"/>
      <c r="SEG104" s="16"/>
      <c r="SEH104" s="16"/>
      <c r="SEI104" s="16"/>
      <c r="SEJ104" s="16"/>
      <c r="SEK104" s="16"/>
      <c r="SEL104" s="16"/>
      <c r="SEM104" s="16"/>
      <c r="SEN104" s="16"/>
      <c r="SEO104" s="16"/>
      <c r="SEP104" s="16"/>
      <c r="SEQ104" s="16"/>
      <c r="SER104" s="16"/>
      <c r="SES104" s="16"/>
      <c r="SET104" s="16"/>
      <c r="SEU104" s="16"/>
      <c r="SEV104" s="16"/>
      <c r="SEW104" s="16"/>
      <c r="SEX104" s="16"/>
      <c r="SEY104" s="16"/>
      <c r="SEZ104" s="16"/>
      <c r="SFA104" s="16"/>
      <c r="SFB104" s="16"/>
      <c r="SFC104" s="16"/>
      <c r="SFD104" s="16"/>
      <c r="SFE104" s="16"/>
      <c r="SFF104" s="16"/>
      <c r="SFG104" s="16"/>
      <c r="SFH104" s="16"/>
      <c r="SFI104" s="16"/>
      <c r="SFJ104" s="16"/>
      <c r="SFK104" s="16"/>
      <c r="SFL104" s="16"/>
      <c r="SFM104" s="16"/>
      <c r="SFN104" s="16"/>
      <c r="SFO104" s="16"/>
      <c r="SFP104" s="16"/>
      <c r="SFQ104" s="16"/>
      <c r="SFR104" s="16"/>
      <c r="SFS104" s="16"/>
      <c r="SFT104" s="16"/>
      <c r="SFU104" s="16"/>
      <c r="SFV104" s="16"/>
      <c r="SFW104" s="16"/>
      <c r="SFX104" s="16"/>
      <c r="SFY104" s="16"/>
      <c r="SFZ104" s="16"/>
      <c r="SGA104" s="16"/>
      <c r="SGB104" s="16"/>
      <c r="SGC104" s="16"/>
      <c r="SGD104" s="16"/>
      <c r="SGE104" s="16"/>
      <c r="SGF104" s="16"/>
      <c r="SGG104" s="16"/>
      <c r="SGH104" s="16"/>
      <c r="SGI104" s="16"/>
      <c r="SGJ104" s="16"/>
      <c r="SGK104" s="16"/>
      <c r="SGL104" s="16"/>
      <c r="SGM104" s="16"/>
      <c r="SGN104" s="16"/>
      <c r="SGO104" s="16"/>
      <c r="SGP104" s="16"/>
      <c r="SGQ104" s="16"/>
      <c r="SGR104" s="16"/>
      <c r="SGS104" s="16"/>
      <c r="SGT104" s="16"/>
      <c r="SGU104" s="16"/>
      <c r="SGV104" s="16"/>
      <c r="SGW104" s="16"/>
      <c r="SGX104" s="16"/>
      <c r="SGY104" s="16"/>
      <c r="SGZ104" s="16"/>
      <c r="SHA104" s="16"/>
      <c r="SHB104" s="16"/>
      <c r="SHC104" s="16"/>
      <c r="SHD104" s="16"/>
      <c r="SHE104" s="16"/>
      <c r="SHF104" s="16"/>
      <c r="SHG104" s="16"/>
      <c r="SHH104" s="16"/>
      <c r="SHI104" s="16"/>
      <c r="SHJ104" s="16"/>
      <c r="SHK104" s="16"/>
      <c r="SHL104" s="16"/>
      <c r="SHM104" s="16"/>
      <c r="SHN104" s="16"/>
      <c r="SHO104" s="16"/>
      <c r="SHP104" s="16"/>
      <c r="SHQ104" s="16"/>
      <c r="SHR104" s="16"/>
      <c r="SHS104" s="16"/>
      <c r="SHT104" s="16"/>
      <c r="SHU104" s="16"/>
      <c r="SHV104" s="16"/>
      <c r="SHW104" s="16"/>
      <c r="SHX104" s="16"/>
      <c r="SHY104" s="16"/>
      <c r="SHZ104" s="16"/>
      <c r="SIA104" s="16"/>
      <c r="SIB104" s="16"/>
      <c r="SIC104" s="16"/>
      <c r="SID104" s="16"/>
      <c r="SIE104" s="16"/>
      <c r="SIF104" s="16"/>
      <c r="SIG104" s="16"/>
      <c r="SIH104" s="16"/>
      <c r="SII104" s="16"/>
      <c r="SIJ104" s="16"/>
      <c r="SIK104" s="16"/>
      <c r="SIL104" s="16"/>
      <c r="SIM104" s="16"/>
      <c r="SIN104" s="16"/>
      <c r="SIO104" s="16"/>
      <c r="SIP104" s="16"/>
      <c r="SIQ104" s="16"/>
      <c r="SIR104" s="16"/>
      <c r="SIS104" s="16"/>
      <c r="SIT104" s="16"/>
      <c r="SIU104" s="16"/>
      <c r="SIV104" s="16"/>
      <c r="SIW104" s="16"/>
      <c r="SIX104" s="16"/>
      <c r="SIY104" s="16"/>
      <c r="SIZ104" s="16"/>
      <c r="SJA104" s="16"/>
      <c r="SJB104" s="16"/>
      <c r="SJC104" s="16"/>
      <c r="SJD104" s="16"/>
      <c r="SJE104" s="16"/>
      <c r="SJF104" s="16"/>
      <c r="SJG104" s="16"/>
      <c r="SJH104" s="16"/>
      <c r="SJI104" s="16"/>
      <c r="SJJ104" s="16"/>
      <c r="SJK104" s="16"/>
      <c r="SJL104" s="16"/>
      <c r="SJM104" s="16"/>
      <c r="SJN104" s="16"/>
      <c r="SJO104" s="16"/>
      <c r="SJP104" s="16"/>
      <c r="SJQ104" s="16"/>
      <c r="SJR104" s="16"/>
      <c r="SJS104" s="16"/>
      <c r="SJT104" s="16"/>
      <c r="SJU104" s="16"/>
      <c r="SJV104" s="16"/>
      <c r="SJW104" s="16"/>
      <c r="SJX104" s="16"/>
      <c r="SJY104" s="16"/>
      <c r="SJZ104" s="16"/>
      <c r="SKA104" s="16"/>
      <c r="SKB104" s="16"/>
      <c r="SKC104" s="16"/>
      <c r="SKD104" s="16"/>
      <c r="SKE104" s="16"/>
      <c r="SKF104" s="16"/>
      <c r="SKG104" s="16"/>
      <c r="SKH104" s="16"/>
      <c r="SKI104" s="16"/>
      <c r="SKJ104" s="16"/>
      <c r="SKK104" s="16"/>
      <c r="SKL104" s="16"/>
      <c r="SKM104" s="16"/>
      <c r="SKN104" s="16"/>
      <c r="SKO104" s="16"/>
      <c r="SKP104" s="16"/>
      <c r="SKQ104" s="16"/>
      <c r="SKR104" s="16"/>
      <c r="SKS104" s="16"/>
      <c r="SKT104" s="16"/>
      <c r="SKU104" s="16"/>
      <c r="SKV104" s="16"/>
      <c r="SKW104" s="16"/>
      <c r="SKX104" s="16"/>
      <c r="SKY104" s="16"/>
      <c r="SKZ104" s="16"/>
      <c r="SLA104" s="16"/>
      <c r="SLB104" s="16"/>
      <c r="SLC104" s="16"/>
      <c r="SLD104" s="16"/>
      <c r="SLE104" s="16"/>
      <c r="SLF104" s="16"/>
      <c r="SLG104" s="16"/>
      <c r="SLH104" s="16"/>
      <c r="SLI104" s="16"/>
      <c r="SLJ104" s="16"/>
      <c r="SLK104" s="16"/>
      <c r="SLL104" s="16"/>
      <c r="SLM104" s="16"/>
      <c r="SLN104" s="16"/>
      <c r="SLO104" s="16"/>
      <c r="SLP104" s="16"/>
      <c r="SLQ104" s="16"/>
      <c r="SLR104" s="16"/>
      <c r="SLS104" s="16"/>
      <c r="SLT104" s="16"/>
      <c r="SLU104" s="16"/>
      <c r="SLV104" s="16"/>
      <c r="SLW104" s="16"/>
      <c r="SLX104" s="16"/>
      <c r="SLY104" s="16"/>
      <c r="SLZ104" s="16"/>
      <c r="SMA104" s="16"/>
      <c r="SMB104" s="16"/>
      <c r="SMC104" s="16"/>
      <c r="SMD104" s="16"/>
      <c r="SME104" s="16"/>
      <c r="SMF104" s="16"/>
      <c r="SMG104" s="16"/>
      <c r="SMH104" s="16"/>
      <c r="SMI104" s="16"/>
      <c r="SMJ104" s="16"/>
      <c r="SMK104" s="16"/>
      <c r="SML104" s="16"/>
      <c r="SMM104" s="16"/>
      <c r="SMN104" s="16"/>
      <c r="SMO104" s="16"/>
      <c r="SMP104" s="16"/>
      <c r="SMQ104" s="16"/>
      <c r="SMR104" s="16"/>
      <c r="SMS104" s="16"/>
      <c r="SMT104" s="16"/>
      <c r="SMU104" s="16"/>
      <c r="SMV104" s="16"/>
      <c r="SMW104" s="16"/>
      <c r="SMX104" s="16"/>
      <c r="SMY104" s="16"/>
      <c r="SMZ104" s="16"/>
      <c r="SNA104" s="16"/>
      <c r="SNB104" s="16"/>
      <c r="SNC104" s="16"/>
      <c r="SND104" s="16"/>
      <c r="SNE104" s="16"/>
      <c r="SNF104" s="16"/>
      <c r="SNG104" s="16"/>
      <c r="SNH104" s="16"/>
      <c r="SNI104" s="16"/>
      <c r="SNJ104" s="16"/>
      <c r="SNK104" s="16"/>
      <c r="SNL104" s="16"/>
      <c r="SNM104" s="16"/>
      <c r="SNN104" s="16"/>
      <c r="SNO104" s="16"/>
      <c r="SNP104" s="16"/>
      <c r="SNQ104" s="16"/>
      <c r="SNR104" s="16"/>
      <c r="SNS104" s="16"/>
      <c r="SNT104" s="16"/>
      <c r="SNU104" s="16"/>
      <c r="SNV104" s="16"/>
      <c r="SNW104" s="16"/>
      <c r="SNX104" s="16"/>
      <c r="SNY104" s="16"/>
      <c r="SNZ104" s="16"/>
      <c r="SOA104" s="16"/>
      <c r="SOB104" s="16"/>
      <c r="SOC104" s="16"/>
      <c r="SOD104" s="16"/>
      <c r="SOE104" s="16"/>
      <c r="SOF104" s="16"/>
      <c r="SOG104" s="16"/>
      <c r="SOH104" s="16"/>
      <c r="SOI104" s="16"/>
      <c r="SOJ104" s="16"/>
      <c r="SOK104" s="16"/>
      <c r="SOL104" s="16"/>
      <c r="SOM104" s="16"/>
      <c r="SON104" s="16"/>
      <c r="SOO104" s="16"/>
      <c r="SOP104" s="16"/>
      <c r="SOQ104" s="16"/>
      <c r="SOR104" s="16"/>
      <c r="SOS104" s="16"/>
      <c r="SOT104" s="16"/>
      <c r="SOU104" s="16"/>
      <c r="SOV104" s="16"/>
      <c r="SOW104" s="16"/>
      <c r="SOX104" s="16"/>
      <c r="SOY104" s="16"/>
      <c r="SOZ104" s="16"/>
      <c r="SPA104" s="16"/>
      <c r="SPB104" s="16"/>
      <c r="SPC104" s="16"/>
      <c r="SPD104" s="16"/>
      <c r="SPE104" s="16"/>
      <c r="SPF104" s="16"/>
      <c r="SPG104" s="16"/>
      <c r="SPH104" s="16"/>
      <c r="SPI104" s="16"/>
      <c r="SPJ104" s="16"/>
      <c r="SPK104" s="16"/>
      <c r="SPL104" s="16"/>
      <c r="SPM104" s="16"/>
      <c r="SPN104" s="16"/>
      <c r="SPO104" s="16"/>
      <c r="SPP104" s="16"/>
      <c r="SPQ104" s="16"/>
      <c r="SPR104" s="16"/>
      <c r="SPS104" s="16"/>
      <c r="SPT104" s="16"/>
      <c r="SPU104" s="16"/>
      <c r="SPV104" s="16"/>
      <c r="SPW104" s="16"/>
      <c r="SPX104" s="16"/>
      <c r="SPY104" s="16"/>
      <c r="SPZ104" s="16"/>
      <c r="SQA104" s="16"/>
      <c r="SQB104" s="16"/>
      <c r="SQC104" s="16"/>
      <c r="SQD104" s="16"/>
      <c r="SQE104" s="16"/>
      <c r="SQF104" s="16"/>
      <c r="SQG104" s="16"/>
      <c r="SQH104" s="16"/>
      <c r="SQI104" s="16"/>
      <c r="SQJ104" s="16"/>
      <c r="SQK104" s="16"/>
      <c r="SQL104" s="16"/>
      <c r="SQM104" s="16"/>
      <c r="SQN104" s="16"/>
      <c r="SQO104" s="16"/>
      <c r="SQP104" s="16"/>
      <c r="SQQ104" s="16"/>
      <c r="SQR104" s="16"/>
      <c r="SQS104" s="16"/>
      <c r="SQT104" s="16"/>
      <c r="SQU104" s="16"/>
      <c r="SQV104" s="16"/>
      <c r="SQW104" s="16"/>
      <c r="SQX104" s="16"/>
      <c r="SQY104" s="16"/>
      <c r="SQZ104" s="16"/>
      <c r="SRA104" s="16"/>
      <c r="SRB104" s="16"/>
      <c r="SRC104" s="16"/>
      <c r="SRD104" s="16"/>
      <c r="SRE104" s="16"/>
      <c r="SRF104" s="16"/>
      <c r="SRG104" s="16"/>
      <c r="SRH104" s="16"/>
      <c r="SRI104" s="16"/>
      <c r="SRJ104" s="16"/>
      <c r="SRK104" s="16"/>
      <c r="SRL104" s="16"/>
      <c r="SRM104" s="16"/>
      <c r="SRN104" s="16"/>
      <c r="SRO104" s="16"/>
      <c r="SRP104" s="16"/>
      <c r="SRQ104" s="16"/>
      <c r="SRR104" s="16"/>
      <c r="SRS104" s="16"/>
      <c r="SRT104" s="16"/>
      <c r="SRU104" s="16"/>
      <c r="SRV104" s="16"/>
      <c r="SRW104" s="16"/>
      <c r="SRX104" s="16"/>
      <c r="SRY104" s="16"/>
      <c r="SRZ104" s="16"/>
      <c r="SSA104" s="16"/>
      <c r="SSB104" s="16"/>
      <c r="SSC104" s="16"/>
      <c r="SSD104" s="16"/>
      <c r="SSE104" s="16"/>
      <c r="SSF104" s="16"/>
      <c r="SSG104" s="16"/>
      <c r="SSH104" s="16"/>
      <c r="SSI104" s="16"/>
      <c r="SSJ104" s="16"/>
      <c r="SSK104" s="16"/>
      <c r="SSL104" s="16"/>
      <c r="SSM104" s="16"/>
      <c r="SSN104" s="16"/>
      <c r="SSO104" s="16"/>
      <c r="SSP104" s="16"/>
      <c r="SSQ104" s="16"/>
      <c r="SSR104" s="16"/>
      <c r="SSS104" s="16"/>
      <c r="SST104" s="16"/>
      <c r="SSU104" s="16"/>
      <c r="SSV104" s="16"/>
      <c r="SSW104" s="16"/>
      <c r="SSX104" s="16"/>
      <c r="SSY104" s="16"/>
      <c r="SSZ104" s="16"/>
      <c r="STA104" s="16"/>
      <c r="STB104" s="16"/>
      <c r="STC104" s="16"/>
      <c r="STD104" s="16"/>
      <c r="STE104" s="16"/>
      <c r="STF104" s="16"/>
      <c r="STG104" s="16"/>
      <c r="STH104" s="16"/>
      <c r="STI104" s="16"/>
      <c r="STJ104" s="16"/>
      <c r="STK104" s="16"/>
      <c r="STL104" s="16"/>
      <c r="STM104" s="16"/>
      <c r="STN104" s="16"/>
      <c r="STO104" s="16"/>
      <c r="STP104" s="16"/>
      <c r="STQ104" s="16"/>
      <c r="STR104" s="16"/>
      <c r="STS104" s="16"/>
      <c r="STT104" s="16"/>
      <c r="STU104" s="16"/>
      <c r="STV104" s="16"/>
      <c r="STW104" s="16"/>
      <c r="STX104" s="16"/>
      <c r="STY104" s="16"/>
      <c r="STZ104" s="16"/>
      <c r="SUA104" s="16"/>
      <c r="SUB104" s="16"/>
      <c r="SUC104" s="16"/>
      <c r="SUD104" s="16"/>
      <c r="SUE104" s="16"/>
      <c r="SUF104" s="16"/>
      <c r="SUG104" s="16"/>
      <c r="SUH104" s="16"/>
      <c r="SUI104" s="16"/>
      <c r="SUJ104" s="16"/>
      <c r="SUK104" s="16"/>
      <c r="SUL104" s="16"/>
      <c r="SUM104" s="16"/>
      <c r="SUN104" s="16"/>
      <c r="SUO104" s="16"/>
      <c r="SUP104" s="16"/>
      <c r="SUQ104" s="16"/>
      <c r="SUR104" s="16"/>
      <c r="SUS104" s="16"/>
      <c r="SUT104" s="16"/>
      <c r="SUU104" s="16"/>
      <c r="SUV104" s="16"/>
      <c r="SUW104" s="16"/>
      <c r="SUX104" s="16"/>
      <c r="SUY104" s="16"/>
      <c r="SUZ104" s="16"/>
      <c r="SVA104" s="16"/>
      <c r="SVB104" s="16"/>
      <c r="SVC104" s="16"/>
      <c r="SVD104" s="16"/>
      <c r="SVE104" s="16"/>
      <c r="SVF104" s="16"/>
      <c r="SVG104" s="16"/>
      <c r="SVH104" s="16"/>
      <c r="SVI104" s="16"/>
      <c r="SVJ104" s="16"/>
      <c r="SVK104" s="16"/>
      <c r="SVL104" s="16"/>
      <c r="SVM104" s="16"/>
      <c r="SVN104" s="16"/>
      <c r="SVO104" s="16"/>
      <c r="SVP104" s="16"/>
      <c r="SVQ104" s="16"/>
      <c r="SVR104" s="16"/>
      <c r="SVS104" s="16"/>
      <c r="SVT104" s="16"/>
      <c r="SVU104" s="16"/>
      <c r="SVV104" s="16"/>
      <c r="SVW104" s="16"/>
      <c r="SVX104" s="16"/>
      <c r="SVY104" s="16"/>
      <c r="SVZ104" s="16"/>
      <c r="SWA104" s="16"/>
      <c r="SWB104" s="16"/>
      <c r="SWC104" s="16"/>
      <c r="SWD104" s="16"/>
      <c r="SWE104" s="16"/>
      <c r="SWF104" s="16"/>
      <c r="SWG104" s="16"/>
      <c r="SWH104" s="16"/>
      <c r="SWI104" s="16"/>
      <c r="SWJ104" s="16"/>
      <c r="SWK104" s="16"/>
      <c r="SWL104" s="16"/>
      <c r="SWM104" s="16"/>
      <c r="SWN104" s="16"/>
      <c r="SWO104" s="16"/>
      <c r="SWP104" s="16"/>
      <c r="SWQ104" s="16"/>
      <c r="SWR104" s="16"/>
      <c r="SWS104" s="16"/>
      <c r="SWT104" s="16"/>
      <c r="SWU104" s="16"/>
      <c r="SWV104" s="16"/>
      <c r="SWW104" s="16"/>
      <c r="SWX104" s="16"/>
      <c r="SWY104" s="16"/>
      <c r="SWZ104" s="16"/>
      <c r="SXA104" s="16"/>
      <c r="SXB104" s="16"/>
      <c r="SXC104" s="16"/>
      <c r="SXD104" s="16"/>
      <c r="SXE104" s="16"/>
      <c r="SXF104" s="16"/>
      <c r="SXG104" s="16"/>
      <c r="SXH104" s="16"/>
      <c r="SXI104" s="16"/>
      <c r="SXJ104" s="16"/>
      <c r="SXK104" s="16"/>
      <c r="SXL104" s="16"/>
      <c r="SXM104" s="16"/>
      <c r="SXN104" s="16"/>
      <c r="SXO104" s="16"/>
      <c r="SXP104" s="16"/>
      <c r="SXQ104" s="16"/>
      <c r="SXR104" s="16"/>
      <c r="SXS104" s="16"/>
      <c r="SXT104" s="16"/>
      <c r="SXU104" s="16"/>
      <c r="SXV104" s="16"/>
      <c r="SXW104" s="16"/>
      <c r="SXX104" s="16"/>
      <c r="SXY104" s="16"/>
      <c r="SXZ104" s="16"/>
      <c r="SYA104" s="16"/>
      <c r="SYB104" s="16"/>
      <c r="SYC104" s="16"/>
      <c r="SYD104" s="16"/>
      <c r="SYE104" s="16"/>
      <c r="SYF104" s="16"/>
      <c r="SYG104" s="16"/>
      <c r="SYH104" s="16"/>
      <c r="SYI104" s="16"/>
      <c r="SYJ104" s="16"/>
      <c r="SYK104" s="16"/>
      <c r="SYL104" s="16"/>
      <c r="SYM104" s="16"/>
      <c r="SYN104" s="16"/>
      <c r="SYO104" s="16"/>
      <c r="SYP104" s="16"/>
      <c r="SYQ104" s="16"/>
      <c r="SYR104" s="16"/>
      <c r="SYS104" s="16"/>
      <c r="SYT104" s="16"/>
      <c r="SYU104" s="16"/>
      <c r="SYV104" s="16"/>
      <c r="SYW104" s="16"/>
      <c r="SYX104" s="16"/>
      <c r="SYY104" s="16"/>
      <c r="SYZ104" s="16"/>
      <c r="SZA104" s="16"/>
      <c r="SZB104" s="16"/>
      <c r="SZC104" s="16"/>
      <c r="SZD104" s="16"/>
      <c r="SZE104" s="16"/>
      <c r="SZF104" s="16"/>
      <c r="SZG104" s="16"/>
      <c r="SZH104" s="16"/>
      <c r="SZI104" s="16"/>
      <c r="SZJ104" s="16"/>
      <c r="SZK104" s="16"/>
      <c r="SZL104" s="16"/>
      <c r="SZM104" s="16"/>
      <c r="SZN104" s="16"/>
      <c r="SZO104" s="16"/>
      <c r="SZP104" s="16"/>
      <c r="SZQ104" s="16"/>
      <c r="SZR104" s="16"/>
      <c r="SZS104" s="16"/>
      <c r="SZT104" s="16"/>
      <c r="SZU104" s="16"/>
      <c r="SZV104" s="16"/>
      <c r="SZW104" s="16"/>
      <c r="SZX104" s="16"/>
      <c r="SZY104" s="16"/>
      <c r="SZZ104" s="16"/>
      <c r="TAA104" s="16"/>
      <c r="TAB104" s="16"/>
      <c r="TAC104" s="16"/>
      <c r="TAD104" s="16"/>
      <c r="TAE104" s="16"/>
      <c r="TAF104" s="16"/>
      <c r="TAG104" s="16"/>
      <c r="TAH104" s="16"/>
      <c r="TAI104" s="16"/>
      <c r="TAJ104" s="16"/>
      <c r="TAK104" s="16"/>
      <c r="TAL104" s="16"/>
      <c r="TAM104" s="16"/>
      <c r="TAN104" s="16"/>
      <c r="TAO104" s="16"/>
      <c r="TAP104" s="16"/>
      <c r="TAQ104" s="16"/>
      <c r="TAR104" s="16"/>
      <c r="TAS104" s="16"/>
      <c r="TAT104" s="16"/>
      <c r="TAU104" s="16"/>
      <c r="TAV104" s="16"/>
      <c r="TAW104" s="16"/>
      <c r="TAX104" s="16"/>
      <c r="TAY104" s="16"/>
      <c r="TAZ104" s="16"/>
      <c r="TBA104" s="16"/>
      <c r="TBB104" s="16"/>
      <c r="TBC104" s="16"/>
      <c r="TBD104" s="16"/>
      <c r="TBE104" s="16"/>
      <c r="TBF104" s="16"/>
      <c r="TBG104" s="16"/>
      <c r="TBH104" s="16"/>
      <c r="TBI104" s="16"/>
      <c r="TBJ104" s="16"/>
      <c r="TBK104" s="16"/>
      <c r="TBL104" s="16"/>
      <c r="TBM104" s="16"/>
      <c r="TBN104" s="16"/>
      <c r="TBO104" s="16"/>
      <c r="TBP104" s="16"/>
      <c r="TBQ104" s="16"/>
      <c r="TBR104" s="16"/>
      <c r="TBS104" s="16"/>
      <c r="TBT104" s="16"/>
      <c r="TBU104" s="16"/>
      <c r="TBV104" s="16"/>
      <c r="TBW104" s="16"/>
      <c r="TBX104" s="16"/>
      <c r="TBY104" s="16"/>
      <c r="TBZ104" s="16"/>
      <c r="TCA104" s="16"/>
      <c r="TCB104" s="16"/>
      <c r="TCC104" s="16"/>
      <c r="TCD104" s="16"/>
      <c r="TCE104" s="16"/>
      <c r="TCF104" s="16"/>
      <c r="TCG104" s="16"/>
      <c r="TCH104" s="16"/>
      <c r="TCI104" s="16"/>
      <c r="TCJ104" s="16"/>
      <c r="TCK104" s="16"/>
      <c r="TCL104" s="16"/>
      <c r="TCM104" s="16"/>
      <c r="TCN104" s="16"/>
      <c r="TCO104" s="16"/>
      <c r="TCP104" s="16"/>
      <c r="TCQ104" s="16"/>
      <c r="TCR104" s="16"/>
      <c r="TCS104" s="16"/>
      <c r="TCT104" s="16"/>
      <c r="TCU104" s="16"/>
      <c r="TCV104" s="16"/>
      <c r="TCW104" s="16"/>
      <c r="TCX104" s="16"/>
      <c r="TCY104" s="16"/>
      <c r="TCZ104" s="16"/>
      <c r="TDA104" s="16"/>
      <c r="TDB104" s="16"/>
      <c r="TDC104" s="16"/>
      <c r="TDD104" s="16"/>
      <c r="TDE104" s="16"/>
      <c r="TDF104" s="16"/>
      <c r="TDG104" s="16"/>
      <c r="TDH104" s="16"/>
      <c r="TDI104" s="16"/>
      <c r="TDJ104" s="16"/>
      <c r="TDK104" s="16"/>
      <c r="TDL104" s="16"/>
      <c r="TDM104" s="16"/>
      <c r="TDN104" s="16"/>
      <c r="TDO104" s="16"/>
      <c r="TDP104" s="16"/>
      <c r="TDQ104" s="16"/>
      <c r="TDR104" s="16"/>
      <c r="TDS104" s="16"/>
      <c r="TDT104" s="16"/>
      <c r="TDU104" s="16"/>
      <c r="TDV104" s="16"/>
      <c r="TDW104" s="16"/>
      <c r="TDX104" s="16"/>
      <c r="TDY104" s="16"/>
      <c r="TDZ104" s="16"/>
      <c r="TEA104" s="16"/>
      <c r="TEB104" s="16"/>
      <c r="TEC104" s="16"/>
      <c r="TED104" s="16"/>
      <c r="TEE104" s="16"/>
      <c r="TEF104" s="16"/>
      <c r="TEG104" s="16"/>
      <c r="TEH104" s="16"/>
      <c r="TEI104" s="16"/>
      <c r="TEJ104" s="16"/>
      <c r="TEK104" s="16"/>
      <c r="TEL104" s="16"/>
      <c r="TEM104" s="16"/>
      <c r="TEN104" s="16"/>
      <c r="TEO104" s="16"/>
      <c r="TEP104" s="16"/>
      <c r="TEQ104" s="16"/>
      <c r="TER104" s="16"/>
      <c r="TES104" s="16"/>
      <c r="TET104" s="16"/>
      <c r="TEU104" s="16"/>
      <c r="TEV104" s="16"/>
      <c r="TEW104" s="16"/>
      <c r="TEX104" s="16"/>
      <c r="TEY104" s="16"/>
      <c r="TEZ104" s="16"/>
      <c r="TFA104" s="16"/>
      <c r="TFB104" s="16"/>
      <c r="TFC104" s="16"/>
      <c r="TFD104" s="16"/>
      <c r="TFE104" s="16"/>
      <c r="TFF104" s="16"/>
      <c r="TFG104" s="16"/>
      <c r="TFH104" s="16"/>
      <c r="TFI104" s="16"/>
      <c r="TFJ104" s="16"/>
      <c r="TFK104" s="16"/>
      <c r="TFL104" s="16"/>
      <c r="TFM104" s="16"/>
      <c r="TFN104" s="16"/>
      <c r="TFO104" s="16"/>
      <c r="TFP104" s="16"/>
      <c r="TFQ104" s="16"/>
      <c r="TFR104" s="16"/>
      <c r="TFS104" s="16"/>
      <c r="TFT104" s="16"/>
      <c r="TFU104" s="16"/>
      <c r="TFV104" s="16"/>
      <c r="TFW104" s="16"/>
      <c r="TFX104" s="16"/>
      <c r="TFY104" s="16"/>
      <c r="TFZ104" s="16"/>
      <c r="TGA104" s="16"/>
      <c r="TGB104" s="16"/>
      <c r="TGC104" s="16"/>
      <c r="TGD104" s="16"/>
      <c r="TGE104" s="16"/>
      <c r="TGF104" s="16"/>
      <c r="TGG104" s="16"/>
      <c r="TGH104" s="16"/>
      <c r="TGI104" s="16"/>
      <c r="TGJ104" s="16"/>
      <c r="TGK104" s="16"/>
      <c r="TGL104" s="16"/>
      <c r="TGM104" s="16"/>
      <c r="TGN104" s="16"/>
      <c r="TGO104" s="16"/>
      <c r="TGP104" s="16"/>
      <c r="TGQ104" s="16"/>
      <c r="TGR104" s="16"/>
      <c r="TGS104" s="16"/>
      <c r="TGT104" s="16"/>
      <c r="TGU104" s="16"/>
      <c r="TGV104" s="16"/>
      <c r="TGW104" s="16"/>
      <c r="TGX104" s="16"/>
      <c r="TGY104" s="16"/>
      <c r="TGZ104" s="16"/>
      <c r="THA104" s="16"/>
      <c r="THB104" s="16"/>
      <c r="THC104" s="16"/>
      <c r="THD104" s="16"/>
      <c r="THE104" s="16"/>
      <c r="THF104" s="16"/>
      <c r="THG104" s="16"/>
      <c r="THH104" s="16"/>
      <c r="THI104" s="16"/>
      <c r="THJ104" s="16"/>
      <c r="THK104" s="16"/>
      <c r="THL104" s="16"/>
      <c r="THM104" s="16"/>
      <c r="THN104" s="16"/>
      <c r="THO104" s="16"/>
      <c r="THP104" s="16"/>
      <c r="THQ104" s="16"/>
      <c r="THR104" s="16"/>
      <c r="THS104" s="16"/>
      <c r="THT104" s="16"/>
      <c r="THU104" s="16"/>
      <c r="THV104" s="16"/>
      <c r="THW104" s="16"/>
      <c r="THX104" s="16"/>
      <c r="THY104" s="16"/>
      <c r="THZ104" s="16"/>
      <c r="TIA104" s="16"/>
      <c r="TIB104" s="16"/>
      <c r="TIC104" s="16"/>
      <c r="TID104" s="16"/>
      <c r="TIE104" s="16"/>
      <c r="TIF104" s="16"/>
      <c r="TIG104" s="16"/>
      <c r="TIH104" s="16"/>
      <c r="TII104" s="16"/>
      <c r="TIJ104" s="16"/>
      <c r="TIK104" s="16"/>
      <c r="TIL104" s="16"/>
      <c r="TIM104" s="16"/>
      <c r="TIN104" s="16"/>
      <c r="TIO104" s="16"/>
      <c r="TIP104" s="16"/>
      <c r="TIQ104" s="16"/>
      <c r="TIR104" s="16"/>
      <c r="TIS104" s="16"/>
      <c r="TIT104" s="16"/>
      <c r="TIU104" s="16"/>
      <c r="TIV104" s="16"/>
      <c r="TIW104" s="16"/>
      <c r="TIX104" s="16"/>
      <c r="TIY104" s="16"/>
      <c r="TIZ104" s="16"/>
      <c r="TJA104" s="16"/>
      <c r="TJB104" s="16"/>
      <c r="TJC104" s="16"/>
      <c r="TJD104" s="16"/>
      <c r="TJE104" s="16"/>
      <c r="TJF104" s="16"/>
      <c r="TJG104" s="16"/>
      <c r="TJH104" s="16"/>
      <c r="TJI104" s="16"/>
      <c r="TJJ104" s="16"/>
      <c r="TJK104" s="16"/>
      <c r="TJL104" s="16"/>
      <c r="TJM104" s="16"/>
      <c r="TJN104" s="16"/>
      <c r="TJO104" s="16"/>
      <c r="TJP104" s="16"/>
      <c r="TJQ104" s="16"/>
      <c r="TJR104" s="16"/>
      <c r="TJS104" s="16"/>
      <c r="TJT104" s="16"/>
      <c r="TJU104" s="16"/>
      <c r="TJV104" s="16"/>
      <c r="TJW104" s="16"/>
      <c r="TJX104" s="16"/>
      <c r="TJY104" s="16"/>
      <c r="TJZ104" s="16"/>
      <c r="TKA104" s="16"/>
      <c r="TKB104" s="16"/>
      <c r="TKC104" s="16"/>
      <c r="TKD104" s="16"/>
      <c r="TKE104" s="16"/>
      <c r="TKF104" s="16"/>
      <c r="TKG104" s="16"/>
      <c r="TKH104" s="16"/>
      <c r="TKI104" s="16"/>
      <c r="TKJ104" s="16"/>
      <c r="TKK104" s="16"/>
      <c r="TKL104" s="16"/>
      <c r="TKM104" s="16"/>
      <c r="TKN104" s="16"/>
      <c r="TKO104" s="16"/>
      <c r="TKP104" s="16"/>
      <c r="TKQ104" s="16"/>
      <c r="TKR104" s="16"/>
      <c r="TKS104" s="16"/>
      <c r="TKT104" s="16"/>
      <c r="TKU104" s="16"/>
      <c r="TKV104" s="16"/>
      <c r="TKW104" s="16"/>
      <c r="TKX104" s="16"/>
      <c r="TKY104" s="16"/>
      <c r="TKZ104" s="16"/>
      <c r="TLA104" s="16"/>
      <c r="TLB104" s="16"/>
      <c r="TLC104" s="16"/>
      <c r="TLD104" s="16"/>
      <c r="TLE104" s="16"/>
      <c r="TLF104" s="16"/>
      <c r="TLG104" s="16"/>
      <c r="TLH104" s="16"/>
      <c r="TLI104" s="16"/>
      <c r="TLJ104" s="16"/>
      <c r="TLK104" s="16"/>
      <c r="TLL104" s="16"/>
      <c r="TLM104" s="16"/>
      <c r="TLN104" s="16"/>
      <c r="TLO104" s="16"/>
      <c r="TLP104" s="16"/>
      <c r="TLQ104" s="16"/>
      <c r="TLR104" s="16"/>
      <c r="TLS104" s="16"/>
      <c r="TLT104" s="16"/>
      <c r="TLU104" s="16"/>
      <c r="TLV104" s="16"/>
      <c r="TLW104" s="16"/>
      <c r="TLX104" s="16"/>
      <c r="TLY104" s="16"/>
      <c r="TLZ104" s="16"/>
      <c r="TMA104" s="16"/>
      <c r="TMB104" s="16"/>
      <c r="TMC104" s="16"/>
      <c r="TMD104" s="16"/>
      <c r="TME104" s="16"/>
      <c r="TMF104" s="16"/>
      <c r="TMG104" s="16"/>
      <c r="TMH104" s="16"/>
      <c r="TMI104" s="16"/>
      <c r="TMJ104" s="16"/>
      <c r="TMK104" s="16"/>
      <c r="TML104" s="16"/>
      <c r="TMM104" s="16"/>
      <c r="TMN104" s="16"/>
      <c r="TMO104" s="16"/>
      <c r="TMP104" s="16"/>
      <c r="TMQ104" s="16"/>
      <c r="TMR104" s="16"/>
      <c r="TMS104" s="16"/>
      <c r="TMT104" s="16"/>
      <c r="TMU104" s="16"/>
      <c r="TMV104" s="16"/>
      <c r="TMW104" s="16"/>
      <c r="TMX104" s="16"/>
      <c r="TMY104" s="16"/>
      <c r="TMZ104" s="16"/>
      <c r="TNA104" s="16"/>
      <c r="TNB104" s="16"/>
      <c r="TNC104" s="16"/>
      <c r="TND104" s="16"/>
      <c r="TNE104" s="16"/>
      <c r="TNF104" s="16"/>
      <c r="TNG104" s="16"/>
      <c r="TNH104" s="16"/>
      <c r="TNI104" s="16"/>
      <c r="TNJ104" s="16"/>
      <c r="TNK104" s="16"/>
      <c r="TNL104" s="16"/>
      <c r="TNM104" s="16"/>
      <c r="TNN104" s="16"/>
      <c r="TNO104" s="16"/>
      <c r="TNP104" s="16"/>
      <c r="TNQ104" s="16"/>
      <c r="TNR104" s="16"/>
      <c r="TNS104" s="16"/>
      <c r="TNT104" s="16"/>
      <c r="TNU104" s="16"/>
      <c r="TNV104" s="16"/>
      <c r="TNW104" s="16"/>
      <c r="TNX104" s="16"/>
      <c r="TNY104" s="16"/>
      <c r="TNZ104" s="16"/>
      <c r="TOA104" s="16"/>
      <c r="TOB104" s="16"/>
      <c r="TOC104" s="16"/>
      <c r="TOD104" s="16"/>
      <c r="TOE104" s="16"/>
      <c r="TOF104" s="16"/>
      <c r="TOG104" s="16"/>
      <c r="TOH104" s="16"/>
      <c r="TOI104" s="16"/>
      <c r="TOJ104" s="16"/>
      <c r="TOK104" s="16"/>
      <c r="TOL104" s="16"/>
      <c r="TOM104" s="16"/>
      <c r="TON104" s="16"/>
      <c r="TOO104" s="16"/>
      <c r="TOP104" s="16"/>
      <c r="TOQ104" s="16"/>
      <c r="TOR104" s="16"/>
      <c r="TOS104" s="16"/>
      <c r="TOT104" s="16"/>
      <c r="TOU104" s="16"/>
      <c r="TOV104" s="16"/>
      <c r="TOW104" s="16"/>
      <c r="TOX104" s="16"/>
      <c r="TOY104" s="16"/>
      <c r="TOZ104" s="16"/>
      <c r="TPA104" s="16"/>
      <c r="TPB104" s="16"/>
      <c r="TPC104" s="16"/>
      <c r="TPD104" s="16"/>
      <c r="TPE104" s="16"/>
      <c r="TPF104" s="16"/>
      <c r="TPG104" s="16"/>
      <c r="TPH104" s="16"/>
      <c r="TPI104" s="16"/>
      <c r="TPJ104" s="16"/>
      <c r="TPK104" s="16"/>
      <c r="TPL104" s="16"/>
      <c r="TPM104" s="16"/>
      <c r="TPN104" s="16"/>
      <c r="TPO104" s="16"/>
      <c r="TPP104" s="16"/>
      <c r="TPQ104" s="16"/>
      <c r="TPR104" s="16"/>
      <c r="TPS104" s="16"/>
      <c r="TPT104" s="16"/>
      <c r="TPU104" s="16"/>
      <c r="TPV104" s="16"/>
      <c r="TPW104" s="16"/>
      <c r="TPX104" s="16"/>
      <c r="TPY104" s="16"/>
      <c r="TPZ104" s="16"/>
      <c r="TQA104" s="16"/>
      <c r="TQB104" s="16"/>
      <c r="TQC104" s="16"/>
      <c r="TQD104" s="16"/>
      <c r="TQE104" s="16"/>
      <c r="TQF104" s="16"/>
      <c r="TQG104" s="16"/>
      <c r="TQH104" s="16"/>
      <c r="TQI104" s="16"/>
      <c r="TQJ104" s="16"/>
      <c r="TQK104" s="16"/>
      <c r="TQL104" s="16"/>
      <c r="TQM104" s="16"/>
      <c r="TQN104" s="16"/>
      <c r="TQO104" s="16"/>
      <c r="TQP104" s="16"/>
      <c r="TQQ104" s="16"/>
      <c r="TQR104" s="16"/>
      <c r="TQS104" s="16"/>
      <c r="TQT104" s="16"/>
      <c r="TQU104" s="16"/>
      <c r="TQV104" s="16"/>
      <c r="TQW104" s="16"/>
      <c r="TQX104" s="16"/>
      <c r="TQY104" s="16"/>
      <c r="TQZ104" s="16"/>
      <c r="TRA104" s="16"/>
      <c r="TRB104" s="16"/>
      <c r="TRC104" s="16"/>
      <c r="TRD104" s="16"/>
      <c r="TRE104" s="16"/>
      <c r="TRF104" s="16"/>
      <c r="TRG104" s="16"/>
      <c r="TRH104" s="16"/>
      <c r="TRI104" s="16"/>
      <c r="TRJ104" s="16"/>
      <c r="TRK104" s="16"/>
      <c r="TRL104" s="16"/>
      <c r="TRM104" s="16"/>
      <c r="TRN104" s="16"/>
      <c r="TRO104" s="16"/>
      <c r="TRP104" s="16"/>
      <c r="TRQ104" s="16"/>
      <c r="TRR104" s="16"/>
      <c r="TRS104" s="16"/>
      <c r="TRT104" s="16"/>
      <c r="TRU104" s="16"/>
      <c r="TRV104" s="16"/>
      <c r="TRW104" s="16"/>
      <c r="TRX104" s="16"/>
      <c r="TRY104" s="16"/>
      <c r="TRZ104" s="16"/>
      <c r="TSA104" s="16"/>
      <c r="TSB104" s="16"/>
      <c r="TSC104" s="16"/>
      <c r="TSD104" s="16"/>
      <c r="TSE104" s="16"/>
      <c r="TSF104" s="16"/>
      <c r="TSG104" s="16"/>
      <c r="TSH104" s="16"/>
      <c r="TSI104" s="16"/>
      <c r="TSJ104" s="16"/>
      <c r="TSK104" s="16"/>
      <c r="TSL104" s="16"/>
      <c r="TSM104" s="16"/>
      <c r="TSN104" s="16"/>
      <c r="TSO104" s="16"/>
      <c r="TSP104" s="16"/>
      <c r="TSQ104" s="16"/>
      <c r="TSR104" s="16"/>
      <c r="TSS104" s="16"/>
      <c r="TST104" s="16"/>
      <c r="TSU104" s="16"/>
      <c r="TSV104" s="16"/>
      <c r="TSW104" s="16"/>
      <c r="TSX104" s="16"/>
      <c r="TSY104" s="16"/>
      <c r="TSZ104" s="16"/>
      <c r="TTA104" s="16"/>
      <c r="TTB104" s="16"/>
      <c r="TTC104" s="16"/>
      <c r="TTD104" s="16"/>
      <c r="TTE104" s="16"/>
      <c r="TTF104" s="16"/>
      <c r="TTG104" s="16"/>
      <c r="TTH104" s="16"/>
      <c r="TTI104" s="16"/>
      <c r="TTJ104" s="16"/>
      <c r="TTK104" s="16"/>
      <c r="TTL104" s="16"/>
      <c r="TTM104" s="16"/>
      <c r="TTN104" s="16"/>
      <c r="TTO104" s="16"/>
      <c r="TTP104" s="16"/>
      <c r="TTQ104" s="16"/>
      <c r="TTR104" s="16"/>
      <c r="TTS104" s="16"/>
      <c r="TTT104" s="16"/>
      <c r="TTU104" s="16"/>
      <c r="TTV104" s="16"/>
      <c r="TTW104" s="16"/>
      <c r="TTX104" s="16"/>
      <c r="TTY104" s="16"/>
      <c r="TTZ104" s="16"/>
      <c r="TUA104" s="16"/>
      <c r="TUB104" s="16"/>
      <c r="TUC104" s="16"/>
      <c r="TUD104" s="16"/>
      <c r="TUE104" s="16"/>
      <c r="TUF104" s="16"/>
      <c r="TUG104" s="16"/>
      <c r="TUH104" s="16"/>
      <c r="TUI104" s="16"/>
      <c r="TUJ104" s="16"/>
      <c r="TUK104" s="16"/>
      <c r="TUL104" s="16"/>
      <c r="TUM104" s="16"/>
      <c r="TUN104" s="16"/>
      <c r="TUO104" s="16"/>
      <c r="TUP104" s="16"/>
      <c r="TUQ104" s="16"/>
      <c r="TUR104" s="16"/>
      <c r="TUS104" s="16"/>
      <c r="TUT104" s="16"/>
      <c r="TUU104" s="16"/>
      <c r="TUV104" s="16"/>
      <c r="TUW104" s="16"/>
      <c r="TUX104" s="16"/>
      <c r="TUY104" s="16"/>
      <c r="TUZ104" s="16"/>
      <c r="TVA104" s="16"/>
      <c r="TVB104" s="16"/>
      <c r="TVC104" s="16"/>
      <c r="TVD104" s="16"/>
      <c r="TVE104" s="16"/>
      <c r="TVF104" s="16"/>
      <c r="TVG104" s="16"/>
      <c r="TVH104" s="16"/>
      <c r="TVI104" s="16"/>
      <c r="TVJ104" s="16"/>
      <c r="TVK104" s="16"/>
      <c r="TVL104" s="16"/>
      <c r="TVM104" s="16"/>
      <c r="TVN104" s="16"/>
      <c r="TVO104" s="16"/>
      <c r="TVP104" s="16"/>
      <c r="TVQ104" s="16"/>
      <c r="TVR104" s="16"/>
      <c r="TVS104" s="16"/>
      <c r="TVT104" s="16"/>
      <c r="TVU104" s="16"/>
      <c r="TVV104" s="16"/>
      <c r="TVW104" s="16"/>
      <c r="TVX104" s="16"/>
      <c r="TVY104" s="16"/>
      <c r="TVZ104" s="16"/>
      <c r="TWA104" s="16"/>
      <c r="TWB104" s="16"/>
      <c r="TWC104" s="16"/>
      <c r="TWD104" s="16"/>
      <c r="TWE104" s="16"/>
      <c r="TWF104" s="16"/>
      <c r="TWG104" s="16"/>
      <c r="TWH104" s="16"/>
      <c r="TWI104" s="16"/>
      <c r="TWJ104" s="16"/>
      <c r="TWK104" s="16"/>
      <c r="TWL104" s="16"/>
      <c r="TWM104" s="16"/>
      <c r="TWN104" s="16"/>
      <c r="TWO104" s="16"/>
      <c r="TWP104" s="16"/>
      <c r="TWQ104" s="16"/>
      <c r="TWR104" s="16"/>
      <c r="TWS104" s="16"/>
      <c r="TWT104" s="16"/>
      <c r="TWU104" s="16"/>
      <c r="TWV104" s="16"/>
      <c r="TWW104" s="16"/>
      <c r="TWX104" s="16"/>
      <c r="TWY104" s="16"/>
      <c r="TWZ104" s="16"/>
      <c r="TXA104" s="16"/>
      <c r="TXB104" s="16"/>
      <c r="TXC104" s="16"/>
      <c r="TXD104" s="16"/>
      <c r="TXE104" s="16"/>
      <c r="TXF104" s="16"/>
      <c r="TXG104" s="16"/>
      <c r="TXH104" s="16"/>
      <c r="TXI104" s="16"/>
      <c r="TXJ104" s="16"/>
      <c r="TXK104" s="16"/>
      <c r="TXL104" s="16"/>
      <c r="TXM104" s="16"/>
      <c r="TXN104" s="16"/>
      <c r="TXO104" s="16"/>
      <c r="TXP104" s="16"/>
      <c r="TXQ104" s="16"/>
      <c r="TXR104" s="16"/>
      <c r="TXS104" s="16"/>
      <c r="TXT104" s="16"/>
      <c r="TXU104" s="16"/>
      <c r="TXV104" s="16"/>
      <c r="TXW104" s="16"/>
      <c r="TXX104" s="16"/>
      <c r="TXY104" s="16"/>
      <c r="TXZ104" s="16"/>
      <c r="TYA104" s="16"/>
      <c r="TYB104" s="16"/>
      <c r="TYC104" s="16"/>
      <c r="TYD104" s="16"/>
      <c r="TYE104" s="16"/>
      <c r="TYF104" s="16"/>
      <c r="TYG104" s="16"/>
      <c r="TYH104" s="16"/>
      <c r="TYI104" s="16"/>
      <c r="TYJ104" s="16"/>
      <c r="TYK104" s="16"/>
      <c r="TYL104" s="16"/>
      <c r="TYM104" s="16"/>
      <c r="TYN104" s="16"/>
      <c r="TYO104" s="16"/>
      <c r="TYP104" s="16"/>
      <c r="TYQ104" s="16"/>
      <c r="TYR104" s="16"/>
      <c r="TYS104" s="16"/>
      <c r="TYT104" s="16"/>
      <c r="TYU104" s="16"/>
      <c r="TYV104" s="16"/>
      <c r="TYW104" s="16"/>
      <c r="TYX104" s="16"/>
      <c r="TYY104" s="16"/>
      <c r="TYZ104" s="16"/>
      <c r="TZA104" s="16"/>
      <c r="TZB104" s="16"/>
      <c r="TZC104" s="16"/>
      <c r="TZD104" s="16"/>
      <c r="TZE104" s="16"/>
      <c r="TZF104" s="16"/>
      <c r="TZG104" s="16"/>
      <c r="TZH104" s="16"/>
      <c r="TZI104" s="16"/>
      <c r="TZJ104" s="16"/>
      <c r="TZK104" s="16"/>
      <c r="TZL104" s="16"/>
      <c r="TZM104" s="16"/>
      <c r="TZN104" s="16"/>
      <c r="TZO104" s="16"/>
      <c r="TZP104" s="16"/>
      <c r="TZQ104" s="16"/>
      <c r="TZR104" s="16"/>
      <c r="TZS104" s="16"/>
      <c r="TZT104" s="16"/>
      <c r="TZU104" s="16"/>
      <c r="TZV104" s="16"/>
      <c r="TZW104" s="16"/>
      <c r="TZX104" s="16"/>
      <c r="TZY104" s="16"/>
      <c r="TZZ104" s="16"/>
      <c r="UAA104" s="16"/>
      <c r="UAB104" s="16"/>
      <c r="UAC104" s="16"/>
      <c r="UAD104" s="16"/>
      <c r="UAE104" s="16"/>
      <c r="UAF104" s="16"/>
      <c r="UAG104" s="16"/>
      <c r="UAH104" s="16"/>
      <c r="UAI104" s="16"/>
      <c r="UAJ104" s="16"/>
      <c r="UAK104" s="16"/>
      <c r="UAL104" s="16"/>
      <c r="UAM104" s="16"/>
      <c r="UAN104" s="16"/>
      <c r="UAO104" s="16"/>
      <c r="UAP104" s="16"/>
      <c r="UAQ104" s="16"/>
      <c r="UAR104" s="16"/>
      <c r="UAS104" s="16"/>
      <c r="UAT104" s="16"/>
      <c r="UAU104" s="16"/>
      <c r="UAV104" s="16"/>
      <c r="UAW104" s="16"/>
      <c r="UAX104" s="16"/>
      <c r="UAY104" s="16"/>
      <c r="UAZ104" s="16"/>
      <c r="UBA104" s="16"/>
      <c r="UBB104" s="16"/>
      <c r="UBC104" s="16"/>
      <c r="UBD104" s="16"/>
      <c r="UBE104" s="16"/>
      <c r="UBF104" s="16"/>
      <c r="UBG104" s="16"/>
      <c r="UBH104" s="16"/>
      <c r="UBI104" s="16"/>
      <c r="UBJ104" s="16"/>
      <c r="UBK104" s="16"/>
      <c r="UBL104" s="16"/>
      <c r="UBM104" s="16"/>
      <c r="UBN104" s="16"/>
      <c r="UBO104" s="16"/>
      <c r="UBP104" s="16"/>
      <c r="UBQ104" s="16"/>
      <c r="UBR104" s="16"/>
      <c r="UBS104" s="16"/>
      <c r="UBT104" s="16"/>
      <c r="UBU104" s="16"/>
      <c r="UBV104" s="16"/>
      <c r="UBW104" s="16"/>
      <c r="UBX104" s="16"/>
      <c r="UBY104" s="16"/>
      <c r="UBZ104" s="16"/>
      <c r="UCA104" s="16"/>
      <c r="UCB104" s="16"/>
      <c r="UCC104" s="16"/>
      <c r="UCD104" s="16"/>
      <c r="UCE104" s="16"/>
      <c r="UCF104" s="16"/>
      <c r="UCG104" s="16"/>
      <c r="UCH104" s="16"/>
      <c r="UCI104" s="16"/>
      <c r="UCJ104" s="16"/>
      <c r="UCK104" s="16"/>
      <c r="UCL104" s="16"/>
      <c r="UCM104" s="16"/>
      <c r="UCN104" s="16"/>
      <c r="UCO104" s="16"/>
      <c r="UCP104" s="16"/>
      <c r="UCQ104" s="16"/>
      <c r="UCR104" s="16"/>
      <c r="UCS104" s="16"/>
      <c r="UCT104" s="16"/>
      <c r="UCU104" s="16"/>
      <c r="UCV104" s="16"/>
      <c r="UCW104" s="16"/>
      <c r="UCX104" s="16"/>
      <c r="UCY104" s="16"/>
      <c r="UCZ104" s="16"/>
      <c r="UDA104" s="16"/>
      <c r="UDB104" s="16"/>
      <c r="UDC104" s="16"/>
      <c r="UDD104" s="16"/>
      <c r="UDE104" s="16"/>
      <c r="UDF104" s="16"/>
      <c r="UDG104" s="16"/>
      <c r="UDH104" s="16"/>
      <c r="UDI104" s="16"/>
      <c r="UDJ104" s="16"/>
      <c r="UDK104" s="16"/>
      <c r="UDL104" s="16"/>
      <c r="UDM104" s="16"/>
      <c r="UDN104" s="16"/>
      <c r="UDO104" s="16"/>
      <c r="UDP104" s="16"/>
      <c r="UDQ104" s="16"/>
      <c r="UDR104" s="16"/>
      <c r="UDS104" s="16"/>
      <c r="UDT104" s="16"/>
      <c r="UDU104" s="16"/>
      <c r="UDV104" s="16"/>
      <c r="UDW104" s="16"/>
      <c r="UDX104" s="16"/>
      <c r="UDY104" s="16"/>
      <c r="UDZ104" s="16"/>
      <c r="UEA104" s="16"/>
      <c r="UEB104" s="16"/>
      <c r="UEC104" s="16"/>
      <c r="UED104" s="16"/>
      <c r="UEE104" s="16"/>
      <c r="UEF104" s="16"/>
      <c r="UEG104" s="16"/>
      <c r="UEH104" s="16"/>
      <c r="UEI104" s="16"/>
      <c r="UEJ104" s="16"/>
      <c r="UEK104" s="16"/>
      <c r="UEL104" s="16"/>
      <c r="UEM104" s="16"/>
      <c r="UEN104" s="16"/>
      <c r="UEO104" s="16"/>
      <c r="UEP104" s="16"/>
      <c r="UEQ104" s="16"/>
      <c r="UER104" s="16"/>
      <c r="UES104" s="16"/>
      <c r="UET104" s="16"/>
      <c r="UEU104" s="16"/>
      <c r="UEV104" s="16"/>
      <c r="UEW104" s="16"/>
      <c r="UEX104" s="16"/>
      <c r="UEY104" s="16"/>
      <c r="UEZ104" s="16"/>
      <c r="UFA104" s="16"/>
      <c r="UFB104" s="16"/>
      <c r="UFC104" s="16"/>
      <c r="UFD104" s="16"/>
      <c r="UFE104" s="16"/>
      <c r="UFF104" s="16"/>
      <c r="UFG104" s="16"/>
      <c r="UFH104" s="16"/>
      <c r="UFI104" s="16"/>
      <c r="UFJ104" s="16"/>
      <c r="UFK104" s="16"/>
      <c r="UFL104" s="16"/>
      <c r="UFM104" s="16"/>
      <c r="UFN104" s="16"/>
      <c r="UFO104" s="16"/>
      <c r="UFP104" s="16"/>
      <c r="UFQ104" s="16"/>
      <c r="UFR104" s="16"/>
      <c r="UFS104" s="16"/>
      <c r="UFT104" s="16"/>
      <c r="UFU104" s="16"/>
      <c r="UFV104" s="16"/>
      <c r="UFW104" s="16"/>
      <c r="UFX104" s="16"/>
      <c r="UFY104" s="16"/>
      <c r="UFZ104" s="16"/>
      <c r="UGA104" s="16"/>
      <c r="UGB104" s="16"/>
      <c r="UGC104" s="16"/>
      <c r="UGD104" s="16"/>
      <c r="UGE104" s="16"/>
      <c r="UGF104" s="16"/>
      <c r="UGG104" s="16"/>
      <c r="UGH104" s="16"/>
      <c r="UGI104" s="16"/>
      <c r="UGJ104" s="16"/>
      <c r="UGK104" s="16"/>
      <c r="UGL104" s="16"/>
      <c r="UGM104" s="16"/>
      <c r="UGN104" s="16"/>
      <c r="UGO104" s="16"/>
      <c r="UGP104" s="16"/>
      <c r="UGQ104" s="16"/>
      <c r="UGR104" s="16"/>
      <c r="UGS104" s="16"/>
      <c r="UGT104" s="16"/>
      <c r="UGU104" s="16"/>
      <c r="UGV104" s="16"/>
      <c r="UGW104" s="16"/>
      <c r="UGX104" s="16"/>
      <c r="UGY104" s="16"/>
      <c r="UGZ104" s="16"/>
      <c r="UHA104" s="16"/>
      <c r="UHB104" s="16"/>
      <c r="UHC104" s="16"/>
      <c r="UHD104" s="16"/>
      <c r="UHE104" s="16"/>
      <c r="UHF104" s="16"/>
      <c r="UHG104" s="16"/>
      <c r="UHH104" s="16"/>
      <c r="UHI104" s="16"/>
      <c r="UHJ104" s="16"/>
      <c r="UHK104" s="16"/>
      <c r="UHL104" s="16"/>
      <c r="UHM104" s="16"/>
      <c r="UHN104" s="16"/>
      <c r="UHO104" s="16"/>
      <c r="UHP104" s="16"/>
      <c r="UHQ104" s="16"/>
      <c r="UHR104" s="16"/>
      <c r="UHS104" s="16"/>
      <c r="UHT104" s="16"/>
      <c r="UHU104" s="16"/>
      <c r="UHV104" s="16"/>
      <c r="UHW104" s="16"/>
      <c r="UHX104" s="16"/>
      <c r="UHY104" s="16"/>
      <c r="UHZ104" s="16"/>
      <c r="UIA104" s="16"/>
      <c r="UIB104" s="16"/>
      <c r="UIC104" s="16"/>
      <c r="UID104" s="16"/>
      <c r="UIE104" s="16"/>
      <c r="UIF104" s="16"/>
      <c r="UIG104" s="16"/>
      <c r="UIH104" s="16"/>
      <c r="UII104" s="16"/>
      <c r="UIJ104" s="16"/>
      <c r="UIK104" s="16"/>
      <c r="UIL104" s="16"/>
      <c r="UIM104" s="16"/>
      <c r="UIN104" s="16"/>
      <c r="UIO104" s="16"/>
      <c r="UIP104" s="16"/>
      <c r="UIQ104" s="16"/>
      <c r="UIR104" s="16"/>
      <c r="UIS104" s="16"/>
      <c r="UIT104" s="16"/>
      <c r="UIU104" s="16"/>
      <c r="UIV104" s="16"/>
      <c r="UIW104" s="16"/>
      <c r="UIX104" s="16"/>
      <c r="UIY104" s="16"/>
      <c r="UIZ104" s="16"/>
      <c r="UJA104" s="16"/>
      <c r="UJB104" s="16"/>
      <c r="UJC104" s="16"/>
      <c r="UJD104" s="16"/>
      <c r="UJE104" s="16"/>
      <c r="UJF104" s="16"/>
      <c r="UJG104" s="16"/>
      <c r="UJH104" s="16"/>
      <c r="UJI104" s="16"/>
      <c r="UJJ104" s="16"/>
      <c r="UJK104" s="16"/>
      <c r="UJL104" s="16"/>
      <c r="UJM104" s="16"/>
      <c r="UJN104" s="16"/>
      <c r="UJO104" s="16"/>
      <c r="UJP104" s="16"/>
      <c r="UJQ104" s="16"/>
      <c r="UJR104" s="16"/>
      <c r="UJS104" s="16"/>
      <c r="UJT104" s="16"/>
      <c r="UJU104" s="16"/>
      <c r="UJV104" s="16"/>
      <c r="UJW104" s="16"/>
      <c r="UJX104" s="16"/>
      <c r="UJY104" s="16"/>
      <c r="UJZ104" s="16"/>
      <c r="UKA104" s="16"/>
      <c r="UKB104" s="16"/>
      <c r="UKC104" s="16"/>
      <c r="UKD104" s="16"/>
      <c r="UKE104" s="16"/>
      <c r="UKF104" s="16"/>
      <c r="UKG104" s="16"/>
      <c r="UKH104" s="16"/>
      <c r="UKI104" s="16"/>
      <c r="UKJ104" s="16"/>
      <c r="UKK104" s="16"/>
      <c r="UKL104" s="16"/>
      <c r="UKM104" s="16"/>
      <c r="UKN104" s="16"/>
      <c r="UKO104" s="16"/>
      <c r="UKP104" s="16"/>
      <c r="UKQ104" s="16"/>
      <c r="UKR104" s="16"/>
      <c r="UKS104" s="16"/>
      <c r="UKT104" s="16"/>
      <c r="UKU104" s="16"/>
      <c r="UKV104" s="16"/>
      <c r="UKW104" s="16"/>
      <c r="UKX104" s="16"/>
      <c r="UKY104" s="16"/>
      <c r="UKZ104" s="16"/>
      <c r="ULA104" s="16"/>
      <c r="ULB104" s="16"/>
      <c r="ULC104" s="16"/>
      <c r="ULD104" s="16"/>
      <c r="ULE104" s="16"/>
      <c r="ULF104" s="16"/>
      <c r="ULG104" s="16"/>
      <c r="ULH104" s="16"/>
      <c r="ULI104" s="16"/>
      <c r="ULJ104" s="16"/>
      <c r="ULK104" s="16"/>
      <c r="ULL104" s="16"/>
      <c r="ULM104" s="16"/>
      <c r="ULN104" s="16"/>
      <c r="ULO104" s="16"/>
      <c r="ULP104" s="16"/>
      <c r="ULQ104" s="16"/>
      <c r="ULR104" s="16"/>
      <c r="ULS104" s="16"/>
      <c r="ULT104" s="16"/>
      <c r="ULU104" s="16"/>
      <c r="ULV104" s="16"/>
      <c r="ULW104" s="16"/>
      <c r="ULX104" s="16"/>
      <c r="ULY104" s="16"/>
      <c r="ULZ104" s="16"/>
      <c r="UMA104" s="16"/>
      <c r="UMB104" s="16"/>
      <c r="UMC104" s="16"/>
      <c r="UMD104" s="16"/>
      <c r="UME104" s="16"/>
      <c r="UMF104" s="16"/>
      <c r="UMG104" s="16"/>
      <c r="UMH104" s="16"/>
      <c r="UMI104" s="16"/>
      <c r="UMJ104" s="16"/>
      <c r="UMK104" s="16"/>
      <c r="UML104" s="16"/>
      <c r="UMM104" s="16"/>
      <c r="UMN104" s="16"/>
      <c r="UMO104" s="16"/>
      <c r="UMP104" s="16"/>
      <c r="UMQ104" s="16"/>
      <c r="UMR104" s="16"/>
      <c r="UMS104" s="16"/>
      <c r="UMT104" s="16"/>
      <c r="UMU104" s="16"/>
      <c r="UMV104" s="16"/>
      <c r="UMW104" s="16"/>
      <c r="UMX104" s="16"/>
      <c r="UMY104" s="16"/>
      <c r="UMZ104" s="16"/>
      <c r="UNA104" s="16"/>
      <c r="UNB104" s="16"/>
      <c r="UNC104" s="16"/>
      <c r="UND104" s="16"/>
      <c r="UNE104" s="16"/>
      <c r="UNF104" s="16"/>
      <c r="UNG104" s="16"/>
      <c r="UNH104" s="16"/>
      <c r="UNI104" s="16"/>
      <c r="UNJ104" s="16"/>
      <c r="UNK104" s="16"/>
      <c r="UNL104" s="16"/>
      <c r="UNM104" s="16"/>
      <c r="UNN104" s="16"/>
      <c r="UNO104" s="16"/>
      <c r="UNP104" s="16"/>
      <c r="UNQ104" s="16"/>
      <c r="UNR104" s="16"/>
      <c r="UNS104" s="16"/>
      <c r="UNT104" s="16"/>
      <c r="UNU104" s="16"/>
      <c r="UNV104" s="16"/>
      <c r="UNW104" s="16"/>
      <c r="UNX104" s="16"/>
      <c r="UNY104" s="16"/>
      <c r="UNZ104" s="16"/>
      <c r="UOA104" s="16"/>
      <c r="UOB104" s="16"/>
      <c r="UOC104" s="16"/>
      <c r="UOD104" s="16"/>
      <c r="UOE104" s="16"/>
      <c r="UOF104" s="16"/>
      <c r="UOG104" s="16"/>
      <c r="UOH104" s="16"/>
      <c r="UOI104" s="16"/>
      <c r="UOJ104" s="16"/>
      <c r="UOK104" s="16"/>
      <c r="UOL104" s="16"/>
      <c r="UOM104" s="16"/>
      <c r="UON104" s="16"/>
      <c r="UOO104" s="16"/>
      <c r="UOP104" s="16"/>
      <c r="UOQ104" s="16"/>
      <c r="UOR104" s="16"/>
      <c r="UOS104" s="16"/>
      <c r="UOT104" s="16"/>
      <c r="UOU104" s="16"/>
      <c r="UOV104" s="16"/>
      <c r="UOW104" s="16"/>
      <c r="UOX104" s="16"/>
      <c r="UOY104" s="16"/>
      <c r="UOZ104" s="16"/>
      <c r="UPA104" s="16"/>
      <c r="UPB104" s="16"/>
      <c r="UPC104" s="16"/>
      <c r="UPD104" s="16"/>
      <c r="UPE104" s="16"/>
      <c r="UPF104" s="16"/>
      <c r="UPG104" s="16"/>
      <c r="UPH104" s="16"/>
      <c r="UPI104" s="16"/>
      <c r="UPJ104" s="16"/>
      <c r="UPK104" s="16"/>
      <c r="UPL104" s="16"/>
      <c r="UPM104" s="16"/>
      <c r="UPN104" s="16"/>
      <c r="UPO104" s="16"/>
      <c r="UPP104" s="16"/>
      <c r="UPQ104" s="16"/>
      <c r="UPR104" s="16"/>
      <c r="UPS104" s="16"/>
      <c r="UPT104" s="16"/>
      <c r="UPU104" s="16"/>
      <c r="UPV104" s="16"/>
      <c r="UPW104" s="16"/>
      <c r="UPX104" s="16"/>
      <c r="UPY104" s="16"/>
      <c r="UPZ104" s="16"/>
      <c r="UQA104" s="16"/>
      <c r="UQB104" s="16"/>
      <c r="UQC104" s="16"/>
      <c r="UQD104" s="16"/>
      <c r="UQE104" s="16"/>
      <c r="UQF104" s="16"/>
      <c r="UQG104" s="16"/>
      <c r="UQH104" s="16"/>
      <c r="UQI104" s="16"/>
      <c r="UQJ104" s="16"/>
      <c r="UQK104" s="16"/>
      <c r="UQL104" s="16"/>
      <c r="UQM104" s="16"/>
      <c r="UQN104" s="16"/>
      <c r="UQO104" s="16"/>
      <c r="UQP104" s="16"/>
      <c r="UQQ104" s="16"/>
      <c r="UQR104" s="16"/>
      <c r="UQS104" s="16"/>
      <c r="UQT104" s="16"/>
      <c r="UQU104" s="16"/>
      <c r="UQV104" s="16"/>
      <c r="UQW104" s="16"/>
      <c r="UQX104" s="16"/>
      <c r="UQY104" s="16"/>
      <c r="UQZ104" s="16"/>
      <c r="URA104" s="16"/>
      <c r="URB104" s="16"/>
      <c r="URC104" s="16"/>
      <c r="URD104" s="16"/>
      <c r="URE104" s="16"/>
      <c r="URF104" s="16"/>
      <c r="URG104" s="16"/>
      <c r="URH104" s="16"/>
      <c r="URI104" s="16"/>
      <c r="URJ104" s="16"/>
      <c r="URK104" s="16"/>
      <c r="URL104" s="16"/>
      <c r="URM104" s="16"/>
      <c r="URN104" s="16"/>
      <c r="URO104" s="16"/>
      <c r="URP104" s="16"/>
      <c r="URQ104" s="16"/>
      <c r="URR104" s="16"/>
      <c r="URS104" s="16"/>
      <c r="URT104" s="16"/>
      <c r="URU104" s="16"/>
      <c r="URV104" s="16"/>
      <c r="URW104" s="16"/>
      <c r="URX104" s="16"/>
      <c r="URY104" s="16"/>
      <c r="URZ104" s="16"/>
      <c r="USA104" s="16"/>
      <c r="USB104" s="16"/>
      <c r="USC104" s="16"/>
      <c r="USD104" s="16"/>
      <c r="USE104" s="16"/>
      <c r="USF104" s="16"/>
      <c r="USG104" s="16"/>
      <c r="USH104" s="16"/>
      <c r="USI104" s="16"/>
      <c r="USJ104" s="16"/>
      <c r="USK104" s="16"/>
      <c r="USL104" s="16"/>
      <c r="USM104" s="16"/>
      <c r="USN104" s="16"/>
      <c r="USO104" s="16"/>
      <c r="USP104" s="16"/>
      <c r="USQ104" s="16"/>
      <c r="USR104" s="16"/>
      <c r="USS104" s="16"/>
      <c r="UST104" s="16"/>
      <c r="USU104" s="16"/>
      <c r="USV104" s="16"/>
      <c r="USW104" s="16"/>
      <c r="USX104" s="16"/>
      <c r="USY104" s="16"/>
      <c r="USZ104" s="16"/>
      <c r="UTA104" s="16"/>
      <c r="UTB104" s="16"/>
      <c r="UTC104" s="16"/>
      <c r="UTD104" s="16"/>
      <c r="UTE104" s="16"/>
      <c r="UTF104" s="16"/>
      <c r="UTG104" s="16"/>
      <c r="UTH104" s="16"/>
      <c r="UTI104" s="16"/>
      <c r="UTJ104" s="16"/>
      <c r="UTK104" s="16"/>
      <c r="UTL104" s="16"/>
      <c r="UTM104" s="16"/>
      <c r="UTN104" s="16"/>
      <c r="UTO104" s="16"/>
      <c r="UTP104" s="16"/>
      <c r="UTQ104" s="16"/>
      <c r="UTR104" s="16"/>
      <c r="UTS104" s="16"/>
      <c r="UTT104" s="16"/>
      <c r="UTU104" s="16"/>
      <c r="UTV104" s="16"/>
      <c r="UTW104" s="16"/>
      <c r="UTX104" s="16"/>
      <c r="UTY104" s="16"/>
      <c r="UTZ104" s="16"/>
      <c r="UUA104" s="16"/>
      <c r="UUB104" s="16"/>
      <c r="UUC104" s="16"/>
      <c r="UUD104" s="16"/>
      <c r="UUE104" s="16"/>
      <c r="UUF104" s="16"/>
      <c r="UUG104" s="16"/>
      <c r="UUH104" s="16"/>
      <c r="UUI104" s="16"/>
      <c r="UUJ104" s="16"/>
      <c r="UUK104" s="16"/>
      <c r="UUL104" s="16"/>
      <c r="UUM104" s="16"/>
      <c r="UUN104" s="16"/>
      <c r="UUO104" s="16"/>
      <c r="UUP104" s="16"/>
      <c r="UUQ104" s="16"/>
      <c r="UUR104" s="16"/>
      <c r="UUS104" s="16"/>
      <c r="UUT104" s="16"/>
      <c r="UUU104" s="16"/>
      <c r="UUV104" s="16"/>
      <c r="UUW104" s="16"/>
      <c r="UUX104" s="16"/>
      <c r="UUY104" s="16"/>
      <c r="UUZ104" s="16"/>
      <c r="UVA104" s="16"/>
      <c r="UVB104" s="16"/>
      <c r="UVC104" s="16"/>
      <c r="UVD104" s="16"/>
      <c r="UVE104" s="16"/>
      <c r="UVF104" s="16"/>
      <c r="UVG104" s="16"/>
      <c r="UVH104" s="16"/>
      <c r="UVI104" s="16"/>
      <c r="UVJ104" s="16"/>
      <c r="UVK104" s="16"/>
      <c r="UVL104" s="16"/>
      <c r="UVM104" s="16"/>
      <c r="UVN104" s="16"/>
      <c r="UVO104" s="16"/>
      <c r="UVP104" s="16"/>
      <c r="UVQ104" s="16"/>
      <c r="UVR104" s="16"/>
      <c r="UVS104" s="16"/>
      <c r="UVT104" s="16"/>
      <c r="UVU104" s="16"/>
      <c r="UVV104" s="16"/>
      <c r="UVW104" s="16"/>
      <c r="UVX104" s="16"/>
      <c r="UVY104" s="16"/>
      <c r="UVZ104" s="16"/>
      <c r="UWA104" s="16"/>
      <c r="UWB104" s="16"/>
      <c r="UWC104" s="16"/>
      <c r="UWD104" s="16"/>
      <c r="UWE104" s="16"/>
      <c r="UWF104" s="16"/>
      <c r="UWG104" s="16"/>
      <c r="UWH104" s="16"/>
      <c r="UWI104" s="16"/>
      <c r="UWJ104" s="16"/>
      <c r="UWK104" s="16"/>
      <c r="UWL104" s="16"/>
      <c r="UWM104" s="16"/>
      <c r="UWN104" s="16"/>
      <c r="UWO104" s="16"/>
      <c r="UWP104" s="16"/>
      <c r="UWQ104" s="16"/>
      <c r="UWR104" s="16"/>
      <c r="UWS104" s="16"/>
      <c r="UWT104" s="16"/>
      <c r="UWU104" s="16"/>
      <c r="UWV104" s="16"/>
      <c r="UWW104" s="16"/>
      <c r="UWX104" s="16"/>
      <c r="UWY104" s="16"/>
      <c r="UWZ104" s="16"/>
      <c r="UXA104" s="16"/>
      <c r="UXB104" s="16"/>
      <c r="UXC104" s="16"/>
      <c r="UXD104" s="16"/>
      <c r="UXE104" s="16"/>
      <c r="UXF104" s="16"/>
      <c r="UXG104" s="16"/>
      <c r="UXH104" s="16"/>
      <c r="UXI104" s="16"/>
      <c r="UXJ104" s="16"/>
      <c r="UXK104" s="16"/>
      <c r="UXL104" s="16"/>
      <c r="UXM104" s="16"/>
      <c r="UXN104" s="16"/>
      <c r="UXO104" s="16"/>
      <c r="UXP104" s="16"/>
      <c r="UXQ104" s="16"/>
      <c r="UXR104" s="16"/>
      <c r="UXS104" s="16"/>
      <c r="UXT104" s="16"/>
      <c r="UXU104" s="16"/>
      <c r="UXV104" s="16"/>
      <c r="UXW104" s="16"/>
      <c r="UXX104" s="16"/>
      <c r="UXY104" s="16"/>
      <c r="UXZ104" s="16"/>
      <c r="UYA104" s="16"/>
      <c r="UYB104" s="16"/>
      <c r="UYC104" s="16"/>
      <c r="UYD104" s="16"/>
      <c r="UYE104" s="16"/>
      <c r="UYF104" s="16"/>
      <c r="UYG104" s="16"/>
      <c r="UYH104" s="16"/>
      <c r="UYI104" s="16"/>
      <c r="UYJ104" s="16"/>
      <c r="UYK104" s="16"/>
      <c r="UYL104" s="16"/>
      <c r="UYM104" s="16"/>
      <c r="UYN104" s="16"/>
      <c r="UYO104" s="16"/>
      <c r="UYP104" s="16"/>
      <c r="UYQ104" s="16"/>
      <c r="UYR104" s="16"/>
      <c r="UYS104" s="16"/>
      <c r="UYT104" s="16"/>
      <c r="UYU104" s="16"/>
      <c r="UYV104" s="16"/>
      <c r="UYW104" s="16"/>
      <c r="UYX104" s="16"/>
      <c r="UYY104" s="16"/>
      <c r="UYZ104" s="16"/>
      <c r="UZA104" s="16"/>
      <c r="UZB104" s="16"/>
      <c r="UZC104" s="16"/>
      <c r="UZD104" s="16"/>
      <c r="UZE104" s="16"/>
      <c r="UZF104" s="16"/>
      <c r="UZG104" s="16"/>
      <c r="UZH104" s="16"/>
      <c r="UZI104" s="16"/>
      <c r="UZJ104" s="16"/>
      <c r="UZK104" s="16"/>
      <c r="UZL104" s="16"/>
      <c r="UZM104" s="16"/>
      <c r="UZN104" s="16"/>
      <c r="UZO104" s="16"/>
      <c r="UZP104" s="16"/>
      <c r="UZQ104" s="16"/>
      <c r="UZR104" s="16"/>
      <c r="UZS104" s="16"/>
      <c r="UZT104" s="16"/>
      <c r="UZU104" s="16"/>
      <c r="UZV104" s="16"/>
      <c r="UZW104" s="16"/>
      <c r="UZX104" s="16"/>
      <c r="UZY104" s="16"/>
      <c r="UZZ104" s="16"/>
      <c r="VAA104" s="16"/>
      <c r="VAB104" s="16"/>
      <c r="VAC104" s="16"/>
      <c r="VAD104" s="16"/>
      <c r="VAE104" s="16"/>
      <c r="VAF104" s="16"/>
      <c r="VAG104" s="16"/>
      <c r="VAH104" s="16"/>
      <c r="VAI104" s="16"/>
      <c r="VAJ104" s="16"/>
      <c r="VAK104" s="16"/>
      <c r="VAL104" s="16"/>
      <c r="VAM104" s="16"/>
      <c r="VAN104" s="16"/>
      <c r="VAO104" s="16"/>
      <c r="VAP104" s="16"/>
      <c r="VAQ104" s="16"/>
      <c r="VAR104" s="16"/>
      <c r="VAS104" s="16"/>
      <c r="VAT104" s="16"/>
      <c r="VAU104" s="16"/>
      <c r="VAV104" s="16"/>
      <c r="VAW104" s="16"/>
      <c r="VAX104" s="16"/>
      <c r="VAY104" s="16"/>
      <c r="VAZ104" s="16"/>
      <c r="VBA104" s="16"/>
      <c r="VBB104" s="16"/>
      <c r="VBC104" s="16"/>
      <c r="VBD104" s="16"/>
      <c r="VBE104" s="16"/>
      <c r="VBF104" s="16"/>
      <c r="VBG104" s="16"/>
      <c r="VBH104" s="16"/>
      <c r="VBI104" s="16"/>
      <c r="VBJ104" s="16"/>
      <c r="VBK104" s="16"/>
      <c r="VBL104" s="16"/>
      <c r="VBM104" s="16"/>
      <c r="VBN104" s="16"/>
      <c r="VBO104" s="16"/>
      <c r="VBP104" s="16"/>
      <c r="VBQ104" s="16"/>
      <c r="VBR104" s="16"/>
      <c r="VBS104" s="16"/>
      <c r="VBT104" s="16"/>
      <c r="VBU104" s="16"/>
      <c r="VBV104" s="16"/>
      <c r="VBW104" s="16"/>
      <c r="VBX104" s="16"/>
      <c r="VBY104" s="16"/>
      <c r="VBZ104" s="16"/>
      <c r="VCA104" s="16"/>
      <c r="VCB104" s="16"/>
      <c r="VCC104" s="16"/>
      <c r="VCD104" s="16"/>
      <c r="VCE104" s="16"/>
      <c r="VCF104" s="16"/>
      <c r="VCG104" s="16"/>
      <c r="VCH104" s="16"/>
      <c r="VCI104" s="16"/>
      <c r="VCJ104" s="16"/>
      <c r="VCK104" s="16"/>
      <c r="VCL104" s="16"/>
      <c r="VCM104" s="16"/>
      <c r="VCN104" s="16"/>
      <c r="VCO104" s="16"/>
      <c r="VCP104" s="16"/>
      <c r="VCQ104" s="16"/>
      <c r="VCR104" s="16"/>
      <c r="VCS104" s="16"/>
      <c r="VCT104" s="16"/>
      <c r="VCU104" s="16"/>
      <c r="VCV104" s="16"/>
      <c r="VCW104" s="16"/>
      <c r="VCX104" s="16"/>
      <c r="VCY104" s="16"/>
      <c r="VCZ104" s="16"/>
      <c r="VDA104" s="16"/>
      <c r="VDB104" s="16"/>
      <c r="VDC104" s="16"/>
      <c r="VDD104" s="16"/>
      <c r="VDE104" s="16"/>
      <c r="VDF104" s="16"/>
      <c r="VDG104" s="16"/>
      <c r="VDH104" s="16"/>
      <c r="VDI104" s="16"/>
      <c r="VDJ104" s="16"/>
      <c r="VDK104" s="16"/>
      <c r="VDL104" s="16"/>
      <c r="VDM104" s="16"/>
      <c r="VDN104" s="16"/>
      <c r="VDO104" s="16"/>
      <c r="VDP104" s="16"/>
      <c r="VDQ104" s="16"/>
      <c r="VDR104" s="16"/>
      <c r="VDS104" s="16"/>
      <c r="VDT104" s="16"/>
      <c r="VDU104" s="16"/>
      <c r="VDV104" s="16"/>
      <c r="VDW104" s="16"/>
      <c r="VDX104" s="16"/>
      <c r="VDY104" s="16"/>
      <c r="VDZ104" s="16"/>
      <c r="VEA104" s="16"/>
      <c r="VEB104" s="16"/>
      <c r="VEC104" s="16"/>
      <c r="VED104" s="16"/>
      <c r="VEE104" s="16"/>
      <c r="VEF104" s="16"/>
      <c r="VEG104" s="16"/>
      <c r="VEH104" s="16"/>
      <c r="VEI104" s="16"/>
      <c r="VEJ104" s="16"/>
      <c r="VEK104" s="16"/>
      <c r="VEL104" s="16"/>
      <c r="VEM104" s="16"/>
      <c r="VEN104" s="16"/>
      <c r="VEO104" s="16"/>
      <c r="VEP104" s="16"/>
      <c r="VEQ104" s="16"/>
      <c r="VER104" s="16"/>
      <c r="VES104" s="16"/>
      <c r="VET104" s="16"/>
      <c r="VEU104" s="16"/>
      <c r="VEV104" s="16"/>
      <c r="VEW104" s="16"/>
      <c r="VEX104" s="16"/>
      <c r="VEY104" s="16"/>
      <c r="VEZ104" s="16"/>
      <c r="VFA104" s="16"/>
      <c r="VFB104" s="16"/>
      <c r="VFC104" s="16"/>
      <c r="VFD104" s="16"/>
      <c r="VFE104" s="16"/>
      <c r="VFF104" s="16"/>
      <c r="VFG104" s="16"/>
      <c r="VFH104" s="16"/>
      <c r="VFI104" s="16"/>
      <c r="VFJ104" s="16"/>
      <c r="VFK104" s="16"/>
      <c r="VFL104" s="16"/>
      <c r="VFM104" s="16"/>
      <c r="VFN104" s="16"/>
      <c r="VFO104" s="16"/>
      <c r="VFP104" s="16"/>
      <c r="VFQ104" s="16"/>
      <c r="VFR104" s="16"/>
      <c r="VFS104" s="16"/>
      <c r="VFT104" s="16"/>
      <c r="VFU104" s="16"/>
      <c r="VFV104" s="16"/>
      <c r="VFW104" s="16"/>
      <c r="VFX104" s="16"/>
      <c r="VFY104" s="16"/>
      <c r="VFZ104" s="16"/>
      <c r="VGA104" s="16"/>
      <c r="VGB104" s="16"/>
      <c r="VGC104" s="16"/>
      <c r="VGD104" s="16"/>
      <c r="VGE104" s="16"/>
      <c r="VGF104" s="16"/>
      <c r="VGG104" s="16"/>
      <c r="VGH104" s="16"/>
      <c r="VGI104" s="16"/>
      <c r="VGJ104" s="16"/>
      <c r="VGK104" s="16"/>
      <c r="VGL104" s="16"/>
      <c r="VGM104" s="16"/>
      <c r="VGN104" s="16"/>
      <c r="VGO104" s="16"/>
      <c r="VGP104" s="16"/>
      <c r="VGQ104" s="16"/>
      <c r="VGR104" s="16"/>
      <c r="VGS104" s="16"/>
      <c r="VGT104" s="16"/>
      <c r="VGU104" s="16"/>
      <c r="VGV104" s="16"/>
      <c r="VGW104" s="16"/>
      <c r="VGX104" s="16"/>
      <c r="VGY104" s="16"/>
      <c r="VGZ104" s="16"/>
      <c r="VHA104" s="16"/>
      <c r="VHB104" s="16"/>
      <c r="VHC104" s="16"/>
      <c r="VHD104" s="16"/>
      <c r="VHE104" s="16"/>
      <c r="VHF104" s="16"/>
      <c r="VHG104" s="16"/>
      <c r="VHH104" s="16"/>
      <c r="VHI104" s="16"/>
      <c r="VHJ104" s="16"/>
      <c r="VHK104" s="16"/>
      <c r="VHL104" s="16"/>
      <c r="VHM104" s="16"/>
      <c r="VHN104" s="16"/>
      <c r="VHO104" s="16"/>
      <c r="VHP104" s="16"/>
      <c r="VHQ104" s="16"/>
      <c r="VHR104" s="16"/>
      <c r="VHS104" s="16"/>
      <c r="VHT104" s="16"/>
      <c r="VHU104" s="16"/>
      <c r="VHV104" s="16"/>
      <c r="VHW104" s="16"/>
      <c r="VHX104" s="16"/>
      <c r="VHY104" s="16"/>
      <c r="VHZ104" s="16"/>
      <c r="VIA104" s="16"/>
      <c r="VIB104" s="16"/>
      <c r="VIC104" s="16"/>
      <c r="VID104" s="16"/>
      <c r="VIE104" s="16"/>
      <c r="VIF104" s="16"/>
      <c r="VIG104" s="16"/>
      <c r="VIH104" s="16"/>
      <c r="VII104" s="16"/>
      <c r="VIJ104" s="16"/>
      <c r="VIK104" s="16"/>
      <c r="VIL104" s="16"/>
      <c r="VIM104" s="16"/>
      <c r="VIN104" s="16"/>
      <c r="VIO104" s="16"/>
      <c r="VIP104" s="16"/>
      <c r="VIQ104" s="16"/>
      <c r="VIR104" s="16"/>
      <c r="VIS104" s="16"/>
      <c r="VIT104" s="16"/>
      <c r="VIU104" s="16"/>
      <c r="VIV104" s="16"/>
      <c r="VIW104" s="16"/>
      <c r="VIX104" s="16"/>
      <c r="VIY104" s="16"/>
      <c r="VIZ104" s="16"/>
      <c r="VJA104" s="16"/>
      <c r="VJB104" s="16"/>
      <c r="VJC104" s="16"/>
      <c r="VJD104" s="16"/>
      <c r="VJE104" s="16"/>
      <c r="VJF104" s="16"/>
      <c r="VJG104" s="16"/>
      <c r="VJH104" s="16"/>
      <c r="VJI104" s="16"/>
      <c r="VJJ104" s="16"/>
      <c r="VJK104" s="16"/>
      <c r="VJL104" s="16"/>
      <c r="VJM104" s="16"/>
      <c r="VJN104" s="16"/>
      <c r="VJO104" s="16"/>
      <c r="VJP104" s="16"/>
      <c r="VJQ104" s="16"/>
      <c r="VJR104" s="16"/>
      <c r="VJS104" s="16"/>
      <c r="VJT104" s="16"/>
      <c r="VJU104" s="16"/>
      <c r="VJV104" s="16"/>
      <c r="VJW104" s="16"/>
      <c r="VJX104" s="16"/>
      <c r="VJY104" s="16"/>
      <c r="VJZ104" s="16"/>
      <c r="VKA104" s="16"/>
      <c r="VKB104" s="16"/>
      <c r="VKC104" s="16"/>
      <c r="VKD104" s="16"/>
      <c r="VKE104" s="16"/>
      <c r="VKF104" s="16"/>
      <c r="VKG104" s="16"/>
      <c r="VKH104" s="16"/>
      <c r="VKI104" s="16"/>
      <c r="VKJ104" s="16"/>
      <c r="VKK104" s="16"/>
      <c r="VKL104" s="16"/>
      <c r="VKM104" s="16"/>
      <c r="VKN104" s="16"/>
      <c r="VKO104" s="16"/>
      <c r="VKP104" s="16"/>
      <c r="VKQ104" s="16"/>
      <c r="VKR104" s="16"/>
      <c r="VKS104" s="16"/>
      <c r="VKT104" s="16"/>
      <c r="VKU104" s="16"/>
      <c r="VKV104" s="16"/>
      <c r="VKW104" s="16"/>
      <c r="VKX104" s="16"/>
      <c r="VKY104" s="16"/>
      <c r="VKZ104" s="16"/>
      <c r="VLA104" s="16"/>
      <c r="VLB104" s="16"/>
      <c r="VLC104" s="16"/>
      <c r="VLD104" s="16"/>
      <c r="VLE104" s="16"/>
      <c r="VLF104" s="16"/>
      <c r="VLG104" s="16"/>
      <c r="VLH104" s="16"/>
      <c r="VLI104" s="16"/>
      <c r="VLJ104" s="16"/>
      <c r="VLK104" s="16"/>
      <c r="VLL104" s="16"/>
      <c r="VLM104" s="16"/>
      <c r="VLN104" s="16"/>
      <c r="VLO104" s="16"/>
      <c r="VLP104" s="16"/>
      <c r="VLQ104" s="16"/>
      <c r="VLR104" s="16"/>
      <c r="VLS104" s="16"/>
      <c r="VLT104" s="16"/>
      <c r="VLU104" s="16"/>
      <c r="VLV104" s="16"/>
      <c r="VLW104" s="16"/>
      <c r="VLX104" s="16"/>
      <c r="VLY104" s="16"/>
      <c r="VLZ104" s="16"/>
      <c r="VMA104" s="16"/>
      <c r="VMB104" s="16"/>
      <c r="VMC104" s="16"/>
      <c r="VMD104" s="16"/>
      <c r="VME104" s="16"/>
      <c r="VMF104" s="16"/>
      <c r="VMG104" s="16"/>
      <c r="VMH104" s="16"/>
      <c r="VMI104" s="16"/>
      <c r="VMJ104" s="16"/>
      <c r="VMK104" s="16"/>
      <c r="VML104" s="16"/>
      <c r="VMM104" s="16"/>
      <c r="VMN104" s="16"/>
      <c r="VMO104" s="16"/>
      <c r="VMP104" s="16"/>
      <c r="VMQ104" s="16"/>
      <c r="VMR104" s="16"/>
      <c r="VMS104" s="16"/>
      <c r="VMT104" s="16"/>
      <c r="VMU104" s="16"/>
      <c r="VMV104" s="16"/>
      <c r="VMW104" s="16"/>
      <c r="VMX104" s="16"/>
      <c r="VMY104" s="16"/>
      <c r="VMZ104" s="16"/>
      <c r="VNA104" s="16"/>
      <c r="VNB104" s="16"/>
      <c r="VNC104" s="16"/>
      <c r="VND104" s="16"/>
      <c r="VNE104" s="16"/>
      <c r="VNF104" s="16"/>
      <c r="VNG104" s="16"/>
      <c r="VNH104" s="16"/>
      <c r="VNI104" s="16"/>
      <c r="VNJ104" s="16"/>
      <c r="VNK104" s="16"/>
      <c r="VNL104" s="16"/>
      <c r="VNM104" s="16"/>
      <c r="VNN104" s="16"/>
      <c r="VNO104" s="16"/>
      <c r="VNP104" s="16"/>
      <c r="VNQ104" s="16"/>
      <c r="VNR104" s="16"/>
      <c r="VNS104" s="16"/>
      <c r="VNT104" s="16"/>
      <c r="VNU104" s="16"/>
      <c r="VNV104" s="16"/>
      <c r="VNW104" s="16"/>
      <c r="VNX104" s="16"/>
      <c r="VNY104" s="16"/>
      <c r="VNZ104" s="16"/>
      <c r="VOA104" s="16"/>
      <c r="VOB104" s="16"/>
      <c r="VOC104" s="16"/>
      <c r="VOD104" s="16"/>
      <c r="VOE104" s="16"/>
      <c r="VOF104" s="16"/>
      <c r="VOG104" s="16"/>
      <c r="VOH104" s="16"/>
      <c r="VOI104" s="16"/>
      <c r="VOJ104" s="16"/>
      <c r="VOK104" s="16"/>
      <c r="VOL104" s="16"/>
      <c r="VOM104" s="16"/>
      <c r="VON104" s="16"/>
      <c r="VOO104" s="16"/>
      <c r="VOP104" s="16"/>
      <c r="VOQ104" s="16"/>
      <c r="VOR104" s="16"/>
      <c r="VOS104" s="16"/>
      <c r="VOT104" s="16"/>
      <c r="VOU104" s="16"/>
      <c r="VOV104" s="16"/>
      <c r="VOW104" s="16"/>
      <c r="VOX104" s="16"/>
      <c r="VOY104" s="16"/>
      <c r="VOZ104" s="16"/>
      <c r="VPA104" s="16"/>
      <c r="VPB104" s="16"/>
      <c r="VPC104" s="16"/>
      <c r="VPD104" s="16"/>
      <c r="VPE104" s="16"/>
      <c r="VPF104" s="16"/>
      <c r="VPG104" s="16"/>
      <c r="VPH104" s="16"/>
      <c r="VPI104" s="16"/>
      <c r="VPJ104" s="16"/>
      <c r="VPK104" s="16"/>
      <c r="VPL104" s="16"/>
      <c r="VPM104" s="16"/>
      <c r="VPN104" s="16"/>
      <c r="VPO104" s="16"/>
      <c r="VPP104" s="16"/>
      <c r="VPQ104" s="16"/>
      <c r="VPR104" s="16"/>
      <c r="VPS104" s="16"/>
      <c r="VPT104" s="16"/>
      <c r="VPU104" s="16"/>
      <c r="VPV104" s="16"/>
      <c r="VPW104" s="16"/>
      <c r="VPX104" s="16"/>
      <c r="VPY104" s="16"/>
      <c r="VPZ104" s="16"/>
      <c r="VQA104" s="16"/>
      <c r="VQB104" s="16"/>
      <c r="VQC104" s="16"/>
      <c r="VQD104" s="16"/>
      <c r="VQE104" s="16"/>
      <c r="VQF104" s="16"/>
      <c r="VQG104" s="16"/>
      <c r="VQH104" s="16"/>
      <c r="VQI104" s="16"/>
      <c r="VQJ104" s="16"/>
      <c r="VQK104" s="16"/>
      <c r="VQL104" s="16"/>
      <c r="VQM104" s="16"/>
      <c r="VQN104" s="16"/>
      <c r="VQO104" s="16"/>
      <c r="VQP104" s="16"/>
      <c r="VQQ104" s="16"/>
      <c r="VQR104" s="16"/>
      <c r="VQS104" s="16"/>
      <c r="VQT104" s="16"/>
      <c r="VQU104" s="16"/>
      <c r="VQV104" s="16"/>
      <c r="VQW104" s="16"/>
      <c r="VQX104" s="16"/>
      <c r="VQY104" s="16"/>
      <c r="VQZ104" s="16"/>
      <c r="VRA104" s="16"/>
      <c r="VRB104" s="16"/>
      <c r="VRC104" s="16"/>
      <c r="VRD104" s="16"/>
      <c r="VRE104" s="16"/>
      <c r="VRF104" s="16"/>
      <c r="VRG104" s="16"/>
      <c r="VRH104" s="16"/>
      <c r="VRI104" s="16"/>
      <c r="VRJ104" s="16"/>
      <c r="VRK104" s="16"/>
      <c r="VRL104" s="16"/>
      <c r="VRM104" s="16"/>
      <c r="VRN104" s="16"/>
      <c r="VRO104" s="16"/>
      <c r="VRP104" s="16"/>
      <c r="VRQ104" s="16"/>
      <c r="VRR104" s="16"/>
      <c r="VRS104" s="16"/>
      <c r="VRT104" s="16"/>
      <c r="VRU104" s="16"/>
      <c r="VRV104" s="16"/>
      <c r="VRW104" s="16"/>
      <c r="VRX104" s="16"/>
      <c r="VRY104" s="16"/>
      <c r="VRZ104" s="16"/>
      <c r="VSA104" s="16"/>
      <c r="VSB104" s="16"/>
      <c r="VSC104" s="16"/>
      <c r="VSD104" s="16"/>
      <c r="VSE104" s="16"/>
      <c r="VSF104" s="16"/>
      <c r="VSG104" s="16"/>
      <c r="VSH104" s="16"/>
      <c r="VSI104" s="16"/>
      <c r="VSJ104" s="16"/>
      <c r="VSK104" s="16"/>
      <c r="VSL104" s="16"/>
      <c r="VSM104" s="16"/>
      <c r="VSN104" s="16"/>
      <c r="VSO104" s="16"/>
      <c r="VSP104" s="16"/>
      <c r="VSQ104" s="16"/>
      <c r="VSR104" s="16"/>
      <c r="VSS104" s="16"/>
      <c r="VST104" s="16"/>
      <c r="VSU104" s="16"/>
      <c r="VSV104" s="16"/>
      <c r="VSW104" s="16"/>
      <c r="VSX104" s="16"/>
      <c r="VSY104" s="16"/>
      <c r="VSZ104" s="16"/>
      <c r="VTA104" s="16"/>
      <c r="VTB104" s="16"/>
      <c r="VTC104" s="16"/>
      <c r="VTD104" s="16"/>
      <c r="VTE104" s="16"/>
      <c r="VTF104" s="16"/>
      <c r="VTG104" s="16"/>
      <c r="VTH104" s="16"/>
      <c r="VTI104" s="16"/>
      <c r="VTJ104" s="16"/>
      <c r="VTK104" s="16"/>
      <c r="VTL104" s="16"/>
      <c r="VTM104" s="16"/>
      <c r="VTN104" s="16"/>
      <c r="VTO104" s="16"/>
      <c r="VTP104" s="16"/>
      <c r="VTQ104" s="16"/>
      <c r="VTR104" s="16"/>
      <c r="VTS104" s="16"/>
      <c r="VTT104" s="16"/>
      <c r="VTU104" s="16"/>
      <c r="VTV104" s="16"/>
      <c r="VTW104" s="16"/>
      <c r="VTX104" s="16"/>
      <c r="VTY104" s="16"/>
      <c r="VTZ104" s="16"/>
      <c r="VUA104" s="16"/>
      <c r="VUB104" s="16"/>
      <c r="VUC104" s="16"/>
      <c r="VUD104" s="16"/>
      <c r="VUE104" s="16"/>
      <c r="VUF104" s="16"/>
      <c r="VUG104" s="16"/>
      <c r="VUH104" s="16"/>
      <c r="VUI104" s="16"/>
      <c r="VUJ104" s="16"/>
      <c r="VUK104" s="16"/>
      <c r="VUL104" s="16"/>
      <c r="VUM104" s="16"/>
      <c r="VUN104" s="16"/>
      <c r="VUO104" s="16"/>
      <c r="VUP104" s="16"/>
      <c r="VUQ104" s="16"/>
      <c r="VUR104" s="16"/>
      <c r="VUS104" s="16"/>
      <c r="VUT104" s="16"/>
      <c r="VUU104" s="16"/>
      <c r="VUV104" s="16"/>
      <c r="VUW104" s="16"/>
      <c r="VUX104" s="16"/>
      <c r="VUY104" s="16"/>
      <c r="VUZ104" s="16"/>
      <c r="VVA104" s="16"/>
      <c r="VVB104" s="16"/>
      <c r="VVC104" s="16"/>
      <c r="VVD104" s="16"/>
      <c r="VVE104" s="16"/>
      <c r="VVF104" s="16"/>
      <c r="VVG104" s="16"/>
      <c r="VVH104" s="16"/>
      <c r="VVI104" s="16"/>
      <c r="VVJ104" s="16"/>
      <c r="VVK104" s="16"/>
      <c r="VVL104" s="16"/>
      <c r="VVM104" s="16"/>
      <c r="VVN104" s="16"/>
      <c r="VVO104" s="16"/>
      <c r="VVP104" s="16"/>
      <c r="VVQ104" s="16"/>
      <c r="VVR104" s="16"/>
      <c r="VVS104" s="16"/>
      <c r="VVT104" s="16"/>
      <c r="VVU104" s="16"/>
      <c r="VVV104" s="16"/>
      <c r="VVW104" s="16"/>
      <c r="VVX104" s="16"/>
      <c r="VVY104" s="16"/>
      <c r="VVZ104" s="16"/>
      <c r="VWA104" s="16"/>
      <c r="VWB104" s="16"/>
      <c r="VWC104" s="16"/>
      <c r="VWD104" s="16"/>
      <c r="VWE104" s="16"/>
      <c r="VWF104" s="16"/>
      <c r="VWG104" s="16"/>
      <c r="VWH104" s="16"/>
      <c r="VWI104" s="16"/>
      <c r="VWJ104" s="16"/>
      <c r="VWK104" s="16"/>
      <c r="VWL104" s="16"/>
      <c r="VWM104" s="16"/>
      <c r="VWN104" s="16"/>
      <c r="VWO104" s="16"/>
      <c r="VWP104" s="16"/>
      <c r="VWQ104" s="16"/>
      <c r="VWR104" s="16"/>
      <c r="VWS104" s="16"/>
      <c r="VWT104" s="16"/>
      <c r="VWU104" s="16"/>
      <c r="VWV104" s="16"/>
      <c r="VWW104" s="16"/>
      <c r="VWX104" s="16"/>
      <c r="VWY104" s="16"/>
      <c r="VWZ104" s="16"/>
      <c r="VXA104" s="16"/>
      <c r="VXB104" s="16"/>
      <c r="VXC104" s="16"/>
      <c r="VXD104" s="16"/>
      <c r="VXE104" s="16"/>
      <c r="VXF104" s="16"/>
      <c r="VXG104" s="16"/>
      <c r="VXH104" s="16"/>
      <c r="VXI104" s="16"/>
      <c r="VXJ104" s="16"/>
      <c r="VXK104" s="16"/>
      <c r="VXL104" s="16"/>
      <c r="VXM104" s="16"/>
      <c r="VXN104" s="16"/>
      <c r="VXO104" s="16"/>
      <c r="VXP104" s="16"/>
      <c r="VXQ104" s="16"/>
      <c r="VXR104" s="16"/>
      <c r="VXS104" s="16"/>
      <c r="VXT104" s="16"/>
      <c r="VXU104" s="16"/>
      <c r="VXV104" s="16"/>
      <c r="VXW104" s="16"/>
      <c r="VXX104" s="16"/>
      <c r="VXY104" s="16"/>
      <c r="VXZ104" s="16"/>
      <c r="VYA104" s="16"/>
      <c r="VYB104" s="16"/>
      <c r="VYC104" s="16"/>
      <c r="VYD104" s="16"/>
      <c r="VYE104" s="16"/>
      <c r="VYF104" s="16"/>
      <c r="VYG104" s="16"/>
      <c r="VYH104" s="16"/>
      <c r="VYI104" s="16"/>
      <c r="VYJ104" s="16"/>
      <c r="VYK104" s="16"/>
      <c r="VYL104" s="16"/>
      <c r="VYM104" s="16"/>
      <c r="VYN104" s="16"/>
      <c r="VYO104" s="16"/>
      <c r="VYP104" s="16"/>
      <c r="VYQ104" s="16"/>
      <c r="VYR104" s="16"/>
      <c r="VYS104" s="16"/>
      <c r="VYT104" s="16"/>
      <c r="VYU104" s="16"/>
      <c r="VYV104" s="16"/>
      <c r="VYW104" s="16"/>
      <c r="VYX104" s="16"/>
      <c r="VYY104" s="16"/>
      <c r="VYZ104" s="16"/>
      <c r="VZA104" s="16"/>
      <c r="VZB104" s="16"/>
      <c r="VZC104" s="16"/>
      <c r="VZD104" s="16"/>
      <c r="VZE104" s="16"/>
      <c r="VZF104" s="16"/>
      <c r="VZG104" s="16"/>
      <c r="VZH104" s="16"/>
      <c r="VZI104" s="16"/>
      <c r="VZJ104" s="16"/>
      <c r="VZK104" s="16"/>
      <c r="VZL104" s="16"/>
      <c r="VZM104" s="16"/>
      <c r="VZN104" s="16"/>
      <c r="VZO104" s="16"/>
      <c r="VZP104" s="16"/>
      <c r="VZQ104" s="16"/>
      <c r="VZR104" s="16"/>
      <c r="VZS104" s="16"/>
      <c r="VZT104" s="16"/>
      <c r="VZU104" s="16"/>
      <c r="VZV104" s="16"/>
      <c r="VZW104" s="16"/>
      <c r="VZX104" s="16"/>
      <c r="VZY104" s="16"/>
      <c r="VZZ104" s="16"/>
      <c r="WAA104" s="16"/>
      <c r="WAB104" s="16"/>
      <c r="WAC104" s="16"/>
      <c r="WAD104" s="16"/>
      <c r="WAE104" s="16"/>
      <c r="WAF104" s="16"/>
      <c r="WAG104" s="16"/>
      <c r="WAH104" s="16"/>
      <c r="WAI104" s="16"/>
      <c r="WAJ104" s="16"/>
      <c r="WAK104" s="16"/>
      <c r="WAL104" s="16"/>
      <c r="WAM104" s="16"/>
      <c r="WAN104" s="16"/>
      <c r="WAO104" s="16"/>
      <c r="WAP104" s="16"/>
      <c r="WAQ104" s="16"/>
      <c r="WAR104" s="16"/>
      <c r="WAS104" s="16"/>
      <c r="WAT104" s="16"/>
      <c r="WAU104" s="16"/>
      <c r="WAV104" s="16"/>
      <c r="WAW104" s="16"/>
      <c r="WAX104" s="16"/>
      <c r="WAY104" s="16"/>
      <c r="WAZ104" s="16"/>
      <c r="WBA104" s="16"/>
      <c r="WBB104" s="16"/>
      <c r="WBC104" s="16"/>
      <c r="WBD104" s="16"/>
      <c r="WBE104" s="16"/>
      <c r="WBF104" s="16"/>
      <c r="WBG104" s="16"/>
      <c r="WBH104" s="16"/>
      <c r="WBI104" s="16"/>
      <c r="WBJ104" s="16"/>
      <c r="WBK104" s="16"/>
      <c r="WBL104" s="16"/>
      <c r="WBM104" s="16"/>
      <c r="WBN104" s="16"/>
      <c r="WBO104" s="16"/>
      <c r="WBP104" s="16"/>
      <c r="WBQ104" s="16"/>
      <c r="WBR104" s="16"/>
      <c r="WBS104" s="16"/>
      <c r="WBT104" s="16"/>
      <c r="WBU104" s="16"/>
      <c r="WBV104" s="16"/>
      <c r="WBW104" s="16"/>
      <c r="WBX104" s="16"/>
      <c r="WBY104" s="16"/>
      <c r="WBZ104" s="16"/>
      <c r="WCA104" s="16"/>
      <c r="WCB104" s="16"/>
      <c r="WCC104" s="16"/>
      <c r="WCD104" s="16"/>
      <c r="WCE104" s="16"/>
      <c r="WCF104" s="16"/>
      <c r="WCG104" s="16"/>
      <c r="WCH104" s="16"/>
      <c r="WCI104" s="16"/>
      <c r="WCJ104" s="16"/>
      <c r="WCK104" s="16"/>
      <c r="WCL104" s="16"/>
      <c r="WCM104" s="16"/>
      <c r="WCN104" s="16"/>
      <c r="WCO104" s="16"/>
      <c r="WCP104" s="16"/>
      <c r="WCQ104" s="16"/>
      <c r="WCR104" s="16"/>
      <c r="WCS104" s="16"/>
      <c r="WCT104" s="16"/>
      <c r="WCU104" s="16"/>
      <c r="WCV104" s="16"/>
      <c r="WCW104" s="16"/>
      <c r="WCX104" s="16"/>
      <c r="WCY104" s="16"/>
      <c r="WCZ104" s="16"/>
      <c r="WDA104" s="16"/>
      <c r="WDB104" s="16"/>
      <c r="WDC104" s="16"/>
      <c r="WDD104" s="16"/>
      <c r="WDE104" s="16"/>
      <c r="WDF104" s="16"/>
      <c r="WDG104" s="16"/>
      <c r="WDH104" s="16"/>
      <c r="WDI104" s="16"/>
      <c r="WDJ104" s="16"/>
      <c r="WDK104" s="16"/>
      <c r="WDL104" s="16"/>
      <c r="WDM104" s="16"/>
      <c r="WDN104" s="16"/>
      <c r="WDO104" s="16"/>
      <c r="WDP104" s="16"/>
      <c r="WDQ104" s="16"/>
      <c r="WDR104" s="16"/>
      <c r="WDS104" s="16"/>
      <c r="WDT104" s="16"/>
      <c r="WDU104" s="16"/>
      <c r="WDV104" s="16"/>
      <c r="WDW104" s="16"/>
      <c r="WDX104" s="16"/>
      <c r="WDY104" s="16"/>
      <c r="WDZ104" s="16"/>
      <c r="WEA104" s="16"/>
      <c r="WEB104" s="16"/>
      <c r="WEC104" s="16"/>
      <c r="WED104" s="16"/>
      <c r="WEE104" s="16"/>
      <c r="WEF104" s="16"/>
      <c r="WEG104" s="16"/>
      <c r="WEH104" s="16"/>
      <c r="WEI104" s="16"/>
      <c r="WEJ104" s="16"/>
      <c r="WEK104" s="16"/>
      <c r="WEL104" s="16"/>
      <c r="WEM104" s="16"/>
      <c r="WEN104" s="16"/>
      <c r="WEO104" s="16"/>
      <c r="WEP104" s="16"/>
      <c r="WEQ104" s="16"/>
      <c r="WER104" s="16"/>
      <c r="WES104" s="16"/>
      <c r="WET104" s="16"/>
      <c r="WEU104" s="16"/>
      <c r="WEV104" s="16"/>
      <c r="WEW104" s="16"/>
      <c r="WEX104" s="16"/>
      <c r="WEY104" s="16"/>
      <c r="WEZ104" s="16"/>
      <c r="WFA104" s="16"/>
      <c r="WFB104" s="16"/>
      <c r="WFC104" s="16"/>
      <c r="WFD104" s="16"/>
      <c r="WFE104" s="16"/>
      <c r="WFF104" s="16"/>
      <c r="WFG104" s="16"/>
      <c r="WFH104" s="16"/>
      <c r="WFI104" s="16"/>
      <c r="WFJ104" s="16"/>
      <c r="WFK104" s="16"/>
      <c r="WFL104" s="16"/>
      <c r="WFM104" s="16"/>
      <c r="WFN104" s="16"/>
      <c r="WFO104" s="16"/>
      <c r="WFP104" s="16"/>
      <c r="WFQ104" s="16"/>
      <c r="WFR104" s="16"/>
      <c r="WFS104" s="16"/>
      <c r="WFT104" s="16"/>
      <c r="WFU104" s="16"/>
      <c r="WFV104" s="16"/>
      <c r="WFW104" s="16"/>
      <c r="WFX104" s="16"/>
      <c r="WFY104" s="16"/>
      <c r="WFZ104" s="16"/>
      <c r="WGA104" s="16"/>
      <c r="WGB104" s="16"/>
      <c r="WGC104" s="16"/>
      <c r="WGD104" s="16"/>
      <c r="WGE104" s="16"/>
      <c r="WGF104" s="16"/>
      <c r="WGG104" s="16"/>
      <c r="WGH104" s="16"/>
      <c r="WGI104" s="16"/>
      <c r="WGJ104" s="16"/>
      <c r="WGK104" s="16"/>
      <c r="WGL104" s="16"/>
      <c r="WGM104" s="16"/>
      <c r="WGN104" s="16"/>
      <c r="WGO104" s="16"/>
      <c r="WGP104" s="16"/>
      <c r="WGQ104" s="16"/>
      <c r="WGR104" s="16"/>
      <c r="WGS104" s="16"/>
      <c r="WGT104" s="16"/>
      <c r="WGU104" s="16"/>
      <c r="WGV104" s="16"/>
      <c r="WGW104" s="16"/>
      <c r="WGX104" s="16"/>
      <c r="WGY104" s="16"/>
      <c r="WGZ104" s="16"/>
      <c r="WHA104" s="16"/>
      <c r="WHB104" s="16"/>
      <c r="WHC104" s="16"/>
      <c r="WHD104" s="16"/>
      <c r="WHE104" s="16"/>
      <c r="WHF104" s="16"/>
      <c r="WHG104" s="16"/>
      <c r="WHH104" s="16"/>
      <c r="WHI104" s="16"/>
      <c r="WHJ104" s="16"/>
      <c r="WHK104" s="16"/>
      <c r="WHL104" s="16"/>
      <c r="WHM104" s="16"/>
      <c r="WHN104" s="16"/>
      <c r="WHO104" s="16"/>
      <c r="WHP104" s="16"/>
      <c r="WHQ104" s="16"/>
      <c r="WHR104" s="16"/>
      <c r="WHS104" s="16"/>
      <c r="WHT104" s="16"/>
      <c r="WHU104" s="16"/>
      <c r="WHV104" s="16"/>
      <c r="WHW104" s="16"/>
      <c r="WHX104" s="16"/>
      <c r="WHY104" s="16"/>
      <c r="WHZ104" s="16"/>
      <c r="WIA104" s="16"/>
      <c r="WIB104" s="16"/>
      <c r="WIC104" s="16"/>
      <c r="WID104" s="16"/>
      <c r="WIE104" s="16"/>
      <c r="WIF104" s="16"/>
      <c r="WIG104" s="16"/>
      <c r="WIH104" s="16"/>
      <c r="WII104" s="16"/>
      <c r="WIJ104" s="16"/>
      <c r="WIK104" s="16"/>
      <c r="WIL104" s="16"/>
      <c r="WIM104" s="16"/>
      <c r="WIN104" s="16"/>
      <c r="WIO104" s="16"/>
      <c r="WIP104" s="16"/>
      <c r="WIQ104" s="16"/>
      <c r="WIR104" s="16"/>
      <c r="WIS104" s="16"/>
      <c r="WIT104" s="16"/>
      <c r="WIU104" s="16"/>
      <c r="WIV104" s="16"/>
      <c r="WIW104" s="16"/>
      <c r="WIX104" s="16"/>
      <c r="WIY104" s="16"/>
      <c r="WIZ104" s="16"/>
      <c r="WJA104" s="16"/>
      <c r="WJB104" s="16"/>
      <c r="WJC104" s="16"/>
      <c r="WJD104" s="16"/>
      <c r="WJE104" s="16"/>
      <c r="WJF104" s="16"/>
      <c r="WJG104" s="16"/>
      <c r="WJH104" s="16"/>
      <c r="WJI104" s="16"/>
      <c r="WJJ104" s="16"/>
      <c r="WJK104" s="16"/>
      <c r="WJL104" s="16"/>
      <c r="WJM104" s="16"/>
      <c r="WJN104" s="16"/>
      <c r="WJO104" s="16"/>
      <c r="WJP104" s="16"/>
      <c r="WJQ104" s="16"/>
      <c r="WJR104" s="16"/>
      <c r="WJS104" s="16"/>
      <c r="WJT104" s="16"/>
      <c r="WJU104" s="16"/>
      <c r="WJV104" s="16"/>
      <c r="WJW104" s="16"/>
      <c r="WJX104" s="16"/>
      <c r="WJY104" s="16"/>
      <c r="WJZ104" s="16"/>
      <c r="WKA104" s="16"/>
      <c r="WKB104" s="16"/>
      <c r="WKC104" s="16"/>
      <c r="WKD104" s="16"/>
      <c r="WKE104" s="16"/>
      <c r="WKF104" s="16"/>
      <c r="WKG104" s="16"/>
      <c r="WKH104" s="16"/>
      <c r="WKI104" s="16"/>
      <c r="WKJ104" s="16"/>
      <c r="WKK104" s="16"/>
      <c r="WKL104" s="16"/>
      <c r="WKM104" s="16"/>
      <c r="WKN104" s="16"/>
      <c r="WKO104" s="16"/>
      <c r="WKP104" s="16"/>
      <c r="WKQ104" s="16"/>
      <c r="WKR104" s="16"/>
      <c r="WKS104" s="16"/>
      <c r="WKT104" s="16"/>
      <c r="WKU104" s="16"/>
      <c r="WKV104" s="16"/>
      <c r="WKW104" s="16"/>
      <c r="WKX104" s="16"/>
      <c r="WKY104" s="16"/>
      <c r="WKZ104" s="16"/>
      <c r="WLA104" s="16"/>
      <c r="WLB104" s="16"/>
      <c r="WLC104" s="16"/>
      <c r="WLD104" s="16"/>
      <c r="WLE104" s="16"/>
      <c r="WLF104" s="16"/>
      <c r="WLG104" s="16"/>
      <c r="WLH104" s="16"/>
      <c r="WLI104" s="16"/>
      <c r="WLJ104" s="16"/>
      <c r="WLK104" s="16"/>
      <c r="WLL104" s="16"/>
      <c r="WLM104" s="16"/>
      <c r="WLN104" s="16"/>
      <c r="WLO104" s="16"/>
      <c r="WLP104" s="16"/>
      <c r="WLQ104" s="16"/>
      <c r="WLR104" s="16"/>
      <c r="WLS104" s="16"/>
      <c r="WLT104" s="16"/>
      <c r="WLU104" s="16"/>
      <c r="WLV104" s="16"/>
      <c r="WLW104" s="16"/>
      <c r="WLX104" s="16"/>
      <c r="WLY104" s="16"/>
      <c r="WLZ104" s="16"/>
      <c r="WMA104" s="16"/>
      <c r="WMB104" s="16"/>
      <c r="WMC104" s="16"/>
      <c r="WMD104" s="16"/>
      <c r="WME104" s="16"/>
      <c r="WMF104" s="16"/>
      <c r="WMG104" s="16"/>
      <c r="WMH104" s="16"/>
      <c r="WMI104" s="16"/>
      <c r="WMJ104" s="16"/>
      <c r="WMK104" s="16"/>
      <c r="WML104" s="16"/>
      <c r="WMM104" s="16"/>
      <c r="WMN104" s="16"/>
      <c r="WMO104" s="16"/>
      <c r="WMP104" s="16"/>
      <c r="WMQ104" s="16"/>
      <c r="WMR104" s="16"/>
      <c r="WMS104" s="16"/>
      <c r="WMT104" s="16"/>
      <c r="WMU104" s="16"/>
      <c r="WMV104" s="16"/>
      <c r="WMW104" s="16"/>
      <c r="WMX104" s="16"/>
      <c r="WMY104" s="16"/>
      <c r="WMZ104" s="16"/>
      <c r="WNA104" s="16"/>
      <c r="WNB104" s="16"/>
      <c r="WNC104" s="16"/>
      <c r="WND104" s="16"/>
      <c r="WNE104" s="16"/>
      <c r="WNF104" s="16"/>
      <c r="WNG104" s="16"/>
      <c r="WNH104" s="16"/>
      <c r="WNI104" s="16"/>
      <c r="WNJ104" s="16"/>
      <c r="WNK104" s="16"/>
      <c r="WNL104" s="16"/>
      <c r="WNM104" s="16"/>
      <c r="WNN104" s="16"/>
      <c r="WNO104" s="16"/>
      <c r="WNP104" s="16"/>
      <c r="WNQ104" s="16"/>
      <c r="WNR104" s="16"/>
      <c r="WNS104" s="16"/>
      <c r="WNT104" s="16"/>
      <c r="WNU104" s="16"/>
      <c r="WNV104" s="16"/>
      <c r="WNW104" s="16"/>
      <c r="WNX104" s="16"/>
      <c r="WNY104" s="16"/>
      <c r="WNZ104" s="16"/>
      <c r="WOA104" s="16"/>
      <c r="WOB104" s="16"/>
      <c r="WOC104" s="16"/>
      <c r="WOD104" s="16"/>
      <c r="WOE104" s="16"/>
      <c r="WOF104" s="16"/>
      <c r="WOG104" s="16"/>
      <c r="WOH104" s="16"/>
      <c r="WOI104" s="16"/>
      <c r="WOJ104" s="16"/>
      <c r="WOK104" s="16"/>
      <c r="WOL104" s="16"/>
      <c r="WOM104" s="16"/>
      <c r="WON104" s="16"/>
      <c r="WOO104" s="16"/>
      <c r="WOP104" s="16"/>
      <c r="WOQ104" s="16"/>
      <c r="WOR104" s="16"/>
      <c r="WOS104" s="16"/>
      <c r="WOT104" s="16"/>
      <c r="WOU104" s="16"/>
      <c r="WOV104" s="16"/>
      <c r="WOW104" s="16"/>
      <c r="WOX104" s="16"/>
      <c r="WOY104" s="16"/>
      <c r="WOZ104" s="16"/>
      <c r="WPA104" s="16"/>
      <c r="WPB104" s="16"/>
      <c r="WPC104" s="16"/>
      <c r="WPD104" s="16"/>
      <c r="WPE104" s="16"/>
      <c r="WPF104" s="16"/>
      <c r="WPG104" s="16"/>
      <c r="WPH104" s="16"/>
      <c r="WPI104" s="16"/>
      <c r="WPJ104" s="16"/>
      <c r="WPK104" s="16"/>
      <c r="WPL104" s="16"/>
      <c r="WPM104" s="16"/>
      <c r="WPN104" s="16"/>
      <c r="WPO104" s="16"/>
      <c r="WPP104" s="16"/>
      <c r="WPQ104" s="16"/>
      <c r="WPR104" s="16"/>
      <c r="WPS104" s="16"/>
      <c r="WPT104" s="16"/>
      <c r="WPU104" s="16"/>
      <c r="WPV104" s="16"/>
      <c r="WPW104" s="16"/>
      <c r="WPX104" s="16"/>
      <c r="WPY104" s="16"/>
      <c r="WPZ104" s="16"/>
      <c r="WQA104" s="16"/>
      <c r="WQB104" s="16"/>
      <c r="WQC104" s="16"/>
      <c r="WQD104" s="16"/>
      <c r="WQE104" s="16"/>
      <c r="WQF104" s="16"/>
      <c r="WQG104" s="16"/>
      <c r="WQH104" s="16"/>
      <c r="WQI104" s="16"/>
      <c r="WQJ104" s="16"/>
      <c r="WQK104" s="16"/>
      <c r="WQL104" s="16"/>
      <c r="WQM104" s="16"/>
      <c r="WQN104" s="16"/>
      <c r="WQO104" s="16"/>
      <c r="WQP104" s="16"/>
      <c r="WQQ104" s="16"/>
      <c r="WQR104" s="16"/>
      <c r="WQS104" s="16"/>
      <c r="WQT104" s="16"/>
      <c r="WQU104" s="16"/>
      <c r="WQV104" s="16"/>
      <c r="WQW104" s="16"/>
      <c r="WQX104" s="16"/>
      <c r="WQY104" s="16"/>
      <c r="WQZ104" s="16"/>
      <c r="WRA104" s="16"/>
      <c r="WRB104" s="16"/>
      <c r="WRC104" s="16"/>
      <c r="WRD104" s="16"/>
      <c r="WRE104" s="16"/>
      <c r="WRF104" s="16"/>
      <c r="WRG104" s="16"/>
      <c r="WRH104" s="16"/>
      <c r="WRI104" s="16"/>
      <c r="WRJ104" s="16"/>
      <c r="WRK104" s="16"/>
      <c r="WRL104" s="16"/>
      <c r="WRM104" s="16"/>
      <c r="WRN104" s="16"/>
      <c r="WRO104" s="16"/>
      <c r="WRP104" s="16"/>
      <c r="WRQ104" s="16"/>
      <c r="WRR104" s="16"/>
      <c r="WRS104" s="16"/>
      <c r="WRT104" s="16"/>
      <c r="WRU104" s="16"/>
      <c r="WRV104" s="16"/>
      <c r="WRW104" s="16"/>
      <c r="WRX104" s="16"/>
      <c r="WRY104" s="16"/>
      <c r="WRZ104" s="16"/>
      <c r="WSA104" s="16"/>
      <c r="WSB104" s="16"/>
      <c r="WSC104" s="16"/>
      <c r="WSD104" s="16"/>
      <c r="WSE104" s="16"/>
      <c r="WSF104" s="16"/>
      <c r="WSG104" s="16"/>
      <c r="WSH104" s="16"/>
      <c r="WSI104" s="16"/>
      <c r="WSJ104" s="16"/>
      <c r="WSK104" s="16"/>
      <c r="WSL104" s="16"/>
      <c r="WSM104" s="16"/>
      <c r="WSN104" s="16"/>
      <c r="WSO104" s="16"/>
      <c r="WSP104" s="16"/>
      <c r="WSQ104" s="16"/>
      <c r="WSR104" s="16"/>
      <c r="WSS104" s="16"/>
      <c r="WST104" s="16"/>
      <c r="WSU104" s="16"/>
      <c r="WSV104" s="16"/>
      <c r="WSW104" s="16"/>
      <c r="WSX104" s="16"/>
      <c r="WSY104" s="16"/>
      <c r="WSZ104" s="16"/>
      <c r="WTA104" s="16"/>
      <c r="WTB104" s="16"/>
      <c r="WTC104" s="16"/>
      <c r="WTD104" s="16"/>
      <c r="WTE104" s="16"/>
      <c r="WTF104" s="16"/>
      <c r="WTG104" s="16"/>
      <c r="WTH104" s="16"/>
      <c r="WTI104" s="16"/>
      <c r="WTJ104" s="16"/>
      <c r="WTK104" s="16"/>
      <c r="WTL104" s="16"/>
      <c r="WTM104" s="16"/>
      <c r="WTN104" s="16"/>
      <c r="WTO104" s="16"/>
      <c r="WTP104" s="16"/>
      <c r="WTQ104" s="16"/>
      <c r="WTR104" s="16"/>
      <c r="WTS104" s="16"/>
      <c r="WTT104" s="16"/>
      <c r="WTU104" s="16"/>
      <c r="WTV104" s="16"/>
      <c r="WTW104" s="16"/>
      <c r="WTX104" s="16"/>
      <c r="WTY104" s="16"/>
      <c r="WTZ104" s="16"/>
      <c r="WUA104" s="16"/>
      <c r="WUB104" s="16"/>
      <c r="WUC104" s="16"/>
      <c r="WUD104" s="16"/>
      <c r="WUE104" s="16"/>
      <c r="WUF104" s="16"/>
      <c r="WUG104" s="16"/>
      <c r="WUH104" s="16"/>
      <c r="WUI104" s="16"/>
      <c r="WUJ104" s="16"/>
      <c r="WUK104" s="16"/>
      <c r="WUL104" s="16"/>
      <c r="WUM104" s="16"/>
      <c r="WUN104" s="16"/>
      <c r="WUO104" s="16"/>
      <c r="WUP104" s="16"/>
      <c r="WUQ104" s="16"/>
      <c r="WUR104" s="16"/>
      <c r="WUS104" s="16"/>
      <c r="WUT104" s="16"/>
      <c r="WUU104" s="16"/>
      <c r="WUV104" s="16"/>
      <c r="WUW104" s="16"/>
      <c r="WUX104" s="16"/>
      <c r="WUY104" s="16"/>
      <c r="WUZ104" s="16"/>
      <c r="WVA104" s="16"/>
      <c r="WVB104" s="16"/>
      <c r="WVC104" s="16"/>
      <c r="WVD104" s="16"/>
      <c r="WVE104" s="16"/>
      <c r="WVF104" s="16"/>
      <c r="WVG104" s="16"/>
      <c r="WVH104" s="16"/>
      <c r="WVI104" s="16"/>
      <c r="WVJ104" s="16"/>
      <c r="WVK104" s="16"/>
      <c r="WVL104" s="16"/>
      <c r="WVM104" s="16"/>
      <c r="WVN104" s="16"/>
      <c r="WVO104" s="16"/>
      <c r="WVP104" s="16"/>
      <c r="WVQ104" s="16"/>
      <c r="WVR104" s="16"/>
      <c r="WVS104" s="16"/>
      <c r="WVT104" s="16"/>
      <c r="WVU104" s="16"/>
      <c r="WVV104" s="16"/>
      <c r="WVW104" s="16"/>
      <c r="WVX104" s="16"/>
      <c r="WVY104" s="16"/>
      <c r="WVZ104" s="16"/>
      <c r="WWA104" s="16"/>
      <c r="WWB104" s="16"/>
      <c r="WWC104" s="16"/>
      <c r="WWD104" s="16"/>
      <c r="WWE104" s="16"/>
      <c r="WWF104" s="16"/>
      <c r="WWG104" s="16"/>
      <c r="WWH104" s="16"/>
      <c r="WWI104" s="16"/>
      <c r="WWJ104" s="16"/>
      <c r="WWK104" s="16"/>
      <c r="WWL104" s="16"/>
      <c r="WWM104" s="16"/>
      <c r="WWN104" s="16"/>
      <c r="WWO104" s="16"/>
      <c r="WWP104" s="16"/>
      <c r="WWQ104" s="16"/>
      <c r="WWR104" s="16"/>
      <c r="WWS104" s="16"/>
      <c r="WWT104" s="16"/>
      <c r="WWU104" s="16"/>
      <c r="WWV104" s="16"/>
      <c r="WWW104" s="16"/>
      <c r="WWX104" s="16"/>
      <c r="WWY104" s="16"/>
      <c r="WWZ104" s="16"/>
      <c r="WXA104" s="16"/>
      <c r="WXB104" s="16"/>
      <c r="WXC104" s="16"/>
      <c r="WXD104" s="16"/>
      <c r="WXE104" s="16"/>
      <c r="WXF104" s="16"/>
      <c r="WXG104" s="16"/>
      <c r="WXH104" s="16"/>
      <c r="WXI104" s="16"/>
      <c r="WXJ104" s="16"/>
      <c r="WXK104" s="16"/>
      <c r="WXL104" s="16"/>
      <c r="WXM104" s="16"/>
      <c r="WXN104" s="16"/>
      <c r="WXO104" s="16"/>
      <c r="WXP104" s="16"/>
      <c r="WXQ104" s="16"/>
      <c r="WXR104" s="16"/>
      <c r="WXS104" s="16"/>
      <c r="WXT104" s="16"/>
      <c r="WXU104" s="16"/>
      <c r="WXV104" s="16"/>
      <c r="WXW104" s="16"/>
      <c r="WXX104" s="16"/>
      <c r="WXY104" s="16"/>
      <c r="WXZ104" s="16"/>
      <c r="WYA104" s="16"/>
      <c r="WYB104" s="16"/>
      <c r="WYC104" s="16"/>
      <c r="WYD104" s="16"/>
      <c r="WYE104" s="16"/>
      <c r="WYF104" s="16"/>
      <c r="WYG104" s="16"/>
      <c r="WYH104" s="16"/>
      <c r="WYI104" s="16"/>
      <c r="WYJ104" s="16"/>
      <c r="WYK104" s="16"/>
      <c r="WYL104" s="16"/>
      <c r="WYM104" s="16"/>
      <c r="WYN104" s="16"/>
      <c r="WYO104" s="16"/>
      <c r="WYP104" s="16"/>
      <c r="WYQ104" s="16"/>
      <c r="WYR104" s="16"/>
      <c r="WYS104" s="16"/>
      <c r="WYT104" s="16"/>
      <c r="WYU104" s="16"/>
      <c r="WYV104" s="16"/>
      <c r="WYW104" s="16"/>
      <c r="WYX104" s="16"/>
      <c r="WYY104" s="16"/>
      <c r="WYZ104" s="16"/>
      <c r="WZA104" s="16"/>
      <c r="WZB104" s="16"/>
      <c r="WZC104" s="16"/>
      <c r="WZD104" s="16"/>
      <c r="WZE104" s="16"/>
      <c r="WZF104" s="16"/>
      <c r="WZG104" s="16"/>
      <c r="WZH104" s="16"/>
      <c r="WZI104" s="16"/>
      <c r="WZJ104" s="16"/>
      <c r="WZK104" s="16"/>
      <c r="WZL104" s="16"/>
      <c r="WZM104" s="16"/>
      <c r="WZN104" s="16"/>
      <c r="WZO104" s="16"/>
      <c r="WZP104" s="16"/>
      <c r="WZQ104" s="16"/>
      <c r="WZR104" s="16"/>
      <c r="WZS104" s="16"/>
      <c r="WZT104" s="16"/>
      <c r="WZU104" s="16"/>
      <c r="WZV104" s="16"/>
      <c r="WZW104" s="16"/>
      <c r="WZX104" s="16"/>
      <c r="WZY104" s="16"/>
      <c r="WZZ104" s="16"/>
      <c r="XAA104" s="16"/>
      <c r="XAB104" s="16"/>
      <c r="XAC104" s="16"/>
      <c r="XAD104" s="16"/>
      <c r="XAE104" s="16"/>
      <c r="XAF104" s="16"/>
      <c r="XAG104" s="16"/>
      <c r="XAH104" s="16"/>
      <c r="XAI104" s="16"/>
      <c r="XAJ104" s="16"/>
      <c r="XAK104" s="16"/>
      <c r="XAL104" s="16"/>
      <c r="XAM104" s="16"/>
      <c r="XAN104" s="16"/>
      <c r="XAO104" s="16"/>
      <c r="XAP104" s="16"/>
      <c r="XAQ104" s="16"/>
      <c r="XAR104" s="16"/>
      <c r="XAS104" s="16"/>
      <c r="XAT104" s="16"/>
      <c r="XAU104" s="16"/>
      <c r="XAV104" s="16"/>
      <c r="XAW104" s="16"/>
      <c r="XAX104" s="16"/>
      <c r="XAY104" s="16"/>
      <c r="XAZ104" s="16"/>
      <c r="XBA104" s="16"/>
      <c r="XBB104" s="16"/>
      <c r="XBC104" s="16"/>
      <c r="XBD104" s="16"/>
      <c r="XBE104" s="16"/>
      <c r="XBF104" s="16"/>
      <c r="XBG104" s="16"/>
      <c r="XBH104" s="16"/>
      <c r="XBI104" s="16"/>
      <c r="XBJ104" s="16"/>
      <c r="XBK104" s="16"/>
      <c r="XBL104" s="16"/>
      <c r="XBM104" s="16"/>
      <c r="XBN104" s="16"/>
      <c r="XBO104" s="16"/>
      <c r="XBP104" s="16"/>
      <c r="XBQ104" s="16"/>
      <c r="XBR104" s="16"/>
      <c r="XBS104" s="16"/>
      <c r="XBT104" s="16"/>
      <c r="XBU104" s="16"/>
      <c r="XBV104" s="16"/>
      <c r="XBW104" s="16"/>
      <c r="XBX104" s="16"/>
      <c r="XBY104" s="16"/>
      <c r="XBZ104" s="16"/>
      <c r="XCA104" s="16"/>
      <c r="XCB104" s="16"/>
      <c r="XCC104" s="16"/>
      <c r="XCD104" s="16"/>
      <c r="XCE104" s="16"/>
      <c r="XCF104" s="16"/>
      <c r="XCG104" s="16"/>
      <c r="XCH104" s="16"/>
      <c r="XCI104" s="16"/>
      <c r="XCJ104" s="16"/>
      <c r="XCK104" s="16"/>
      <c r="XCL104" s="16"/>
      <c r="XCM104" s="16"/>
      <c r="XCN104" s="16"/>
      <c r="XCO104" s="16"/>
      <c r="XCP104" s="16"/>
      <c r="XCQ104" s="16"/>
      <c r="XCR104" s="16"/>
      <c r="XCS104" s="16"/>
      <c r="XCT104" s="16"/>
      <c r="XCU104" s="16"/>
      <c r="XCV104" s="16"/>
      <c r="XCW104" s="16"/>
      <c r="XCX104" s="16"/>
      <c r="XCY104" s="16"/>
      <c r="XCZ104" s="16"/>
      <c r="XDA104" s="16"/>
      <c r="XDB104" s="16"/>
      <c r="XDC104" s="16"/>
      <c r="XDD104" s="16"/>
      <c r="XDE104" s="16"/>
      <c r="XDF104" s="16"/>
      <c r="XDG104" s="16"/>
      <c r="XDH104" s="16"/>
      <c r="XDI104" s="16"/>
      <c r="XDJ104" s="16"/>
      <c r="XDK104" s="16"/>
      <c r="XDL104" s="16"/>
      <c r="XDM104" s="16"/>
      <c r="XDN104" s="16"/>
      <c r="XDO104" s="16"/>
      <c r="XDP104" s="16"/>
      <c r="XDQ104" s="16"/>
      <c r="XDR104" s="16"/>
      <c r="XDS104" s="16"/>
      <c r="XDT104" s="16"/>
      <c r="XDU104" s="16"/>
      <c r="XDV104" s="16"/>
      <c r="XDW104" s="16"/>
      <c r="XDX104" s="16"/>
      <c r="XDY104" s="16"/>
      <c r="XDZ104" s="16"/>
      <c r="XEA104" s="16"/>
      <c r="XEB104" s="16"/>
      <c r="XEC104" s="16"/>
      <c r="XED104" s="16"/>
      <c r="XEE104" s="16"/>
      <c r="XEF104" s="16"/>
      <c r="XEG104" s="16"/>
      <c r="XEH104" s="16"/>
      <c r="XEI104" s="16"/>
      <c r="XEJ104" s="16"/>
      <c r="XEK104" s="16"/>
      <c r="XEL104" s="16"/>
      <c r="XEM104" s="16"/>
      <c r="XEN104" s="16"/>
      <c r="XEO104" s="16"/>
      <c r="XEP104" s="16"/>
      <c r="XEQ104" s="16"/>
      <c r="XER104" s="16"/>
      <c r="XES104" s="16"/>
      <c r="XET104" s="16"/>
      <c r="XEU104" s="16"/>
      <c r="XEV104" s="16"/>
      <c r="XEW104" s="16"/>
      <c r="XEX104" s="16"/>
      <c r="XEY104" s="16"/>
      <c r="XEZ104" s="16"/>
      <c r="XFA104" s="16"/>
      <c r="XFB104" s="16"/>
      <c r="XFC104" s="16"/>
    </row>
    <row r="105" spans="1:16384" s="15" customFormat="1" ht="15" hidden="1" x14ac:dyDescent="0.25">
      <c r="A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c r="XEZ105" s="16"/>
      <c r="XFA105" s="16"/>
      <c r="XFB105" s="16"/>
      <c r="XFC105" s="16"/>
    </row>
    <row r="106" spans="1:16384" s="15" customFormat="1" ht="15.75" hidden="1" x14ac:dyDescent="0.25">
      <c r="A106" s="16"/>
      <c r="B106" s="42"/>
      <c r="C106" s="42"/>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16"/>
      <c r="BPK106" s="16"/>
      <c r="BPL106" s="16"/>
      <c r="BPM106" s="16"/>
      <c r="BPN106" s="16"/>
      <c r="BPO106" s="16"/>
      <c r="BPP106" s="16"/>
      <c r="BPQ106" s="16"/>
      <c r="BPR106" s="16"/>
      <c r="BPS106" s="16"/>
      <c r="BPT106" s="16"/>
      <c r="BPU106" s="16"/>
      <c r="BPV106" s="16"/>
      <c r="BPW106" s="16"/>
      <c r="BPX106" s="16"/>
      <c r="BPY106" s="16"/>
      <c r="BPZ106" s="16"/>
      <c r="BQA106" s="16"/>
      <c r="BQB106" s="16"/>
      <c r="BQC106" s="16"/>
      <c r="BQD106" s="16"/>
      <c r="BQE106" s="16"/>
      <c r="BQF106" s="16"/>
      <c r="BQG106" s="16"/>
      <c r="BQH106" s="16"/>
      <c r="BQI106" s="16"/>
      <c r="BQJ106" s="16"/>
      <c r="BQK106" s="16"/>
      <c r="BQL106" s="16"/>
      <c r="BQM106" s="16"/>
      <c r="BQN106" s="16"/>
      <c r="BQO106" s="16"/>
      <c r="BQP106" s="16"/>
      <c r="BQQ106" s="16"/>
      <c r="BQR106" s="16"/>
      <c r="BQS106" s="16"/>
      <c r="BQT106" s="16"/>
      <c r="BQU106" s="16"/>
      <c r="BQV106" s="16"/>
      <c r="BQW106" s="16"/>
      <c r="BQX106" s="16"/>
      <c r="BQY106" s="16"/>
      <c r="BQZ106" s="16"/>
      <c r="BRA106" s="16"/>
      <c r="BRB106" s="16"/>
      <c r="BRC106" s="16"/>
      <c r="BRD106" s="16"/>
      <c r="BRE106" s="16"/>
      <c r="BRF106" s="16"/>
      <c r="BRG106" s="16"/>
      <c r="BRH106" s="16"/>
      <c r="BRI106" s="16"/>
      <c r="BRJ106" s="16"/>
      <c r="BRK106" s="16"/>
      <c r="BRL106" s="16"/>
      <c r="BRM106" s="16"/>
      <c r="BRN106" s="16"/>
      <c r="BRO106" s="16"/>
      <c r="BRP106" s="16"/>
      <c r="BRQ106" s="16"/>
      <c r="BRR106" s="16"/>
      <c r="BRS106" s="16"/>
      <c r="BRT106" s="16"/>
      <c r="BRU106" s="16"/>
      <c r="BRV106" s="16"/>
      <c r="BRW106" s="16"/>
      <c r="BRX106" s="16"/>
      <c r="BRY106" s="16"/>
      <c r="BRZ106" s="16"/>
      <c r="BSA106" s="16"/>
      <c r="BSB106" s="16"/>
      <c r="BSC106" s="16"/>
      <c r="BSD106" s="16"/>
      <c r="BSE106" s="16"/>
      <c r="BSF106" s="16"/>
      <c r="BSG106" s="16"/>
      <c r="BSH106" s="16"/>
      <c r="BSI106" s="16"/>
      <c r="BSJ106" s="16"/>
      <c r="BSK106" s="16"/>
      <c r="BSL106" s="16"/>
      <c r="BSM106" s="16"/>
      <c r="BSN106" s="16"/>
      <c r="BSO106" s="16"/>
      <c r="BSP106" s="16"/>
      <c r="BSQ106" s="16"/>
      <c r="BSR106" s="16"/>
      <c r="BSS106" s="16"/>
      <c r="BST106" s="16"/>
      <c r="BSU106" s="16"/>
      <c r="BSV106" s="16"/>
      <c r="BSW106" s="16"/>
      <c r="BSX106" s="16"/>
      <c r="BSY106" s="16"/>
      <c r="BSZ106" s="16"/>
      <c r="BTA106" s="16"/>
      <c r="BTB106" s="16"/>
      <c r="BTC106" s="16"/>
      <c r="BTD106" s="16"/>
      <c r="BTE106" s="16"/>
      <c r="BTF106" s="16"/>
      <c r="BTG106" s="16"/>
      <c r="BTH106" s="16"/>
      <c r="BTI106" s="16"/>
      <c r="BTJ106" s="16"/>
      <c r="BTK106" s="16"/>
      <c r="BTL106" s="16"/>
      <c r="BTM106" s="16"/>
      <c r="BTN106" s="16"/>
      <c r="BTO106" s="16"/>
      <c r="BTP106" s="16"/>
      <c r="BTQ106" s="16"/>
      <c r="BTR106" s="16"/>
      <c r="BTS106" s="16"/>
      <c r="BTT106" s="16"/>
      <c r="BTU106" s="16"/>
      <c r="BTV106" s="16"/>
      <c r="BTW106" s="16"/>
      <c r="BTX106" s="16"/>
      <c r="BTY106" s="16"/>
      <c r="BTZ106" s="16"/>
      <c r="BUA106" s="16"/>
      <c r="BUB106" s="16"/>
      <c r="BUC106" s="16"/>
      <c r="BUD106" s="16"/>
      <c r="BUE106" s="16"/>
      <c r="BUF106" s="16"/>
      <c r="BUG106" s="16"/>
      <c r="BUH106" s="16"/>
      <c r="BUI106" s="16"/>
      <c r="BUJ106" s="16"/>
      <c r="BUK106" s="16"/>
      <c r="BUL106" s="16"/>
      <c r="BUM106" s="16"/>
      <c r="BUN106" s="16"/>
      <c r="BUO106" s="16"/>
      <c r="BUP106" s="16"/>
      <c r="BUQ106" s="16"/>
      <c r="BUR106" s="16"/>
      <c r="BUS106" s="16"/>
      <c r="BUT106" s="16"/>
      <c r="BUU106" s="16"/>
      <c r="BUV106" s="16"/>
      <c r="BUW106" s="16"/>
      <c r="BUX106" s="16"/>
      <c r="BUY106" s="16"/>
      <c r="BUZ106" s="16"/>
      <c r="BVA106" s="16"/>
      <c r="BVB106" s="16"/>
      <c r="BVC106" s="16"/>
      <c r="BVD106" s="16"/>
      <c r="BVE106" s="16"/>
      <c r="BVF106" s="16"/>
      <c r="BVG106" s="16"/>
      <c r="BVH106" s="16"/>
      <c r="BVI106" s="16"/>
      <c r="BVJ106" s="16"/>
      <c r="BVK106" s="16"/>
      <c r="BVL106" s="16"/>
      <c r="BVM106" s="16"/>
      <c r="BVN106" s="16"/>
      <c r="BVO106" s="16"/>
      <c r="BVP106" s="16"/>
      <c r="BVQ106" s="16"/>
      <c r="BVR106" s="16"/>
      <c r="BVS106" s="16"/>
      <c r="BVT106" s="16"/>
      <c r="BVU106" s="16"/>
      <c r="BVV106" s="16"/>
      <c r="BVW106" s="16"/>
      <c r="BVX106" s="16"/>
      <c r="BVY106" s="16"/>
      <c r="BVZ106" s="16"/>
      <c r="BWA106" s="16"/>
      <c r="BWB106" s="16"/>
      <c r="BWC106" s="16"/>
      <c r="BWD106" s="16"/>
      <c r="BWE106" s="16"/>
      <c r="BWF106" s="16"/>
      <c r="BWG106" s="16"/>
      <c r="BWH106" s="16"/>
      <c r="BWI106" s="16"/>
      <c r="BWJ106" s="16"/>
      <c r="BWK106" s="16"/>
      <c r="BWL106" s="16"/>
      <c r="BWM106" s="16"/>
      <c r="BWN106" s="16"/>
      <c r="BWO106" s="16"/>
      <c r="BWP106" s="16"/>
      <c r="BWQ106" s="16"/>
      <c r="BWR106" s="16"/>
      <c r="BWS106" s="16"/>
      <c r="BWT106" s="16"/>
      <c r="BWU106" s="16"/>
      <c r="BWV106" s="16"/>
      <c r="BWW106" s="16"/>
      <c r="BWX106" s="16"/>
      <c r="BWY106" s="16"/>
      <c r="BWZ106" s="16"/>
      <c r="BXA106" s="16"/>
      <c r="BXB106" s="16"/>
      <c r="BXC106" s="16"/>
      <c r="BXD106" s="16"/>
      <c r="BXE106" s="16"/>
      <c r="BXF106" s="16"/>
      <c r="BXG106" s="16"/>
      <c r="BXH106" s="16"/>
      <c r="BXI106" s="16"/>
      <c r="BXJ106" s="16"/>
      <c r="BXK106" s="16"/>
      <c r="BXL106" s="16"/>
      <c r="BXM106" s="16"/>
      <c r="BXN106" s="16"/>
      <c r="BXO106" s="16"/>
      <c r="BXP106" s="16"/>
      <c r="BXQ106" s="16"/>
      <c r="BXR106" s="16"/>
      <c r="BXS106" s="16"/>
      <c r="BXT106" s="16"/>
      <c r="BXU106" s="16"/>
      <c r="BXV106" s="16"/>
      <c r="BXW106" s="16"/>
      <c r="BXX106" s="16"/>
      <c r="BXY106" s="16"/>
      <c r="BXZ106" s="16"/>
      <c r="BYA106" s="16"/>
      <c r="BYB106" s="16"/>
      <c r="BYC106" s="16"/>
      <c r="BYD106" s="16"/>
      <c r="BYE106" s="16"/>
      <c r="BYF106" s="16"/>
      <c r="BYG106" s="16"/>
      <c r="BYH106" s="16"/>
      <c r="BYI106" s="16"/>
      <c r="BYJ106" s="16"/>
      <c r="BYK106" s="16"/>
      <c r="BYL106" s="16"/>
      <c r="BYM106" s="16"/>
      <c r="BYN106" s="16"/>
      <c r="BYO106" s="16"/>
      <c r="BYP106" s="16"/>
      <c r="BYQ106" s="16"/>
      <c r="BYR106" s="16"/>
      <c r="BYS106" s="16"/>
      <c r="BYT106" s="16"/>
      <c r="BYU106" s="16"/>
      <c r="BYV106" s="16"/>
      <c r="BYW106" s="16"/>
      <c r="BYX106" s="16"/>
      <c r="BYY106" s="16"/>
      <c r="BYZ106" s="16"/>
      <c r="BZA106" s="16"/>
      <c r="BZB106" s="16"/>
      <c r="BZC106" s="16"/>
      <c r="BZD106" s="16"/>
      <c r="BZE106" s="16"/>
      <c r="BZF106" s="16"/>
      <c r="BZG106" s="16"/>
      <c r="BZH106" s="16"/>
      <c r="BZI106" s="16"/>
      <c r="BZJ106" s="16"/>
      <c r="BZK106" s="16"/>
      <c r="BZL106" s="16"/>
      <c r="BZM106" s="16"/>
      <c r="BZN106" s="16"/>
      <c r="BZO106" s="16"/>
      <c r="BZP106" s="16"/>
      <c r="BZQ106" s="16"/>
      <c r="BZR106" s="16"/>
      <c r="BZS106" s="16"/>
      <c r="BZT106" s="16"/>
      <c r="BZU106" s="16"/>
      <c r="BZV106" s="16"/>
      <c r="BZW106" s="16"/>
      <c r="BZX106" s="16"/>
      <c r="BZY106" s="16"/>
      <c r="BZZ106" s="16"/>
      <c r="CAA106" s="16"/>
      <c r="CAB106" s="16"/>
      <c r="CAC106" s="16"/>
      <c r="CAD106" s="16"/>
      <c r="CAE106" s="16"/>
      <c r="CAF106" s="16"/>
      <c r="CAG106" s="16"/>
      <c r="CAH106" s="16"/>
      <c r="CAI106" s="16"/>
      <c r="CAJ106" s="16"/>
      <c r="CAK106" s="16"/>
      <c r="CAL106" s="16"/>
      <c r="CAM106" s="16"/>
      <c r="CAN106" s="16"/>
      <c r="CAO106" s="16"/>
      <c r="CAP106" s="16"/>
      <c r="CAQ106" s="16"/>
      <c r="CAR106" s="16"/>
      <c r="CAS106" s="16"/>
      <c r="CAT106" s="16"/>
      <c r="CAU106" s="16"/>
      <c r="CAV106" s="16"/>
      <c r="CAW106" s="16"/>
      <c r="CAX106" s="16"/>
      <c r="CAY106" s="16"/>
      <c r="CAZ106" s="16"/>
      <c r="CBA106" s="16"/>
      <c r="CBB106" s="16"/>
      <c r="CBC106" s="16"/>
      <c r="CBD106" s="16"/>
      <c r="CBE106" s="16"/>
      <c r="CBF106" s="16"/>
      <c r="CBG106" s="16"/>
      <c r="CBH106" s="16"/>
      <c r="CBI106" s="16"/>
      <c r="CBJ106" s="16"/>
      <c r="CBK106" s="16"/>
      <c r="CBL106" s="16"/>
      <c r="CBM106" s="16"/>
      <c r="CBN106" s="16"/>
      <c r="CBO106" s="16"/>
      <c r="CBP106" s="16"/>
      <c r="CBQ106" s="16"/>
      <c r="CBR106" s="16"/>
      <c r="CBS106" s="16"/>
      <c r="CBT106" s="16"/>
      <c r="CBU106" s="16"/>
      <c r="CBV106" s="16"/>
      <c r="CBW106" s="16"/>
      <c r="CBX106" s="16"/>
      <c r="CBY106" s="16"/>
      <c r="CBZ106" s="16"/>
      <c r="CCA106" s="16"/>
      <c r="CCB106" s="16"/>
      <c r="CCC106" s="16"/>
      <c r="CCD106" s="16"/>
      <c r="CCE106" s="16"/>
      <c r="CCF106" s="16"/>
      <c r="CCG106" s="16"/>
      <c r="CCH106" s="16"/>
      <c r="CCI106" s="16"/>
      <c r="CCJ106" s="16"/>
      <c r="CCK106" s="16"/>
      <c r="CCL106" s="16"/>
      <c r="CCM106" s="16"/>
      <c r="CCN106" s="16"/>
      <c r="CCO106" s="16"/>
      <c r="CCP106" s="16"/>
      <c r="CCQ106" s="16"/>
      <c r="CCR106" s="16"/>
      <c r="CCS106" s="16"/>
      <c r="CCT106" s="16"/>
      <c r="CCU106" s="16"/>
      <c r="CCV106" s="16"/>
      <c r="CCW106" s="16"/>
      <c r="CCX106" s="16"/>
      <c r="CCY106" s="16"/>
      <c r="CCZ106" s="16"/>
      <c r="CDA106" s="16"/>
      <c r="CDB106" s="16"/>
      <c r="CDC106" s="16"/>
      <c r="CDD106" s="16"/>
      <c r="CDE106" s="16"/>
      <c r="CDF106" s="16"/>
      <c r="CDG106" s="16"/>
      <c r="CDH106" s="16"/>
      <c r="CDI106" s="16"/>
      <c r="CDJ106" s="16"/>
      <c r="CDK106" s="16"/>
      <c r="CDL106" s="16"/>
      <c r="CDM106" s="16"/>
      <c r="CDN106" s="16"/>
      <c r="CDO106" s="16"/>
      <c r="CDP106" s="16"/>
      <c r="CDQ106" s="16"/>
      <c r="CDR106" s="16"/>
      <c r="CDS106" s="16"/>
      <c r="CDT106" s="16"/>
      <c r="CDU106" s="16"/>
      <c r="CDV106" s="16"/>
      <c r="CDW106" s="16"/>
      <c r="CDX106" s="16"/>
      <c r="CDY106" s="16"/>
      <c r="CDZ106" s="16"/>
      <c r="CEA106" s="16"/>
      <c r="CEB106" s="16"/>
      <c r="CEC106" s="16"/>
      <c r="CED106" s="16"/>
      <c r="CEE106" s="16"/>
      <c r="CEF106" s="16"/>
      <c r="CEG106" s="16"/>
      <c r="CEH106" s="16"/>
      <c r="CEI106" s="16"/>
      <c r="CEJ106" s="16"/>
      <c r="CEK106" s="16"/>
      <c r="CEL106" s="16"/>
      <c r="CEM106" s="16"/>
      <c r="CEN106" s="16"/>
      <c r="CEO106" s="16"/>
      <c r="CEP106" s="16"/>
      <c r="CEQ106" s="16"/>
      <c r="CER106" s="16"/>
      <c r="CES106" s="16"/>
      <c r="CET106" s="16"/>
      <c r="CEU106" s="16"/>
      <c r="CEV106" s="16"/>
      <c r="CEW106" s="16"/>
      <c r="CEX106" s="16"/>
      <c r="CEY106" s="16"/>
      <c r="CEZ106" s="16"/>
      <c r="CFA106" s="16"/>
      <c r="CFB106" s="16"/>
      <c r="CFC106" s="16"/>
      <c r="CFD106" s="16"/>
      <c r="CFE106" s="16"/>
      <c r="CFF106" s="16"/>
      <c r="CFG106" s="16"/>
      <c r="CFH106" s="16"/>
      <c r="CFI106" s="16"/>
      <c r="CFJ106" s="16"/>
      <c r="CFK106" s="16"/>
      <c r="CFL106" s="16"/>
      <c r="CFM106" s="16"/>
      <c r="CFN106" s="16"/>
      <c r="CFO106" s="16"/>
      <c r="CFP106" s="16"/>
      <c r="CFQ106" s="16"/>
      <c r="CFR106" s="16"/>
      <c r="CFS106" s="16"/>
      <c r="CFT106" s="16"/>
      <c r="CFU106" s="16"/>
      <c r="CFV106" s="16"/>
      <c r="CFW106" s="16"/>
      <c r="CFX106" s="16"/>
      <c r="CFY106" s="16"/>
      <c r="CFZ106" s="16"/>
      <c r="CGA106" s="16"/>
      <c r="CGB106" s="16"/>
      <c r="CGC106" s="16"/>
      <c r="CGD106" s="16"/>
      <c r="CGE106" s="16"/>
      <c r="CGF106" s="16"/>
      <c r="CGG106" s="16"/>
      <c r="CGH106" s="16"/>
      <c r="CGI106" s="16"/>
      <c r="CGJ106" s="16"/>
      <c r="CGK106" s="16"/>
      <c r="CGL106" s="16"/>
      <c r="CGM106" s="16"/>
      <c r="CGN106" s="16"/>
      <c r="CGO106" s="16"/>
      <c r="CGP106" s="16"/>
      <c r="CGQ106" s="16"/>
      <c r="CGR106" s="16"/>
      <c r="CGS106" s="16"/>
      <c r="CGT106" s="16"/>
      <c r="CGU106" s="16"/>
      <c r="CGV106" s="16"/>
      <c r="CGW106" s="16"/>
      <c r="CGX106" s="16"/>
      <c r="CGY106" s="16"/>
      <c r="CGZ106" s="16"/>
      <c r="CHA106" s="16"/>
      <c r="CHB106" s="16"/>
      <c r="CHC106" s="16"/>
      <c r="CHD106" s="16"/>
      <c r="CHE106" s="16"/>
      <c r="CHF106" s="16"/>
      <c r="CHG106" s="16"/>
      <c r="CHH106" s="16"/>
      <c r="CHI106" s="16"/>
      <c r="CHJ106" s="16"/>
      <c r="CHK106" s="16"/>
      <c r="CHL106" s="16"/>
      <c r="CHM106" s="16"/>
      <c r="CHN106" s="16"/>
      <c r="CHO106" s="16"/>
      <c r="CHP106" s="16"/>
      <c r="CHQ106" s="16"/>
      <c r="CHR106" s="16"/>
      <c r="CHS106" s="16"/>
      <c r="CHT106" s="16"/>
      <c r="CHU106" s="16"/>
      <c r="CHV106" s="16"/>
      <c r="CHW106" s="16"/>
      <c r="CHX106" s="16"/>
      <c r="CHY106" s="16"/>
      <c r="CHZ106" s="16"/>
      <c r="CIA106" s="16"/>
      <c r="CIB106" s="16"/>
      <c r="CIC106" s="16"/>
      <c r="CID106" s="16"/>
      <c r="CIE106" s="16"/>
      <c r="CIF106" s="16"/>
      <c r="CIG106" s="16"/>
      <c r="CIH106" s="16"/>
      <c r="CII106" s="16"/>
      <c r="CIJ106" s="16"/>
      <c r="CIK106" s="16"/>
      <c r="CIL106" s="16"/>
      <c r="CIM106" s="16"/>
      <c r="CIN106" s="16"/>
      <c r="CIO106" s="16"/>
      <c r="CIP106" s="16"/>
      <c r="CIQ106" s="16"/>
      <c r="CIR106" s="16"/>
      <c r="CIS106" s="16"/>
      <c r="CIT106" s="16"/>
      <c r="CIU106" s="16"/>
      <c r="CIV106" s="16"/>
      <c r="CIW106" s="16"/>
      <c r="CIX106" s="16"/>
      <c r="CIY106" s="16"/>
      <c r="CIZ106" s="16"/>
      <c r="CJA106" s="16"/>
      <c r="CJB106" s="16"/>
      <c r="CJC106" s="16"/>
      <c r="CJD106" s="16"/>
      <c r="CJE106" s="16"/>
      <c r="CJF106" s="16"/>
      <c r="CJG106" s="16"/>
      <c r="CJH106" s="16"/>
      <c r="CJI106" s="16"/>
      <c r="CJJ106" s="16"/>
      <c r="CJK106" s="16"/>
      <c r="CJL106" s="16"/>
      <c r="CJM106" s="16"/>
      <c r="CJN106" s="16"/>
      <c r="CJO106" s="16"/>
      <c r="CJP106" s="16"/>
      <c r="CJQ106" s="16"/>
      <c r="CJR106" s="16"/>
      <c r="CJS106" s="16"/>
      <c r="CJT106" s="16"/>
      <c r="CJU106" s="16"/>
      <c r="CJV106" s="16"/>
      <c r="CJW106" s="16"/>
      <c r="CJX106" s="16"/>
      <c r="CJY106" s="16"/>
      <c r="CJZ106" s="16"/>
      <c r="CKA106" s="16"/>
      <c r="CKB106" s="16"/>
      <c r="CKC106" s="16"/>
      <c r="CKD106" s="16"/>
      <c r="CKE106" s="16"/>
      <c r="CKF106" s="16"/>
      <c r="CKG106" s="16"/>
      <c r="CKH106" s="16"/>
      <c r="CKI106" s="16"/>
      <c r="CKJ106" s="16"/>
      <c r="CKK106" s="16"/>
      <c r="CKL106" s="16"/>
      <c r="CKM106" s="16"/>
      <c r="CKN106" s="16"/>
      <c r="CKO106" s="16"/>
      <c r="CKP106" s="16"/>
      <c r="CKQ106" s="16"/>
      <c r="CKR106" s="16"/>
      <c r="CKS106" s="16"/>
      <c r="CKT106" s="16"/>
      <c r="CKU106" s="16"/>
      <c r="CKV106" s="16"/>
      <c r="CKW106" s="16"/>
      <c r="CKX106" s="16"/>
      <c r="CKY106" s="16"/>
      <c r="CKZ106" s="16"/>
      <c r="CLA106" s="16"/>
      <c r="CLB106" s="16"/>
      <c r="CLC106" s="16"/>
      <c r="CLD106" s="16"/>
      <c r="CLE106" s="16"/>
      <c r="CLF106" s="16"/>
      <c r="CLG106" s="16"/>
      <c r="CLH106" s="16"/>
      <c r="CLI106" s="16"/>
      <c r="CLJ106" s="16"/>
      <c r="CLK106" s="16"/>
      <c r="CLL106" s="16"/>
      <c r="CLM106" s="16"/>
      <c r="CLN106" s="16"/>
      <c r="CLO106" s="16"/>
      <c r="CLP106" s="16"/>
      <c r="CLQ106" s="16"/>
      <c r="CLR106" s="16"/>
      <c r="CLS106" s="16"/>
      <c r="CLT106" s="16"/>
      <c r="CLU106" s="16"/>
      <c r="CLV106" s="16"/>
      <c r="CLW106" s="16"/>
      <c r="CLX106" s="16"/>
      <c r="CLY106" s="16"/>
      <c r="CLZ106" s="16"/>
      <c r="CMA106" s="16"/>
      <c r="CMB106" s="16"/>
      <c r="CMC106" s="16"/>
      <c r="CMD106" s="16"/>
      <c r="CME106" s="16"/>
      <c r="CMF106" s="16"/>
      <c r="CMG106" s="16"/>
      <c r="CMH106" s="16"/>
      <c r="CMI106" s="16"/>
      <c r="CMJ106" s="16"/>
      <c r="CMK106" s="16"/>
      <c r="CML106" s="16"/>
      <c r="CMM106" s="16"/>
      <c r="CMN106" s="16"/>
      <c r="CMO106" s="16"/>
      <c r="CMP106" s="16"/>
      <c r="CMQ106" s="16"/>
      <c r="CMR106" s="16"/>
      <c r="CMS106" s="16"/>
      <c r="CMT106" s="16"/>
      <c r="CMU106" s="16"/>
      <c r="CMV106" s="16"/>
      <c r="CMW106" s="16"/>
      <c r="CMX106" s="16"/>
      <c r="CMY106" s="16"/>
      <c r="CMZ106" s="16"/>
      <c r="CNA106" s="16"/>
      <c r="CNB106" s="16"/>
      <c r="CNC106" s="16"/>
      <c r="CND106" s="16"/>
      <c r="CNE106" s="16"/>
      <c r="CNF106" s="16"/>
      <c r="CNG106" s="16"/>
      <c r="CNH106" s="16"/>
      <c r="CNI106" s="16"/>
      <c r="CNJ106" s="16"/>
      <c r="CNK106" s="16"/>
      <c r="CNL106" s="16"/>
      <c r="CNM106" s="16"/>
      <c r="CNN106" s="16"/>
      <c r="CNO106" s="16"/>
      <c r="CNP106" s="16"/>
      <c r="CNQ106" s="16"/>
      <c r="CNR106" s="16"/>
      <c r="CNS106" s="16"/>
      <c r="CNT106" s="16"/>
      <c r="CNU106" s="16"/>
      <c r="CNV106" s="16"/>
      <c r="CNW106" s="16"/>
      <c r="CNX106" s="16"/>
      <c r="CNY106" s="16"/>
      <c r="CNZ106" s="16"/>
      <c r="COA106" s="16"/>
      <c r="COB106" s="16"/>
      <c r="COC106" s="16"/>
      <c r="COD106" s="16"/>
      <c r="COE106" s="16"/>
      <c r="COF106" s="16"/>
      <c r="COG106" s="16"/>
      <c r="COH106" s="16"/>
      <c r="COI106" s="16"/>
      <c r="COJ106" s="16"/>
      <c r="COK106" s="16"/>
      <c r="COL106" s="16"/>
      <c r="COM106" s="16"/>
      <c r="CON106" s="16"/>
      <c r="COO106" s="16"/>
      <c r="COP106" s="16"/>
      <c r="COQ106" s="16"/>
      <c r="COR106" s="16"/>
      <c r="COS106" s="16"/>
      <c r="COT106" s="16"/>
      <c r="COU106" s="16"/>
      <c r="COV106" s="16"/>
      <c r="COW106" s="16"/>
      <c r="COX106" s="16"/>
      <c r="COY106" s="16"/>
      <c r="COZ106" s="16"/>
      <c r="CPA106" s="16"/>
      <c r="CPB106" s="16"/>
      <c r="CPC106" s="16"/>
      <c r="CPD106" s="16"/>
      <c r="CPE106" s="16"/>
      <c r="CPF106" s="16"/>
      <c r="CPG106" s="16"/>
      <c r="CPH106" s="16"/>
      <c r="CPI106" s="16"/>
      <c r="CPJ106" s="16"/>
      <c r="CPK106" s="16"/>
      <c r="CPL106" s="16"/>
      <c r="CPM106" s="16"/>
      <c r="CPN106" s="16"/>
      <c r="CPO106" s="16"/>
      <c r="CPP106" s="16"/>
      <c r="CPQ106" s="16"/>
      <c r="CPR106" s="16"/>
      <c r="CPS106" s="16"/>
      <c r="CPT106" s="16"/>
      <c r="CPU106" s="16"/>
      <c r="CPV106" s="16"/>
      <c r="CPW106" s="16"/>
      <c r="CPX106" s="16"/>
      <c r="CPY106" s="16"/>
      <c r="CPZ106" s="16"/>
      <c r="CQA106" s="16"/>
      <c r="CQB106" s="16"/>
      <c r="CQC106" s="16"/>
      <c r="CQD106" s="16"/>
      <c r="CQE106" s="16"/>
      <c r="CQF106" s="16"/>
      <c r="CQG106" s="16"/>
      <c r="CQH106" s="16"/>
      <c r="CQI106" s="16"/>
      <c r="CQJ106" s="16"/>
      <c r="CQK106" s="16"/>
      <c r="CQL106" s="16"/>
      <c r="CQM106" s="16"/>
      <c r="CQN106" s="16"/>
      <c r="CQO106" s="16"/>
      <c r="CQP106" s="16"/>
      <c r="CQQ106" s="16"/>
      <c r="CQR106" s="16"/>
      <c r="CQS106" s="16"/>
      <c r="CQT106" s="16"/>
      <c r="CQU106" s="16"/>
      <c r="CQV106" s="16"/>
      <c r="CQW106" s="16"/>
      <c r="CQX106" s="16"/>
      <c r="CQY106" s="16"/>
      <c r="CQZ106" s="16"/>
      <c r="CRA106" s="16"/>
      <c r="CRB106" s="16"/>
      <c r="CRC106" s="16"/>
      <c r="CRD106" s="16"/>
      <c r="CRE106" s="16"/>
      <c r="CRF106" s="16"/>
      <c r="CRG106" s="16"/>
      <c r="CRH106" s="16"/>
      <c r="CRI106" s="16"/>
      <c r="CRJ106" s="16"/>
      <c r="CRK106" s="16"/>
      <c r="CRL106" s="16"/>
      <c r="CRM106" s="16"/>
      <c r="CRN106" s="16"/>
      <c r="CRO106" s="16"/>
      <c r="CRP106" s="16"/>
      <c r="CRQ106" s="16"/>
      <c r="CRR106" s="16"/>
      <c r="CRS106" s="16"/>
      <c r="CRT106" s="16"/>
      <c r="CRU106" s="16"/>
      <c r="CRV106" s="16"/>
      <c r="CRW106" s="16"/>
      <c r="CRX106" s="16"/>
      <c r="CRY106" s="16"/>
      <c r="CRZ106" s="16"/>
      <c r="CSA106" s="16"/>
      <c r="CSB106" s="16"/>
      <c r="CSC106" s="16"/>
      <c r="CSD106" s="16"/>
      <c r="CSE106" s="16"/>
      <c r="CSF106" s="16"/>
      <c r="CSG106" s="16"/>
      <c r="CSH106" s="16"/>
      <c r="CSI106" s="16"/>
      <c r="CSJ106" s="16"/>
      <c r="CSK106" s="16"/>
      <c r="CSL106" s="16"/>
      <c r="CSM106" s="16"/>
      <c r="CSN106" s="16"/>
      <c r="CSO106" s="16"/>
      <c r="CSP106" s="16"/>
      <c r="CSQ106" s="16"/>
      <c r="CSR106" s="16"/>
      <c r="CSS106" s="16"/>
      <c r="CST106" s="16"/>
      <c r="CSU106" s="16"/>
      <c r="CSV106" s="16"/>
      <c r="CSW106" s="16"/>
      <c r="CSX106" s="16"/>
      <c r="CSY106" s="16"/>
      <c r="CSZ106" s="16"/>
      <c r="CTA106" s="16"/>
      <c r="CTB106" s="16"/>
      <c r="CTC106" s="16"/>
      <c r="CTD106" s="16"/>
      <c r="CTE106" s="16"/>
      <c r="CTF106" s="16"/>
      <c r="CTG106" s="16"/>
      <c r="CTH106" s="16"/>
      <c r="CTI106" s="16"/>
      <c r="CTJ106" s="16"/>
      <c r="CTK106" s="16"/>
      <c r="CTL106" s="16"/>
      <c r="CTM106" s="16"/>
      <c r="CTN106" s="16"/>
      <c r="CTO106" s="16"/>
      <c r="CTP106" s="16"/>
      <c r="CTQ106" s="16"/>
      <c r="CTR106" s="16"/>
      <c r="CTS106" s="16"/>
      <c r="CTT106" s="16"/>
      <c r="CTU106" s="16"/>
      <c r="CTV106" s="16"/>
      <c r="CTW106" s="16"/>
      <c r="CTX106" s="16"/>
      <c r="CTY106" s="16"/>
      <c r="CTZ106" s="16"/>
      <c r="CUA106" s="16"/>
      <c r="CUB106" s="16"/>
      <c r="CUC106" s="16"/>
      <c r="CUD106" s="16"/>
      <c r="CUE106" s="16"/>
      <c r="CUF106" s="16"/>
      <c r="CUG106" s="16"/>
      <c r="CUH106" s="16"/>
      <c r="CUI106" s="16"/>
      <c r="CUJ106" s="16"/>
      <c r="CUK106" s="16"/>
      <c r="CUL106" s="16"/>
      <c r="CUM106" s="16"/>
      <c r="CUN106" s="16"/>
      <c r="CUO106" s="16"/>
      <c r="CUP106" s="16"/>
      <c r="CUQ106" s="16"/>
      <c r="CUR106" s="16"/>
      <c r="CUS106" s="16"/>
      <c r="CUT106" s="16"/>
      <c r="CUU106" s="16"/>
      <c r="CUV106" s="16"/>
      <c r="CUW106" s="16"/>
      <c r="CUX106" s="16"/>
      <c r="CUY106" s="16"/>
      <c r="CUZ106" s="16"/>
      <c r="CVA106" s="16"/>
      <c r="CVB106" s="16"/>
      <c r="CVC106" s="16"/>
      <c r="CVD106" s="16"/>
      <c r="CVE106" s="16"/>
      <c r="CVF106" s="16"/>
      <c r="CVG106" s="16"/>
      <c r="CVH106" s="16"/>
      <c r="CVI106" s="16"/>
      <c r="CVJ106" s="16"/>
      <c r="CVK106" s="16"/>
      <c r="CVL106" s="16"/>
      <c r="CVM106" s="16"/>
      <c r="CVN106" s="16"/>
      <c r="CVO106" s="16"/>
      <c r="CVP106" s="16"/>
      <c r="CVQ106" s="16"/>
      <c r="CVR106" s="16"/>
      <c r="CVS106" s="16"/>
      <c r="CVT106" s="16"/>
      <c r="CVU106" s="16"/>
      <c r="CVV106" s="16"/>
      <c r="CVW106" s="16"/>
      <c r="CVX106" s="16"/>
      <c r="CVY106" s="16"/>
      <c r="CVZ106" s="16"/>
      <c r="CWA106" s="16"/>
      <c r="CWB106" s="16"/>
      <c r="CWC106" s="16"/>
      <c r="CWD106" s="16"/>
      <c r="CWE106" s="16"/>
      <c r="CWF106" s="16"/>
      <c r="CWG106" s="16"/>
      <c r="CWH106" s="16"/>
      <c r="CWI106" s="16"/>
      <c r="CWJ106" s="16"/>
      <c r="CWK106" s="16"/>
      <c r="CWL106" s="16"/>
      <c r="CWM106" s="16"/>
      <c r="CWN106" s="16"/>
      <c r="CWO106" s="16"/>
      <c r="CWP106" s="16"/>
      <c r="CWQ106" s="16"/>
      <c r="CWR106" s="16"/>
      <c r="CWS106" s="16"/>
      <c r="CWT106" s="16"/>
      <c r="CWU106" s="16"/>
      <c r="CWV106" s="16"/>
      <c r="CWW106" s="16"/>
      <c r="CWX106" s="16"/>
      <c r="CWY106" s="16"/>
      <c r="CWZ106" s="16"/>
      <c r="CXA106" s="16"/>
      <c r="CXB106" s="16"/>
      <c r="CXC106" s="16"/>
      <c r="CXD106" s="16"/>
      <c r="CXE106" s="16"/>
      <c r="CXF106" s="16"/>
      <c r="CXG106" s="16"/>
      <c r="CXH106" s="16"/>
      <c r="CXI106" s="16"/>
      <c r="CXJ106" s="16"/>
      <c r="CXK106" s="16"/>
      <c r="CXL106" s="16"/>
      <c r="CXM106" s="16"/>
      <c r="CXN106" s="16"/>
      <c r="CXO106" s="16"/>
      <c r="CXP106" s="16"/>
      <c r="CXQ106" s="16"/>
      <c r="CXR106" s="16"/>
      <c r="CXS106" s="16"/>
      <c r="CXT106" s="16"/>
      <c r="CXU106" s="16"/>
      <c r="CXV106" s="16"/>
      <c r="CXW106" s="16"/>
      <c r="CXX106" s="16"/>
      <c r="CXY106" s="16"/>
      <c r="CXZ106" s="16"/>
      <c r="CYA106" s="16"/>
      <c r="CYB106" s="16"/>
      <c r="CYC106" s="16"/>
      <c r="CYD106" s="16"/>
      <c r="CYE106" s="16"/>
      <c r="CYF106" s="16"/>
      <c r="CYG106" s="16"/>
      <c r="CYH106" s="16"/>
      <c r="CYI106" s="16"/>
      <c r="CYJ106" s="16"/>
      <c r="CYK106" s="16"/>
      <c r="CYL106" s="16"/>
      <c r="CYM106" s="16"/>
      <c r="CYN106" s="16"/>
      <c r="CYO106" s="16"/>
      <c r="CYP106" s="16"/>
      <c r="CYQ106" s="16"/>
      <c r="CYR106" s="16"/>
      <c r="CYS106" s="16"/>
      <c r="CYT106" s="16"/>
      <c r="CYU106" s="16"/>
      <c r="CYV106" s="16"/>
      <c r="CYW106" s="16"/>
      <c r="CYX106" s="16"/>
      <c r="CYY106" s="16"/>
      <c r="CYZ106" s="16"/>
      <c r="CZA106" s="16"/>
      <c r="CZB106" s="16"/>
      <c r="CZC106" s="16"/>
      <c r="CZD106" s="16"/>
      <c r="CZE106" s="16"/>
      <c r="CZF106" s="16"/>
      <c r="CZG106" s="16"/>
      <c r="CZH106" s="16"/>
      <c r="CZI106" s="16"/>
      <c r="CZJ106" s="16"/>
      <c r="CZK106" s="16"/>
      <c r="CZL106" s="16"/>
      <c r="CZM106" s="16"/>
      <c r="CZN106" s="16"/>
      <c r="CZO106" s="16"/>
      <c r="CZP106" s="16"/>
      <c r="CZQ106" s="16"/>
      <c r="CZR106" s="16"/>
      <c r="CZS106" s="16"/>
      <c r="CZT106" s="16"/>
      <c r="CZU106" s="16"/>
      <c r="CZV106" s="16"/>
      <c r="CZW106" s="16"/>
      <c r="CZX106" s="16"/>
      <c r="CZY106" s="16"/>
      <c r="CZZ106" s="16"/>
      <c r="DAA106" s="16"/>
      <c r="DAB106" s="16"/>
      <c r="DAC106" s="16"/>
      <c r="DAD106" s="16"/>
      <c r="DAE106" s="16"/>
      <c r="DAF106" s="16"/>
      <c r="DAG106" s="16"/>
      <c r="DAH106" s="16"/>
      <c r="DAI106" s="16"/>
      <c r="DAJ106" s="16"/>
      <c r="DAK106" s="16"/>
      <c r="DAL106" s="16"/>
      <c r="DAM106" s="16"/>
      <c r="DAN106" s="16"/>
      <c r="DAO106" s="16"/>
      <c r="DAP106" s="16"/>
      <c r="DAQ106" s="16"/>
      <c r="DAR106" s="16"/>
      <c r="DAS106" s="16"/>
      <c r="DAT106" s="16"/>
      <c r="DAU106" s="16"/>
      <c r="DAV106" s="16"/>
      <c r="DAW106" s="16"/>
      <c r="DAX106" s="16"/>
      <c r="DAY106" s="16"/>
      <c r="DAZ106" s="16"/>
      <c r="DBA106" s="16"/>
      <c r="DBB106" s="16"/>
      <c r="DBC106" s="16"/>
      <c r="DBD106" s="16"/>
      <c r="DBE106" s="16"/>
      <c r="DBF106" s="16"/>
      <c r="DBG106" s="16"/>
      <c r="DBH106" s="16"/>
      <c r="DBI106" s="16"/>
      <c r="DBJ106" s="16"/>
      <c r="DBK106" s="16"/>
      <c r="DBL106" s="16"/>
      <c r="DBM106" s="16"/>
      <c r="DBN106" s="16"/>
      <c r="DBO106" s="16"/>
      <c r="DBP106" s="16"/>
      <c r="DBQ106" s="16"/>
      <c r="DBR106" s="16"/>
      <c r="DBS106" s="16"/>
      <c r="DBT106" s="16"/>
      <c r="DBU106" s="16"/>
      <c r="DBV106" s="16"/>
      <c r="DBW106" s="16"/>
      <c r="DBX106" s="16"/>
      <c r="DBY106" s="16"/>
      <c r="DBZ106" s="16"/>
      <c r="DCA106" s="16"/>
      <c r="DCB106" s="16"/>
      <c r="DCC106" s="16"/>
      <c r="DCD106" s="16"/>
      <c r="DCE106" s="16"/>
      <c r="DCF106" s="16"/>
      <c r="DCG106" s="16"/>
      <c r="DCH106" s="16"/>
      <c r="DCI106" s="16"/>
      <c r="DCJ106" s="16"/>
      <c r="DCK106" s="16"/>
      <c r="DCL106" s="16"/>
      <c r="DCM106" s="16"/>
      <c r="DCN106" s="16"/>
      <c r="DCO106" s="16"/>
      <c r="DCP106" s="16"/>
      <c r="DCQ106" s="16"/>
      <c r="DCR106" s="16"/>
      <c r="DCS106" s="16"/>
      <c r="DCT106" s="16"/>
      <c r="DCU106" s="16"/>
      <c r="DCV106" s="16"/>
      <c r="DCW106" s="16"/>
      <c r="DCX106" s="16"/>
      <c r="DCY106" s="16"/>
      <c r="DCZ106" s="16"/>
      <c r="DDA106" s="16"/>
      <c r="DDB106" s="16"/>
      <c r="DDC106" s="16"/>
      <c r="DDD106" s="16"/>
      <c r="DDE106" s="16"/>
      <c r="DDF106" s="16"/>
      <c r="DDG106" s="16"/>
      <c r="DDH106" s="16"/>
      <c r="DDI106" s="16"/>
      <c r="DDJ106" s="16"/>
      <c r="DDK106" s="16"/>
      <c r="DDL106" s="16"/>
      <c r="DDM106" s="16"/>
      <c r="DDN106" s="16"/>
      <c r="DDO106" s="16"/>
      <c r="DDP106" s="16"/>
      <c r="DDQ106" s="16"/>
      <c r="DDR106" s="16"/>
      <c r="DDS106" s="16"/>
      <c r="DDT106" s="16"/>
      <c r="DDU106" s="16"/>
      <c r="DDV106" s="16"/>
      <c r="DDW106" s="16"/>
      <c r="DDX106" s="16"/>
      <c r="DDY106" s="16"/>
      <c r="DDZ106" s="16"/>
      <c r="DEA106" s="16"/>
      <c r="DEB106" s="16"/>
      <c r="DEC106" s="16"/>
      <c r="DED106" s="16"/>
      <c r="DEE106" s="16"/>
      <c r="DEF106" s="16"/>
      <c r="DEG106" s="16"/>
      <c r="DEH106" s="16"/>
      <c r="DEI106" s="16"/>
      <c r="DEJ106" s="16"/>
      <c r="DEK106" s="16"/>
      <c r="DEL106" s="16"/>
      <c r="DEM106" s="16"/>
      <c r="DEN106" s="16"/>
      <c r="DEO106" s="16"/>
      <c r="DEP106" s="16"/>
      <c r="DEQ106" s="16"/>
      <c r="DER106" s="16"/>
      <c r="DES106" s="16"/>
      <c r="DET106" s="16"/>
      <c r="DEU106" s="16"/>
      <c r="DEV106" s="16"/>
      <c r="DEW106" s="16"/>
      <c r="DEX106" s="16"/>
      <c r="DEY106" s="16"/>
      <c r="DEZ106" s="16"/>
      <c r="DFA106" s="16"/>
      <c r="DFB106" s="16"/>
      <c r="DFC106" s="16"/>
      <c r="DFD106" s="16"/>
      <c r="DFE106" s="16"/>
      <c r="DFF106" s="16"/>
      <c r="DFG106" s="16"/>
      <c r="DFH106" s="16"/>
      <c r="DFI106" s="16"/>
      <c r="DFJ106" s="16"/>
      <c r="DFK106" s="16"/>
      <c r="DFL106" s="16"/>
      <c r="DFM106" s="16"/>
      <c r="DFN106" s="16"/>
      <c r="DFO106" s="16"/>
      <c r="DFP106" s="16"/>
      <c r="DFQ106" s="16"/>
      <c r="DFR106" s="16"/>
      <c r="DFS106" s="16"/>
      <c r="DFT106" s="16"/>
      <c r="DFU106" s="16"/>
      <c r="DFV106" s="16"/>
      <c r="DFW106" s="16"/>
      <c r="DFX106" s="16"/>
      <c r="DFY106" s="16"/>
      <c r="DFZ106" s="16"/>
      <c r="DGA106" s="16"/>
      <c r="DGB106" s="16"/>
      <c r="DGC106" s="16"/>
      <c r="DGD106" s="16"/>
      <c r="DGE106" s="16"/>
      <c r="DGF106" s="16"/>
      <c r="DGG106" s="16"/>
      <c r="DGH106" s="16"/>
      <c r="DGI106" s="16"/>
      <c r="DGJ106" s="16"/>
      <c r="DGK106" s="16"/>
      <c r="DGL106" s="16"/>
      <c r="DGM106" s="16"/>
      <c r="DGN106" s="16"/>
      <c r="DGO106" s="16"/>
      <c r="DGP106" s="16"/>
      <c r="DGQ106" s="16"/>
      <c r="DGR106" s="16"/>
      <c r="DGS106" s="16"/>
      <c r="DGT106" s="16"/>
      <c r="DGU106" s="16"/>
      <c r="DGV106" s="16"/>
      <c r="DGW106" s="16"/>
      <c r="DGX106" s="16"/>
      <c r="DGY106" s="16"/>
      <c r="DGZ106" s="16"/>
      <c r="DHA106" s="16"/>
      <c r="DHB106" s="16"/>
      <c r="DHC106" s="16"/>
      <c r="DHD106" s="16"/>
      <c r="DHE106" s="16"/>
      <c r="DHF106" s="16"/>
      <c r="DHG106" s="16"/>
      <c r="DHH106" s="16"/>
      <c r="DHI106" s="16"/>
      <c r="DHJ106" s="16"/>
      <c r="DHK106" s="16"/>
      <c r="DHL106" s="16"/>
      <c r="DHM106" s="16"/>
      <c r="DHN106" s="16"/>
      <c r="DHO106" s="16"/>
      <c r="DHP106" s="16"/>
      <c r="DHQ106" s="16"/>
      <c r="DHR106" s="16"/>
      <c r="DHS106" s="16"/>
      <c r="DHT106" s="16"/>
      <c r="DHU106" s="16"/>
      <c r="DHV106" s="16"/>
      <c r="DHW106" s="16"/>
      <c r="DHX106" s="16"/>
      <c r="DHY106" s="16"/>
      <c r="DHZ106" s="16"/>
      <c r="DIA106" s="16"/>
      <c r="DIB106" s="16"/>
      <c r="DIC106" s="16"/>
      <c r="DID106" s="16"/>
      <c r="DIE106" s="16"/>
      <c r="DIF106" s="16"/>
      <c r="DIG106" s="16"/>
      <c r="DIH106" s="16"/>
      <c r="DII106" s="16"/>
      <c r="DIJ106" s="16"/>
      <c r="DIK106" s="16"/>
      <c r="DIL106" s="16"/>
      <c r="DIM106" s="16"/>
      <c r="DIN106" s="16"/>
      <c r="DIO106" s="16"/>
      <c r="DIP106" s="16"/>
      <c r="DIQ106" s="16"/>
      <c r="DIR106" s="16"/>
      <c r="DIS106" s="16"/>
      <c r="DIT106" s="16"/>
      <c r="DIU106" s="16"/>
      <c r="DIV106" s="16"/>
      <c r="DIW106" s="16"/>
      <c r="DIX106" s="16"/>
      <c r="DIY106" s="16"/>
      <c r="DIZ106" s="16"/>
      <c r="DJA106" s="16"/>
      <c r="DJB106" s="16"/>
      <c r="DJC106" s="16"/>
      <c r="DJD106" s="16"/>
      <c r="DJE106" s="16"/>
      <c r="DJF106" s="16"/>
      <c r="DJG106" s="16"/>
      <c r="DJH106" s="16"/>
      <c r="DJI106" s="16"/>
      <c r="DJJ106" s="16"/>
      <c r="DJK106" s="16"/>
      <c r="DJL106" s="16"/>
      <c r="DJM106" s="16"/>
      <c r="DJN106" s="16"/>
      <c r="DJO106" s="16"/>
      <c r="DJP106" s="16"/>
      <c r="DJQ106" s="16"/>
      <c r="DJR106" s="16"/>
      <c r="DJS106" s="16"/>
      <c r="DJT106" s="16"/>
      <c r="DJU106" s="16"/>
      <c r="DJV106" s="16"/>
      <c r="DJW106" s="16"/>
      <c r="DJX106" s="16"/>
      <c r="DJY106" s="16"/>
      <c r="DJZ106" s="16"/>
      <c r="DKA106" s="16"/>
      <c r="DKB106" s="16"/>
      <c r="DKC106" s="16"/>
      <c r="DKD106" s="16"/>
      <c r="DKE106" s="16"/>
      <c r="DKF106" s="16"/>
      <c r="DKG106" s="16"/>
      <c r="DKH106" s="16"/>
      <c r="DKI106" s="16"/>
      <c r="DKJ106" s="16"/>
      <c r="DKK106" s="16"/>
      <c r="DKL106" s="16"/>
      <c r="DKM106" s="16"/>
      <c r="DKN106" s="16"/>
      <c r="DKO106" s="16"/>
      <c r="DKP106" s="16"/>
      <c r="DKQ106" s="16"/>
      <c r="DKR106" s="16"/>
      <c r="DKS106" s="16"/>
      <c r="DKT106" s="16"/>
      <c r="DKU106" s="16"/>
      <c r="DKV106" s="16"/>
      <c r="DKW106" s="16"/>
      <c r="DKX106" s="16"/>
      <c r="DKY106" s="16"/>
      <c r="DKZ106" s="16"/>
      <c r="DLA106" s="16"/>
      <c r="DLB106" s="16"/>
      <c r="DLC106" s="16"/>
      <c r="DLD106" s="16"/>
      <c r="DLE106" s="16"/>
      <c r="DLF106" s="16"/>
      <c r="DLG106" s="16"/>
      <c r="DLH106" s="16"/>
      <c r="DLI106" s="16"/>
      <c r="DLJ106" s="16"/>
      <c r="DLK106" s="16"/>
      <c r="DLL106" s="16"/>
      <c r="DLM106" s="16"/>
      <c r="DLN106" s="16"/>
      <c r="DLO106" s="16"/>
      <c r="DLP106" s="16"/>
      <c r="DLQ106" s="16"/>
      <c r="DLR106" s="16"/>
      <c r="DLS106" s="16"/>
      <c r="DLT106" s="16"/>
      <c r="DLU106" s="16"/>
      <c r="DLV106" s="16"/>
      <c r="DLW106" s="16"/>
      <c r="DLX106" s="16"/>
      <c r="DLY106" s="16"/>
      <c r="DLZ106" s="16"/>
      <c r="DMA106" s="16"/>
      <c r="DMB106" s="16"/>
      <c r="DMC106" s="16"/>
      <c r="DMD106" s="16"/>
      <c r="DME106" s="16"/>
      <c r="DMF106" s="16"/>
      <c r="DMG106" s="16"/>
      <c r="DMH106" s="16"/>
      <c r="DMI106" s="16"/>
      <c r="DMJ106" s="16"/>
      <c r="DMK106" s="16"/>
      <c r="DML106" s="16"/>
      <c r="DMM106" s="16"/>
      <c r="DMN106" s="16"/>
      <c r="DMO106" s="16"/>
      <c r="DMP106" s="16"/>
      <c r="DMQ106" s="16"/>
      <c r="DMR106" s="16"/>
      <c r="DMS106" s="16"/>
      <c r="DMT106" s="16"/>
      <c r="DMU106" s="16"/>
      <c r="DMV106" s="16"/>
      <c r="DMW106" s="16"/>
      <c r="DMX106" s="16"/>
      <c r="DMY106" s="16"/>
      <c r="DMZ106" s="16"/>
      <c r="DNA106" s="16"/>
      <c r="DNB106" s="16"/>
      <c r="DNC106" s="16"/>
      <c r="DND106" s="16"/>
      <c r="DNE106" s="16"/>
      <c r="DNF106" s="16"/>
      <c r="DNG106" s="16"/>
      <c r="DNH106" s="16"/>
      <c r="DNI106" s="16"/>
      <c r="DNJ106" s="16"/>
      <c r="DNK106" s="16"/>
      <c r="DNL106" s="16"/>
      <c r="DNM106" s="16"/>
      <c r="DNN106" s="16"/>
      <c r="DNO106" s="16"/>
      <c r="DNP106" s="16"/>
      <c r="DNQ106" s="16"/>
      <c r="DNR106" s="16"/>
      <c r="DNS106" s="16"/>
      <c r="DNT106" s="16"/>
      <c r="DNU106" s="16"/>
      <c r="DNV106" s="16"/>
      <c r="DNW106" s="16"/>
      <c r="DNX106" s="16"/>
      <c r="DNY106" s="16"/>
      <c r="DNZ106" s="16"/>
      <c r="DOA106" s="16"/>
      <c r="DOB106" s="16"/>
      <c r="DOC106" s="16"/>
      <c r="DOD106" s="16"/>
      <c r="DOE106" s="16"/>
      <c r="DOF106" s="16"/>
      <c r="DOG106" s="16"/>
      <c r="DOH106" s="16"/>
      <c r="DOI106" s="16"/>
      <c r="DOJ106" s="16"/>
      <c r="DOK106" s="16"/>
      <c r="DOL106" s="16"/>
      <c r="DOM106" s="16"/>
      <c r="DON106" s="16"/>
      <c r="DOO106" s="16"/>
      <c r="DOP106" s="16"/>
      <c r="DOQ106" s="16"/>
      <c r="DOR106" s="16"/>
      <c r="DOS106" s="16"/>
      <c r="DOT106" s="16"/>
      <c r="DOU106" s="16"/>
      <c r="DOV106" s="16"/>
      <c r="DOW106" s="16"/>
      <c r="DOX106" s="16"/>
      <c r="DOY106" s="16"/>
      <c r="DOZ106" s="16"/>
      <c r="DPA106" s="16"/>
      <c r="DPB106" s="16"/>
      <c r="DPC106" s="16"/>
      <c r="DPD106" s="16"/>
      <c r="DPE106" s="16"/>
      <c r="DPF106" s="16"/>
      <c r="DPG106" s="16"/>
      <c r="DPH106" s="16"/>
      <c r="DPI106" s="16"/>
      <c r="DPJ106" s="16"/>
      <c r="DPK106" s="16"/>
      <c r="DPL106" s="16"/>
      <c r="DPM106" s="16"/>
      <c r="DPN106" s="16"/>
      <c r="DPO106" s="16"/>
      <c r="DPP106" s="16"/>
      <c r="DPQ106" s="16"/>
      <c r="DPR106" s="16"/>
      <c r="DPS106" s="16"/>
      <c r="DPT106" s="16"/>
      <c r="DPU106" s="16"/>
      <c r="DPV106" s="16"/>
      <c r="DPW106" s="16"/>
      <c r="DPX106" s="16"/>
      <c r="DPY106" s="16"/>
      <c r="DPZ106" s="16"/>
      <c r="DQA106" s="16"/>
      <c r="DQB106" s="16"/>
      <c r="DQC106" s="16"/>
      <c r="DQD106" s="16"/>
      <c r="DQE106" s="16"/>
      <c r="DQF106" s="16"/>
      <c r="DQG106" s="16"/>
      <c r="DQH106" s="16"/>
      <c r="DQI106" s="16"/>
      <c r="DQJ106" s="16"/>
      <c r="DQK106" s="16"/>
      <c r="DQL106" s="16"/>
      <c r="DQM106" s="16"/>
      <c r="DQN106" s="16"/>
      <c r="DQO106" s="16"/>
      <c r="DQP106" s="16"/>
      <c r="DQQ106" s="16"/>
      <c r="DQR106" s="16"/>
      <c r="DQS106" s="16"/>
      <c r="DQT106" s="16"/>
      <c r="DQU106" s="16"/>
      <c r="DQV106" s="16"/>
      <c r="DQW106" s="16"/>
      <c r="DQX106" s="16"/>
      <c r="DQY106" s="16"/>
      <c r="DQZ106" s="16"/>
      <c r="DRA106" s="16"/>
      <c r="DRB106" s="16"/>
      <c r="DRC106" s="16"/>
      <c r="DRD106" s="16"/>
      <c r="DRE106" s="16"/>
      <c r="DRF106" s="16"/>
      <c r="DRG106" s="16"/>
      <c r="DRH106" s="16"/>
      <c r="DRI106" s="16"/>
      <c r="DRJ106" s="16"/>
      <c r="DRK106" s="16"/>
      <c r="DRL106" s="16"/>
      <c r="DRM106" s="16"/>
      <c r="DRN106" s="16"/>
      <c r="DRO106" s="16"/>
      <c r="DRP106" s="16"/>
      <c r="DRQ106" s="16"/>
      <c r="DRR106" s="16"/>
      <c r="DRS106" s="16"/>
      <c r="DRT106" s="16"/>
      <c r="DRU106" s="16"/>
      <c r="DRV106" s="16"/>
      <c r="DRW106" s="16"/>
      <c r="DRX106" s="16"/>
      <c r="DRY106" s="16"/>
      <c r="DRZ106" s="16"/>
      <c r="DSA106" s="16"/>
      <c r="DSB106" s="16"/>
      <c r="DSC106" s="16"/>
      <c r="DSD106" s="16"/>
      <c r="DSE106" s="16"/>
      <c r="DSF106" s="16"/>
      <c r="DSG106" s="16"/>
      <c r="DSH106" s="16"/>
      <c r="DSI106" s="16"/>
      <c r="DSJ106" s="16"/>
      <c r="DSK106" s="16"/>
      <c r="DSL106" s="16"/>
      <c r="DSM106" s="16"/>
      <c r="DSN106" s="16"/>
      <c r="DSO106" s="16"/>
      <c r="DSP106" s="16"/>
      <c r="DSQ106" s="16"/>
      <c r="DSR106" s="16"/>
      <c r="DSS106" s="16"/>
      <c r="DST106" s="16"/>
      <c r="DSU106" s="16"/>
      <c r="DSV106" s="16"/>
      <c r="DSW106" s="16"/>
      <c r="DSX106" s="16"/>
      <c r="DSY106" s="16"/>
      <c r="DSZ106" s="16"/>
      <c r="DTA106" s="16"/>
      <c r="DTB106" s="16"/>
      <c r="DTC106" s="16"/>
      <c r="DTD106" s="16"/>
      <c r="DTE106" s="16"/>
      <c r="DTF106" s="16"/>
      <c r="DTG106" s="16"/>
      <c r="DTH106" s="16"/>
      <c r="DTI106" s="16"/>
      <c r="DTJ106" s="16"/>
      <c r="DTK106" s="16"/>
      <c r="DTL106" s="16"/>
      <c r="DTM106" s="16"/>
      <c r="DTN106" s="16"/>
      <c r="DTO106" s="16"/>
      <c r="DTP106" s="16"/>
      <c r="DTQ106" s="16"/>
      <c r="DTR106" s="16"/>
      <c r="DTS106" s="16"/>
      <c r="DTT106" s="16"/>
      <c r="DTU106" s="16"/>
      <c r="DTV106" s="16"/>
      <c r="DTW106" s="16"/>
      <c r="DTX106" s="16"/>
      <c r="DTY106" s="16"/>
      <c r="DTZ106" s="16"/>
      <c r="DUA106" s="16"/>
      <c r="DUB106" s="16"/>
      <c r="DUC106" s="16"/>
      <c r="DUD106" s="16"/>
      <c r="DUE106" s="16"/>
      <c r="DUF106" s="16"/>
      <c r="DUG106" s="16"/>
      <c r="DUH106" s="16"/>
      <c r="DUI106" s="16"/>
      <c r="DUJ106" s="16"/>
      <c r="DUK106" s="16"/>
      <c r="DUL106" s="16"/>
      <c r="DUM106" s="16"/>
      <c r="DUN106" s="16"/>
      <c r="DUO106" s="16"/>
      <c r="DUP106" s="16"/>
      <c r="DUQ106" s="16"/>
      <c r="DUR106" s="16"/>
      <c r="DUS106" s="16"/>
      <c r="DUT106" s="16"/>
      <c r="DUU106" s="16"/>
      <c r="DUV106" s="16"/>
      <c r="DUW106" s="16"/>
      <c r="DUX106" s="16"/>
      <c r="DUY106" s="16"/>
      <c r="DUZ106" s="16"/>
      <c r="DVA106" s="16"/>
      <c r="DVB106" s="16"/>
      <c r="DVC106" s="16"/>
      <c r="DVD106" s="16"/>
      <c r="DVE106" s="16"/>
      <c r="DVF106" s="16"/>
      <c r="DVG106" s="16"/>
      <c r="DVH106" s="16"/>
      <c r="DVI106" s="16"/>
      <c r="DVJ106" s="16"/>
      <c r="DVK106" s="16"/>
      <c r="DVL106" s="16"/>
      <c r="DVM106" s="16"/>
      <c r="DVN106" s="16"/>
      <c r="DVO106" s="16"/>
      <c r="DVP106" s="16"/>
      <c r="DVQ106" s="16"/>
      <c r="DVR106" s="16"/>
      <c r="DVS106" s="16"/>
      <c r="DVT106" s="16"/>
      <c r="DVU106" s="16"/>
      <c r="DVV106" s="16"/>
      <c r="DVW106" s="16"/>
      <c r="DVX106" s="16"/>
      <c r="DVY106" s="16"/>
      <c r="DVZ106" s="16"/>
      <c r="DWA106" s="16"/>
      <c r="DWB106" s="16"/>
      <c r="DWC106" s="16"/>
      <c r="DWD106" s="16"/>
      <c r="DWE106" s="16"/>
      <c r="DWF106" s="16"/>
      <c r="DWG106" s="16"/>
      <c r="DWH106" s="16"/>
      <c r="DWI106" s="16"/>
      <c r="DWJ106" s="16"/>
      <c r="DWK106" s="16"/>
      <c r="DWL106" s="16"/>
      <c r="DWM106" s="16"/>
      <c r="DWN106" s="16"/>
      <c r="DWO106" s="16"/>
      <c r="DWP106" s="16"/>
      <c r="DWQ106" s="16"/>
      <c r="DWR106" s="16"/>
      <c r="DWS106" s="16"/>
      <c r="DWT106" s="16"/>
      <c r="DWU106" s="16"/>
      <c r="DWV106" s="16"/>
      <c r="DWW106" s="16"/>
      <c r="DWX106" s="16"/>
      <c r="DWY106" s="16"/>
      <c r="DWZ106" s="16"/>
      <c r="DXA106" s="16"/>
      <c r="DXB106" s="16"/>
      <c r="DXC106" s="16"/>
      <c r="DXD106" s="16"/>
      <c r="DXE106" s="16"/>
      <c r="DXF106" s="16"/>
      <c r="DXG106" s="16"/>
      <c r="DXH106" s="16"/>
      <c r="DXI106" s="16"/>
      <c r="DXJ106" s="16"/>
      <c r="DXK106" s="16"/>
      <c r="DXL106" s="16"/>
      <c r="DXM106" s="16"/>
      <c r="DXN106" s="16"/>
      <c r="DXO106" s="16"/>
      <c r="DXP106" s="16"/>
      <c r="DXQ106" s="16"/>
      <c r="DXR106" s="16"/>
      <c r="DXS106" s="16"/>
      <c r="DXT106" s="16"/>
      <c r="DXU106" s="16"/>
      <c r="DXV106" s="16"/>
      <c r="DXW106" s="16"/>
      <c r="DXX106" s="16"/>
      <c r="DXY106" s="16"/>
      <c r="DXZ106" s="16"/>
      <c r="DYA106" s="16"/>
      <c r="DYB106" s="16"/>
      <c r="DYC106" s="16"/>
      <c r="DYD106" s="16"/>
      <c r="DYE106" s="16"/>
      <c r="DYF106" s="16"/>
      <c r="DYG106" s="16"/>
      <c r="DYH106" s="16"/>
      <c r="DYI106" s="16"/>
      <c r="DYJ106" s="16"/>
      <c r="DYK106" s="16"/>
      <c r="DYL106" s="16"/>
      <c r="DYM106" s="16"/>
      <c r="DYN106" s="16"/>
      <c r="DYO106" s="16"/>
      <c r="DYP106" s="16"/>
      <c r="DYQ106" s="16"/>
      <c r="DYR106" s="16"/>
      <c r="DYS106" s="16"/>
      <c r="DYT106" s="16"/>
      <c r="DYU106" s="16"/>
      <c r="DYV106" s="16"/>
      <c r="DYW106" s="16"/>
      <c r="DYX106" s="16"/>
      <c r="DYY106" s="16"/>
      <c r="DYZ106" s="16"/>
      <c r="DZA106" s="16"/>
      <c r="DZB106" s="16"/>
      <c r="DZC106" s="16"/>
      <c r="DZD106" s="16"/>
      <c r="DZE106" s="16"/>
      <c r="DZF106" s="16"/>
      <c r="DZG106" s="16"/>
      <c r="DZH106" s="16"/>
      <c r="DZI106" s="16"/>
      <c r="DZJ106" s="16"/>
      <c r="DZK106" s="16"/>
      <c r="DZL106" s="16"/>
      <c r="DZM106" s="16"/>
      <c r="DZN106" s="16"/>
      <c r="DZO106" s="16"/>
      <c r="DZP106" s="16"/>
      <c r="DZQ106" s="16"/>
      <c r="DZR106" s="16"/>
      <c r="DZS106" s="16"/>
      <c r="DZT106" s="16"/>
      <c r="DZU106" s="16"/>
      <c r="DZV106" s="16"/>
      <c r="DZW106" s="16"/>
      <c r="DZX106" s="16"/>
      <c r="DZY106" s="16"/>
      <c r="DZZ106" s="16"/>
      <c r="EAA106" s="16"/>
      <c r="EAB106" s="16"/>
      <c r="EAC106" s="16"/>
      <c r="EAD106" s="16"/>
      <c r="EAE106" s="16"/>
      <c r="EAF106" s="16"/>
      <c r="EAG106" s="16"/>
      <c r="EAH106" s="16"/>
      <c r="EAI106" s="16"/>
      <c r="EAJ106" s="16"/>
      <c r="EAK106" s="16"/>
      <c r="EAL106" s="16"/>
      <c r="EAM106" s="16"/>
      <c r="EAN106" s="16"/>
      <c r="EAO106" s="16"/>
      <c r="EAP106" s="16"/>
      <c r="EAQ106" s="16"/>
      <c r="EAR106" s="16"/>
      <c r="EAS106" s="16"/>
      <c r="EAT106" s="16"/>
      <c r="EAU106" s="16"/>
      <c r="EAV106" s="16"/>
      <c r="EAW106" s="16"/>
      <c r="EAX106" s="16"/>
      <c r="EAY106" s="16"/>
      <c r="EAZ106" s="16"/>
      <c r="EBA106" s="16"/>
      <c r="EBB106" s="16"/>
      <c r="EBC106" s="16"/>
      <c r="EBD106" s="16"/>
      <c r="EBE106" s="16"/>
      <c r="EBF106" s="16"/>
      <c r="EBG106" s="16"/>
      <c r="EBH106" s="16"/>
      <c r="EBI106" s="16"/>
      <c r="EBJ106" s="16"/>
      <c r="EBK106" s="16"/>
      <c r="EBL106" s="16"/>
      <c r="EBM106" s="16"/>
      <c r="EBN106" s="16"/>
      <c r="EBO106" s="16"/>
      <c r="EBP106" s="16"/>
      <c r="EBQ106" s="16"/>
      <c r="EBR106" s="16"/>
      <c r="EBS106" s="16"/>
      <c r="EBT106" s="16"/>
      <c r="EBU106" s="16"/>
      <c r="EBV106" s="16"/>
      <c r="EBW106" s="16"/>
      <c r="EBX106" s="16"/>
      <c r="EBY106" s="16"/>
      <c r="EBZ106" s="16"/>
      <c r="ECA106" s="16"/>
      <c r="ECB106" s="16"/>
      <c r="ECC106" s="16"/>
      <c r="ECD106" s="16"/>
      <c r="ECE106" s="16"/>
      <c r="ECF106" s="16"/>
      <c r="ECG106" s="16"/>
      <c r="ECH106" s="16"/>
      <c r="ECI106" s="16"/>
      <c r="ECJ106" s="16"/>
      <c r="ECK106" s="16"/>
      <c r="ECL106" s="16"/>
      <c r="ECM106" s="16"/>
      <c r="ECN106" s="16"/>
      <c r="ECO106" s="16"/>
      <c r="ECP106" s="16"/>
      <c r="ECQ106" s="16"/>
      <c r="ECR106" s="16"/>
      <c r="ECS106" s="16"/>
      <c r="ECT106" s="16"/>
      <c r="ECU106" s="16"/>
      <c r="ECV106" s="16"/>
      <c r="ECW106" s="16"/>
      <c r="ECX106" s="16"/>
      <c r="ECY106" s="16"/>
      <c r="ECZ106" s="16"/>
      <c r="EDA106" s="16"/>
      <c r="EDB106" s="16"/>
      <c r="EDC106" s="16"/>
      <c r="EDD106" s="16"/>
      <c r="EDE106" s="16"/>
      <c r="EDF106" s="16"/>
      <c r="EDG106" s="16"/>
      <c r="EDH106" s="16"/>
      <c r="EDI106" s="16"/>
      <c r="EDJ106" s="16"/>
      <c r="EDK106" s="16"/>
      <c r="EDL106" s="16"/>
      <c r="EDM106" s="16"/>
      <c r="EDN106" s="16"/>
      <c r="EDO106" s="16"/>
      <c r="EDP106" s="16"/>
      <c r="EDQ106" s="16"/>
      <c r="EDR106" s="16"/>
      <c r="EDS106" s="16"/>
      <c r="EDT106" s="16"/>
      <c r="EDU106" s="16"/>
      <c r="EDV106" s="16"/>
      <c r="EDW106" s="16"/>
      <c r="EDX106" s="16"/>
      <c r="EDY106" s="16"/>
      <c r="EDZ106" s="16"/>
      <c r="EEA106" s="16"/>
      <c r="EEB106" s="16"/>
      <c r="EEC106" s="16"/>
      <c r="EED106" s="16"/>
      <c r="EEE106" s="16"/>
      <c r="EEF106" s="16"/>
      <c r="EEG106" s="16"/>
      <c r="EEH106" s="16"/>
      <c r="EEI106" s="16"/>
      <c r="EEJ106" s="16"/>
      <c r="EEK106" s="16"/>
      <c r="EEL106" s="16"/>
      <c r="EEM106" s="16"/>
      <c r="EEN106" s="16"/>
      <c r="EEO106" s="16"/>
      <c r="EEP106" s="16"/>
      <c r="EEQ106" s="16"/>
      <c r="EER106" s="16"/>
      <c r="EES106" s="16"/>
      <c r="EET106" s="16"/>
      <c r="EEU106" s="16"/>
      <c r="EEV106" s="16"/>
      <c r="EEW106" s="16"/>
      <c r="EEX106" s="16"/>
      <c r="EEY106" s="16"/>
      <c r="EEZ106" s="16"/>
      <c r="EFA106" s="16"/>
      <c r="EFB106" s="16"/>
      <c r="EFC106" s="16"/>
      <c r="EFD106" s="16"/>
      <c r="EFE106" s="16"/>
      <c r="EFF106" s="16"/>
      <c r="EFG106" s="16"/>
      <c r="EFH106" s="16"/>
      <c r="EFI106" s="16"/>
      <c r="EFJ106" s="16"/>
      <c r="EFK106" s="16"/>
      <c r="EFL106" s="16"/>
      <c r="EFM106" s="16"/>
      <c r="EFN106" s="16"/>
      <c r="EFO106" s="16"/>
      <c r="EFP106" s="16"/>
      <c r="EFQ106" s="16"/>
      <c r="EFR106" s="16"/>
      <c r="EFS106" s="16"/>
      <c r="EFT106" s="16"/>
      <c r="EFU106" s="16"/>
      <c r="EFV106" s="16"/>
      <c r="EFW106" s="16"/>
      <c r="EFX106" s="16"/>
      <c r="EFY106" s="16"/>
      <c r="EFZ106" s="16"/>
      <c r="EGA106" s="16"/>
      <c r="EGB106" s="16"/>
      <c r="EGC106" s="16"/>
      <c r="EGD106" s="16"/>
      <c r="EGE106" s="16"/>
      <c r="EGF106" s="16"/>
      <c r="EGG106" s="16"/>
      <c r="EGH106" s="16"/>
      <c r="EGI106" s="16"/>
      <c r="EGJ106" s="16"/>
      <c r="EGK106" s="16"/>
      <c r="EGL106" s="16"/>
      <c r="EGM106" s="16"/>
      <c r="EGN106" s="16"/>
      <c r="EGO106" s="16"/>
      <c r="EGP106" s="16"/>
      <c r="EGQ106" s="16"/>
      <c r="EGR106" s="16"/>
      <c r="EGS106" s="16"/>
      <c r="EGT106" s="16"/>
      <c r="EGU106" s="16"/>
      <c r="EGV106" s="16"/>
      <c r="EGW106" s="16"/>
      <c r="EGX106" s="16"/>
      <c r="EGY106" s="16"/>
      <c r="EGZ106" s="16"/>
      <c r="EHA106" s="16"/>
      <c r="EHB106" s="16"/>
      <c r="EHC106" s="16"/>
      <c r="EHD106" s="16"/>
      <c r="EHE106" s="16"/>
      <c r="EHF106" s="16"/>
      <c r="EHG106" s="16"/>
      <c r="EHH106" s="16"/>
      <c r="EHI106" s="16"/>
      <c r="EHJ106" s="16"/>
      <c r="EHK106" s="16"/>
      <c r="EHL106" s="16"/>
      <c r="EHM106" s="16"/>
      <c r="EHN106" s="16"/>
      <c r="EHO106" s="16"/>
      <c r="EHP106" s="16"/>
      <c r="EHQ106" s="16"/>
      <c r="EHR106" s="16"/>
      <c r="EHS106" s="16"/>
      <c r="EHT106" s="16"/>
      <c r="EHU106" s="16"/>
      <c r="EHV106" s="16"/>
      <c r="EHW106" s="16"/>
      <c r="EHX106" s="16"/>
      <c r="EHY106" s="16"/>
      <c r="EHZ106" s="16"/>
      <c r="EIA106" s="16"/>
      <c r="EIB106" s="16"/>
      <c r="EIC106" s="16"/>
      <c r="EID106" s="16"/>
      <c r="EIE106" s="16"/>
      <c r="EIF106" s="16"/>
      <c r="EIG106" s="16"/>
      <c r="EIH106" s="16"/>
      <c r="EII106" s="16"/>
      <c r="EIJ106" s="16"/>
      <c r="EIK106" s="16"/>
      <c r="EIL106" s="16"/>
      <c r="EIM106" s="16"/>
      <c r="EIN106" s="16"/>
      <c r="EIO106" s="16"/>
      <c r="EIP106" s="16"/>
      <c r="EIQ106" s="16"/>
      <c r="EIR106" s="16"/>
      <c r="EIS106" s="16"/>
      <c r="EIT106" s="16"/>
      <c r="EIU106" s="16"/>
      <c r="EIV106" s="16"/>
      <c r="EIW106" s="16"/>
      <c r="EIX106" s="16"/>
      <c r="EIY106" s="16"/>
      <c r="EIZ106" s="16"/>
      <c r="EJA106" s="16"/>
      <c r="EJB106" s="16"/>
      <c r="EJC106" s="16"/>
      <c r="EJD106" s="16"/>
      <c r="EJE106" s="16"/>
      <c r="EJF106" s="16"/>
      <c r="EJG106" s="16"/>
      <c r="EJH106" s="16"/>
      <c r="EJI106" s="16"/>
      <c r="EJJ106" s="16"/>
      <c r="EJK106" s="16"/>
      <c r="EJL106" s="16"/>
      <c r="EJM106" s="16"/>
      <c r="EJN106" s="16"/>
      <c r="EJO106" s="16"/>
      <c r="EJP106" s="16"/>
      <c r="EJQ106" s="16"/>
      <c r="EJR106" s="16"/>
      <c r="EJS106" s="16"/>
      <c r="EJT106" s="16"/>
      <c r="EJU106" s="16"/>
      <c r="EJV106" s="16"/>
      <c r="EJW106" s="16"/>
      <c r="EJX106" s="16"/>
      <c r="EJY106" s="16"/>
      <c r="EJZ106" s="16"/>
      <c r="EKA106" s="16"/>
      <c r="EKB106" s="16"/>
      <c r="EKC106" s="16"/>
      <c r="EKD106" s="16"/>
      <c r="EKE106" s="16"/>
      <c r="EKF106" s="16"/>
      <c r="EKG106" s="16"/>
      <c r="EKH106" s="16"/>
      <c r="EKI106" s="16"/>
      <c r="EKJ106" s="16"/>
      <c r="EKK106" s="16"/>
      <c r="EKL106" s="16"/>
      <c r="EKM106" s="16"/>
      <c r="EKN106" s="16"/>
      <c r="EKO106" s="16"/>
      <c r="EKP106" s="16"/>
      <c r="EKQ106" s="16"/>
      <c r="EKR106" s="16"/>
      <c r="EKS106" s="16"/>
      <c r="EKT106" s="16"/>
      <c r="EKU106" s="16"/>
      <c r="EKV106" s="16"/>
      <c r="EKW106" s="16"/>
      <c r="EKX106" s="16"/>
      <c r="EKY106" s="16"/>
      <c r="EKZ106" s="16"/>
      <c r="ELA106" s="16"/>
      <c r="ELB106" s="16"/>
      <c r="ELC106" s="16"/>
      <c r="ELD106" s="16"/>
      <c r="ELE106" s="16"/>
      <c r="ELF106" s="16"/>
      <c r="ELG106" s="16"/>
      <c r="ELH106" s="16"/>
      <c r="ELI106" s="16"/>
      <c r="ELJ106" s="16"/>
      <c r="ELK106" s="16"/>
      <c r="ELL106" s="16"/>
      <c r="ELM106" s="16"/>
      <c r="ELN106" s="16"/>
      <c r="ELO106" s="16"/>
      <c r="ELP106" s="16"/>
      <c r="ELQ106" s="16"/>
      <c r="ELR106" s="16"/>
      <c r="ELS106" s="16"/>
      <c r="ELT106" s="16"/>
      <c r="ELU106" s="16"/>
      <c r="ELV106" s="16"/>
      <c r="ELW106" s="16"/>
      <c r="ELX106" s="16"/>
      <c r="ELY106" s="16"/>
      <c r="ELZ106" s="16"/>
      <c r="EMA106" s="16"/>
      <c r="EMB106" s="16"/>
      <c r="EMC106" s="16"/>
      <c r="EMD106" s="16"/>
      <c r="EME106" s="16"/>
      <c r="EMF106" s="16"/>
      <c r="EMG106" s="16"/>
      <c r="EMH106" s="16"/>
      <c r="EMI106" s="16"/>
      <c r="EMJ106" s="16"/>
      <c r="EMK106" s="16"/>
      <c r="EML106" s="16"/>
      <c r="EMM106" s="16"/>
      <c r="EMN106" s="16"/>
      <c r="EMO106" s="16"/>
      <c r="EMP106" s="16"/>
      <c r="EMQ106" s="16"/>
      <c r="EMR106" s="16"/>
      <c r="EMS106" s="16"/>
      <c r="EMT106" s="16"/>
      <c r="EMU106" s="16"/>
      <c r="EMV106" s="16"/>
      <c r="EMW106" s="16"/>
      <c r="EMX106" s="16"/>
      <c r="EMY106" s="16"/>
      <c r="EMZ106" s="16"/>
      <c r="ENA106" s="16"/>
      <c r="ENB106" s="16"/>
      <c r="ENC106" s="16"/>
      <c r="END106" s="16"/>
      <c r="ENE106" s="16"/>
      <c r="ENF106" s="16"/>
      <c r="ENG106" s="16"/>
      <c r="ENH106" s="16"/>
      <c r="ENI106" s="16"/>
      <c r="ENJ106" s="16"/>
      <c r="ENK106" s="16"/>
      <c r="ENL106" s="16"/>
      <c r="ENM106" s="16"/>
      <c r="ENN106" s="16"/>
      <c r="ENO106" s="16"/>
      <c r="ENP106" s="16"/>
      <c r="ENQ106" s="16"/>
      <c r="ENR106" s="16"/>
      <c r="ENS106" s="16"/>
      <c r="ENT106" s="16"/>
      <c r="ENU106" s="16"/>
      <c r="ENV106" s="16"/>
      <c r="ENW106" s="16"/>
      <c r="ENX106" s="16"/>
      <c r="ENY106" s="16"/>
      <c r="ENZ106" s="16"/>
      <c r="EOA106" s="16"/>
      <c r="EOB106" s="16"/>
      <c r="EOC106" s="16"/>
      <c r="EOD106" s="16"/>
      <c r="EOE106" s="16"/>
      <c r="EOF106" s="16"/>
      <c r="EOG106" s="16"/>
      <c r="EOH106" s="16"/>
      <c r="EOI106" s="16"/>
      <c r="EOJ106" s="16"/>
      <c r="EOK106" s="16"/>
      <c r="EOL106" s="16"/>
      <c r="EOM106" s="16"/>
      <c r="EON106" s="16"/>
      <c r="EOO106" s="16"/>
      <c r="EOP106" s="16"/>
      <c r="EOQ106" s="16"/>
      <c r="EOR106" s="16"/>
      <c r="EOS106" s="16"/>
      <c r="EOT106" s="16"/>
      <c r="EOU106" s="16"/>
      <c r="EOV106" s="16"/>
      <c r="EOW106" s="16"/>
      <c r="EOX106" s="16"/>
      <c r="EOY106" s="16"/>
      <c r="EOZ106" s="16"/>
      <c r="EPA106" s="16"/>
      <c r="EPB106" s="16"/>
      <c r="EPC106" s="16"/>
      <c r="EPD106" s="16"/>
      <c r="EPE106" s="16"/>
      <c r="EPF106" s="16"/>
      <c r="EPG106" s="16"/>
      <c r="EPH106" s="16"/>
      <c r="EPI106" s="16"/>
      <c r="EPJ106" s="16"/>
      <c r="EPK106" s="16"/>
      <c r="EPL106" s="16"/>
      <c r="EPM106" s="16"/>
      <c r="EPN106" s="16"/>
      <c r="EPO106" s="16"/>
      <c r="EPP106" s="16"/>
      <c r="EPQ106" s="16"/>
      <c r="EPR106" s="16"/>
      <c r="EPS106" s="16"/>
      <c r="EPT106" s="16"/>
      <c r="EPU106" s="16"/>
      <c r="EPV106" s="16"/>
      <c r="EPW106" s="16"/>
      <c r="EPX106" s="16"/>
      <c r="EPY106" s="16"/>
      <c r="EPZ106" s="16"/>
      <c r="EQA106" s="16"/>
      <c r="EQB106" s="16"/>
      <c r="EQC106" s="16"/>
      <c r="EQD106" s="16"/>
      <c r="EQE106" s="16"/>
      <c r="EQF106" s="16"/>
      <c r="EQG106" s="16"/>
      <c r="EQH106" s="16"/>
      <c r="EQI106" s="16"/>
      <c r="EQJ106" s="16"/>
      <c r="EQK106" s="16"/>
      <c r="EQL106" s="16"/>
      <c r="EQM106" s="16"/>
      <c r="EQN106" s="16"/>
      <c r="EQO106" s="16"/>
      <c r="EQP106" s="16"/>
      <c r="EQQ106" s="16"/>
      <c r="EQR106" s="16"/>
      <c r="EQS106" s="16"/>
      <c r="EQT106" s="16"/>
      <c r="EQU106" s="16"/>
      <c r="EQV106" s="16"/>
      <c r="EQW106" s="16"/>
      <c r="EQX106" s="16"/>
      <c r="EQY106" s="16"/>
      <c r="EQZ106" s="16"/>
      <c r="ERA106" s="16"/>
      <c r="ERB106" s="16"/>
      <c r="ERC106" s="16"/>
      <c r="ERD106" s="16"/>
      <c r="ERE106" s="16"/>
      <c r="ERF106" s="16"/>
      <c r="ERG106" s="16"/>
      <c r="ERH106" s="16"/>
      <c r="ERI106" s="16"/>
      <c r="ERJ106" s="16"/>
      <c r="ERK106" s="16"/>
      <c r="ERL106" s="16"/>
      <c r="ERM106" s="16"/>
      <c r="ERN106" s="16"/>
      <c r="ERO106" s="16"/>
      <c r="ERP106" s="16"/>
      <c r="ERQ106" s="16"/>
      <c r="ERR106" s="16"/>
      <c r="ERS106" s="16"/>
      <c r="ERT106" s="16"/>
      <c r="ERU106" s="16"/>
      <c r="ERV106" s="16"/>
      <c r="ERW106" s="16"/>
      <c r="ERX106" s="16"/>
      <c r="ERY106" s="16"/>
      <c r="ERZ106" s="16"/>
      <c r="ESA106" s="16"/>
      <c r="ESB106" s="16"/>
      <c r="ESC106" s="16"/>
      <c r="ESD106" s="16"/>
      <c r="ESE106" s="16"/>
      <c r="ESF106" s="16"/>
      <c r="ESG106" s="16"/>
      <c r="ESH106" s="16"/>
      <c r="ESI106" s="16"/>
      <c r="ESJ106" s="16"/>
      <c r="ESK106" s="16"/>
      <c r="ESL106" s="16"/>
      <c r="ESM106" s="16"/>
      <c r="ESN106" s="16"/>
      <c r="ESO106" s="16"/>
      <c r="ESP106" s="16"/>
      <c r="ESQ106" s="16"/>
      <c r="ESR106" s="16"/>
      <c r="ESS106" s="16"/>
      <c r="EST106" s="16"/>
      <c r="ESU106" s="16"/>
      <c r="ESV106" s="16"/>
      <c r="ESW106" s="16"/>
      <c r="ESX106" s="16"/>
      <c r="ESY106" s="16"/>
      <c r="ESZ106" s="16"/>
      <c r="ETA106" s="16"/>
      <c r="ETB106" s="16"/>
      <c r="ETC106" s="16"/>
      <c r="ETD106" s="16"/>
      <c r="ETE106" s="16"/>
      <c r="ETF106" s="16"/>
      <c r="ETG106" s="16"/>
      <c r="ETH106" s="16"/>
      <c r="ETI106" s="16"/>
      <c r="ETJ106" s="16"/>
      <c r="ETK106" s="16"/>
      <c r="ETL106" s="16"/>
      <c r="ETM106" s="16"/>
      <c r="ETN106" s="16"/>
      <c r="ETO106" s="16"/>
      <c r="ETP106" s="16"/>
      <c r="ETQ106" s="16"/>
      <c r="ETR106" s="16"/>
      <c r="ETS106" s="16"/>
      <c r="ETT106" s="16"/>
      <c r="ETU106" s="16"/>
      <c r="ETV106" s="16"/>
      <c r="ETW106" s="16"/>
      <c r="ETX106" s="16"/>
      <c r="ETY106" s="16"/>
      <c r="ETZ106" s="16"/>
      <c r="EUA106" s="16"/>
      <c r="EUB106" s="16"/>
      <c r="EUC106" s="16"/>
      <c r="EUD106" s="16"/>
      <c r="EUE106" s="16"/>
      <c r="EUF106" s="16"/>
      <c r="EUG106" s="16"/>
      <c r="EUH106" s="16"/>
      <c r="EUI106" s="16"/>
      <c r="EUJ106" s="16"/>
      <c r="EUK106" s="16"/>
      <c r="EUL106" s="16"/>
      <c r="EUM106" s="16"/>
      <c r="EUN106" s="16"/>
      <c r="EUO106" s="16"/>
      <c r="EUP106" s="16"/>
      <c r="EUQ106" s="16"/>
      <c r="EUR106" s="16"/>
      <c r="EUS106" s="16"/>
      <c r="EUT106" s="16"/>
      <c r="EUU106" s="16"/>
      <c r="EUV106" s="16"/>
      <c r="EUW106" s="16"/>
      <c r="EUX106" s="16"/>
      <c r="EUY106" s="16"/>
      <c r="EUZ106" s="16"/>
      <c r="EVA106" s="16"/>
      <c r="EVB106" s="16"/>
      <c r="EVC106" s="16"/>
      <c r="EVD106" s="16"/>
      <c r="EVE106" s="16"/>
      <c r="EVF106" s="16"/>
      <c r="EVG106" s="16"/>
      <c r="EVH106" s="16"/>
      <c r="EVI106" s="16"/>
      <c r="EVJ106" s="16"/>
      <c r="EVK106" s="16"/>
      <c r="EVL106" s="16"/>
      <c r="EVM106" s="16"/>
      <c r="EVN106" s="16"/>
      <c r="EVO106" s="16"/>
      <c r="EVP106" s="16"/>
      <c r="EVQ106" s="16"/>
      <c r="EVR106" s="16"/>
      <c r="EVS106" s="16"/>
      <c r="EVT106" s="16"/>
      <c r="EVU106" s="16"/>
      <c r="EVV106" s="16"/>
      <c r="EVW106" s="16"/>
      <c r="EVX106" s="16"/>
      <c r="EVY106" s="16"/>
      <c r="EVZ106" s="16"/>
      <c r="EWA106" s="16"/>
      <c r="EWB106" s="16"/>
      <c r="EWC106" s="16"/>
      <c r="EWD106" s="16"/>
      <c r="EWE106" s="16"/>
      <c r="EWF106" s="16"/>
      <c r="EWG106" s="16"/>
      <c r="EWH106" s="16"/>
      <c r="EWI106" s="16"/>
      <c r="EWJ106" s="16"/>
      <c r="EWK106" s="16"/>
      <c r="EWL106" s="16"/>
      <c r="EWM106" s="16"/>
      <c r="EWN106" s="16"/>
      <c r="EWO106" s="16"/>
      <c r="EWP106" s="16"/>
      <c r="EWQ106" s="16"/>
      <c r="EWR106" s="16"/>
      <c r="EWS106" s="16"/>
      <c r="EWT106" s="16"/>
      <c r="EWU106" s="16"/>
      <c r="EWV106" s="16"/>
      <c r="EWW106" s="16"/>
      <c r="EWX106" s="16"/>
      <c r="EWY106" s="16"/>
      <c r="EWZ106" s="16"/>
      <c r="EXA106" s="16"/>
      <c r="EXB106" s="16"/>
      <c r="EXC106" s="16"/>
      <c r="EXD106" s="16"/>
      <c r="EXE106" s="16"/>
      <c r="EXF106" s="16"/>
      <c r="EXG106" s="16"/>
      <c r="EXH106" s="16"/>
      <c r="EXI106" s="16"/>
      <c r="EXJ106" s="16"/>
      <c r="EXK106" s="16"/>
      <c r="EXL106" s="16"/>
      <c r="EXM106" s="16"/>
      <c r="EXN106" s="16"/>
      <c r="EXO106" s="16"/>
      <c r="EXP106" s="16"/>
      <c r="EXQ106" s="16"/>
      <c r="EXR106" s="16"/>
      <c r="EXS106" s="16"/>
      <c r="EXT106" s="16"/>
      <c r="EXU106" s="16"/>
      <c r="EXV106" s="16"/>
      <c r="EXW106" s="16"/>
      <c r="EXX106" s="16"/>
      <c r="EXY106" s="16"/>
      <c r="EXZ106" s="16"/>
      <c r="EYA106" s="16"/>
      <c r="EYB106" s="16"/>
      <c r="EYC106" s="16"/>
      <c r="EYD106" s="16"/>
      <c r="EYE106" s="16"/>
      <c r="EYF106" s="16"/>
      <c r="EYG106" s="16"/>
      <c r="EYH106" s="16"/>
      <c r="EYI106" s="16"/>
      <c r="EYJ106" s="16"/>
      <c r="EYK106" s="16"/>
      <c r="EYL106" s="16"/>
      <c r="EYM106" s="16"/>
      <c r="EYN106" s="16"/>
      <c r="EYO106" s="16"/>
      <c r="EYP106" s="16"/>
      <c r="EYQ106" s="16"/>
      <c r="EYR106" s="16"/>
      <c r="EYS106" s="16"/>
      <c r="EYT106" s="16"/>
      <c r="EYU106" s="16"/>
      <c r="EYV106" s="16"/>
      <c r="EYW106" s="16"/>
      <c r="EYX106" s="16"/>
      <c r="EYY106" s="16"/>
      <c r="EYZ106" s="16"/>
      <c r="EZA106" s="16"/>
      <c r="EZB106" s="16"/>
      <c r="EZC106" s="16"/>
      <c r="EZD106" s="16"/>
      <c r="EZE106" s="16"/>
      <c r="EZF106" s="16"/>
      <c r="EZG106" s="16"/>
      <c r="EZH106" s="16"/>
      <c r="EZI106" s="16"/>
      <c r="EZJ106" s="16"/>
      <c r="EZK106" s="16"/>
      <c r="EZL106" s="16"/>
      <c r="EZM106" s="16"/>
      <c r="EZN106" s="16"/>
      <c r="EZO106" s="16"/>
      <c r="EZP106" s="16"/>
      <c r="EZQ106" s="16"/>
      <c r="EZR106" s="16"/>
      <c r="EZS106" s="16"/>
      <c r="EZT106" s="16"/>
      <c r="EZU106" s="16"/>
      <c r="EZV106" s="16"/>
      <c r="EZW106" s="16"/>
      <c r="EZX106" s="16"/>
      <c r="EZY106" s="16"/>
      <c r="EZZ106" s="16"/>
      <c r="FAA106" s="16"/>
      <c r="FAB106" s="16"/>
      <c r="FAC106" s="16"/>
      <c r="FAD106" s="16"/>
      <c r="FAE106" s="16"/>
      <c r="FAF106" s="16"/>
      <c r="FAG106" s="16"/>
      <c r="FAH106" s="16"/>
      <c r="FAI106" s="16"/>
      <c r="FAJ106" s="16"/>
      <c r="FAK106" s="16"/>
      <c r="FAL106" s="16"/>
      <c r="FAM106" s="16"/>
      <c r="FAN106" s="16"/>
      <c r="FAO106" s="16"/>
      <c r="FAP106" s="16"/>
      <c r="FAQ106" s="16"/>
      <c r="FAR106" s="16"/>
      <c r="FAS106" s="16"/>
      <c r="FAT106" s="16"/>
      <c r="FAU106" s="16"/>
      <c r="FAV106" s="16"/>
      <c r="FAW106" s="16"/>
      <c r="FAX106" s="16"/>
      <c r="FAY106" s="16"/>
      <c r="FAZ106" s="16"/>
      <c r="FBA106" s="16"/>
      <c r="FBB106" s="16"/>
      <c r="FBC106" s="16"/>
      <c r="FBD106" s="16"/>
      <c r="FBE106" s="16"/>
      <c r="FBF106" s="16"/>
      <c r="FBG106" s="16"/>
      <c r="FBH106" s="16"/>
      <c r="FBI106" s="16"/>
      <c r="FBJ106" s="16"/>
      <c r="FBK106" s="16"/>
      <c r="FBL106" s="16"/>
      <c r="FBM106" s="16"/>
      <c r="FBN106" s="16"/>
      <c r="FBO106" s="16"/>
      <c r="FBP106" s="16"/>
      <c r="FBQ106" s="16"/>
      <c r="FBR106" s="16"/>
      <c r="FBS106" s="16"/>
      <c r="FBT106" s="16"/>
      <c r="FBU106" s="16"/>
      <c r="FBV106" s="16"/>
      <c r="FBW106" s="16"/>
      <c r="FBX106" s="16"/>
      <c r="FBY106" s="16"/>
      <c r="FBZ106" s="16"/>
      <c r="FCA106" s="16"/>
      <c r="FCB106" s="16"/>
      <c r="FCC106" s="16"/>
      <c r="FCD106" s="16"/>
      <c r="FCE106" s="16"/>
      <c r="FCF106" s="16"/>
      <c r="FCG106" s="16"/>
      <c r="FCH106" s="16"/>
      <c r="FCI106" s="16"/>
      <c r="FCJ106" s="16"/>
      <c r="FCK106" s="16"/>
      <c r="FCL106" s="16"/>
      <c r="FCM106" s="16"/>
      <c r="FCN106" s="16"/>
      <c r="FCO106" s="16"/>
      <c r="FCP106" s="16"/>
      <c r="FCQ106" s="16"/>
      <c r="FCR106" s="16"/>
      <c r="FCS106" s="16"/>
      <c r="FCT106" s="16"/>
      <c r="FCU106" s="16"/>
      <c r="FCV106" s="16"/>
      <c r="FCW106" s="16"/>
      <c r="FCX106" s="16"/>
      <c r="FCY106" s="16"/>
      <c r="FCZ106" s="16"/>
      <c r="FDA106" s="16"/>
      <c r="FDB106" s="16"/>
      <c r="FDC106" s="16"/>
      <c r="FDD106" s="16"/>
      <c r="FDE106" s="16"/>
      <c r="FDF106" s="16"/>
      <c r="FDG106" s="16"/>
      <c r="FDH106" s="16"/>
      <c r="FDI106" s="16"/>
      <c r="FDJ106" s="16"/>
      <c r="FDK106" s="16"/>
      <c r="FDL106" s="16"/>
      <c r="FDM106" s="16"/>
      <c r="FDN106" s="16"/>
      <c r="FDO106" s="16"/>
      <c r="FDP106" s="16"/>
      <c r="FDQ106" s="16"/>
      <c r="FDR106" s="16"/>
      <c r="FDS106" s="16"/>
      <c r="FDT106" s="16"/>
      <c r="FDU106" s="16"/>
      <c r="FDV106" s="16"/>
      <c r="FDW106" s="16"/>
      <c r="FDX106" s="16"/>
      <c r="FDY106" s="16"/>
      <c r="FDZ106" s="16"/>
      <c r="FEA106" s="16"/>
      <c r="FEB106" s="16"/>
      <c r="FEC106" s="16"/>
      <c r="FED106" s="16"/>
      <c r="FEE106" s="16"/>
      <c r="FEF106" s="16"/>
      <c r="FEG106" s="16"/>
      <c r="FEH106" s="16"/>
      <c r="FEI106" s="16"/>
      <c r="FEJ106" s="16"/>
      <c r="FEK106" s="16"/>
      <c r="FEL106" s="16"/>
      <c r="FEM106" s="16"/>
      <c r="FEN106" s="16"/>
      <c r="FEO106" s="16"/>
      <c r="FEP106" s="16"/>
      <c r="FEQ106" s="16"/>
      <c r="FER106" s="16"/>
      <c r="FES106" s="16"/>
      <c r="FET106" s="16"/>
      <c r="FEU106" s="16"/>
      <c r="FEV106" s="16"/>
      <c r="FEW106" s="16"/>
      <c r="FEX106" s="16"/>
      <c r="FEY106" s="16"/>
      <c r="FEZ106" s="16"/>
      <c r="FFA106" s="16"/>
      <c r="FFB106" s="16"/>
      <c r="FFC106" s="16"/>
      <c r="FFD106" s="16"/>
      <c r="FFE106" s="16"/>
      <c r="FFF106" s="16"/>
      <c r="FFG106" s="16"/>
      <c r="FFH106" s="16"/>
      <c r="FFI106" s="16"/>
      <c r="FFJ106" s="16"/>
      <c r="FFK106" s="16"/>
      <c r="FFL106" s="16"/>
      <c r="FFM106" s="16"/>
      <c r="FFN106" s="16"/>
      <c r="FFO106" s="16"/>
      <c r="FFP106" s="16"/>
      <c r="FFQ106" s="16"/>
      <c r="FFR106" s="16"/>
      <c r="FFS106" s="16"/>
      <c r="FFT106" s="16"/>
      <c r="FFU106" s="16"/>
      <c r="FFV106" s="16"/>
      <c r="FFW106" s="16"/>
      <c r="FFX106" s="16"/>
      <c r="FFY106" s="16"/>
      <c r="FFZ106" s="16"/>
      <c r="FGA106" s="16"/>
      <c r="FGB106" s="16"/>
      <c r="FGC106" s="16"/>
      <c r="FGD106" s="16"/>
      <c r="FGE106" s="16"/>
      <c r="FGF106" s="16"/>
      <c r="FGG106" s="16"/>
      <c r="FGH106" s="16"/>
      <c r="FGI106" s="16"/>
      <c r="FGJ106" s="16"/>
      <c r="FGK106" s="16"/>
      <c r="FGL106" s="16"/>
      <c r="FGM106" s="16"/>
      <c r="FGN106" s="16"/>
      <c r="FGO106" s="16"/>
      <c r="FGP106" s="16"/>
      <c r="FGQ106" s="16"/>
      <c r="FGR106" s="16"/>
      <c r="FGS106" s="16"/>
      <c r="FGT106" s="16"/>
      <c r="FGU106" s="16"/>
      <c r="FGV106" s="16"/>
      <c r="FGW106" s="16"/>
      <c r="FGX106" s="16"/>
      <c r="FGY106" s="16"/>
      <c r="FGZ106" s="16"/>
      <c r="FHA106" s="16"/>
      <c r="FHB106" s="16"/>
      <c r="FHC106" s="16"/>
      <c r="FHD106" s="16"/>
      <c r="FHE106" s="16"/>
      <c r="FHF106" s="16"/>
      <c r="FHG106" s="16"/>
      <c r="FHH106" s="16"/>
      <c r="FHI106" s="16"/>
      <c r="FHJ106" s="16"/>
      <c r="FHK106" s="16"/>
      <c r="FHL106" s="16"/>
      <c r="FHM106" s="16"/>
      <c r="FHN106" s="16"/>
      <c r="FHO106" s="16"/>
      <c r="FHP106" s="16"/>
      <c r="FHQ106" s="16"/>
      <c r="FHR106" s="16"/>
      <c r="FHS106" s="16"/>
      <c r="FHT106" s="16"/>
      <c r="FHU106" s="16"/>
      <c r="FHV106" s="16"/>
      <c r="FHW106" s="16"/>
      <c r="FHX106" s="16"/>
      <c r="FHY106" s="16"/>
      <c r="FHZ106" s="16"/>
      <c r="FIA106" s="16"/>
      <c r="FIB106" s="16"/>
      <c r="FIC106" s="16"/>
      <c r="FID106" s="16"/>
      <c r="FIE106" s="16"/>
      <c r="FIF106" s="16"/>
      <c r="FIG106" s="16"/>
      <c r="FIH106" s="16"/>
      <c r="FII106" s="16"/>
      <c r="FIJ106" s="16"/>
      <c r="FIK106" s="16"/>
      <c r="FIL106" s="16"/>
      <c r="FIM106" s="16"/>
      <c r="FIN106" s="16"/>
      <c r="FIO106" s="16"/>
      <c r="FIP106" s="16"/>
      <c r="FIQ106" s="16"/>
      <c r="FIR106" s="16"/>
      <c r="FIS106" s="16"/>
      <c r="FIT106" s="16"/>
      <c r="FIU106" s="16"/>
      <c r="FIV106" s="16"/>
      <c r="FIW106" s="16"/>
      <c r="FIX106" s="16"/>
      <c r="FIY106" s="16"/>
      <c r="FIZ106" s="16"/>
      <c r="FJA106" s="16"/>
      <c r="FJB106" s="16"/>
      <c r="FJC106" s="16"/>
      <c r="FJD106" s="16"/>
      <c r="FJE106" s="16"/>
      <c r="FJF106" s="16"/>
      <c r="FJG106" s="16"/>
      <c r="FJH106" s="16"/>
      <c r="FJI106" s="16"/>
      <c r="FJJ106" s="16"/>
      <c r="FJK106" s="16"/>
      <c r="FJL106" s="16"/>
      <c r="FJM106" s="16"/>
      <c r="FJN106" s="16"/>
      <c r="FJO106" s="16"/>
      <c r="FJP106" s="16"/>
      <c r="FJQ106" s="16"/>
      <c r="FJR106" s="16"/>
      <c r="FJS106" s="16"/>
      <c r="FJT106" s="16"/>
      <c r="FJU106" s="16"/>
      <c r="FJV106" s="16"/>
      <c r="FJW106" s="16"/>
      <c r="FJX106" s="16"/>
      <c r="FJY106" s="16"/>
      <c r="FJZ106" s="16"/>
      <c r="FKA106" s="16"/>
      <c r="FKB106" s="16"/>
      <c r="FKC106" s="16"/>
      <c r="FKD106" s="16"/>
      <c r="FKE106" s="16"/>
      <c r="FKF106" s="16"/>
      <c r="FKG106" s="16"/>
      <c r="FKH106" s="16"/>
      <c r="FKI106" s="16"/>
      <c r="FKJ106" s="16"/>
      <c r="FKK106" s="16"/>
      <c r="FKL106" s="16"/>
      <c r="FKM106" s="16"/>
      <c r="FKN106" s="16"/>
      <c r="FKO106" s="16"/>
      <c r="FKP106" s="16"/>
      <c r="FKQ106" s="16"/>
      <c r="FKR106" s="16"/>
      <c r="FKS106" s="16"/>
      <c r="FKT106" s="16"/>
      <c r="FKU106" s="16"/>
      <c r="FKV106" s="16"/>
      <c r="FKW106" s="16"/>
      <c r="FKX106" s="16"/>
      <c r="FKY106" s="16"/>
      <c r="FKZ106" s="16"/>
      <c r="FLA106" s="16"/>
      <c r="FLB106" s="16"/>
      <c r="FLC106" s="16"/>
      <c r="FLD106" s="16"/>
      <c r="FLE106" s="16"/>
      <c r="FLF106" s="16"/>
      <c r="FLG106" s="16"/>
      <c r="FLH106" s="16"/>
      <c r="FLI106" s="16"/>
      <c r="FLJ106" s="16"/>
      <c r="FLK106" s="16"/>
      <c r="FLL106" s="16"/>
      <c r="FLM106" s="16"/>
      <c r="FLN106" s="16"/>
      <c r="FLO106" s="16"/>
      <c r="FLP106" s="16"/>
      <c r="FLQ106" s="16"/>
      <c r="FLR106" s="16"/>
      <c r="FLS106" s="16"/>
      <c r="FLT106" s="16"/>
      <c r="FLU106" s="16"/>
      <c r="FLV106" s="16"/>
      <c r="FLW106" s="16"/>
      <c r="FLX106" s="16"/>
      <c r="FLY106" s="16"/>
      <c r="FLZ106" s="16"/>
      <c r="FMA106" s="16"/>
      <c r="FMB106" s="16"/>
      <c r="FMC106" s="16"/>
      <c r="FMD106" s="16"/>
      <c r="FME106" s="16"/>
      <c r="FMF106" s="16"/>
      <c r="FMG106" s="16"/>
      <c r="FMH106" s="16"/>
      <c r="FMI106" s="16"/>
      <c r="FMJ106" s="16"/>
      <c r="FMK106" s="16"/>
      <c r="FML106" s="16"/>
      <c r="FMM106" s="16"/>
      <c r="FMN106" s="16"/>
      <c r="FMO106" s="16"/>
      <c r="FMP106" s="16"/>
      <c r="FMQ106" s="16"/>
      <c r="FMR106" s="16"/>
      <c r="FMS106" s="16"/>
      <c r="FMT106" s="16"/>
      <c r="FMU106" s="16"/>
      <c r="FMV106" s="16"/>
      <c r="FMW106" s="16"/>
      <c r="FMX106" s="16"/>
      <c r="FMY106" s="16"/>
      <c r="FMZ106" s="16"/>
      <c r="FNA106" s="16"/>
      <c r="FNB106" s="16"/>
      <c r="FNC106" s="16"/>
      <c r="FND106" s="16"/>
      <c r="FNE106" s="16"/>
      <c r="FNF106" s="16"/>
      <c r="FNG106" s="16"/>
      <c r="FNH106" s="16"/>
      <c r="FNI106" s="16"/>
      <c r="FNJ106" s="16"/>
      <c r="FNK106" s="16"/>
      <c r="FNL106" s="16"/>
      <c r="FNM106" s="16"/>
      <c r="FNN106" s="16"/>
      <c r="FNO106" s="16"/>
      <c r="FNP106" s="16"/>
      <c r="FNQ106" s="16"/>
      <c r="FNR106" s="16"/>
      <c r="FNS106" s="16"/>
      <c r="FNT106" s="16"/>
      <c r="FNU106" s="16"/>
      <c r="FNV106" s="16"/>
      <c r="FNW106" s="16"/>
      <c r="FNX106" s="16"/>
      <c r="FNY106" s="16"/>
      <c r="FNZ106" s="16"/>
      <c r="FOA106" s="16"/>
      <c r="FOB106" s="16"/>
      <c r="FOC106" s="16"/>
      <c r="FOD106" s="16"/>
      <c r="FOE106" s="16"/>
      <c r="FOF106" s="16"/>
      <c r="FOG106" s="16"/>
      <c r="FOH106" s="16"/>
      <c r="FOI106" s="16"/>
      <c r="FOJ106" s="16"/>
      <c r="FOK106" s="16"/>
      <c r="FOL106" s="16"/>
      <c r="FOM106" s="16"/>
      <c r="FON106" s="16"/>
      <c r="FOO106" s="16"/>
      <c r="FOP106" s="16"/>
      <c r="FOQ106" s="16"/>
      <c r="FOR106" s="16"/>
      <c r="FOS106" s="16"/>
      <c r="FOT106" s="16"/>
      <c r="FOU106" s="16"/>
      <c r="FOV106" s="16"/>
      <c r="FOW106" s="16"/>
      <c r="FOX106" s="16"/>
      <c r="FOY106" s="16"/>
      <c r="FOZ106" s="16"/>
      <c r="FPA106" s="16"/>
      <c r="FPB106" s="16"/>
      <c r="FPC106" s="16"/>
      <c r="FPD106" s="16"/>
      <c r="FPE106" s="16"/>
      <c r="FPF106" s="16"/>
      <c r="FPG106" s="16"/>
      <c r="FPH106" s="16"/>
      <c r="FPI106" s="16"/>
      <c r="FPJ106" s="16"/>
      <c r="FPK106" s="16"/>
      <c r="FPL106" s="16"/>
      <c r="FPM106" s="16"/>
      <c r="FPN106" s="16"/>
      <c r="FPO106" s="16"/>
      <c r="FPP106" s="16"/>
      <c r="FPQ106" s="16"/>
      <c r="FPR106" s="16"/>
      <c r="FPS106" s="16"/>
      <c r="FPT106" s="16"/>
      <c r="FPU106" s="16"/>
      <c r="FPV106" s="16"/>
      <c r="FPW106" s="16"/>
      <c r="FPX106" s="16"/>
      <c r="FPY106" s="16"/>
      <c r="FPZ106" s="16"/>
      <c r="FQA106" s="16"/>
      <c r="FQB106" s="16"/>
      <c r="FQC106" s="16"/>
      <c r="FQD106" s="16"/>
      <c r="FQE106" s="16"/>
      <c r="FQF106" s="16"/>
      <c r="FQG106" s="16"/>
      <c r="FQH106" s="16"/>
      <c r="FQI106" s="16"/>
      <c r="FQJ106" s="16"/>
      <c r="FQK106" s="16"/>
      <c r="FQL106" s="16"/>
      <c r="FQM106" s="16"/>
      <c r="FQN106" s="16"/>
      <c r="FQO106" s="16"/>
      <c r="FQP106" s="16"/>
      <c r="FQQ106" s="16"/>
      <c r="FQR106" s="16"/>
      <c r="FQS106" s="16"/>
      <c r="FQT106" s="16"/>
      <c r="FQU106" s="16"/>
      <c r="FQV106" s="16"/>
      <c r="FQW106" s="16"/>
      <c r="FQX106" s="16"/>
      <c r="FQY106" s="16"/>
      <c r="FQZ106" s="16"/>
      <c r="FRA106" s="16"/>
      <c r="FRB106" s="16"/>
      <c r="FRC106" s="16"/>
      <c r="FRD106" s="16"/>
      <c r="FRE106" s="16"/>
      <c r="FRF106" s="16"/>
      <c r="FRG106" s="16"/>
      <c r="FRH106" s="16"/>
      <c r="FRI106" s="16"/>
      <c r="FRJ106" s="16"/>
      <c r="FRK106" s="16"/>
      <c r="FRL106" s="16"/>
      <c r="FRM106" s="16"/>
      <c r="FRN106" s="16"/>
      <c r="FRO106" s="16"/>
      <c r="FRP106" s="16"/>
      <c r="FRQ106" s="16"/>
      <c r="FRR106" s="16"/>
      <c r="FRS106" s="16"/>
      <c r="FRT106" s="16"/>
      <c r="FRU106" s="16"/>
      <c r="FRV106" s="16"/>
      <c r="FRW106" s="16"/>
      <c r="FRX106" s="16"/>
      <c r="FRY106" s="16"/>
      <c r="FRZ106" s="16"/>
      <c r="FSA106" s="16"/>
      <c r="FSB106" s="16"/>
      <c r="FSC106" s="16"/>
      <c r="FSD106" s="16"/>
      <c r="FSE106" s="16"/>
      <c r="FSF106" s="16"/>
      <c r="FSG106" s="16"/>
      <c r="FSH106" s="16"/>
      <c r="FSI106" s="16"/>
      <c r="FSJ106" s="16"/>
      <c r="FSK106" s="16"/>
      <c r="FSL106" s="16"/>
      <c r="FSM106" s="16"/>
      <c r="FSN106" s="16"/>
      <c r="FSO106" s="16"/>
      <c r="FSP106" s="16"/>
      <c r="FSQ106" s="16"/>
      <c r="FSR106" s="16"/>
      <c r="FSS106" s="16"/>
      <c r="FST106" s="16"/>
      <c r="FSU106" s="16"/>
      <c r="FSV106" s="16"/>
      <c r="FSW106" s="16"/>
      <c r="FSX106" s="16"/>
      <c r="FSY106" s="16"/>
      <c r="FSZ106" s="16"/>
      <c r="FTA106" s="16"/>
      <c r="FTB106" s="16"/>
      <c r="FTC106" s="16"/>
      <c r="FTD106" s="16"/>
      <c r="FTE106" s="16"/>
      <c r="FTF106" s="16"/>
      <c r="FTG106" s="16"/>
      <c r="FTH106" s="16"/>
      <c r="FTI106" s="16"/>
      <c r="FTJ106" s="16"/>
      <c r="FTK106" s="16"/>
      <c r="FTL106" s="16"/>
      <c r="FTM106" s="16"/>
      <c r="FTN106" s="16"/>
      <c r="FTO106" s="16"/>
      <c r="FTP106" s="16"/>
      <c r="FTQ106" s="16"/>
      <c r="FTR106" s="16"/>
      <c r="FTS106" s="16"/>
      <c r="FTT106" s="16"/>
      <c r="FTU106" s="16"/>
      <c r="FTV106" s="16"/>
      <c r="FTW106" s="16"/>
      <c r="FTX106" s="16"/>
      <c r="FTY106" s="16"/>
      <c r="FTZ106" s="16"/>
      <c r="FUA106" s="16"/>
      <c r="FUB106" s="16"/>
      <c r="FUC106" s="16"/>
      <c r="FUD106" s="16"/>
      <c r="FUE106" s="16"/>
      <c r="FUF106" s="16"/>
      <c r="FUG106" s="16"/>
      <c r="FUH106" s="16"/>
      <c r="FUI106" s="16"/>
      <c r="FUJ106" s="16"/>
      <c r="FUK106" s="16"/>
      <c r="FUL106" s="16"/>
      <c r="FUM106" s="16"/>
      <c r="FUN106" s="16"/>
      <c r="FUO106" s="16"/>
      <c r="FUP106" s="16"/>
      <c r="FUQ106" s="16"/>
      <c r="FUR106" s="16"/>
      <c r="FUS106" s="16"/>
      <c r="FUT106" s="16"/>
      <c r="FUU106" s="16"/>
      <c r="FUV106" s="16"/>
      <c r="FUW106" s="16"/>
      <c r="FUX106" s="16"/>
      <c r="FUY106" s="16"/>
      <c r="FUZ106" s="16"/>
      <c r="FVA106" s="16"/>
      <c r="FVB106" s="16"/>
      <c r="FVC106" s="16"/>
      <c r="FVD106" s="16"/>
      <c r="FVE106" s="16"/>
      <c r="FVF106" s="16"/>
      <c r="FVG106" s="16"/>
      <c r="FVH106" s="16"/>
      <c r="FVI106" s="16"/>
      <c r="FVJ106" s="16"/>
      <c r="FVK106" s="16"/>
      <c r="FVL106" s="16"/>
      <c r="FVM106" s="16"/>
      <c r="FVN106" s="16"/>
      <c r="FVO106" s="16"/>
      <c r="FVP106" s="16"/>
      <c r="FVQ106" s="16"/>
      <c r="FVR106" s="16"/>
      <c r="FVS106" s="16"/>
      <c r="FVT106" s="16"/>
      <c r="FVU106" s="16"/>
      <c r="FVV106" s="16"/>
      <c r="FVW106" s="16"/>
      <c r="FVX106" s="16"/>
      <c r="FVY106" s="16"/>
      <c r="FVZ106" s="16"/>
      <c r="FWA106" s="16"/>
      <c r="FWB106" s="16"/>
      <c r="FWC106" s="16"/>
      <c r="FWD106" s="16"/>
      <c r="FWE106" s="16"/>
      <c r="FWF106" s="16"/>
      <c r="FWG106" s="16"/>
      <c r="FWH106" s="16"/>
      <c r="FWI106" s="16"/>
      <c r="FWJ106" s="16"/>
      <c r="FWK106" s="16"/>
      <c r="FWL106" s="16"/>
      <c r="FWM106" s="16"/>
      <c r="FWN106" s="16"/>
      <c r="FWO106" s="16"/>
      <c r="FWP106" s="16"/>
      <c r="FWQ106" s="16"/>
      <c r="FWR106" s="16"/>
      <c r="FWS106" s="16"/>
      <c r="FWT106" s="16"/>
      <c r="FWU106" s="16"/>
      <c r="FWV106" s="16"/>
      <c r="FWW106" s="16"/>
      <c r="FWX106" s="16"/>
      <c r="FWY106" s="16"/>
      <c r="FWZ106" s="16"/>
      <c r="FXA106" s="16"/>
      <c r="FXB106" s="16"/>
      <c r="FXC106" s="16"/>
      <c r="FXD106" s="16"/>
      <c r="FXE106" s="16"/>
      <c r="FXF106" s="16"/>
      <c r="FXG106" s="16"/>
      <c r="FXH106" s="16"/>
      <c r="FXI106" s="16"/>
      <c r="FXJ106" s="16"/>
      <c r="FXK106" s="16"/>
      <c r="FXL106" s="16"/>
      <c r="FXM106" s="16"/>
      <c r="FXN106" s="16"/>
      <c r="FXO106" s="16"/>
      <c r="FXP106" s="16"/>
      <c r="FXQ106" s="16"/>
      <c r="FXR106" s="16"/>
      <c r="FXS106" s="16"/>
      <c r="FXT106" s="16"/>
      <c r="FXU106" s="16"/>
      <c r="FXV106" s="16"/>
      <c r="FXW106" s="16"/>
      <c r="FXX106" s="16"/>
      <c r="FXY106" s="16"/>
      <c r="FXZ106" s="16"/>
      <c r="FYA106" s="16"/>
      <c r="FYB106" s="16"/>
      <c r="FYC106" s="16"/>
      <c r="FYD106" s="16"/>
      <c r="FYE106" s="16"/>
      <c r="FYF106" s="16"/>
      <c r="FYG106" s="16"/>
      <c r="FYH106" s="16"/>
      <c r="FYI106" s="16"/>
      <c r="FYJ106" s="16"/>
      <c r="FYK106" s="16"/>
      <c r="FYL106" s="16"/>
      <c r="FYM106" s="16"/>
      <c r="FYN106" s="16"/>
      <c r="FYO106" s="16"/>
      <c r="FYP106" s="16"/>
      <c r="FYQ106" s="16"/>
      <c r="FYR106" s="16"/>
      <c r="FYS106" s="16"/>
      <c r="FYT106" s="16"/>
      <c r="FYU106" s="16"/>
      <c r="FYV106" s="16"/>
      <c r="FYW106" s="16"/>
      <c r="FYX106" s="16"/>
      <c r="FYY106" s="16"/>
      <c r="FYZ106" s="16"/>
      <c r="FZA106" s="16"/>
      <c r="FZB106" s="16"/>
      <c r="FZC106" s="16"/>
      <c r="FZD106" s="16"/>
      <c r="FZE106" s="16"/>
      <c r="FZF106" s="16"/>
      <c r="FZG106" s="16"/>
      <c r="FZH106" s="16"/>
      <c r="FZI106" s="16"/>
      <c r="FZJ106" s="16"/>
      <c r="FZK106" s="16"/>
      <c r="FZL106" s="16"/>
      <c r="FZM106" s="16"/>
      <c r="FZN106" s="16"/>
      <c r="FZO106" s="16"/>
      <c r="FZP106" s="16"/>
      <c r="FZQ106" s="16"/>
      <c r="FZR106" s="16"/>
      <c r="FZS106" s="16"/>
      <c r="FZT106" s="16"/>
      <c r="FZU106" s="16"/>
      <c r="FZV106" s="16"/>
      <c r="FZW106" s="16"/>
      <c r="FZX106" s="16"/>
      <c r="FZY106" s="16"/>
      <c r="FZZ106" s="16"/>
      <c r="GAA106" s="16"/>
      <c r="GAB106" s="16"/>
      <c r="GAC106" s="16"/>
      <c r="GAD106" s="16"/>
      <c r="GAE106" s="16"/>
      <c r="GAF106" s="16"/>
      <c r="GAG106" s="16"/>
      <c r="GAH106" s="16"/>
      <c r="GAI106" s="16"/>
      <c r="GAJ106" s="16"/>
      <c r="GAK106" s="16"/>
      <c r="GAL106" s="16"/>
      <c r="GAM106" s="16"/>
      <c r="GAN106" s="16"/>
      <c r="GAO106" s="16"/>
      <c r="GAP106" s="16"/>
      <c r="GAQ106" s="16"/>
      <c r="GAR106" s="16"/>
      <c r="GAS106" s="16"/>
      <c r="GAT106" s="16"/>
      <c r="GAU106" s="16"/>
      <c r="GAV106" s="16"/>
      <c r="GAW106" s="16"/>
      <c r="GAX106" s="16"/>
      <c r="GAY106" s="16"/>
      <c r="GAZ106" s="16"/>
      <c r="GBA106" s="16"/>
      <c r="GBB106" s="16"/>
      <c r="GBC106" s="16"/>
      <c r="GBD106" s="16"/>
      <c r="GBE106" s="16"/>
      <c r="GBF106" s="16"/>
      <c r="GBG106" s="16"/>
      <c r="GBH106" s="16"/>
      <c r="GBI106" s="16"/>
      <c r="GBJ106" s="16"/>
      <c r="GBK106" s="16"/>
      <c r="GBL106" s="16"/>
      <c r="GBM106" s="16"/>
      <c r="GBN106" s="16"/>
      <c r="GBO106" s="16"/>
      <c r="GBP106" s="16"/>
      <c r="GBQ106" s="16"/>
      <c r="GBR106" s="16"/>
      <c r="GBS106" s="16"/>
      <c r="GBT106" s="16"/>
      <c r="GBU106" s="16"/>
      <c r="GBV106" s="16"/>
      <c r="GBW106" s="16"/>
      <c r="GBX106" s="16"/>
      <c r="GBY106" s="16"/>
      <c r="GBZ106" s="16"/>
      <c r="GCA106" s="16"/>
      <c r="GCB106" s="16"/>
      <c r="GCC106" s="16"/>
      <c r="GCD106" s="16"/>
      <c r="GCE106" s="16"/>
      <c r="GCF106" s="16"/>
      <c r="GCG106" s="16"/>
      <c r="GCH106" s="16"/>
      <c r="GCI106" s="16"/>
      <c r="GCJ106" s="16"/>
      <c r="GCK106" s="16"/>
      <c r="GCL106" s="16"/>
      <c r="GCM106" s="16"/>
      <c r="GCN106" s="16"/>
      <c r="GCO106" s="16"/>
      <c r="GCP106" s="16"/>
      <c r="GCQ106" s="16"/>
      <c r="GCR106" s="16"/>
      <c r="GCS106" s="16"/>
      <c r="GCT106" s="16"/>
      <c r="GCU106" s="16"/>
      <c r="GCV106" s="16"/>
      <c r="GCW106" s="16"/>
      <c r="GCX106" s="16"/>
      <c r="GCY106" s="16"/>
      <c r="GCZ106" s="16"/>
      <c r="GDA106" s="16"/>
      <c r="GDB106" s="16"/>
      <c r="GDC106" s="16"/>
      <c r="GDD106" s="16"/>
      <c r="GDE106" s="16"/>
      <c r="GDF106" s="16"/>
      <c r="GDG106" s="16"/>
      <c r="GDH106" s="16"/>
      <c r="GDI106" s="16"/>
      <c r="GDJ106" s="16"/>
      <c r="GDK106" s="16"/>
      <c r="GDL106" s="16"/>
      <c r="GDM106" s="16"/>
      <c r="GDN106" s="16"/>
      <c r="GDO106" s="16"/>
      <c r="GDP106" s="16"/>
      <c r="GDQ106" s="16"/>
      <c r="GDR106" s="16"/>
      <c r="GDS106" s="16"/>
      <c r="GDT106" s="16"/>
      <c r="GDU106" s="16"/>
      <c r="GDV106" s="16"/>
      <c r="GDW106" s="16"/>
      <c r="GDX106" s="16"/>
      <c r="GDY106" s="16"/>
      <c r="GDZ106" s="16"/>
      <c r="GEA106" s="16"/>
      <c r="GEB106" s="16"/>
      <c r="GEC106" s="16"/>
      <c r="GED106" s="16"/>
      <c r="GEE106" s="16"/>
      <c r="GEF106" s="16"/>
      <c r="GEG106" s="16"/>
      <c r="GEH106" s="16"/>
      <c r="GEI106" s="16"/>
      <c r="GEJ106" s="16"/>
      <c r="GEK106" s="16"/>
      <c r="GEL106" s="16"/>
      <c r="GEM106" s="16"/>
      <c r="GEN106" s="16"/>
      <c r="GEO106" s="16"/>
      <c r="GEP106" s="16"/>
      <c r="GEQ106" s="16"/>
      <c r="GER106" s="16"/>
      <c r="GES106" s="16"/>
      <c r="GET106" s="16"/>
      <c r="GEU106" s="16"/>
      <c r="GEV106" s="16"/>
      <c r="GEW106" s="16"/>
      <c r="GEX106" s="16"/>
      <c r="GEY106" s="16"/>
      <c r="GEZ106" s="16"/>
      <c r="GFA106" s="16"/>
      <c r="GFB106" s="16"/>
      <c r="GFC106" s="16"/>
      <c r="GFD106" s="16"/>
      <c r="GFE106" s="16"/>
      <c r="GFF106" s="16"/>
      <c r="GFG106" s="16"/>
      <c r="GFH106" s="16"/>
      <c r="GFI106" s="16"/>
      <c r="GFJ106" s="16"/>
      <c r="GFK106" s="16"/>
      <c r="GFL106" s="16"/>
      <c r="GFM106" s="16"/>
      <c r="GFN106" s="16"/>
      <c r="GFO106" s="16"/>
      <c r="GFP106" s="16"/>
      <c r="GFQ106" s="16"/>
      <c r="GFR106" s="16"/>
      <c r="GFS106" s="16"/>
      <c r="GFT106" s="16"/>
      <c r="GFU106" s="16"/>
      <c r="GFV106" s="16"/>
      <c r="GFW106" s="16"/>
      <c r="GFX106" s="16"/>
      <c r="GFY106" s="16"/>
      <c r="GFZ106" s="16"/>
      <c r="GGA106" s="16"/>
      <c r="GGB106" s="16"/>
      <c r="GGC106" s="16"/>
      <c r="GGD106" s="16"/>
      <c r="GGE106" s="16"/>
      <c r="GGF106" s="16"/>
      <c r="GGG106" s="16"/>
      <c r="GGH106" s="16"/>
      <c r="GGI106" s="16"/>
      <c r="GGJ106" s="16"/>
      <c r="GGK106" s="16"/>
      <c r="GGL106" s="16"/>
      <c r="GGM106" s="16"/>
      <c r="GGN106" s="16"/>
      <c r="GGO106" s="16"/>
      <c r="GGP106" s="16"/>
      <c r="GGQ106" s="16"/>
      <c r="GGR106" s="16"/>
      <c r="GGS106" s="16"/>
      <c r="GGT106" s="16"/>
      <c r="GGU106" s="16"/>
      <c r="GGV106" s="16"/>
      <c r="GGW106" s="16"/>
      <c r="GGX106" s="16"/>
      <c r="GGY106" s="16"/>
      <c r="GGZ106" s="16"/>
      <c r="GHA106" s="16"/>
      <c r="GHB106" s="16"/>
      <c r="GHC106" s="16"/>
      <c r="GHD106" s="16"/>
      <c r="GHE106" s="16"/>
      <c r="GHF106" s="16"/>
      <c r="GHG106" s="16"/>
      <c r="GHH106" s="16"/>
      <c r="GHI106" s="16"/>
      <c r="GHJ106" s="16"/>
      <c r="GHK106" s="16"/>
      <c r="GHL106" s="16"/>
      <c r="GHM106" s="16"/>
      <c r="GHN106" s="16"/>
      <c r="GHO106" s="16"/>
      <c r="GHP106" s="16"/>
      <c r="GHQ106" s="16"/>
      <c r="GHR106" s="16"/>
      <c r="GHS106" s="16"/>
      <c r="GHT106" s="16"/>
      <c r="GHU106" s="16"/>
      <c r="GHV106" s="16"/>
      <c r="GHW106" s="16"/>
      <c r="GHX106" s="16"/>
      <c r="GHY106" s="16"/>
      <c r="GHZ106" s="16"/>
      <c r="GIA106" s="16"/>
      <c r="GIB106" s="16"/>
      <c r="GIC106" s="16"/>
      <c r="GID106" s="16"/>
      <c r="GIE106" s="16"/>
      <c r="GIF106" s="16"/>
      <c r="GIG106" s="16"/>
      <c r="GIH106" s="16"/>
      <c r="GII106" s="16"/>
      <c r="GIJ106" s="16"/>
      <c r="GIK106" s="16"/>
      <c r="GIL106" s="16"/>
      <c r="GIM106" s="16"/>
      <c r="GIN106" s="16"/>
      <c r="GIO106" s="16"/>
      <c r="GIP106" s="16"/>
      <c r="GIQ106" s="16"/>
      <c r="GIR106" s="16"/>
      <c r="GIS106" s="16"/>
      <c r="GIT106" s="16"/>
      <c r="GIU106" s="16"/>
      <c r="GIV106" s="16"/>
      <c r="GIW106" s="16"/>
      <c r="GIX106" s="16"/>
      <c r="GIY106" s="16"/>
      <c r="GIZ106" s="16"/>
      <c r="GJA106" s="16"/>
      <c r="GJB106" s="16"/>
      <c r="GJC106" s="16"/>
      <c r="GJD106" s="16"/>
      <c r="GJE106" s="16"/>
      <c r="GJF106" s="16"/>
      <c r="GJG106" s="16"/>
      <c r="GJH106" s="16"/>
      <c r="GJI106" s="16"/>
      <c r="GJJ106" s="16"/>
      <c r="GJK106" s="16"/>
      <c r="GJL106" s="16"/>
      <c r="GJM106" s="16"/>
      <c r="GJN106" s="16"/>
      <c r="GJO106" s="16"/>
      <c r="GJP106" s="16"/>
      <c r="GJQ106" s="16"/>
      <c r="GJR106" s="16"/>
      <c r="GJS106" s="16"/>
      <c r="GJT106" s="16"/>
      <c r="GJU106" s="16"/>
      <c r="GJV106" s="16"/>
      <c r="GJW106" s="16"/>
      <c r="GJX106" s="16"/>
      <c r="GJY106" s="16"/>
      <c r="GJZ106" s="16"/>
      <c r="GKA106" s="16"/>
      <c r="GKB106" s="16"/>
      <c r="GKC106" s="16"/>
      <c r="GKD106" s="16"/>
      <c r="GKE106" s="16"/>
      <c r="GKF106" s="16"/>
      <c r="GKG106" s="16"/>
      <c r="GKH106" s="16"/>
      <c r="GKI106" s="16"/>
      <c r="GKJ106" s="16"/>
      <c r="GKK106" s="16"/>
      <c r="GKL106" s="16"/>
      <c r="GKM106" s="16"/>
      <c r="GKN106" s="16"/>
      <c r="GKO106" s="16"/>
      <c r="GKP106" s="16"/>
      <c r="GKQ106" s="16"/>
      <c r="GKR106" s="16"/>
      <c r="GKS106" s="16"/>
      <c r="GKT106" s="16"/>
      <c r="GKU106" s="16"/>
      <c r="GKV106" s="16"/>
      <c r="GKW106" s="16"/>
      <c r="GKX106" s="16"/>
      <c r="GKY106" s="16"/>
      <c r="GKZ106" s="16"/>
      <c r="GLA106" s="16"/>
      <c r="GLB106" s="16"/>
      <c r="GLC106" s="16"/>
      <c r="GLD106" s="16"/>
      <c r="GLE106" s="16"/>
      <c r="GLF106" s="16"/>
      <c r="GLG106" s="16"/>
      <c r="GLH106" s="16"/>
      <c r="GLI106" s="16"/>
      <c r="GLJ106" s="16"/>
      <c r="GLK106" s="16"/>
      <c r="GLL106" s="16"/>
      <c r="GLM106" s="16"/>
      <c r="GLN106" s="16"/>
      <c r="GLO106" s="16"/>
      <c r="GLP106" s="16"/>
      <c r="GLQ106" s="16"/>
      <c r="GLR106" s="16"/>
      <c r="GLS106" s="16"/>
      <c r="GLT106" s="16"/>
      <c r="GLU106" s="16"/>
      <c r="GLV106" s="16"/>
      <c r="GLW106" s="16"/>
      <c r="GLX106" s="16"/>
      <c r="GLY106" s="16"/>
      <c r="GLZ106" s="16"/>
      <c r="GMA106" s="16"/>
      <c r="GMB106" s="16"/>
      <c r="GMC106" s="16"/>
      <c r="GMD106" s="16"/>
      <c r="GME106" s="16"/>
      <c r="GMF106" s="16"/>
      <c r="GMG106" s="16"/>
      <c r="GMH106" s="16"/>
      <c r="GMI106" s="16"/>
      <c r="GMJ106" s="16"/>
      <c r="GMK106" s="16"/>
      <c r="GML106" s="16"/>
      <c r="GMM106" s="16"/>
      <c r="GMN106" s="16"/>
      <c r="GMO106" s="16"/>
      <c r="GMP106" s="16"/>
      <c r="GMQ106" s="16"/>
      <c r="GMR106" s="16"/>
      <c r="GMS106" s="16"/>
      <c r="GMT106" s="16"/>
      <c r="GMU106" s="16"/>
      <c r="GMV106" s="16"/>
      <c r="GMW106" s="16"/>
      <c r="GMX106" s="16"/>
      <c r="GMY106" s="16"/>
      <c r="GMZ106" s="16"/>
      <c r="GNA106" s="16"/>
      <c r="GNB106" s="16"/>
      <c r="GNC106" s="16"/>
      <c r="GND106" s="16"/>
      <c r="GNE106" s="16"/>
      <c r="GNF106" s="16"/>
      <c r="GNG106" s="16"/>
      <c r="GNH106" s="16"/>
      <c r="GNI106" s="16"/>
      <c r="GNJ106" s="16"/>
      <c r="GNK106" s="16"/>
      <c r="GNL106" s="16"/>
      <c r="GNM106" s="16"/>
      <c r="GNN106" s="16"/>
      <c r="GNO106" s="16"/>
      <c r="GNP106" s="16"/>
      <c r="GNQ106" s="16"/>
      <c r="GNR106" s="16"/>
      <c r="GNS106" s="16"/>
      <c r="GNT106" s="16"/>
      <c r="GNU106" s="16"/>
      <c r="GNV106" s="16"/>
      <c r="GNW106" s="16"/>
      <c r="GNX106" s="16"/>
      <c r="GNY106" s="16"/>
      <c r="GNZ106" s="16"/>
      <c r="GOA106" s="16"/>
      <c r="GOB106" s="16"/>
      <c r="GOC106" s="16"/>
      <c r="GOD106" s="16"/>
      <c r="GOE106" s="16"/>
      <c r="GOF106" s="16"/>
      <c r="GOG106" s="16"/>
      <c r="GOH106" s="16"/>
      <c r="GOI106" s="16"/>
      <c r="GOJ106" s="16"/>
      <c r="GOK106" s="16"/>
      <c r="GOL106" s="16"/>
      <c r="GOM106" s="16"/>
      <c r="GON106" s="16"/>
      <c r="GOO106" s="16"/>
      <c r="GOP106" s="16"/>
      <c r="GOQ106" s="16"/>
      <c r="GOR106" s="16"/>
      <c r="GOS106" s="16"/>
      <c r="GOT106" s="16"/>
      <c r="GOU106" s="16"/>
      <c r="GOV106" s="16"/>
      <c r="GOW106" s="16"/>
      <c r="GOX106" s="16"/>
      <c r="GOY106" s="16"/>
      <c r="GOZ106" s="16"/>
      <c r="GPA106" s="16"/>
      <c r="GPB106" s="16"/>
      <c r="GPC106" s="16"/>
      <c r="GPD106" s="16"/>
      <c r="GPE106" s="16"/>
      <c r="GPF106" s="16"/>
      <c r="GPG106" s="16"/>
      <c r="GPH106" s="16"/>
      <c r="GPI106" s="16"/>
      <c r="GPJ106" s="16"/>
      <c r="GPK106" s="16"/>
      <c r="GPL106" s="16"/>
      <c r="GPM106" s="16"/>
      <c r="GPN106" s="16"/>
      <c r="GPO106" s="16"/>
      <c r="GPP106" s="16"/>
      <c r="GPQ106" s="16"/>
      <c r="GPR106" s="16"/>
      <c r="GPS106" s="16"/>
      <c r="GPT106" s="16"/>
      <c r="GPU106" s="16"/>
      <c r="GPV106" s="16"/>
      <c r="GPW106" s="16"/>
      <c r="GPX106" s="16"/>
      <c r="GPY106" s="16"/>
      <c r="GPZ106" s="16"/>
      <c r="GQA106" s="16"/>
      <c r="GQB106" s="16"/>
      <c r="GQC106" s="16"/>
      <c r="GQD106" s="16"/>
      <c r="GQE106" s="16"/>
      <c r="GQF106" s="16"/>
      <c r="GQG106" s="16"/>
      <c r="GQH106" s="16"/>
      <c r="GQI106" s="16"/>
      <c r="GQJ106" s="16"/>
      <c r="GQK106" s="16"/>
      <c r="GQL106" s="16"/>
      <c r="GQM106" s="16"/>
      <c r="GQN106" s="16"/>
      <c r="GQO106" s="16"/>
      <c r="GQP106" s="16"/>
      <c r="GQQ106" s="16"/>
      <c r="GQR106" s="16"/>
      <c r="GQS106" s="16"/>
      <c r="GQT106" s="16"/>
      <c r="GQU106" s="16"/>
      <c r="GQV106" s="16"/>
      <c r="GQW106" s="16"/>
      <c r="GQX106" s="16"/>
      <c r="GQY106" s="16"/>
      <c r="GQZ106" s="16"/>
      <c r="GRA106" s="16"/>
      <c r="GRB106" s="16"/>
      <c r="GRC106" s="16"/>
      <c r="GRD106" s="16"/>
      <c r="GRE106" s="16"/>
      <c r="GRF106" s="16"/>
      <c r="GRG106" s="16"/>
      <c r="GRH106" s="16"/>
      <c r="GRI106" s="16"/>
      <c r="GRJ106" s="16"/>
      <c r="GRK106" s="16"/>
      <c r="GRL106" s="16"/>
      <c r="GRM106" s="16"/>
      <c r="GRN106" s="16"/>
      <c r="GRO106" s="16"/>
      <c r="GRP106" s="16"/>
      <c r="GRQ106" s="16"/>
      <c r="GRR106" s="16"/>
      <c r="GRS106" s="16"/>
      <c r="GRT106" s="16"/>
      <c r="GRU106" s="16"/>
      <c r="GRV106" s="16"/>
      <c r="GRW106" s="16"/>
      <c r="GRX106" s="16"/>
      <c r="GRY106" s="16"/>
      <c r="GRZ106" s="16"/>
      <c r="GSA106" s="16"/>
      <c r="GSB106" s="16"/>
      <c r="GSC106" s="16"/>
      <c r="GSD106" s="16"/>
      <c r="GSE106" s="16"/>
      <c r="GSF106" s="16"/>
      <c r="GSG106" s="16"/>
      <c r="GSH106" s="16"/>
      <c r="GSI106" s="16"/>
      <c r="GSJ106" s="16"/>
      <c r="GSK106" s="16"/>
      <c r="GSL106" s="16"/>
      <c r="GSM106" s="16"/>
      <c r="GSN106" s="16"/>
      <c r="GSO106" s="16"/>
      <c r="GSP106" s="16"/>
      <c r="GSQ106" s="16"/>
      <c r="GSR106" s="16"/>
      <c r="GSS106" s="16"/>
      <c r="GST106" s="16"/>
      <c r="GSU106" s="16"/>
      <c r="GSV106" s="16"/>
      <c r="GSW106" s="16"/>
      <c r="GSX106" s="16"/>
      <c r="GSY106" s="16"/>
      <c r="GSZ106" s="16"/>
      <c r="GTA106" s="16"/>
      <c r="GTB106" s="16"/>
      <c r="GTC106" s="16"/>
      <c r="GTD106" s="16"/>
      <c r="GTE106" s="16"/>
      <c r="GTF106" s="16"/>
      <c r="GTG106" s="16"/>
      <c r="GTH106" s="16"/>
      <c r="GTI106" s="16"/>
      <c r="GTJ106" s="16"/>
      <c r="GTK106" s="16"/>
      <c r="GTL106" s="16"/>
      <c r="GTM106" s="16"/>
      <c r="GTN106" s="16"/>
      <c r="GTO106" s="16"/>
      <c r="GTP106" s="16"/>
      <c r="GTQ106" s="16"/>
      <c r="GTR106" s="16"/>
      <c r="GTS106" s="16"/>
      <c r="GTT106" s="16"/>
      <c r="GTU106" s="16"/>
      <c r="GTV106" s="16"/>
      <c r="GTW106" s="16"/>
      <c r="GTX106" s="16"/>
      <c r="GTY106" s="16"/>
      <c r="GTZ106" s="16"/>
      <c r="GUA106" s="16"/>
      <c r="GUB106" s="16"/>
      <c r="GUC106" s="16"/>
      <c r="GUD106" s="16"/>
      <c r="GUE106" s="16"/>
      <c r="GUF106" s="16"/>
      <c r="GUG106" s="16"/>
      <c r="GUH106" s="16"/>
      <c r="GUI106" s="16"/>
      <c r="GUJ106" s="16"/>
      <c r="GUK106" s="16"/>
      <c r="GUL106" s="16"/>
      <c r="GUM106" s="16"/>
      <c r="GUN106" s="16"/>
      <c r="GUO106" s="16"/>
      <c r="GUP106" s="16"/>
      <c r="GUQ106" s="16"/>
      <c r="GUR106" s="16"/>
      <c r="GUS106" s="16"/>
      <c r="GUT106" s="16"/>
      <c r="GUU106" s="16"/>
      <c r="GUV106" s="16"/>
      <c r="GUW106" s="16"/>
      <c r="GUX106" s="16"/>
      <c r="GUY106" s="16"/>
      <c r="GUZ106" s="16"/>
      <c r="GVA106" s="16"/>
      <c r="GVB106" s="16"/>
      <c r="GVC106" s="16"/>
      <c r="GVD106" s="16"/>
      <c r="GVE106" s="16"/>
      <c r="GVF106" s="16"/>
      <c r="GVG106" s="16"/>
      <c r="GVH106" s="16"/>
      <c r="GVI106" s="16"/>
      <c r="GVJ106" s="16"/>
      <c r="GVK106" s="16"/>
      <c r="GVL106" s="16"/>
      <c r="GVM106" s="16"/>
      <c r="GVN106" s="16"/>
      <c r="GVO106" s="16"/>
      <c r="GVP106" s="16"/>
      <c r="GVQ106" s="16"/>
      <c r="GVR106" s="16"/>
      <c r="GVS106" s="16"/>
      <c r="GVT106" s="16"/>
      <c r="GVU106" s="16"/>
      <c r="GVV106" s="16"/>
      <c r="GVW106" s="16"/>
      <c r="GVX106" s="16"/>
      <c r="GVY106" s="16"/>
      <c r="GVZ106" s="16"/>
      <c r="GWA106" s="16"/>
      <c r="GWB106" s="16"/>
      <c r="GWC106" s="16"/>
      <c r="GWD106" s="16"/>
      <c r="GWE106" s="16"/>
      <c r="GWF106" s="16"/>
      <c r="GWG106" s="16"/>
      <c r="GWH106" s="16"/>
      <c r="GWI106" s="16"/>
      <c r="GWJ106" s="16"/>
      <c r="GWK106" s="16"/>
      <c r="GWL106" s="16"/>
      <c r="GWM106" s="16"/>
      <c r="GWN106" s="16"/>
      <c r="GWO106" s="16"/>
      <c r="GWP106" s="16"/>
      <c r="GWQ106" s="16"/>
      <c r="GWR106" s="16"/>
      <c r="GWS106" s="16"/>
      <c r="GWT106" s="16"/>
      <c r="GWU106" s="16"/>
      <c r="GWV106" s="16"/>
      <c r="GWW106" s="16"/>
      <c r="GWX106" s="16"/>
      <c r="GWY106" s="16"/>
      <c r="GWZ106" s="16"/>
      <c r="GXA106" s="16"/>
      <c r="GXB106" s="16"/>
      <c r="GXC106" s="16"/>
      <c r="GXD106" s="16"/>
      <c r="GXE106" s="16"/>
      <c r="GXF106" s="16"/>
      <c r="GXG106" s="16"/>
      <c r="GXH106" s="16"/>
      <c r="GXI106" s="16"/>
      <c r="GXJ106" s="16"/>
      <c r="GXK106" s="16"/>
      <c r="GXL106" s="16"/>
      <c r="GXM106" s="16"/>
      <c r="GXN106" s="16"/>
      <c r="GXO106" s="16"/>
      <c r="GXP106" s="16"/>
      <c r="GXQ106" s="16"/>
      <c r="GXR106" s="16"/>
      <c r="GXS106" s="16"/>
      <c r="GXT106" s="16"/>
      <c r="GXU106" s="16"/>
      <c r="GXV106" s="16"/>
      <c r="GXW106" s="16"/>
      <c r="GXX106" s="16"/>
      <c r="GXY106" s="16"/>
      <c r="GXZ106" s="16"/>
      <c r="GYA106" s="16"/>
      <c r="GYB106" s="16"/>
      <c r="GYC106" s="16"/>
      <c r="GYD106" s="16"/>
      <c r="GYE106" s="16"/>
      <c r="GYF106" s="16"/>
      <c r="GYG106" s="16"/>
      <c r="GYH106" s="16"/>
      <c r="GYI106" s="16"/>
      <c r="GYJ106" s="16"/>
      <c r="GYK106" s="16"/>
      <c r="GYL106" s="16"/>
      <c r="GYM106" s="16"/>
      <c r="GYN106" s="16"/>
      <c r="GYO106" s="16"/>
      <c r="GYP106" s="16"/>
      <c r="GYQ106" s="16"/>
      <c r="GYR106" s="16"/>
      <c r="GYS106" s="16"/>
      <c r="GYT106" s="16"/>
      <c r="GYU106" s="16"/>
      <c r="GYV106" s="16"/>
      <c r="GYW106" s="16"/>
      <c r="GYX106" s="16"/>
      <c r="GYY106" s="16"/>
      <c r="GYZ106" s="16"/>
      <c r="GZA106" s="16"/>
      <c r="GZB106" s="16"/>
      <c r="GZC106" s="16"/>
      <c r="GZD106" s="16"/>
      <c r="GZE106" s="16"/>
      <c r="GZF106" s="16"/>
      <c r="GZG106" s="16"/>
      <c r="GZH106" s="16"/>
      <c r="GZI106" s="16"/>
      <c r="GZJ106" s="16"/>
      <c r="GZK106" s="16"/>
      <c r="GZL106" s="16"/>
      <c r="GZM106" s="16"/>
      <c r="GZN106" s="16"/>
      <c r="GZO106" s="16"/>
      <c r="GZP106" s="16"/>
      <c r="GZQ106" s="16"/>
      <c r="GZR106" s="16"/>
      <c r="GZS106" s="16"/>
      <c r="GZT106" s="16"/>
      <c r="GZU106" s="16"/>
      <c r="GZV106" s="16"/>
      <c r="GZW106" s="16"/>
      <c r="GZX106" s="16"/>
      <c r="GZY106" s="16"/>
      <c r="GZZ106" s="16"/>
      <c r="HAA106" s="16"/>
      <c r="HAB106" s="16"/>
      <c r="HAC106" s="16"/>
      <c r="HAD106" s="16"/>
      <c r="HAE106" s="16"/>
      <c r="HAF106" s="16"/>
      <c r="HAG106" s="16"/>
      <c r="HAH106" s="16"/>
      <c r="HAI106" s="16"/>
      <c r="HAJ106" s="16"/>
      <c r="HAK106" s="16"/>
      <c r="HAL106" s="16"/>
      <c r="HAM106" s="16"/>
      <c r="HAN106" s="16"/>
      <c r="HAO106" s="16"/>
      <c r="HAP106" s="16"/>
      <c r="HAQ106" s="16"/>
      <c r="HAR106" s="16"/>
      <c r="HAS106" s="16"/>
      <c r="HAT106" s="16"/>
      <c r="HAU106" s="16"/>
      <c r="HAV106" s="16"/>
      <c r="HAW106" s="16"/>
      <c r="HAX106" s="16"/>
      <c r="HAY106" s="16"/>
      <c r="HAZ106" s="16"/>
      <c r="HBA106" s="16"/>
      <c r="HBB106" s="16"/>
      <c r="HBC106" s="16"/>
      <c r="HBD106" s="16"/>
      <c r="HBE106" s="16"/>
      <c r="HBF106" s="16"/>
      <c r="HBG106" s="16"/>
      <c r="HBH106" s="16"/>
      <c r="HBI106" s="16"/>
      <c r="HBJ106" s="16"/>
      <c r="HBK106" s="16"/>
      <c r="HBL106" s="16"/>
      <c r="HBM106" s="16"/>
      <c r="HBN106" s="16"/>
      <c r="HBO106" s="16"/>
      <c r="HBP106" s="16"/>
      <c r="HBQ106" s="16"/>
      <c r="HBR106" s="16"/>
      <c r="HBS106" s="16"/>
      <c r="HBT106" s="16"/>
      <c r="HBU106" s="16"/>
      <c r="HBV106" s="16"/>
      <c r="HBW106" s="16"/>
      <c r="HBX106" s="16"/>
      <c r="HBY106" s="16"/>
      <c r="HBZ106" s="16"/>
      <c r="HCA106" s="16"/>
      <c r="HCB106" s="16"/>
      <c r="HCC106" s="16"/>
      <c r="HCD106" s="16"/>
      <c r="HCE106" s="16"/>
      <c r="HCF106" s="16"/>
      <c r="HCG106" s="16"/>
      <c r="HCH106" s="16"/>
      <c r="HCI106" s="16"/>
      <c r="HCJ106" s="16"/>
      <c r="HCK106" s="16"/>
      <c r="HCL106" s="16"/>
      <c r="HCM106" s="16"/>
      <c r="HCN106" s="16"/>
      <c r="HCO106" s="16"/>
      <c r="HCP106" s="16"/>
      <c r="HCQ106" s="16"/>
      <c r="HCR106" s="16"/>
      <c r="HCS106" s="16"/>
      <c r="HCT106" s="16"/>
      <c r="HCU106" s="16"/>
      <c r="HCV106" s="16"/>
      <c r="HCW106" s="16"/>
      <c r="HCX106" s="16"/>
      <c r="HCY106" s="16"/>
      <c r="HCZ106" s="16"/>
      <c r="HDA106" s="16"/>
      <c r="HDB106" s="16"/>
      <c r="HDC106" s="16"/>
      <c r="HDD106" s="16"/>
      <c r="HDE106" s="16"/>
      <c r="HDF106" s="16"/>
      <c r="HDG106" s="16"/>
      <c r="HDH106" s="16"/>
      <c r="HDI106" s="16"/>
      <c r="HDJ106" s="16"/>
      <c r="HDK106" s="16"/>
      <c r="HDL106" s="16"/>
      <c r="HDM106" s="16"/>
      <c r="HDN106" s="16"/>
      <c r="HDO106" s="16"/>
      <c r="HDP106" s="16"/>
      <c r="HDQ106" s="16"/>
      <c r="HDR106" s="16"/>
      <c r="HDS106" s="16"/>
      <c r="HDT106" s="16"/>
      <c r="HDU106" s="16"/>
      <c r="HDV106" s="16"/>
      <c r="HDW106" s="16"/>
      <c r="HDX106" s="16"/>
      <c r="HDY106" s="16"/>
      <c r="HDZ106" s="16"/>
      <c r="HEA106" s="16"/>
      <c r="HEB106" s="16"/>
      <c r="HEC106" s="16"/>
      <c r="HED106" s="16"/>
      <c r="HEE106" s="16"/>
      <c r="HEF106" s="16"/>
      <c r="HEG106" s="16"/>
      <c r="HEH106" s="16"/>
      <c r="HEI106" s="16"/>
      <c r="HEJ106" s="16"/>
      <c r="HEK106" s="16"/>
      <c r="HEL106" s="16"/>
      <c r="HEM106" s="16"/>
      <c r="HEN106" s="16"/>
      <c r="HEO106" s="16"/>
      <c r="HEP106" s="16"/>
      <c r="HEQ106" s="16"/>
      <c r="HER106" s="16"/>
      <c r="HES106" s="16"/>
      <c r="HET106" s="16"/>
      <c r="HEU106" s="16"/>
      <c r="HEV106" s="16"/>
      <c r="HEW106" s="16"/>
      <c r="HEX106" s="16"/>
      <c r="HEY106" s="16"/>
      <c r="HEZ106" s="16"/>
      <c r="HFA106" s="16"/>
      <c r="HFB106" s="16"/>
      <c r="HFC106" s="16"/>
      <c r="HFD106" s="16"/>
      <c r="HFE106" s="16"/>
      <c r="HFF106" s="16"/>
      <c r="HFG106" s="16"/>
      <c r="HFH106" s="16"/>
      <c r="HFI106" s="16"/>
      <c r="HFJ106" s="16"/>
      <c r="HFK106" s="16"/>
      <c r="HFL106" s="16"/>
      <c r="HFM106" s="16"/>
      <c r="HFN106" s="16"/>
      <c r="HFO106" s="16"/>
      <c r="HFP106" s="16"/>
      <c r="HFQ106" s="16"/>
      <c r="HFR106" s="16"/>
      <c r="HFS106" s="16"/>
      <c r="HFT106" s="16"/>
      <c r="HFU106" s="16"/>
      <c r="HFV106" s="16"/>
      <c r="HFW106" s="16"/>
      <c r="HFX106" s="16"/>
      <c r="HFY106" s="16"/>
      <c r="HFZ106" s="16"/>
      <c r="HGA106" s="16"/>
      <c r="HGB106" s="16"/>
      <c r="HGC106" s="16"/>
      <c r="HGD106" s="16"/>
      <c r="HGE106" s="16"/>
      <c r="HGF106" s="16"/>
      <c r="HGG106" s="16"/>
      <c r="HGH106" s="16"/>
      <c r="HGI106" s="16"/>
      <c r="HGJ106" s="16"/>
      <c r="HGK106" s="16"/>
      <c r="HGL106" s="16"/>
      <c r="HGM106" s="16"/>
      <c r="HGN106" s="16"/>
      <c r="HGO106" s="16"/>
      <c r="HGP106" s="16"/>
      <c r="HGQ106" s="16"/>
      <c r="HGR106" s="16"/>
      <c r="HGS106" s="16"/>
      <c r="HGT106" s="16"/>
      <c r="HGU106" s="16"/>
      <c r="HGV106" s="16"/>
      <c r="HGW106" s="16"/>
      <c r="HGX106" s="16"/>
      <c r="HGY106" s="16"/>
      <c r="HGZ106" s="16"/>
      <c r="HHA106" s="16"/>
      <c r="HHB106" s="16"/>
      <c r="HHC106" s="16"/>
      <c r="HHD106" s="16"/>
      <c r="HHE106" s="16"/>
      <c r="HHF106" s="16"/>
      <c r="HHG106" s="16"/>
      <c r="HHH106" s="16"/>
      <c r="HHI106" s="16"/>
      <c r="HHJ106" s="16"/>
      <c r="HHK106" s="16"/>
      <c r="HHL106" s="16"/>
      <c r="HHM106" s="16"/>
      <c r="HHN106" s="16"/>
      <c r="HHO106" s="16"/>
      <c r="HHP106" s="16"/>
      <c r="HHQ106" s="16"/>
      <c r="HHR106" s="16"/>
      <c r="HHS106" s="16"/>
      <c r="HHT106" s="16"/>
      <c r="HHU106" s="16"/>
      <c r="HHV106" s="16"/>
      <c r="HHW106" s="16"/>
      <c r="HHX106" s="16"/>
      <c r="HHY106" s="16"/>
      <c r="HHZ106" s="16"/>
      <c r="HIA106" s="16"/>
      <c r="HIB106" s="16"/>
      <c r="HIC106" s="16"/>
      <c r="HID106" s="16"/>
      <c r="HIE106" s="16"/>
      <c r="HIF106" s="16"/>
      <c r="HIG106" s="16"/>
      <c r="HIH106" s="16"/>
      <c r="HII106" s="16"/>
      <c r="HIJ106" s="16"/>
      <c r="HIK106" s="16"/>
      <c r="HIL106" s="16"/>
      <c r="HIM106" s="16"/>
      <c r="HIN106" s="16"/>
      <c r="HIO106" s="16"/>
      <c r="HIP106" s="16"/>
      <c r="HIQ106" s="16"/>
      <c r="HIR106" s="16"/>
      <c r="HIS106" s="16"/>
      <c r="HIT106" s="16"/>
      <c r="HIU106" s="16"/>
      <c r="HIV106" s="16"/>
      <c r="HIW106" s="16"/>
      <c r="HIX106" s="16"/>
      <c r="HIY106" s="16"/>
      <c r="HIZ106" s="16"/>
      <c r="HJA106" s="16"/>
      <c r="HJB106" s="16"/>
      <c r="HJC106" s="16"/>
      <c r="HJD106" s="16"/>
      <c r="HJE106" s="16"/>
      <c r="HJF106" s="16"/>
      <c r="HJG106" s="16"/>
      <c r="HJH106" s="16"/>
      <c r="HJI106" s="16"/>
      <c r="HJJ106" s="16"/>
      <c r="HJK106" s="16"/>
      <c r="HJL106" s="16"/>
      <c r="HJM106" s="16"/>
      <c r="HJN106" s="16"/>
      <c r="HJO106" s="16"/>
      <c r="HJP106" s="16"/>
      <c r="HJQ106" s="16"/>
      <c r="HJR106" s="16"/>
      <c r="HJS106" s="16"/>
      <c r="HJT106" s="16"/>
      <c r="HJU106" s="16"/>
      <c r="HJV106" s="16"/>
      <c r="HJW106" s="16"/>
      <c r="HJX106" s="16"/>
      <c r="HJY106" s="16"/>
      <c r="HJZ106" s="16"/>
      <c r="HKA106" s="16"/>
      <c r="HKB106" s="16"/>
      <c r="HKC106" s="16"/>
      <c r="HKD106" s="16"/>
      <c r="HKE106" s="16"/>
      <c r="HKF106" s="16"/>
      <c r="HKG106" s="16"/>
      <c r="HKH106" s="16"/>
      <c r="HKI106" s="16"/>
      <c r="HKJ106" s="16"/>
      <c r="HKK106" s="16"/>
      <c r="HKL106" s="16"/>
      <c r="HKM106" s="16"/>
      <c r="HKN106" s="16"/>
      <c r="HKO106" s="16"/>
      <c r="HKP106" s="16"/>
      <c r="HKQ106" s="16"/>
      <c r="HKR106" s="16"/>
      <c r="HKS106" s="16"/>
      <c r="HKT106" s="16"/>
      <c r="HKU106" s="16"/>
      <c r="HKV106" s="16"/>
      <c r="HKW106" s="16"/>
      <c r="HKX106" s="16"/>
      <c r="HKY106" s="16"/>
      <c r="HKZ106" s="16"/>
      <c r="HLA106" s="16"/>
      <c r="HLB106" s="16"/>
      <c r="HLC106" s="16"/>
      <c r="HLD106" s="16"/>
      <c r="HLE106" s="16"/>
      <c r="HLF106" s="16"/>
      <c r="HLG106" s="16"/>
      <c r="HLH106" s="16"/>
      <c r="HLI106" s="16"/>
      <c r="HLJ106" s="16"/>
      <c r="HLK106" s="16"/>
      <c r="HLL106" s="16"/>
      <c r="HLM106" s="16"/>
      <c r="HLN106" s="16"/>
      <c r="HLO106" s="16"/>
      <c r="HLP106" s="16"/>
      <c r="HLQ106" s="16"/>
      <c r="HLR106" s="16"/>
      <c r="HLS106" s="16"/>
      <c r="HLT106" s="16"/>
      <c r="HLU106" s="16"/>
      <c r="HLV106" s="16"/>
      <c r="HLW106" s="16"/>
      <c r="HLX106" s="16"/>
      <c r="HLY106" s="16"/>
      <c r="HLZ106" s="16"/>
      <c r="HMA106" s="16"/>
      <c r="HMB106" s="16"/>
      <c r="HMC106" s="16"/>
      <c r="HMD106" s="16"/>
      <c r="HME106" s="16"/>
      <c r="HMF106" s="16"/>
      <c r="HMG106" s="16"/>
      <c r="HMH106" s="16"/>
      <c r="HMI106" s="16"/>
      <c r="HMJ106" s="16"/>
      <c r="HMK106" s="16"/>
      <c r="HML106" s="16"/>
      <c r="HMM106" s="16"/>
      <c r="HMN106" s="16"/>
      <c r="HMO106" s="16"/>
      <c r="HMP106" s="16"/>
      <c r="HMQ106" s="16"/>
      <c r="HMR106" s="16"/>
      <c r="HMS106" s="16"/>
      <c r="HMT106" s="16"/>
      <c r="HMU106" s="16"/>
      <c r="HMV106" s="16"/>
      <c r="HMW106" s="16"/>
      <c r="HMX106" s="16"/>
      <c r="HMY106" s="16"/>
      <c r="HMZ106" s="16"/>
      <c r="HNA106" s="16"/>
      <c r="HNB106" s="16"/>
      <c r="HNC106" s="16"/>
      <c r="HND106" s="16"/>
      <c r="HNE106" s="16"/>
      <c r="HNF106" s="16"/>
      <c r="HNG106" s="16"/>
      <c r="HNH106" s="16"/>
      <c r="HNI106" s="16"/>
      <c r="HNJ106" s="16"/>
      <c r="HNK106" s="16"/>
      <c r="HNL106" s="16"/>
      <c r="HNM106" s="16"/>
      <c r="HNN106" s="16"/>
      <c r="HNO106" s="16"/>
      <c r="HNP106" s="16"/>
      <c r="HNQ106" s="16"/>
      <c r="HNR106" s="16"/>
      <c r="HNS106" s="16"/>
      <c r="HNT106" s="16"/>
      <c r="HNU106" s="16"/>
      <c r="HNV106" s="16"/>
      <c r="HNW106" s="16"/>
      <c r="HNX106" s="16"/>
      <c r="HNY106" s="16"/>
      <c r="HNZ106" s="16"/>
      <c r="HOA106" s="16"/>
      <c r="HOB106" s="16"/>
      <c r="HOC106" s="16"/>
      <c r="HOD106" s="16"/>
      <c r="HOE106" s="16"/>
      <c r="HOF106" s="16"/>
      <c r="HOG106" s="16"/>
      <c r="HOH106" s="16"/>
      <c r="HOI106" s="16"/>
      <c r="HOJ106" s="16"/>
      <c r="HOK106" s="16"/>
      <c r="HOL106" s="16"/>
      <c r="HOM106" s="16"/>
      <c r="HON106" s="16"/>
      <c r="HOO106" s="16"/>
      <c r="HOP106" s="16"/>
      <c r="HOQ106" s="16"/>
      <c r="HOR106" s="16"/>
      <c r="HOS106" s="16"/>
      <c r="HOT106" s="16"/>
      <c r="HOU106" s="16"/>
      <c r="HOV106" s="16"/>
      <c r="HOW106" s="16"/>
      <c r="HOX106" s="16"/>
      <c r="HOY106" s="16"/>
      <c r="HOZ106" s="16"/>
      <c r="HPA106" s="16"/>
      <c r="HPB106" s="16"/>
      <c r="HPC106" s="16"/>
      <c r="HPD106" s="16"/>
      <c r="HPE106" s="16"/>
      <c r="HPF106" s="16"/>
      <c r="HPG106" s="16"/>
      <c r="HPH106" s="16"/>
      <c r="HPI106" s="16"/>
      <c r="HPJ106" s="16"/>
      <c r="HPK106" s="16"/>
      <c r="HPL106" s="16"/>
      <c r="HPM106" s="16"/>
      <c r="HPN106" s="16"/>
      <c r="HPO106" s="16"/>
      <c r="HPP106" s="16"/>
      <c r="HPQ106" s="16"/>
      <c r="HPR106" s="16"/>
      <c r="HPS106" s="16"/>
      <c r="HPT106" s="16"/>
      <c r="HPU106" s="16"/>
      <c r="HPV106" s="16"/>
      <c r="HPW106" s="16"/>
      <c r="HPX106" s="16"/>
      <c r="HPY106" s="16"/>
      <c r="HPZ106" s="16"/>
      <c r="HQA106" s="16"/>
      <c r="HQB106" s="16"/>
      <c r="HQC106" s="16"/>
      <c r="HQD106" s="16"/>
      <c r="HQE106" s="16"/>
      <c r="HQF106" s="16"/>
      <c r="HQG106" s="16"/>
      <c r="HQH106" s="16"/>
      <c r="HQI106" s="16"/>
      <c r="HQJ106" s="16"/>
      <c r="HQK106" s="16"/>
      <c r="HQL106" s="16"/>
      <c r="HQM106" s="16"/>
      <c r="HQN106" s="16"/>
      <c r="HQO106" s="16"/>
      <c r="HQP106" s="16"/>
      <c r="HQQ106" s="16"/>
      <c r="HQR106" s="16"/>
      <c r="HQS106" s="16"/>
      <c r="HQT106" s="16"/>
      <c r="HQU106" s="16"/>
      <c r="HQV106" s="16"/>
      <c r="HQW106" s="16"/>
      <c r="HQX106" s="16"/>
      <c r="HQY106" s="16"/>
      <c r="HQZ106" s="16"/>
      <c r="HRA106" s="16"/>
      <c r="HRB106" s="16"/>
      <c r="HRC106" s="16"/>
      <c r="HRD106" s="16"/>
      <c r="HRE106" s="16"/>
      <c r="HRF106" s="16"/>
      <c r="HRG106" s="16"/>
      <c r="HRH106" s="16"/>
      <c r="HRI106" s="16"/>
      <c r="HRJ106" s="16"/>
      <c r="HRK106" s="16"/>
      <c r="HRL106" s="16"/>
      <c r="HRM106" s="16"/>
      <c r="HRN106" s="16"/>
      <c r="HRO106" s="16"/>
      <c r="HRP106" s="16"/>
      <c r="HRQ106" s="16"/>
      <c r="HRR106" s="16"/>
      <c r="HRS106" s="16"/>
      <c r="HRT106" s="16"/>
      <c r="HRU106" s="16"/>
      <c r="HRV106" s="16"/>
      <c r="HRW106" s="16"/>
      <c r="HRX106" s="16"/>
      <c r="HRY106" s="16"/>
      <c r="HRZ106" s="16"/>
      <c r="HSA106" s="16"/>
      <c r="HSB106" s="16"/>
      <c r="HSC106" s="16"/>
      <c r="HSD106" s="16"/>
      <c r="HSE106" s="16"/>
      <c r="HSF106" s="16"/>
      <c r="HSG106" s="16"/>
      <c r="HSH106" s="16"/>
      <c r="HSI106" s="16"/>
      <c r="HSJ106" s="16"/>
      <c r="HSK106" s="16"/>
      <c r="HSL106" s="16"/>
      <c r="HSM106" s="16"/>
      <c r="HSN106" s="16"/>
      <c r="HSO106" s="16"/>
      <c r="HSP106" s="16"/>
      <c r="HSQ106" s="16"/>
      <c r="HSR106" s="16"/>
      <c r="HSS106" s="16"/>
      <c r="HST106" s="16"/>
      <c r="HSU106" s="16"/>
      <c r="HSV106" s="16"/>
      <c r="HSW106" s="16"/>
      <c r="HSX106" s="16"/>
      <c r="HSY106" s="16"/>
      <c r="HSZ106" s="16"/>
      <c r="HTA106" s="16"/>
      <c r="HTB106" s="16"/>
      <c r="HTC106" s="16"/>
      <c r="HTD106" s="16"/>
      <c r="HTE106" s="16"/>
      <c r="HTF106" s="16"/>
      <c r="HTG106" s="16"/>
      <c r="HTH106" s="16"/>
      <c r="HTI106" s="16"/>
      <c r="HTJ106" s="16"/>
      <c r="HTK106" s="16"/>
      <c r="HTL106" s="16"/>
      <c r="HTM106" s="16"/>
      <c r="HTN106" s="16"/>
      <c r="HTO106" s="16"/>
      <c r="HTP106" s="16"/>
      <c r="HTQ106" s="16"/>
      <c r="HTR106" s="16"/>
      <c r="HTS106" s="16"/>
      <c r="HTT106" s="16"/>
      <c r="HTU106" s="16"/>
      <c r="HTV106" s="16"/>
      <c r="HTW106" s="16"/>
      <c r="HTX106" s="16"/>
      <c r="HTY106" s="16"/>
      <c r="HTZ106" s="16"/>
      <c r="HUA106" s="16"/>
      <c r="HUB106" s="16"/>
      <c r="HUC106" s="16"/>
      <c r="HUD106" s="16"/>
      <c r="HUE106" s="16"/>
      <c r="HUF106" s="16"/>
      <c r="HUG106" s="16"/>
      <c r="HUH106" s="16"/>
      <c r="HUI106" s="16"/>
      <c r="HUJ106" s="16"/>
      <c r="HUK106" s="16"/>
      <c r="HUL106" s="16"/>
      <c r="HUM106" s="16"/>
      <c r="HUN106" s="16"/>
      <c r="HUO106" s="16"/>
      <c r="HUP106" s="16"/>
      <c r="HUQ106" s="16"/>
      <c r="HUR106" s="16"/>
      <c r="HUS106" s="16"/>
      <c r="HUT106" s="16"/>
      <c r="HUU106" s="16"/>
      <c r="HUV106" s="16"/>
      <c r="HUW106" s="16"/>
      <c r="HUX106" s="16"/>
      <c r="HUY106" s="16"/>
      <c r="HUZ106" s="16"/>
      <c r="HVA106" s="16"/>
      <c r="HVB106" s="16"/>
      <c r="HVC106" s="16"/>
      <c r="HVD106" s="16"/>
      <c r="HVE106" s="16"/>
      <c r="HVF106" s="16"/>
      <c r="HVG106" s="16"/>
      <c r="HVH106" s="16"/>
      <c r="HVI106" s="16"/>
      <c r="HVJ106" s="16"/>
      <c r="HVK106" s="16"/>
      <c r="HVL106" s="16"/>
      <c r="HVM106" s="16"/>
      <c r="HVN106" s="16"/>
      <c r="HVO106" s="16"/>
      <c r="HVP106" s="16"/>
      <c r="HVQ106" s="16"/>
      <c r="HVR106" s="16"/>
      <c r="HVS106" s="16"/>
      <c r="HVT106" s="16"/>
      <c r="HVU106" s="16"/>
      <c r="HVV106" s="16"/>
      <c r="HVW106" s="16"/>
      <c r="HVX106" s="16"/>
      <c r="HVY106" s="16"/>
      <c r="HVZ106" s="16"/>
      <c r="HWA106" s="16"/>
      <c r="HWB106" s="16"/>
      <c r="HWC106" s="16"/>
      <c r="HWD106" s="16"/>
      <c r="HWE106" s="16"/>
      <c r="HWF106" s="16"/>
      <c r="HWG106" s="16"/>
      <c r="HWH106" s="16"/>
      <c r="HWI106" s="16"/>
      <c r="HWJ106" s="16"/>
      <c r="HWK106" s="16"/>
      <c r="HWL106" s="16"/>
      <c r="HWM106" s="16"/>
      <c r="HWN106" s="16"/>
      <c r="HWO106" s="16"/>
      <c r="HWP106" s="16"/>
      <c r="HWQ106" s="16"/>
      <c r="HWR106" s="16"/>
      <c r="HWS106" s="16"/>
      <c r="HWT106" s="16"/>
      <c r="HWU106" s="16"/>
      <c r="HWV106" s="16"/>
      <c r="HWW106" s="16"/>
      <c r="HWX106" s="16"/>
      <c r="HWY106" s="16"/>
      <c r="HWZ106" s="16"/>
      <c r="HXA106" s="16"/>
      <c r="HXB106" s="16"/>
      <c r="HXC106" s="16"/>
      <c r="HXD106" s="16"/>
      <c r="HXE106" s="16"/>
      <c r="HXF106" s="16"/>
      <c r="HXG106" s="16"/>
      <c r="HXH106" s="16"/>
      <c r="HXI106" s="16"/>
      <c r="HXJ106" s="16"/>
      <c r="HXK106" s="16"/>
      <c r="HXL106" s="16"/>
      <c r="HXM106" s="16"/>
      <c r="HXN106" s="16"/>
      <c r="HXO106" s="16"/>
      <c r="HXP106" s="16"/>
      <c r="HXQ106" s="16"/>
      <c r="HXR106" s="16"/>
      <c r="HXS106" s="16"/>
      <c r="HXT106" s="16"/>
      <c r="HXU106" s="16"/>
      <c r="HXV106" s="16"/>
      <c r="HXW106" s="16"/>
      <c r="HXX106" s="16"/>
      <c r="HXY106" s="16"/>
      <c r="HXZ106" s="16"/>
      <c r="HYA106" s="16"/>
      <c r="HYB106" s="16"/>
      <c r="HYC106" s="16"/>
      <c r="HYD106" s="16"/>
      <c r="HYE106" s="16"/>
      <c r="HYF106" s="16"/>
      <c r="HYG106" s="16"/>
      <c r="HYH106" s="16"/>
      <c r="HYI106" s="16"/>
      <c r="HYJ106" s="16"/>
      <c r="HYK106" s="16"/>
      <c r="HYL106" s="16"/>
      <c r="HYM106" s="16"/>
      <c r="HYN106" s="16"/>
      <c r="HYO106" s="16"/>
      <c r="HYP106" s="16"/>
      <c r="HYQ106" s="16"/>
      <c r="HYR106" s="16"/>
      <c r="HYS106" s="16"/>
      <c r="HYT106" s="16"/>
      <c r="HYU106" s="16"/>
      <c r="HYV106" s="16"/>
      <c r="HYW106" s="16"/>
      <c r="HYX106" s="16"/>
      <c r="HYY106" s="16"/>
      <c r="HYZ106" s="16"/>
      <c r="HZA106" s="16"/>
      <c r="HZB106" s="16"/>
      <c r="HZC106" s="16"/>
      <c r="HZD106" s="16"/>
      <c r="HZE106" s="16"/>
      <c r="HZF106" s="16"/>
      <c r="HZG106" s="16"/>
      <c r="HZH106" s="16"/>
      <c r="HZI106" s="16"/>
      <c r="HZJ106" s="16"/>
      <c r="HZK106" s="16"/>
      <c r="HZL106" s="16"/>
      <c r="HZM106" s="16"/>
      <c r="HZN106" s="16"/>
      <c r="HZO106" s="16"/>
      <c r="HZP106" s="16"/>
      <c r="HZQ106" s="16"/>
      <c r="HZR106" s="16"/>
      <c r="HZS106" s="16"/>
      <c r="HZT106" s="16"/>
      <c r="HZU106" s="16"/>
      <c r="HZV106" s="16"/>
      <c r="HZW106" s="16"/>
      <c r="HZX106" s="16"/>
      <c r="HZY106" s="16"/>
      <c r="HZZ106" s="16"/>
      <c r="IAA106" s="16"/>
      <c r="IAB106" s="16"/>
      <c r="IAC106" s="16"/>
      <c r="IAD106" s="16"/>
      <c r="IAE106" s="16"/>
      <c r="IAF106" s="16"/>
      <c r="IAG106" s="16"/>
      <c r="IAH106" s="16"/>
      <c r="IAI106" s="16"/>
      <c r="IAJ106" s="16"/>
      <c r="IAK106" s="16"/>
      <c r="IAL106" s="16"/>
      <c r="IAM106" s="16"/>
      <c r="IAN106" s="16"/>
      <c r="IAO106" s="16"/>
      <c r="IAP106" s="16"/>
      <c r="IAQ106" s="16"/>
      <c r="IAR106" s="16"/>
      <c r="IAS106" s="16"/>
      <c r="IAT106" s="16"/>
      <c r="IAU106" s="16"/>
      <c r="IAV106" s="16"/>
      <c r="IAW106" s="16"/>
      <c r="IAX106" s="16"/>
      <c r="IAY106" s="16"/>
      <c r="IAZ106" s="16"/>
      <c r="IBA106" s="16"/>
      <c r="IBB106" s="16"/>
      <c r="IBC106" s="16"/>
      <c r="IBD106" s="16"/>
      <c r="IBE106" s="16"/>
      <c r="IBF106" s="16"/>
      <c r="IBG106" s="16"/>
      <c r="IBH106" s="16"/>
      <c r="IBI106" s="16"/>
      <c r="IBJ106" s="16"/>
      <c r="IBK106" s="16"/>
      <c r="IBL106" s="16"/>
      <c r="IBM106" s="16"/>
      <c r="IBN106" s="16"/>
      <c r="IBO106" s="16"/>
      <c r="IBP106" s="16"/>
      <c r="IBQ106" s="16"/>
      <c r="IBR106" s="16"/>
      <c r="IBS106" s="16"/>
      <c r="IBT106" s="16"/>
      <c r="IBU106" s="16"/>
      <c r="IBV106" s="16"/>
      <c r="IBW106" s="16"/>
      <c r="IBX106" s="16"/>
      <c r="IBY106" s="16"/>
      <c r="IBZ106" s="16"/>
      <c r="ICA106" s="16"/>
      <c r="ICB106" s="16"/>
      <c r="ICC106" s="16"/>
      <c r="ICD106" s="16"/>
      <c r="ICE106" s="16"/>
      <c r="ICF106" s="16"/>
      <c r="ICG106" s="16"/>
      <c r="ICH106" s="16"/>
      <c r="ICI106" s="16"/>
      <c r="ICJ106" s="16"/>
      <c r="ICK106" s="16"/>
      <c r="ICL106" s="16"/>
      <c r="ICM106" s="16"/>
      <c r="ICN106" s="16"/>
      <c r="ICO106" s="16"/>
      <c r="ICP106" s="16"/>
      <c r="ICQ106" s="16"/>
      <c r="ICR106" s="16"/>
      <c r="ICS106" s="16"/>
      <c r="ICT106" s="16"/>
      <c r="ICU106" s="16"/>
      <c r="ICV106" s="16"/>
      <c r="ICW106" s="16"/>
      <c r="ICX106" s="16"/>
      <c r="ICY106" s="16"/>
      <c r="ICZ106" s="16"/>
      <c r="IDA106" s="16"/>
      <c r="IDB106" s="16"/>
      <c r="IDC106" s="16"/>
      <c r="IDD106" s="16"/>
      <c r="IDE106" s="16"/>
      <c r="IDF106" s="16"/>
      <c r="IDG106" s="16"/>
      <c r="IDH106" s="16"/>
      <c r="IDI106" s="16"/>
      <c r="IDJ106" s="16"/>
      <c r="IDK106" s="16"/>
      <c r="IDL106" s="16"/>
      <c r="IDM106" s="16"/>
      <c r="IDN106" s="16"/>
      <c r="IDO106" s="16"/>
      <c r="IDP106" s="16"/>
      <c r="IDQ106" s="16"/>
      <c r="IDR106" s="16"/>
      <c r="IDS106" s="16"/>
      <c r="IDT106" s="16"/>
      <c r="IDU106" s="16"/>
      <c r="IDV106" s="16"/>
      <c r="IDW106" s="16"/>
      <c r="IDX106" s="16"/>
      <c r="IDY106" s="16"/>
      <c r="IDZ106" s="16"/>
      <c r="IEA106" s="16"/>
      <c r="IEB106" s="16"/>
      <c r="IEC106" s="16"/>
      <c r="IED106" s="16"/>
      <c r="IEE106" s="16"/>
      <c r="IEF106" s="16"/>
      <c r="IEG106" s="16"/>
      <c r="IEH106" s="16"/>
      <c r="IEI106" s="16"/>
      <c r="IEJ106" s="16"/>
      <c r="IEK106" s="16"/>
      <c r="IEL106" s="16"/>
      <c r="IEM106" s="16"/>
      <c r="IEN106" s="16"/>
      <c r="IEO106" s="16"/>
      <c r="IEP106" s="16"/>
      <c r="IEQ106" s="16"/>
      <c r="IER106" s="16"/>
      <c r="IES106" s="16"/>
      <c r="IET106" s="16"/>
      <c r="IEU106" s="16"/>
      <c r="IEV106" s="16"/>
      <c r="IEW106" s="16"/>
      <c r="IEX106" s="16"/>
      <c r="IEY106" s="16"/>
      <c r="IEZ106" s="16"/>
      <c r="IFA106" s="16"/>
      <c r="IFB106" s="16"/>
      <c r="IFC106" s="16"/>
      <c r="IFD106" s="16"/>
      <c r="IFE106" s="16"/>
      <c r="IFF106" s="16"/>
      <c r="IFG106" s="16"/>
      <c r="IFH106" s="16"/>
      <c r="IFI106" s="16"/>
      <c r="IFJ106" s="16"/>
      <c r="IFK106" s="16"/>
      <c r="IFL106" s="16"/>
      <c r="IFM106" s="16"/>
      <c r="IFN106" s="16"/>
      <c r="IFO106" s="16"/>
      <c r="IFP106" s="16"/>
      <c r="IFQ106" s="16"/>
      <c r="IFR106" s="16"/>
      <c r="IFS106" s="16"/>
      <c r="IFT106" s="16"/>
      <c r="IFU106" s="16"/>
      <c r="IFV106" s="16"/>
      <c r="IFW106" s="16"/>
      <c r="IFX106" s="16"/>
      <c r="IFY106" s="16"/>
      <c r="IFZ106" s="16"/>
      <c r="IGA106" s="16"/>
      <c r="IGB106" s="16"/>
      <c r="IGC106" s="16"/>
      <c r="IGD106" s="16"/>
      <c r="IGE106" s="16"/>
      <c r="IGF106" s="16"/>
      <c r="IGG106" s="16"/>
      <c r="IGH106" s="16"/>
      <c r="IGI106" s="16"/>
      <c r="IGJ106" s="16"/>
      <c r="IGK106" s="16"/>
      <c r="IGL106" s="16"/>
      <c r="IGM106" s="16"/>
      <c r="IGN106" s="16"/>
      <c r="IGO106" s="16"/>
      <c r="IGP106" s="16"/>
      <c r="IGQ106" s="16"/>
      <c r="IGR106" s="16"/>
      <c r="IGS106" s="16"/>
      <c r="IGT106" s="16"/>
      <c r="IGU106" s="16"/>
      <c r="IGV106" s="16"/>
      <c r="IGW106" s="16"/>
      <c r="IGX106" s="16"/>
      <c r="IGY106" s="16"/>
      <c r="IGZ106" s="16"/>
      <c r="IHA106" s="16"/>
      <c r="IHB106" s="16"/>
      <c r="IHC106" s="16"/>
      <c r="IHD106" s="16"/>
      <c r="IHE106" s="16"/>
      <c r="IHF106" s="16"/>
      <c r="IHG106" s="16"/>
      <c r="IHH106" s="16"/>
      <c r="IHI106" s="16"/>
      <c r="IHJ106" s="16"/>
      <c r="IHK106" s="16"/>
      <c r="IHL106" s="16"/>
      <c r="IHM106" s="16"/>
      <c r="IHN106" s="16"/>
      <c r="IHO106" s="16"/>
      <c r="IHP106" s="16"/>
      <c r="IHQ106" s="16"/>
      <c r="IHR106" s="16"/>
      <c r="IHS106" s="16"/>
      <c r="IHT106" s="16"/>
      <c r="IHU106" s="16"/>
      <c r="IHV106" s="16"/>
      <c r="IHW106" s="16"/>
      <c r="IHX106" s="16"/>
      <c r="IHY106" s="16"/>
      <c r="IHZ106" s="16"/>
      <c r="IIA106" s="16"/>
      <c r="IIB106" s="16"/>
      <c r="IIC106" s="16"/>
      <c r="IID106" s="16"/>
      <c r="IIE106" s="16"/>
      <c r="IIF106" s="16"/>
      <c r="IIG106" s="16"/>
      <c r="IIH106" s="16"/>
      <c r="III106" s="16"/>
      <c r="IIJ106" s="16"/>
      <c r="IIK106" s="16"/>
      <c r="IIL106" s="16"/>
      <c r="IIM106" s="16"/>
      <c r="IIN106" s="16"/>
      <c r="IIO106" s="16"/>
      <c r="IIP106" s="16"/>
      <c r="IIQ106" s="16"/>
      <c r="IIR106" s="16"/>
      <c r="IIS106" s="16"/>
      <c r="IIT106" s="16"/>
      <c r="IIU106" s="16"/>
      <c r="IIV106" s="16"/>
      <c r="IIW106" s="16"/>
      <c r="IIX106" s="16"/>
      <c r="IIY106" s="16"/>
      <c r="IIZ106" s="16"/>
      <c r="IJA106" s="16"/>
      <c r="IJB106" s="16"/>
      <c r="IJC106" s="16"/>
      <c r="IJD106" s="16"/>
      <c r="IJE106" s="16"/>
      <c r="IJF106" s="16"/>
      <c r="IJG106" s="16"/>
      <c r="IJH106" s="16"/>
      <c r="IJI106" s="16"/>
      <c r="IJJ106" s="16"/>
      <c r="IJK106" s="16"/>
      <c r="IJL106" s="16"/>
      <c r="IJM106" s="16"/>
      <c r="IJN106" s="16"/>
      <c r="IJO106" s="16"/>
      <c r="IJP106" s="16"/>
      <c r="IJQ106" s="16"/>
      <c r="IJR106" s="16"/>
      <c r="IJS106" s="16"/>
      <c r="IJT106" s="16"/>
      <c r="IJU106" s="16"/>
      <c r="IJV106" s="16"/>
      <c r="IJW106" s="16"/>
      <c r="IJX106" s="16"/>
      <c r="IJY106" s="16"/>
      <c r="IJZ106" s="16"/>
      <c r="IKA106" s="16"/>
      <c r="IKB106" s="16"/>
      <c r="IKC106" s="16"/>
      <c r="IKD106" s="16"/>
      <c r="IKE106" s="16"/>
      <c r="IKF106" s="16"/>
      <c r="IKG106" s="16"/>
      <c r="IKH106" s="16"/>
      <c r="IKI106" s="16"/>
      <c r="IKJ106" s="16"/>
      <c r="IKK106" s="16"/>
      <c r="IKL106" s="16"/>
      <c r="IKM106" s="16"/>
      <c r="IKN106" s="16"/>
      <c r="IKO106" s="16"/>
      <c r="IKP106" s="16"/>
      <c r="IKQ106" s="16"/>
      <c r="IKR106" s="16"/>
      <c r="IKS106" s="16"/>
      <c r="IKT106" s="16"/>
      <c r="IKU106" s="16"/>
      <c r="IKV106" s="16"/>
      <c r="IKW106" s="16"/>
      <c r="IKX106" s="16"/>
      <c r="IKY106" s="16"/>
      <c r="IKZ106" s="16"/>
      <c r="ILA106" s="16"/>
      <c r="ILB106" s="16"/>
      <c r="ILC106" s="16"/>
      <c r="ILD106" s="16"/>
      <c r="ILE106" s="16"/>
      <c r="ILF106" s="16"/>
      <c r="ILG106" s="16"/>
      <c r="ILH106" s="16"/>
      <c r="ILI106" s="16"/>
      <c r="ILJ106" s="16"/>
      <c r="ILK106" s="16"/>
      <c r="ILL106" s="16"/>
      <c r="ILM106" s="16"/>
      <c r="ILN106" s="16"/>
      <c r="ILO106" s="16"/>
      <c r="ILP106" s="16"/>
      <c r="ILQ106" s="16"/>
      <c r="ILR106" s="16"/>
      <c r="ILS106" s="16"/>
      <c r="ILT106" s="16"/>
      <c r="ILU106" s="16"/>
      <c r="ILV106" s="16"/>
      <c r="ILW106" s="16"/>
      <c r="ILX106" s="16"/>
      <c r="ILY106" s="16"/>
      <c r="ILZ106" s="16"/>
      <c r="IMA106" s="16"/>
      <c r="IMB106" s="16"/>
      <c r="IMC106" s="16"/>
      <c r="IMD106" s="16"/>
      <c r="IME106" s="16"/>
      <c r="IMF106" s="16"/>
      <c r="IMG106" s="16"/>
      <c r="IMH106" s="16"/>
      <c r="IMI106" s="16"/>
      <c r="IMJ106" s="16"/>
      <c r="IMK106" s="16"/>
      <c r="IML106" s="16"/>
      <c r="IMM106" s="16"/>
      <c r="IMN106" s="16"/>
      <c r="IMO106" s="16"/>
      <c r="IMP106" s="16"/>
      <c r="IMQ106" s="16"/>
      <c r="IMR106" s="16"/>
      <c r="IMS106" s="16"/>
      <c r="IMT106" s="16"/>
      <c r="IMU106" s="16"/>
      <c r="IMV106" s="16"/>
      <c r="IMW106" s="16"/>
      <c r="IMX106" s="16"/>
      <c r="IMY106" s="16"/>
      <c r="IMZ106" s="16"/>
      <c r="INA106" s="16"/>
      <c r="INB106" s="16"/>
      <c r="INC106" s="16"/>
      <c r="IND106" s="16"/>
      <c r="INE106" s="16"/>
      <c r="INF106" s="16"/>
      <c r="ING106" s="16"/>
      <c r="INH106" s="16"/>
      <c r="INI106" s="16"/>
      <c r="INJ106" s="16"/>
      <c r="INK106" s="16"/>
      <c r="INL106" s="16"/>
      <c r="INM106" s="16"/>
      <c r="INN106" s="16"/>
      <c r="INO106" s="16"/>
      <c r="INP106" s="16"/>
      <c r="INQ106" s="16"/>
      <c r="INR106" s="16"/>
      <c r="INS106" s="16"/>
      <c r="INT106" s="16"/>
      <c r="INU106" s="16"/>
      <c r="INV106" s="16"/>
      <c r="INW106" s="16"/>
      <c r="INX106" s="16"/>
      <c r="INY106" s="16"/>
      <c r="INZ106" s="16"/>
      <c r="IOA106" s="16"/>
      <c r="IOB106" s="16"/>
      <c r="IOC106" s="16"/>
      <c r="IOD106" s="16"/>
      <c r="IOE106" s="16"/>
      <c r="IOF106" s="16"/>
      <c r="IOG106" s="16"/>
      <c r="IOH106" s="16"/>
      <c r="IOI106" s="16"/>
      <c r="IOJ106" s="16"/>
      <c r="IOK106" s="16"/>
      <c r="IOL106" s="16"/>
      <c r="IOM106" s="16"/>
      <c r="ION106" s="16"/>
      <c r="IOO106" s="16"/>
      <c r="IOP106" s="16"/>
      <c r="IOQ106" s="16"/>
      <c r="IOR106" s="16"/>
      <c r="IOS106" s="16"/>
      <c r="IOT106" s="16"/>
      <c r="IOU106" s="16"/>
      <c r="IOV106" s="16"/>
      <c r="IOW106" s="16"/>
      <c r="IOX106" s="16"/>
      <c r="IOY106" s="16"/>
      <c r="IOZ106" s="16"/>
      <c r="IPA106" s="16"/>
      <c r="IPB106" s="16"/>
      <c r="IPC106" s="16"/>
      <c r="IPD106" s="16"/>
      <c r="IPE106" s="16"/>
      <c r="IPF106" s="16"/>
      <c r="IPG106" s="16"/>
      <c r="IPH106" s="16"/>
      <c r="IPI106" s="16"/>
      <c r="IPJ106" s="16"/>
      <c r="IPK106" s="16"/>
      <c r="IPL106" s="16"/>
      <c r="IPM106" s="16"/>
      <c r="IPN106" s="16"/>
      <c r="IPO106" s="16"/>
      <c r="IPP106" s="16"/>
      <c r="IPQ106" s="16"/>
      <c r="IPR106" s="16"/>
      <c r="IPS106" s="16"/>
      <c r="IPT106" s="16"/>
      <c r="IPU106" s="16"/>
      <c r="IPV106" s="16"/>
      <c r="IPW106" s="16"/>
      <c r="IPX106" s="16"/>
      <c r="IPY106" s="16"/>
      <c r="IPZ106" s="16"/>
      <c r="IQA106" s="16"/>
      <c r="IQB106" s="16"/>
      <c r="IQC106" s="16"/>
      <c r="IQD106" s="16"/>
      <c r="IQE106" s="16"/>
      <c r="IQF106" s="16"/>
      <c r="IQG106" s="16"/>
      <c r="IQH106" s="16"/>
      <c r="IQI106" s="16"/>
      <c r="IQJ106" s="16"/>
      <c r="IQK106" s="16"/>
      <c r="IQL106" s="16"/>
      <c r="IQM106" s="16"/>
      <c r="IQN106" s="16"/>
      <c r="IQO106" s="16"/>
      <c r="IQP106" s="16"/>
      <c r="IQQ106" s="16"/>
      <c r="IQR106" s="16"/>
      <c r="IQS106" s="16"/>
      <c r="IQT106" s="16"/>
      <c r="IQU106" s="16"/>
      <c r="IQV106" s="16"/>
      <c r="IQW106" s="16"/>
      <c r="IQX106" s="16"/>
      <c r="IQY106" s="16"/>
      <c r="IQZ106" s="16"/>
      <c r="IRA106" s="16"/>
      <c r="IRB106" s="16"/>
      <c r="IRC106" s="16"/>
      <c r="IRD106" s="16"/>
      <c r="IRE106" s="16"/>
      <c r="IRF106" s="16"/>
      <c r="IRG106" s="16"/>
      <c r="IRH106" s="16"/>
      <c r="IRI106" s="16"/>
      <c r="IRJ106" s="16"/>
      <c r="IRK106" s="16"/>
      <c r="IRL106" s="16"/>
      <c r="IRM106" s="16"/>
      <c r="IRN106" s="16"/>
      <c r="IRO106" s="16"/>
      <c r="IRP106" s="16"/>
      <c r="IRQ106" s="16"/>
      <c r="IRR106" s="16"/>
      <c r="IRS106" s="16"/>
      <c r="IRT106" s="16"/>
      <c r="IRU106" s="16"/>
      <c r="IRV106" s="16"/>
      <c r="IRW106" s="16"/>
      <c r="IRX106" s="16"/>
      <c r="IRY106" s="16"/>
      <c r="IRZ106" s="16"/>
      <c r="ISA106" s="16"/>
      <c r="ISB106" s="16"/>
      <c r="ISC106" s="16"/>
      <c r="ISD106" s="16"/>
      <c r="ISE106" s="16"/>
      <c r="ISF106" s="16"/>
      <c r="ISG106" s="16"/>
      <c r="ISH106" s="16"/>
      <c r="ISI106" s="16"/>
      <c r="ISJ106" s="16"/>
      <c r="ISK106" s="16"/>
      <c r="ISL106" s="16"/>
      <c r="ISM106" s="16"/>
      <c r="ISN106" s="16"/>
      <c r="ISO106" s="16"/>
      <c r="ISP106" s="16"/>
      <c r="ISQ106" s="16"/>
      <c r="ISR106" s="16"/>
      <c r="ISS106" s="16"/>
      <c r="IST106" s="16"/>
      <c r="ISU106" s="16"/>
      <c r="ISV106" s="16"/>
      <c r="ISW106" s="16"/>
      <c r="ISX106" s="16"/>
      <c r="ISY106" s="16"/>
      <c r="ISZ106" s="16"/>
      <c r="ITA106" s="16"/>
      <c r="ITB106" s="16"/>
      <c r="ITC106" s="16"/>
      <c r="ITD106" s="16"/>
      <c r="ITE106" s="16"/>
      <c r="ITF106" s="16"/>
      <c r="ITG106" s="16"/>
      <c r="ITH106" s="16"/>
      <c r="ITI106" s="16"/>
      <c r="ITJ106" s="16"/>
      <c r="ITK106" s="16"/>
      <c r="ITL106" s="16"/>
      <c r="ITM106" s="16"/>
      <c r="ITN106" s="16"/>
      <c r="ITO106" s="16"/>
      <c r="ITP106" s="16"/>
      <c r="ITQ106" s="16"/>
      <c r="ITR106" s="16"/>
      <c r="ITS106" s="16"/>
      <c r="ITT106" s="16"/>
      <c r="ITU106" s="16"/>
      <c r="ITV106" s="16"/>
      <c r="ITW106" s="16"/>
      <c r="ITX106" s="16"/>
      <c r="ITY106" s="16"/>
      <c r="ITZ106" s="16"/>
      <c r="IUA106" s="16"/>
      <c r="IUB106" s="16"/>
      <c r="IUC106" s="16"/>
      <c r="IUD106" s="16"/>
      <c r="IUE106" s="16"/>
      <c r="IUF106" s="16"/>
      <c r="IUG106" s="16"/>
      <c r="IUH106" s="16"/>
      <c r="IUI106" s="16"/>
      <c r="IUJ106" s="16"/>
      <c r="IUK106" s="16"/>
      <c r="IUL106" s="16"/>
      <c r="IUM106" s="16"/>
      <c r="IUN106" s="16"/>
      <c r="IUO106" s="16"/>
      <c r="IUP106" s="16"/>
      <c r="IUQ106" s="16"/>
      <c r="IUR106" s="16"/>
      <c r="IUS106" s="16"/>
      <c r="IUT106" s="16"/>
      <c r="IUU106" s="16"/>
      <c r="IUV106" s="16"/>
      <c r="IUW106" s="16"/>
      <c r="IUX106" s="16"/>
      <c r="IUY106" s="16"/>
      <c r="IUZ106" s="16"/>
      <c r="IVA106" s="16"/>
      <c r="IVB106" s="16"/>
      <c r="IVC106" s="16"/>
      <c r="IVD106" s="16"/>
      <c r="IVE106" s="16"/>
      <c r="IVF106" s="16"/>
      <c r="IVG106" s="16"/>
      <c r="IVH106" s="16"/>
      <c r="IVI106" s="16"/>
      <c r="IVJ106" s="16"/>
      <c r="IVK106" s="16"/>
      <c r="IVL106" s="16"/>
      <c r="IVM106" s="16"/>
      <c r="IVN106" s="16"/>
      <c r="IVO106" s="16"/>
      <c r="IVP106" s="16"/>
      <c r="IVQ106" s="16"/>
      <c r="IVR106" s="16"/>
      <c r="IVS106" s="16"/>
      <c r="IVT106" s="16"/>
      <c r="IVU106" s="16"/>
      <c r="IVV106" s="16"/>
      <c r="IVW106" s="16"/>
      <c r="IVX106" s="16"/>
      <c r="IVY106" s="16"/>
      <c r="IVZ106" s="16"/>
      <c r="IWA106" s="16"/>
      <c r="IWB106" s="16"/>
      <c r="IWC106" s="16"/>
      <c r="IWD106" s="16"/>
      <c r="IWE106" s="16"/>
      <c r="IWF106" s="16"/>
      <c r="IWG106" s="16"/>
      <c r="IWH106" s="16"/>
      <c r="IWI106" s="16"/>
      <c r="IWJ106" s="16"/>
      <c r="IWK106" s="16"/>
      <c r="IWL106" s="16"/>
      <c r="IWM106" s="16"/>
      <c r="IWN106" s="16"/>
      <c r="IWO106" s="16"/>
      <c r="IWP106" s="16"/>
      <c r="IWQ106" s="16"/>
      <c r="IWR106" s="16"/>
      <c r="IWS106" s="16"/>
      <c r="IWT106" s="16"/>
      <c r="IWU106" s="16"/>
      <c r="IWV106" s="16"/>
      <c r="IWW106" s="16"/>
      <c r="IWX106" s="16"/>
      <c r="IWY106" s="16"/>
      <c r="IWZ106" s="16"/>
      <c r="IXA106" s="16"/>
      <c r="IXB106" s="16"/>
      <c r="IXC106" s="16"/>
      <c r="IXD106" s="16"/>
      <c r="IXE106" s="16"/>
      <c r="IXF106" s="16"/>
      <c r="IXG106" s="16"/>
      <c r="IXH106" s="16"/>
      <c r="IXI106" s="16"/>
      <c r="IXJ106" s="16"/>
      <c r="IXK106" s="16"/>
      <c r="IXL106" s="16"/>
      <c r="IXM106" s="16"/>
      <c r="IXN106" s="16"/>
      <c r="IXO106" s="16"/>
      <c r="IXP106" s="16"/>
      <c r="IXQ106" s="16"/>
      <c r="IXR106" s="16"/>
      <c r="IXS106" s="16"/>
      <c r="IXT106" s="16"/>
      <c r="IXU106" s="16"/>
      <c r="IXV106" s="16"/>
      <c r="IXW106" s="16"/>
      <c r="IXX106" s="16"/>
      <c r="IXY106" s="16"/>
      <c r="IXZ106" s="16"/>
      <c r="IYA106" s="16"/>
      <c r="IYB106" s="16"/>
      <c r="IYC106" s="16"/>
      <c r="IYD106" s="16"/>
      <c r="IYE106" s="16"/>
      <c r="IYF106" s="16"/>
      <c r="IYG106" s="16"/>
      <c r="IYH106" s="16"/>
      <c r="IYI106" s="16"/>
      <c r="IYJ106" s="16"/>
      <c r="IYK106" s="16"/>
      <c r="IYL106" s="16"/>
      <c r="IYM106" s="16"/>
      <c r="IYN106" s="16"/>
      <c r="IYO106" s="16"/>
      <c r="IYP106" s="16"/>
      <c r="IYQ106" s="16"/>
      <c r="IYR106" s="16"/>
      <c r="IYS106" s="16"/>
      <c r="IYT106" s="16"/>
      <c r="IYU106" s="16"/>
      <c r="IYV106" s="16"/>
      <c r="IYW106" s="16"/>
      <c r="IYX106" s="16"/>
      <c r="IYY106" s="16"/>
      <c r="IYZ106" s="16"/>
      <c r="IZA106" s="16"/>
      <c r="IZB106" s="16"/>
      <c r="IZC106" s="16"/>
      <c r="IZD106" s="16"/>
      <c r="IZE106" s="16"/>
      <c r="IZF106" s="16"/>
      <c r="IZG106" s="16"/>
      <c r="IZH106" s="16"/>
      <c r="IZI106" s="16"/>
      <c r="IZJ106" s="16"/>
      <c r="IZK106" s="16"/>
      <c r="IZL106" s="16"/>
      <c r="IZM106" s="16"/>
      <c r="IZN106" s="16"/>
      <c r="IZO106" s="16"/>
      <c r="IZP106" s="16"/>
      <c r="IZQ106" s="16"/>
      <c r="IZR106" s="16"/>
      <c r="IZS106" s="16"/>
      <c r="IZT106" s="16"/>
      <c r="IZU106" s="16"/>
      <c r="IZV106" s="16"/>
      <c r="IZW106" s="16"/>
      <c r="IZX106" s="16"/>
      <c r="IZY106" s="16"/>
      <c r="IZZ106" s="16"/>
      <c r="JAA106" s="16"/>
      <c r="JAB106" s="16"/>
      <c r="JAC106" s="16"/>
      <c r="JAD106" s="16"/>
      <c r="JAE106" s="16"/>
      <c r="JAF106" s="16"/>
      <c r="JAG106" s="16"/>
      <c r="JAH106" s="16"/>
      <c r="JAI106" s="16"/>
      <c r="JAJ106" s="16"/>
      <c r="JAK106" s="16"/>
      <c r="JAL106" s="16"/>
      <c r="JAM106" s="16"/>
      <c r="JAN106" s="16"/>
      <c r="JAO106" s="16"/>
      <c r="JAP106" s="16"/>
      <c r="JAQ106" s="16"/>
      <c r="JAR106" s="16"/>
      <c r="JAS106" s="16"/>
      <c r="JAT106" s="16"/>
      <c r="JAU106" s="16"/>
      <c r="JAV106" s="16"/>
      <c r="JAW106" s="16"/>
      <c r="JAX106" s="16"/>
      <c r="JAY106" s="16"/>
      <c r="JAZ106" s="16"/>
      <c r="JBA106" s="16"/>
      <c r="JBB106" s="16"/>
      <c r="JBC106" s="16"/>
      <c r="JBD106" s="16"/>
      <c r="JBE106" s="16"/>
      <c r="JBF106" s="16"/>
      <c r="JBG106" s="16"/>
      <c r="JBH106" s="16"/>
      <c r="JBI106" s="16"/>
      <c r="JBJ106" s="16"/>
      <c r="JBK106" s="16"/>
      <c r="JBL106" s="16"/>
      <c r="JBM106" s="16"/>
      <c r="JBN106" s="16"/>
      <c r="JBO106" s="16"/>
      <c r="JBP106" s="16"/>
      <c r="JBQ106" s="16"/>
      <c r="JBR106" s="16"/>
      <c r="JBS106" s="16"/>
      <c r="JBT106" s="16"/>
      <c r="JBU106" s="16"/>
      <c r="JBV106" s="16"/>
      <c r="JBW106" s="16"/>
      <c r="JBX106" s="16"/>
      <c r="JBY106" s="16"/>
      <c r="JBZ106" s="16"/>
      <c r="JCA106" s="16"/>
      <c r="JCB106" s="16"/>
      <c r="JCC106" s="16"/>
      <c r="JCD106" s="16"/>
      <c r="JCE106" s="16"/>
      <c r="JCF106" s="16"/>
      <c r="JCG106" s="16"/>
      <c r="JCH106" s="16"/>
      <c r="JCI106" s="16"/>
      <c r="JCJ106" s="16"/>
      <c r="JCK106" s="16"/>
      <c r="JCL106" s="16"/>
      <c r="JCM106" s="16"/>
      <c r="JCN106" s="16"/>
      <c r="JCO106" s="16"/>
      <c r="JCP106" s="16"/>
      <c r="JCQ106" s="16"/>
      <c r="JCR106" s="16"/>
      <c r="JCS106" s="16"/>
      <c r="JCT106" s="16"/>
      <c r="JCU106" s="16"/>
      <c r="JCV106" s="16"/>
      <c r="JCW106" s="16"/>
      <c r="JCX106" s="16"/>
      <c r="JCY106" s="16"/>
      <c r="JCZ106" s="16"/>
      <c r="JDA106" s="16"/>
      <c r="JDB106" s="16"/>
      <c r="JDC106" s="16"/>
      <c r="JDD106" s="16"/>
      <c r="JDE106" s="16"/>
      <c r="JDF106" s="16"/>
      <c r="JDG106" s="16"/>
      <c r="JDH106" s="16"/>
      <c r="JDI106" s="16"/>
      <c r="JDJ106" s="16"/>
      <c r="JDK106" s="16"/>
      <c r="JDL106" s="16"/>
      <c r="JDM106" s="16"/>
      <c r="JDN106" s="16"/>
      <c r="JDO106" s="16"/>
      <c r="JDP106" s="16"/>
      <c r="JDQ106" s="16"/>
      <c r="JDR106" s="16"/>
      <c r="JDS106" s="16"/>
      <c r="JDT106" s="16"/>
      <c r="JDU106" s="16"/>
      <c r="JDV106" s="16"/>
      <c r="JDW106" s="16"/>
      <c r="JDX106" s="16"/>
      <c r="JDY106" s="16"/>
      <c r="JDZ106" s="16"/>
      <c r="JEA106" s="16"/>
      <c r="JEB106" s="16"/>
      <c r="JEC106" s="16"/>
      <c r="JED106" s="16"/>
      <c r="JEE106" s="16"/>
      <c r="JEF106" s="16"/>
      <c r="JEG106" s="16"/>
      <c r="JEH106" s="16"/>
      <c r="JEI106" s="16"/>
      <c r="JEJ106" s="16"/>
      <c r="JEK106" s="16"/>
      <c r="JEL106" s="16"/>
      <c r="JEM106" s="16"/>
      <c r="JEN106" s="16"/>
      <c r="JEO106" s="16"/>
      <c r="JEP106" s="16"/>
      <c r="JEQ106" s="16"/>
      <c r="JER106" s="16"/>
      <c r="JES106" s="16"/>
      <c r="JET106" s="16"/>
      <c r="JEU106" s="16"/>
      <c r="JEV106" s="16"/>
      <c r="JEW106" s="16"/>
      <c r="JEX106" s="16"/>
      <c r="JEY106" s="16"/>
      <c r="JEZ106" s="16"/>
      <c r="JFA106" s="16"/>
      <c r="JFB106" s="16"/>
      <c r="JFC106" s="16"/>
      <c r="JFD106" s="16"/>
      <c r="JFE106" s="16"/>
      <c r="JFF106" s="16"/>
      <c r="JFG106" s="16"/>
      <c r="JFH106" s="16"/>
      <c r="JFI106" s="16"/>
      <c r="JFJ106" s="16"/>
      <c r="JFK106" s="16"/>
      <c r="JFL106" s="16"/>
      <c r="JFM106" s="16"/>
      <c r="JFN106" s="16"/>
      <c r="JFO106" s="16"/>
      <c r="JFP106" s="16"/>
      <c r="JFQ106" s="16"/>
      <c r="JFR106" s="16"/>
      <c r="JFS106" s="16"/>
      <c r="JFT106" s="16"/>
      <c r="JFU106" s="16"/>
      <c r="JFV106" s="16"/>
      <c r="JFW106" s="16"/>
      <c r="JFX106" s="16"/>
      <c r="JFY106" s="16"/>
      <c r="JFZ106" s="16"/>
      <c r="JGA106" s="16"/>
      <c r="JGB106" s="16"/>
      <c r="JGC106" s="16"/>
      <c r="JGD106" s="16"/>
      <c r="JGE106" s="16"/>
      <c r="JGF106" s="16"/>
      <c r="JGG106" s="16"/>
      <c r="JGH106" s="16"/>
      <c r="JGI106" s="16"/>
      <c r="JGJ106" s="16"/>
      <c r="JGK106" s="16"/>
      <c r="JGL106" s="16"/>
      <c r="JGM106" s="16"/>
      <c r="JGN106" s="16"/>
      <c r="JGO106" s="16"/>
      <c r="JGP106" s="16"/>
      <c r="JGQ106" s="16"/>
      <c r="JGR106" s="16"/>
      <c r="JGS106" s="16"/>
      <c r="JGT106" s="16"/>
      <c r="JGU106" s="16"/>
      <c r="JGV106" s="16"/>
      <c r="JGW106" s="16"/>
      <c r="JGX106" s="16"/>
      <c r="JGY106" s="16"/>
      <c r="JGZ106" s="16"/>
      <c r="JHA106" s="16"/>
      <c r="JHB106" s="16"/>
      <c r="JHC106" s="16"/>
      <c r="JHD106" s="16"/>
      <c r="JHE106" s="16"/>
      <c r="JHF106" s="16"/>
      <c r="JHG106" s="16"/>
      <c r="JHH106" s="16"/>
      <c r="JHI106" s="16"/>
      <c r="JHJ106" s="16"/>
      <c r="JHK106" s="16"/>
      <c r="JHL106" s="16"/>
      <c r="JHM106" s="16"/>
      <c r="JHN106" s="16"/>
      <c r="JHO106" s="16"/>
      <c r="JHP106" s="16"/>
      <c r="JHQ106" s="16"/>
      <c r="JHR106" s="16"/>
      <c r="JHS106" s="16"/>
      <c r="JHT106" s="16"/>
      <c r="JHU106" s="16"/>
      <c r="JHV106" s="16"/>
      <c r="JHW106" s="16"/>
      <c r="JHX106" s="16"/>
      <c r="JHY106" s="16"/>
      <c r="JHZ106" s="16"/>
      <c r="JIA106" s="16"/>
      <c r="JIB106" s="16"/>
      <c r="JIC106" s="16"/>
      <c r="JID106" s="16"/>
      <c r="JIE106" s="16"/>
      <c r="JIF106" s="16"/>
      <c r="JIG106" s="16"/>
      <c r="JIH106" s="16"/>
      <c r="JII106" s="16"/>
      <c r="JIJ106" s="16"/>
      <c r="JIK106" s="16"/>
      <c r="JIL106" s="16"/>
      <c r="JIM106" s="16"/>
      <c r="JIN106" s="16"/>
      <c r="JIO106" s="16"/>
      <c r="JIP106" s="16"/>
      <c r="JIQ106" s="16"/>
      <c r="JIR106" s="16"/>
      <c r="JIS106" s="16"/>
      <c r="JIT106" s="16"/>
      <c r="JIU106" s="16"/>
      <c r="JIV106" s="16"/>
      <c r="JIW106" s="16"/>
      <c r="JIX106" s="16"/>
      <c r="JIY106" s="16"/>
      <c r="JIZ106" s="16"/>
      <c r="JJA106" s="16"/>
      <c r="JJB106" s="16"/>
      <c r="JJC106" s="16"/>
      <c r="JJD106" s="16"/>
      <c r="JJE106" s="16"/>
      <c r="JJF106" s="16"/>
      <c r="JJG106" s="16"/>
      <c r="JJH106" s="16"/>
      <c r="JJI106" s="16"/>
      <c r="JJJ106" s="16"/>
      <c r="JJK106" s="16"/>
      <c r="JJL106" s="16"/>
      <c r="JJM106" s="16"/>
      <c r="JJN106" s="16"/>
      <c r="JJO106" s="16"/>
      <c r="JJP106" s="16"/>
      <c r="JJQ106" s="16"/>
      <c r="JJR106" s="16"/>
      <c r="JJS106" s="16"/>
      <c r="JJT106" s="16"/>
      <c r="JJU106" s="16"/>
      <c r="JJV106" s="16"/>
      <c r="JJW106" s="16"/>
      <c r="JJX106" s="16"/>
      <c r="JJY106" s="16"/>
      <c r="JJZ106" s="16"/>
      <c r="JKA106" s="16"/>
      <c r="JKB106" s="16"/>
      <c r="JKC106" s="16"/>
      <c r="JKD106" s="16"/>
      <c r="JKE106" s="16"/>
      <c r="JKF106" s="16"/>
      <c r="JKG106" s="16"/>
      <c r="JKH106" s="16"/>
      <c r="JKI106" s="16"/>
      <c r="JKJ106" s="16"/>
      <c r="JKK106" s="16"/>
      <c r="JKL106" s="16"/>
      <c r="JKM106" s="16"/>
      <c r="JKN106" s="16"/>
      <c r="JKO106" s="16"/>
      <c r="JKP106" s="16"/>
      <c r="JKQ106" s="16"/>
      <c r="JKR106" s="16"/>
      <c r="JKS106" s="16"/>
      <c r="JKT106" s="16"/>
      <c r="JKU106" s="16"/>
      <c r="JKV106" s="16"/>
      <c r="JKW106" s="16"/>
      <c r="JKX106" s="16"/>
      <c r="JKY106" s="16"/>
      <c r="JKZ106" s="16"/>
      <c r="JLA106" s="16"/>
      <c r="JLB106" s="16"/>
      <c r="JLC106" s="16"/>
      <c r="JLD106" s="16"/>
      <c r="JLE106" s="16"/>
      <c r="JLF106" s="16"/>
      <c r="JLG106" s="16"/>
      <c r="JLH106" s="16"/>
      <c r="JLI106" s="16"/>
      <c r="JLJ106" s="16"/>
      <c r="JLK106" s="16"/>
      <c r="JLL106" s="16"/>
      <c r="JLM106" s="16"/>
      <c r="JLN106" s="16"/>
      <c r="JLO106" s="16"/>
      <c r="JLP106" s="16"/>
      <c r="JLQ106" s="16"/>
      <c r="JLR106" s="16"/>
      <c r="JLS106" s="16"/>
      <c r="JLT106" s="16"/>
      <c r="JLU106" s="16"/>
      <c r="JLV106" s="16"/>
      <c r="JLW106" s="16"/>
      <c r="JLX106" s="16"/>
      <c r="JLY106" s="16"/>
      <c r="JLZ106" s="16"/>
      <c r="JMA106" s="16"/>
      <c r="JMB106" s="16"/>
      <c r="JMC106" s="16"/>
      <c r="JMD106" s="16"/>
      <c r="JME106" s="16"/>
      <c r="JMF106" s="16"/>
      <c r="JMG106" s="16"/>
      <c r="JMH106" s="16"/>
      <c r="JMI106" s="16"/>
      <c r="JMJ106" s="16"/>
      <c r="JMK106" s="16"/>
      <c r="JML106" s="16"/>
      <c r="JMM106" s="16"/>
      <c r="JMN106" s="16"/>
      <c r="JMO106" s="16"/>
      <c r="JMP106" s="16"/>
      <c r="JMQ106" s="16"/>
      <c r="JMR106" s="16"/>
      <c r="JMS106" s="16"/>
      <c r="JMT106" s="16"/>
      <c r="JMU106" s="16"/>
      <c r="JMV106" s="16"/>
      <c r="JMW106" s="16"/>
      <c r="JMX106" s="16"/>
      <c r="JMY106" s="16"/>
      <c r="JMZ106" s="16"/>
      <c r="JNA106" s="16"/>
      <c r="JNB106" s="16"/>
      <c r="JNC106" s="16"/>
      <c r="JND106" s="16"/>
      <c r="JNE106" s="16"/>
      <c r="JNF106" s="16"/>
      <c r="JNG106" s="16"/>
      <c r="JNH106" s="16"/>
      <c r="JNI106" s="16"/>
      <c r="JNJ106" s="16"/>
      <c r="JNK106" s="16"/>
      <c r="JNL106" s="16"/>
      <c r="JNM106" s="16"/>
      <c r="JNN106" s="16"/>
      <c r="JNO106" s="16"/>
      <c r="JNP106" s="16"/>
      <c r="JNQ106" s="16"/>
      <c r="JNR106" s="16"/>
      <c r="JNS106" s="16"/>
      <c r="JNT106" s="16"/>
      <c r="JNU106" s="16"/>
      <c r="JNV106" s="16"/>
      <c r="JNW106" s="16"/>
      <c r="JNX106" s="16"/>
      <c r="JNY106" s="16"/>
      <c r="JNZ106" s="16"/>
      <c r="JOA106" s="16"/>
      <c r="JOB106" s="16"/>
      <c r="JOC106" s="16"/>
      <c r="JOD106" s="16"/>
      <c r="JOE106" s="16"/>
      <c r="JOF106" s="16"/>
      <c r="JOG106" s="16"/>
      <c r="JOH106" s="16"/>
      <c r="JOI106" s="16"/>
      <c r="JOJ106" s="16"/>
      <c r="JOK106" s="16"/>
      <c r="JOL106" s="16"/>
      <c r="JOM106" s="16"/>
      <c r="JON106" s="16"/>
      <c r="JOO106" s="16"/>
      <c r="JOP106" s="16"/>
      <c r="JOQ106" s="16"/>
      <c r="JOR106" s="16"/>
      <c r="JOS106" s="16"/>
      <c r="JOT106" s="16"/>
      <c r="JOU106" s="16"/>
      <c r="JOV106" s="16"/>
      <c r="JOW106" s="16"/>
      <c r="JOX106" s="16"/>
      <c r="JOY106" s="16"/>
      <c r="JOZ106" s="16"/>
      <c r="JPA106" s="16"/>
      <c r="JPB106" s="16"/>
      <c r="JPC106" s="16"/>
      <c r="JPD106" s="16"/>
      <c r="JPE106" s="16"/>
      <c r="JPF106" s="16"/>
      <c r="JPG106" s="16"/>
      <c r="JPH106" s="16"/>
      <c r="JPI106" s="16"/>
      <c r="JPJ106" s="16"/>
      <c r="JPK106" s="16"/>
      <c r="JPL106" s="16"/>
      <c r="JPM106" s="16"/>
      <c r="JPN106" s="16"/>
      <c r="JPO106" s="16"/>
      <c r="JPP106" s="16"/>
      <c r="JPQ106" s="16"/>
      <c r="JPR106" s="16"/>
      <c r="JPS106" s="16"/>
      <c r="JPT106" s="16"/>
      <c r="JPU106" s="16"/>
      <c r="JPV106" s="16"/>
      <c r="JPW106" s="16"/>
      <c r="JPX106" s="16"/>
      <c r="JPY106" s="16"/>
      <c r="JPZ106" s="16"/>
      <c r="JQA106" s="16"/>
      <c r="JQB106" s="16"/>
      <c r="JQC106" s="16"/>
      <c r="JQD106" s="16"/>
      <c r="JQE106" s="16"/>
      <c r="JQF106" s="16"/>
      <c r="JQG106" s="16"/>
      <c r="JQH106" s="16"/>
      <c r="JQI106" s="16"/>
      <c r="JQJ106" s="16"/>
      <c r="JQK106" s="16"/>
      <c r="JQL106" s="16"/>
      <c r="JQM106" s="16"/>
      <c r="JQN106" s="16"/>
      <c r="JQO106" s="16"/>
      <c r="JQP106" s="16"/>
      <c r="JQQ106" s="16"/>
      <c r="JQR106" s="16"/>
      <c r="JQS106" s="16"/>
      <c r="JQT106" s="16"/>
      <c r="JQU106" s="16"/>
      <c r="JQV106" s="16"/>
      <c r="JQW106" s="16"/>
      <c r="JQX106" s="16"/>
      <c r="JQY106" s="16"/>
      <c r="JQZ106" s="16"/>
      <c r="JRA106" s="16"/>
      <c r="JRB106" s="16"/>
      <c r="JRC106" s="16"/>
      <c r="JRD106" s="16"/>
      <c r="JRE106" s="16"/>
      <c r="JRF106" s="16"/>
      <c r="JRG106" s="16"/>
      <c r="JRH106" s="16"/>
      <c r="JRI106" s="16"/>
      <c r="JRJ106" s="16"/>
      <c r="JRK106" s="16"/>
      <c r="JRL106" s="16"/>
      <c r="JRM106" s="16"/>
      <c r="JRN106" s="16"/>
      <c r="JRO106" s="16"/>
      <c r="JRP106" s="16"/>
      <c r="JRQ106" s="16"/>
      <c r="JRR106" s="16"/>
      <c r="JRS106" s="16"/>
      <c r="JRT106" s="16"/>
      <c r="JRU106" s="16"/>
      <c r="JRV106" s="16"/>
      <c r="JRW106" s="16"/>
      <c r="JRX106" s="16"/>
      <c r="JRY106" s="16"/>
      <c r="JRZ106" s="16"/>
      <c r="JSA106" s="16"/>
      <c r="JSB106" s="16"/>
      <c r="JSC106" s="16"/>
      <c r="JSD106" s="16"/>
      <c r="JSE106" s="16"/>
      <c r="JSF106" s="16"/>
      <c r="JSG106" s="16"/>
      <c r="JSH106" s="16"/>
      <c r="JSI106" s="16"/>
      <c r="JSJ106" s="16"/>
      <c r="JSK106" s="16"/>
      <c r="JSL106" s="16"/>
      <c r="JSM106" s="16"/>
      <c r="JSN106" s="16"/>
      <c r="JSO106" s="16"/>
      <c r="JSP106" s="16"/>
      <c r="JSQ106" s="16"/>
      <c r="JSR106" s="16"/>
      <c r="JSS106" s="16"/>
      <c r="JST106" s="16"/>
      <c r="JSU106" s="16"/>
      <c r="JSV106" s="16"/>
      <c r="JSW106" s="16"/>
      <c r="JSX106" s="16"/>
      <c r="JSY106" s="16"/>
      <c r="JSZ106" s="16"/>
      <c r="JTA106" s="16"/>
      <c r="JTB106" s="16"/>
      <c r="JTC106" s="16"/>
      <c r="JTD106" s="16"/>
      <c r="JTE106" s="16"/>
      <c r="JTF106" s="16"/>
      <c r="JTG106" s="16"/>
      <c r="JTH106" s="16"/>
      <c r="JTI106" s="16"/>
      <c r="JTJ106" s="16"/>
      <c r="JTK106" s="16"/>
      <c r="JTL106" s="16"/>
      <c r="JTM106" s="16"/>
      <c r="JTN106" s="16"/>
      <c r="JTO106" s="16"/>
      <c r="JTP106" s="16"/>
      <c r="JTQ106" s="16"/>
      <c r="JTR106" s="16"/>
      <c r="JTS106" s="16"/>
      <c r="JTT106" s="16"/>
      <c r="JTU106" s="16"/>
      <c r="JTV106" s="16"/>
      <c r="JTW106" s="16"/>
      <c r="JTX106" s="16"/>
      <c r="JTY106" s="16"/>
      <c r="JTZ106" s="16"/>
      <c r="JUA106" s="16"/>
      <c r="JUB106" s="16"/>
      <c r="JUC106" s="16"/>
      <c r="JUD106" s="16"/>
      <c r="JUE106" s="16"/>
      <c r="JUF106" s="16"/>
      <c r="JUG106" s="16"/>
      <c r="JUH106" s="16"/>
      <c r="JUI106" s="16"/>
      <c r="JUJ106" s="16"/>
      <c r="JUK106" s="16"/>
      <c r="JUL106" s="16"/>
      <c r="JUM106" s="16"/>
      <c r="JUN106" s="16"/>
      <c r="JUO106" s="16"/>
      <c r="JUP106" s="16"/>
      <c r="JUQ106" s="16"/>
      <c r="JUR106" s="16"/>
      <c r="JUS106" s="16"/>
      <c r="JUT106" s="16"/>
      <c r="JUU106" s="16"/>
      <c r="JUV106" s="16"/>
      <c r="JUW106" s="16"/>
      <c r="JUX106" s="16"/>
      <c r="JUY106" s="16"/>
      <c r="JUZ106" s="16"/>
      <c r="JVA106" s="16"/>
      <c r="JVB106" s="16"/>
      <c r="JVC106" s="16"/>
      <c r="JVD106" s="16"/>
      <c r="JVE106" s="16"/>
      <c r="JVF106" s="16"/>
      <c r="JVG106" s="16"/>
      <c r="JVH106" s="16"/>
      <c r="JVI106" s="16"/>
      <c r="JVJ106" s="16"/>
      <c r="JVK106" s="16"/>
      <c r="JVL106" s="16"/>
      <c r="JVM106" s="16"/>
      <c r="JVN106" s="16"/>
      <c r="JVO106" s="16"/>
      <c r="JVP106" s="16"/>
      <c r="JVQ106" s="16"/>
      <c r="JVR106" s="16"/>
      <c r="JVS106" s="16"/>
      <c r="JVT106" s="16"/>
      <c r="JVU106" s="16"/>
      <c r="JVV106" s="16"/>
      <c r="JVW106" s="16"/>
      <c r="JVX106" s="16"/>
      <c r="JVY106" s="16"/>
      <c r="JVZ106" s="16"/>
      <c r="JWA106" s="16"/>
      <c r="JWB106" s="16"/>
      <c r="JWC106" s="16"/>
      <c r="JWD106" s="16"/>
      <c r="JWE106" s="16"/>
      <c r="JWF106" s="16"/>
      <c r="JWG106" s="16"/>
      <c r="JWH106" s="16"/>
      <c r="JWI106" s="16"/>
      <c r="JWJ106" s="16"/>
      <c r="JWK106" s="16"/>
      <c r="JWL106" s="16"/>
      <c r="JWM106" s="16"/>
      <c r="JWN106" s="16"/>
      <c r="JWO106" s="16"/>
      <c r="JWP106" s="16"/>
      <c r="JWQ106" s="16"/>
      <c r="JWR106" s="16"/>
      <c r="JWS106" s="16"/>
      <c r="JWT106" s="16"/>
      <c r="JWU106" s="16"/>
      <c r="JWV106" s="16"/>
      <c r="JWW106" s="16"/>
      <c r="JWX106" s="16"/>
      <c r="JWY106" s="16"/>
      <c r="JWZ106" s="16"/>
      <c r="JXA106" s="16"/>
      <c r="JXB106" s="16"/>
      <c r="JXC106" s="16"/>
      <c r="JXD106" s="16"/>
      <c r="JXE106" s="16"/>
      <c r="JXF106" s="16"/>
      <c r="JXG106" s="16"/>
      <c r="JXH106" s="16"/>
      <c r="JXI106" s="16"/>
      <c r="JXJ106" s="16"/>
      <c r="JXK106" s="16"/>
      <c r="JXL106" s="16"/>
      <c r="JXM106" s="16"/>
      <c r="JXN106" s="16"/>
      <c r="JXO106" s="16"/>
      <c r="JXP106" s="16"/>
      <c r="JXQ106" s="16"/>
      <c r="JXR106" s="16"/>
      <c r="JXS106" s="16"/>
      <c r="JXT106" s="16"/>
      <c r="JXU106" s="16"/>
      <c r="JXV106" s="16"/>
      <c r="JXW106" s="16"/>
      <c r="JXX106" s="16"/>
      <c r="JXY106" s="16"/>
      <c r="JXZ106" s="16"/>
      <c r="JYA106" s="16"/>
      <c r="JYB106" s="16"/>
      <c r="JYC106" s="16"/>
      <c r="JYD106" s="16"/>
      <c r="JYE106" s="16"/>
      <c r="JYF106" s="16"/>
      <c r="JYG106" s="16"/>
      <c r="JYH106" s="16"/>
      <c r="JYI106" s="16"/>
      <c r="JYJ106" s="16"/>
      <c r="JYK106" s="16"/>
      <c r="JYL106" s="16"/>
      <c r="JYM106" s="16"/>
      <c r="JYN106" s="16"/>
      <c r="JYO106" s="16"/>
      <c r="JYP106" s="16"/>
      <c r="JYQ106" s="16"/>
      <c r="JYR106" s="16"/>
      <c r="JYS106" s="16"/>
      <c r="JYT106" s="16"/>
      <c r="JYU106" s="16"/>
      <c r="JYV106" s="16"/>
      <c r="JYW106" s="16"/>
      <c r="JYX106" s="16"/>
      <c r="JYY106" s="16"/>
      <c r="JYZ106" s="16"/>
      <c r="JZA106" s="16"/>
      <c r="JZB106" s="16"/>
      <c r="JZC106" s="16"/>
      <c r="JZD106" s="16"/>
      <c r="JZE106" s="16"/>
      <c r="JZF106" s="16"/>
      <c r="JZG106" s="16"/>
      <c r="JZH106" s="16"/>
      <c r="JZI106" s="16"/>
      <c r="JZJ106" s="16"/>
      <c r="JZK106" s="16"/>
      <c r="JZL106" s="16"/>
      <c r="JZM106" s="16"/>
      <c r="JZN106" s="16"/>
      <c r="JZO106" s="16"/>
      <c r="JZP106" s="16"/>
      <c r="JZQ106" s="16"/>
      <c r="JZR106" s="16"/>
      <c r="JZS106" s="16"/>
      <c r="JZT106" s="16"/>
      <c r="JZU106" s="16"/>
      <c r="JZV106" s="16"/>
      <c r="JZW106" s="16"/>
      <c r="JZX106" s="16"/>
      <c r="JZY106" s="16"/>
      <c r="JZZ106" s="16"/>
      <c r="KAA106" s="16"/>
      <c r="KAB106" s="16"/>
      <c r="KAC106" s="16"/>
      <c r="KAD106" s="16"/>
      <c r="KAE106" s="16"/>
      <c r="KAF106" s="16"/>
      <c r="KAG106" s="16"/>
      <c r="KAH106" s="16"/>
      <c r="KAI106" s="16"/>
      <c r="KAJ106" s="16"/>
      <c r="KAK106" s="16"/>
      <c r="KAL106" s="16"/>
      <c r="KAM106" s="16"/>
      <c r="KAN106" s="16"/>
      <c r="KAO106" s="16"/>
      <c r="KAP106" s="16"/>
      <c r="KAQ106" s="16"/>
      <c r="KAR106" s="16"/>
      <c r="KAS106" s="16"/>
      <c r="KAT106" s="16"/>
      <c r="KAU106" s="16"/>
      <c r="KAV106" s="16"/>
      <c r="KAW106" s="16"/>
      <c r="KAX106" s="16"/>
      <c r="KAY106" s="16"/>
      <c r="KAZ106" s="16"/>
      <c r="KBA106" s="16"/>
      <c r="KBB106" s="16"/>
      <c r="KBC106" s="16"/>
      <c r="KBD106" s="16"/>
      <c r="KBE106" s="16"/>
      <c r="KBF106" s="16"/>
      <c r="KBG106" s="16"/>
      <c r="KBH106" s="16"/>
      <c r="KBI106" s="16"/>
      <c r="KBJ106" s="16"/>
      <c r="KBK106" s="16"/>
      <c r="KBL106" s="16"/>
      <c r="KBM106" s="16"/>
      <c r="KBN106" s="16"/>
      <c r="KBO106" s="16"/>
      <c r="KBP106" s="16"/>
      <c r="KBQ106" s="16"/>
      <c r="KBR106" s="16"/>
      <c r="KBS106" s="16"/>
      <c r="KBT106" s="16"/>
      <c r="KBU106" s="16"/>
      <c r="KBV106" s="16"/>
      <c r="KBW106" s="16"/>
      <c r="KBX106" s="16"/>
      <c r="KBY106" s="16"/>
      <c r="KBZ106" s="16"/>
      <c r="KCA106" s="16"/>
      <c r="KCB106" s="16"/>
      <c r="KCC106" s="16"/>
      <c r="KCD106" s="16"/>
      <c r="KCE106" s="16"/>
      <c r="KCF106" s="16"/>
      <c r="KCG106" s="16"/>
      <c r="KCH106" s="16"/>
      <c r="KCI106" s="16"/>
      <c r="KCJ106" s="16"/>
      <c r="KCK106" s="16"/>
      <c r="KCL106" s="16"/>
      <c r="KCM106" s="16"/>
      <c r="KCN106" s="16"/>
      <c r="KCO106" s="16"/>
      <c r="KCP106" s="16"/>
      <c r="KCQ106" s="16"/>
      <c r="KCR106" s="16"/>
      <c r="KCS106" s="16"/>
      <c r="KCT106" s="16"/>
      <c r="KCU106" s="16"/>
      <c r="KCV106" s="16"/>
      <c r="KCW106" s="16"/>
      <c r="KCX106" s="16"/>
      <c r="KCY106" s="16"/>
      <c r="KCZ106" s="16"/>
      <c r="KDA106" s="16"/>
      <c r="KDB106" s="16"/>
      <c r="KDC106" s="16"/>
      <c r="KDD106" s="16"/>
      <c r="KDE106" s="16"/>
      <c r="KDF106" s="16"/>
      <c r="KDG106" s="16"/>
      <c r="KDH106" s="16"/>
      <c r="KDI106" s="16"/>
      <c r="KDJ106" s="16"/>
      <c r="KDK106" s="16"/>
      <c r="KDL106" s="16"/>
      <c r="KDM106" s="16"/>
      <c r="KDN106" s="16"/>
      <c r="KDO106" s="16"/>
      <c r="KDP106" s="16"/>
      <c r="KDQ106" s="16"/>
      <c r="KDR106" s="16"/>
      <c r="KDS106" s="16"/>
      <c r="KDT106" s="16"/>
      <c r="KDU106" s="16"/>
      <c r="KDV106" s="16"/>
      <c r="KDW106" s="16"/>
      <c r="KDX106" s="16"/>
      <c r="KDY106" s="16"/>
      <c r="KDZ106" s="16"/>
      <c r="KEA106" s="16"/>
      <c r="KEB106" s="16"/>
      <c r="KEC106" s="16"/>
      <c r="KED106" s="16"/>
      <c r="KEE106" s="16"/>
      <c r="KEF106" s="16"/>
      <c r="KEG106" s="16"/>
      <c r="KEH106" s="16"/>
      <c r="KEI106" s="16"/>
      <c r="KEJ106" s="16"/>
      <c r="KEK106" s="16"/>
      <c r="KEL106" s="16"/>
      <c r="KEM106" s="16"/>
      <c r="KEN106" s="16"/>
      <c r="KEO106" s="16"/>
      <c r="KEP106" s="16"/>
      <c r="KEQ106" s="16"/>
      <c r="KER106" s="16"/>
      <c r="KES106" s="16"/>
      <c r="KET106" s="16"/>
      <c r="KEU106" s="16"/>
      <c r="KEV106" s="16"/>
      <c r="KEW106" s="16"/>
      <c r="KEX106" s="16"/>
      <c r="KEY106" s="16"/>
      <c r="KEZ106" s="16"/>
      <c r="KFA106" s="16"/>
      <c r="KFB106" s="16"/>
      <c r="KFC106" s="16"/>
      <c r="KFD106" s="16"/>
      <c r="KFE106" s="16"/>
      <c r="KFF106" s="16"/>
      <c r="KFG106" s="16"/>
      <c r="KFH106" s="16"/>
      <c r="KFI106" s="16"/>
      <c r="KFJ106" s="16"/>
      <c r="KFK106" s="16"/>
      <c r="KFL106" s="16"/>
      <c r="KFM106" s="16"/>
      <c r="KFN106" s="16"/>
      <c r="KFO106" s="16"/>
      <c r="KFP106" s="16"/>
      <c r="KFQ106" s="16"/>
      <c r="KFR106" s="16"/>
      <c r="KFS106" s="16"/>
      <c r="KFT106" s="16"/>
      <c r="KFU106" s="16"/>
      <c r="KFV106" s="16"/>
      <c r="KFW106" s="16"/>
      <c r="KFX106" s="16"/>
      <c r="KFY106" s="16"/>
      <c r="KFZ106" s="16"/>
      <c r="KGA106" s="16"/>
      <c r="KGB106" s="16"/>
      <c r="KGC106" s="16"/>
      <c r="KGD106" s="16"/>
      <c r="KGE106" s="16"/>
      <c r="KGF106" s="16"/>
      <c r="KGG106" s="16"/>
      <c r="KGH106" s="16"/>
      <c r="KGI106" s="16"/>
      <c r="KGJ106" s="16"/>
      <c r="KGK106" s="16"/>
      <c r="KGL106" s="16"/>
      <c r="KGM106" s="16"/>
      <c r="KGN106" s="16"/>
      <c r="KGO106" s="16"/>
      <c r="KGP106" s="16"/>
      <c r="KGQ106" s="16"/>
      <c r="KGR106" s="16"/>
      <c r="KGS106" s="16"/>
      <c r="KGT106" s="16"/>
      <c r="KGU106" s="16"/>
      <c r="KGV106" s="16"/>
      <c r="KGW106" s="16"/>
      <c r="KGX106" s="16"/>
      <c r="KGY106" s="16"/>
      <c r="KGZ106" s="16"/>
      <c r="KHA106" s="16"/>
      <c r="KHB106" s="16"/>
      <c r="KHC106" s="16"/>
      <c r="KHD106" s="16"/>
      <c r="KHE106" s="16"/>
      <c r="KHF106" s="16"/>
      <c r="KHG106" s="16"/>
      <c r="KHH106" s="16"/>
      <c r="KHI106" s="16"/>
      <c r="KHJ106" s="16"/>
      <c r="KHK106" s="16"/>
      <c r="KHL106" s="16"/>
      <c r="KHM106" s="16"/>
      <c r="KHN106" s="16"/>
      <c r="KHO106" s="16"/>
      <c r="KHP106" s="16"/>
      <c r="KHQ106" s="16"/>
      <c r="KHR106" s="16"/>
      <c r="KHS106" s="16"/>
      <c r="KHT106" s="16"/>
      <c r="KHU106" s="16"/>
      <c r="KHV106" s="16"/>
      <c r="KHW106" s="16"/>
      <c r="KHX106" s="16"/>
      <c r="KHY106" s="16"/>
      <c r="KHZ106" s="16"/>
      <c r="KIA106" s="16"/>
      <c r="KIB106" s="16"/>
      <c r="KIC106" s="16"/>
      <c r="KID106" s="16"/>
      <c r="KIE106" s="16"/>
      <c r="KIF106" s="16"/>
      <c r="KIG106" s="16"/>
      <c r="KIH106" s="16"/>
      <c r="KII106" s="16"/>
      <c r="KIJ106" s="16"/>
      <c r="KIK106" s="16"/>
      <c r="KIL106" s="16"/>
      <c r="KIM106" s="16"/>
      <c r="KIN106" s="16"/>
      <c r="KIO106" s="16"/>
      <c r="KIP106" s="16"/>
      <c r="KIQ106" s="16"/>
      <c r="KIR106" s="16"/>
      <c r="KIS106" s="16"/>
      <c r="KIT106" s="16"/>
      <c r="KIU106" s="16"/>
      <c r="KIV106" s="16"/>
      <c r="KIW106" s="16"/>
      <c r="KIX106" s="16"/>
      <c r="KIY106" s="16"/>
      <c r="KIZ106" s="16"/>
      <c r="KJA106" s="16"/>
      <c r="KJB106" s="16"/>
      <c r="KJC106" s="16"/>
      <c r="KJD106" s="16"/>
      <c r="KJE106" s="16"/>
      <c r="KJF106" s="16"/>
      <c r="KJG106" s="16"/>
      <c r="KJH106" s="16"/>
      <c r="KJI106" s="16"/>
      <c r="KJJ106" s="16"/>
      <c r="KJK106" s="16"/>
      <c r="KJL106" s="16"/>
      <c r="KJM106" s="16"/>
      <c r="KJN106" s="16"/>
      <c r="KJO106" s="16"/>
      <c r="KJP106" s="16"/>
      <c r="KJQ106" s="16"/>
      <c r="KJR106" s="16"/>
      <c r="KJS106" s="16"/>
      <c r="KJT106" s="16"/>
      <c r="KJU106" s="16"/>
      <c r="KJV106" s="16"/>
      <c r="KJW106" s="16"/>
      <c r="KJX106" s="16"/>
      <c r="KJY106" s="16"/>
      <c r="KJZ106" s="16"/>
      <c r="KKA106" s="16"/>
      <c r="KKB106" s="16"/>
      <c r="KKC106" s="16"/>
      <c r="KKD106" s="16"/>
      <c r="KKE106" s="16"/>
      <c r="KKF106" s="16"/>
      <c r="KKG106" s="16"/>
      <c r="KKH106" s="16"/>
      <c r="KKI106" s="16"/>
      <c r="KKJ106" s="16"/>
      <c r="KKK106" s="16"/>
      <c r="KKL106" s="16"/>
      <c r="KKM106" s="16"/>
      <c r="KKN106" s="16"/>
      <c r="KKO106" s="16"/>
      <c r="KKP106" s="16"/>
      <c r="KKQ106" s="16"/>
      <c r="KKR106" s="16"/>
      <c r="KKS106" s="16"/>
      <c r="KKT106" s="16"/>
      <c r="KKU106" s="16"/>
      <c r="KKV106" s="16"/>
      <c r="KKW106" s="16"/>
      <c r="KKX106" s="16"/>
      <c r="KKY106" s="16"/>
      <c r="KKZ106" s="16"/>
      <c r="KLA106" s="16"/>
      <c r="KLB106" s="16"/>
      <c r="KLC106" s="16"/>
      <c r="KLD106" s="16"/>
      <c r="KLE106" s="16"/>
      <c r="KLF106" s="16"/>
      <c r="KLG106" s="16"/>
      <c r="KLH106" s="16"/>
      <c r="KLI106" s="16"/>
      <c r="KLJ106" s="16"/>
      <c r="KLK106" s="16"/>
      <c r="KLL106" s="16"/>
      <c r="KLM106" s="16"/>
      <c r="KLN106" s="16"/>
      <c r="KLO106" s="16"/>
      <c r="KLP106" s="16"/>
      <c r="KLQ106" s="16"/>
      <c r="KLR106" s="16"/>
      <c r="KLS106" s="16"/>
      <c r="KLT106" s="16"/>
      <c r="KLU106" s="16"/>
      <c r="KLV106" s="16"/>
      <c r="KLW106" s="16"/>
      <c r="KLX106" s="16"/>
      <c r="KLY106" s="16"/>
      <c r="KLZ106" s="16"/>
      <c r="KMA106" s="16"/>
      <c r="KMB106" s="16"/>
      <c r="KMC106" s="16"/>
      <c r="KMD106" s="16"/>
      <c r="KME106" s="16"/>
      <c r="KMF106" s="16"/>
      <c r="KMG106" s="16"/>
      <c r="KMH106" s="16"/>
      <c r="KMI106" s="16"/>
      <c r="KMJ106" s="16"/>
      <c r="KMK106" s="16"/>
      <c r="KML106" s="16"/>
      <c r="KMM106" s="16"/>
      <c r="KMN106" s="16"/>
      <c r="KMO106" s="16"/>
      <c r="KMP106" s="16"/>
      <c r="KMQ106" s="16"/>
      <c r="KMR106" s="16"/>
      <c r="KMS106" s="16"/>
      <c r="KMT106" s="16"/>
      <c r="KMU106" s="16"/>
      <c r="KMV106" s="16"/>
      <c r="KMW106" s="16"/>
      <c r="KMX106" s="16"/>
      <c r="KMY106" s="16"/>
      <c r="KMZ106" s="16"/>
      <c r="KNA106" s="16"/>
      <c r="KNB106" s="16"/>
      <c r="KNC106" s="16"/>
      <c r="KND106" s="16"/>
      <c r="KNE106" s="16"/>
      <c r="KNF106" s="16"/>
      <c r="KNG106" s="16"/>
      <c r="KNH106" s="16"/>
      <c r="KNI106" s="16"/>
      <c r="KNJ106" s="16"/>
      <c r="KNK106" s="16"/>
      <c r="KNL106" s="16"/>
      <c r="KNM106" s="16"/>
      <c r="KNN106" s="16"/>
      <c r="KNO106" s="16"/>
      <c r="KNP106" s="16"/>
      <c r="KNQ106" s="16"/>
      <c r="KNR106" s="16"/>
      <c r="KNS106" s="16"/>
      <c r="KNT106" s="16"/>
      <c r="KNU106" s="16"/>
      <c r="KNV106" s="16"/>
      <c r="KNW106" s="16"/>
      <c r="KNX106" s="16"/>
      <c r="KNY106" s="16"/>
      <c r="KNZ106" s="16"/>
      <c r="KOA106" s="16"/>
      <c r="KOB106" s="16"/>
      <c r="KOC106" s="16"/>
      <c r="KOD106" s="16"/>
      <c r="KOE106" s="16"/>
      <c r="KOF106" s="16"/>
      <c r="KOG106" s="16"/>
      <c r="KOH106" s="16"/>
      <c r="KOI106" s="16"/>
      <c r="KOJ106" s="16"/>
      <c r="KOK106" s="16"/>
      <c r="KOL106" s="16"/>
      <c r="KOM106" s="16"/>
      <c r="KON106" s="16"/>
      <c r="KOO106" s="16"/>
      <c r="KOP106" s="16"/>
      <c r="KOQ106" s="16"/>
      <c r="KOR106" s="16"/>
      <c r="KOS106" s="16"/>
      <c r="KOT106" s="16"/>
      <c r="KOU106" s="16"/>
      <c r="KOV106" s="16"/>
      <c r="KOW106" s="16"/>
      <c r="KOX106" s="16"/>
      <c r="KOY106" s="16"/>
      <c r="KOZ106" s="16"/>
      <c r="KPA106" s="16"/>
      <c r="KPB106" s="16"/>
      <c r="KPC106" s="16"/>
      <c r="KPD106" s="16"/>
      <c r="KPE106" s="16"/>
      <c r="KPF106" s="16"/>
      <c r="KPG106" s="16"/>
      <c r="KPH106" s="16"/>
      <c r="KPI106" s="16"/>
      <c r="KPJ106" s="16"/>
      <c r="KPK106" s="16"/>
      <c r="KPL106" s="16"/>
      <c r="KPM106" s="16"/>
      <c r="KPN106" s="16"/>
      <c r="KPO106" s="16"/>
      <c r="KPP106" s="16"/>
      <c r="KPQ106" s="16"/>
      <c r="KPR106" s="16"/>
      <c r="KPS106" s="16"/>
      <c r="KPT106" s="16"/>
      <c r="KPU106" s="16"/>
      <c r="KPV106" s="16"/>
      <c r="KPW106" s="16"/>
      <c r="KPX106" s="16"/>
      <c r="KPY106" s="16"/>
      <c r="KPZ106" s="16"/>
      <c r="KQA106" s="16"/>
      <c r="KQB106" s="16"/>
      <c r="KQC106" s="16"/>
      <c r="KQD106" s="16"/>
      <c r="KQE106" s="16"/>
      <c r="KQF106" s="16"/>
      <c r="KQG106" s="16"/>
      <c r="KQH106" s="16"/>
      <c r="KQI106" s="16"/>
      <c r="KQJ106" s="16"/>
      <c r="KQK106" s="16"/>
      <c r="KQL106" s="16"/>
      <c r="KQM106" s="16"/>
      <c r="KQN106" s="16"/>
      <c r="KQO106" s="16"/>
      <c r="KQP106" s="16"/>
      <c r="KQQ106" s="16"/>
      <c r="KQR106" s="16"/>
      <c r="KQS106" s="16"/>
      <c r="KQT106" s="16"/>
      <c r="KQU106" s="16"/>
      <c r="KQV106" s="16"/>
      <c r="KQW106" s="16"/>
      <c r="KQX106" s="16"/>
      <c r="KQY106" s="16"/>
      <c r="KQZ106" s="16"/>
      <c r="KRA106" s="16"/>
      <c r="KRB106" s="16"/>
      <c r="KRC106" s="16"/>
      <c r="KRD106" s="16"/>
      <c r="KRE106" s="16"/>
      <c r="KRF106" s="16"/>
      <c r="KRG106" s="16"/>
      <c r="KRH106" s="16"/>
      <c r="KRI106" s="16"/>
      <c r="KRJ106" s="16"/>
      <c r="KRK106" s="16"/>
      <c r="KRL106" s="16"/>
      <c r="KRM106" s="16"/>
      <c r="KRN106" s="16"/>
      <c r="KRO106" s="16"/>
      <c r="KRP106" s="16"/>
      <c r="KRQ106" s="16"/>
      <c r="KRR106" s="16"/>
      <c r="KRS106" s="16"/>
      <c r="KRT106" s="16"/>
      <c r="KRU106" s="16"/>
      <c r="KRV106" s="16"/>
      <c r="KRW106" s="16"/>
      <c r="KRX106" s="16"/>
      <c r="KRY106" s="16"/>
      <c r="KRZ106" s="16"/>
      <c r="KSA106" s="16"/>
      <c r="KSB106" s="16"/>
      <c r="KSC106" s="16"/>
      <c r="KSD106" s="16"/>
      <c r="KSE106" s="16"/>
      <c r="KSF106" s="16"/>
      <c r="KSG106" s="16"/>
      <c r="KSH106" s="16"/>
      <c r="KSI106" s="16"/>
      <c r="KSJ106" s="16"/>
      <c r="KSK106" s="16"/>
      <c r="KSL106" s="16"/>
      <c r="KSM106" s="16"/>
      <c r="KSN106" s="16"/>
      <c r="KSO106" s="16"/>
      <c r="KSP106" s="16"/>
      <c r="KSQ106" s="16"/>
      <c r="KSR106" s="16"/>
      <c r="KSS106" s="16"/>
      <c r="KST106" s="16"/>
      <c r="KSU106" s="16"/>
      <c r="KSV106" s="16"/>
      <c r="KSW106" s="16"/>
      <c r="KSX106" s="16"/>
      <c r="KSY106" s="16"/>
      <c r="KSZ106" s="16"/>
      <c r="KTA106" s="16"/>
      <c r="KTB106" s="16"/>
      <c r="KTC106" s="16"/>
      <c r="KTD106" s="16"/>
      <c r="KTE106" s="16"/>
      <c r="KTF106" s="16"/>
      <c r="KTG106" s="16"/>
      <c r="KTH106" s="16"/>
      <c r="KTI106" s="16"/>
      <c r="KTJ106" s="16"/>
      <c r="KTK106" s="16"/>
      <c r="KTL106" s="16"/>
      <c r="KTM106" s="16"/>
      <c r="KTN106" s="16"/>
      <c r="KTO106" s="16"/>
      <c r="KTP106" s="16"/>
      <c r="KTQ106" s="16"/>
      <c r="KTR106" s="16"/>
      <c r="KTS106" s="16"/>
      <c r="KTT106" s="16"/>
      <c r="KTU106" s="16"/>
      <c r="KTV106" s="16"/>
      <c r="KTW106" s="16"/>
      <c r="KTX106" s="16"/>
      <c r="KTY106" s="16"/>
      <c r="KTZ106" s="16"/>
      <c r="KUA106" s="16"/>
      <c r="KUB106" s="16"/>
      <c r="KUC106" s="16"/>
      <c r="KUD106" s="16"/>
      <c r="KUE106" s="16"/>
      <c r="KUF106" s="16"/>
      <c r="KUG106" s="16"/>
      <c r="KUH106" s="16"/>
      <c r="KUI106" s="16"/>
      <c r="KUJ106" s="16"/>
      <c r="KUK106" s="16"/>
      <c r="KUL106" s="16"/>
      <c r="KUM106" s="16"/>
      <c r="KUN106" s="16"/>
      <c r="KUO106" s="16"/>
      <c r="KUP106" s="16"/>
      <c r="KUQ106" s="16"/>
      <c r="KUR106" s="16"/>
      <c r="KUS106" s="16"/>
      <c r="KUT106" s="16"/>
      <c r="KUU106" s="16"/>
      <c r="KUV106" s="16"/>
      <c r="KUW106" s="16"/>
      <c r="KUX106" s="16"/>
      <c r="KUY106" s="16"/>
      <c r="KUZ106" s="16"/>
      <c r="KVA106" s="16"/>
      <c r="KVB106" s="16"/>
      <c r="KVC106" s="16"/>
      <c r="KVD106" s="16"/>
      <c r="KVE106" s="16"/>
      <c r="KVF106" s="16"/>
      <c r="KVG106" s="16"/>
      <c r="KVH106" s="16"/>
      <c r="KVI106" s="16"/>
      <c r="KVJ106" s="16"/>
      <c r="KVK106" s="16"/>
      <c r="KVL106" s="16"/>
      <c r="KVM106" s="16"/>
      <c r="KVN106" s="16"/>
      <c r="KVO106" s="16"/>
      <c r="KVP106" s="16"/>
      <c r="KVQ106" s="16"/>
      <c r="KVR106" s="16"/>
      <c r="KVS106" s="16"/>
      <c r="KVT106" s="16"/>
      <c r="KVU106" s="16"/>
      <c r="KVV106" s="16"/>
      <c r="KVW106" s="16"/>
      <c r="KVX106" s="16"/>
      <c r="KVY106" s="16"/>
      <c r="KVZ106" s="16"/>
      <c r="KWA106" s="16"/>
      <c r="KWB106" s="16"/>
      <c r="KWC106" s="16"/>
      <c r="KWD106" s="16"/>
      <c r="KWE106" s="16"/>
      <c r="KWF106" s="16"/>
      <c r="KWG106" s="16"/>
      <c r="KWH106" s="16"/>
      <c r="KWI106" s="16"/>
      <c r="KWJ106" s="16"/>
      <c r="KWK106" s="16"/>
      <c r="KWL106" s="16"/>
      <c r="KWM106" s="16"/>
      <c r="KWN106" s="16"/>
      <c r="KWO106" s="16"/>
      <c r="KWP106" s="16"/>
      <c r="KWQ106" s="16"/>
      <c r="KWR106" s="16"/>
      <c r="KWS106" s="16"/>
      <c r="KWT106" s="16"/>
      <c r="KWU106" s="16"/>
      <c r="KWV106" s="16"/>
      <c r="KWW106" s="16"/>
      <c r="KWX106" s="16"/>
      <c r="KWY106" s="16"/>
      <c r="KWZ106" s="16"/>
      <c r="KXA106" s="16"/>
      <c r="KXB106" s="16"/>
      <c r="KXC106" s="16"/>
      <c r="KXD106" s="16"/>
      <c r="KXE106" s="16"/>
      <c r="KXF106" s="16"/>
      <c r="KXG106" s="16"/>
      <c r="KXH106" s="16"/>
      <c r="KXI106" s="16"/>
      <c r="KXJ106" s="16"/>
      <c r="KXK106" s="16"/>
      <c r="KXL106" s="16"/>
      <c r="KXM106" s="16"/>
      <c r="KXN106" s="16"/>
      <c r="KXO106" s="16"/>
      <c r="KXP106" s="16"/>
      <c r="KXQ106" s="16"/>
      <c r="KXR106" s="16"/>
      <c r="KXS106" s="16"/>
      <c r="KXT106" s="16"/>
      <c r="KXU106" s="16"/>
      <c r="KXV106" s="16"/>
      <c r="KXW106" s="16"/>
      <c r="KXX106" s="16"/>
      <c r="KXY106" s="16"/>
      <c r="KXZ106" s="16"/>
      <c r="KYA106" s="16"/>
      <c r="KYB106" s="16"/>
      <c r="KYC106" s="16"/>
      <c r="KYD106" s="16"/>
      <c r="KYE106" s="16"/>
      <c r="KYF106" s="16"/>
      <c r="KYG106" s="16"/>
      <c r="KYH106" s="16"/>
      <c r="KYI106" s="16"/>
      <c r="KYJ106" s="16"/>
      <c r="KYK106" s="16"/>
      <c r="KYL106" s="16"/>
      <c r="KYM106" s="16"/>
      <c r="KYN106" s="16"/>
      <c r="KYO106" s="16"/>
      <c r="KYP106" s="16"/>
      <c r="KYQ106" s="16"/>
      <c r="KYR106" s="16"/>
      <c r="KYS106" s="16"/>
      <c r="KYT106" s="16"/>
      <c r="KYU106" s="16"/>
      <c r="KYV106" s="16"/>
      <c r="KYW106" s="16"/>
      <c r="KYX106" s="16"/>
      <c r="KYY106" s="16"/>
      <c r="KYZ106" s="16"/>
      <c r="KZA106" s="16"/>
      <c r="KZB106" s="16"/>
      <c r="KZC106" s="16"/>
      <c r="KZD106" s="16"/>
      <c r="KZE106" s="16"/>
      <c r="KZF106" s="16"/>
      <c r="KZG106" s="16"/>
      <c r="KZH106" s="16"/>
      <c r="KZI106" s="16"/>
      <c r="KZJ106" s="16"/>
      <c r="KZK106" s="16"/>
      <c r="KZL106" s="16"/>
      <c r="KZM106" s="16"/>
      <c r="KZN106" s="16"/>
      <c r="KZO106" s="16"/>
      <c r="KZP106" s="16"/>
      <c r="KZQ106" s="16"/>
      <c r="KZR106" s="16"/>
      <c r="KZS106" s="16"/>
      <c r="KZT106" s="16"/>
      <c r="KZU106" s="16"/>
      <c r="KZV106" s="16"/>
      <c r="KZW106" s="16"/>
      <c r="KZX106" s="16"/>
      <c r="KZY106" s="16"/>
      <c r="KZZ106" s="16"/>
      <c r="LAA106" s="16"/>
      <c r="LAB106" s="16"/>
      <c r="LAC106" s="16"/>
      <c r="LAD106" s="16"/>
      <c r="LAE106" s="16"/>
      <c r="LAF106" s="16"/>
      <c r="LAG106" s="16"/>
      <c r="LAH106" s="16"/>
      <c r="LAI106" s="16"/>
      <c r="LAJ106" s="16"/>
      <c r="LAK106" s="16"/>
      <c r="LAL106" s="16"/>
      <c r="LAM106" s="16"/>
      <c r="LAN106" s="16"/>
      <c r="LAO106" s="16"/>
      <c r="LAP106" s="16"/>
      <c r="LAQ106" s="16"/>
      <c r="LAR106" s="16"/>
      <c r="LAS106" s="16"/>
      <c r="LAT106" s="16"/>
      <c r="LAU106" s="16"/>
      <c r="LAV106" s="16"/>
      <c r="LAW106" s="16"/>
      <c r="LAX106" s="16"/>
      <c r="LAY106" s="16"/>
      <c r="LAZ106" s="16"/>
      <c r="LBA106" s="16"/>
      <c r="LBB106" s="16"/>
      <c r="LBC106" s="16"/>
      <c r="LBD106" s="16"/>
      <c r="LBE106" s="16"/>
      <c r="LBF106" s="16"/>
      <c r="LBG106" s="16"/>
      <c r="LBH106" s="16"/>
      <c r="LBI106" s="16"/>
      <c r="LBJ106" s="16"/>
      <c r="LBK106" s="16"/>
      <c r="LBL106" s="16"/>
      <c r="LBM106" s="16"/>
      <c r="LBN106" s="16"/>
      <c r="LBO106" s="16"/>
      <c r="LBP106" s="16"/>
      <c r="LBQ106" s="16"/>
      <c r="LBR106" s="16"/>
      <c r="LBS106" s="16"/>
      <c r="LBT106" s="16"/>
      <c r="LBU106" s="16"/>
      <c r="LBV106" s="16"/>
      <c r="LBW106" s="16"/>
      <c r="LBX106" s="16"/>
      <c r="LBY106" s="16"/>
      <c r="LBZ106" s="16"/>
      <c r="LCA106" s="16"/>
      <c r="LCB106" s="16"/>
      <c r="LCC106" s="16"/>
      <c r="LCD106" s="16"/>
      <c r="LCE106" s="16"/>
      <c r="LCF106" s="16"/>
      <c r="LCG106" s="16"/>
      <c r="LCH106" s="16"/>
      <c r="LCI106" s="16"/>
      <c r="LCJ106" s="16"/>
      <c r="LCK106" s="16"/>
      <c r="LCL106" s="16"/>
      <c r="LCM106" s="16"/>
      <c r="LCN106" s="16"/>
      <c r="LCO106" s="16"/>
      <c r="LCP106" s="16"/>
      <c r="LCQ106" s="16"/>
      <c r="LCR106" s="16"/>
      <c r="LCS106" s="16"/>
      <c r="LCT106" s="16"/>
      <c r="LCU106" s="16"/>
      <c r="LCV106" s="16"/>
      <c r="LCW106" s="16"/>
      <c r="LCX106" s="16"/>
      <c r="LCY106" s="16"/>
      <c r="LCZ106" s="16"/>
      <c r="LDA106" s="16"/>
      <c r="LDB106" s="16"/>
      <c r="LDC106" s="16"/>
      <c r="LDD106" s="16"/>
      <c r="LDE106" s="16"/>
      <c r="LDF106" s="16"/>
      <c r="LDG106" s="16"/>
      <c r="LDH106" s="16"/>
      <c r="LDI106" s="16"/>
      <c r="LDJ106" s="16"/>
      <c r="LDK106" s="16"/>
      <c r="LDL106" s="16"/>
      <c r="LDM106" s="16"/>
      <c r="LDN106" s="16"/>
      <c r="LDO106" s="16"/>
      <c r="LDP106" s="16"/>
      <c r="LDQ106" s="16"/>
      <c r="LDR106" s="16"/>
      <c r="LDS106" s="16"/>
      <c r="LDT106" s="16"/>
      <c r="LDU106" s="16"/>
      <c r="LDV106" s="16"/>
      <c r="LDW106" s="16"/>
      <c r="LDX106" s="16"/>
      <c r="LDY106" s="16"/>
      <c r="LDZ106" s="16"/>
      <c r="LEA106" s="16"/>
      <c r="LEB106" s="16"/>
      <c r="LEC106" s="16"/>
      <c r="LED106" s="16"/>
      <c r="LEE106" s="16"/>
      <c r="LEF106" s="16"/>
      <c r="LEG106" s="16"/>
      <c r="LEH106" s="16"/>
      <c r="LEI106" s="16"/>
      <c r="LEJ106" s="16"/>
      <c r="LEK106" s="16"/>
      <c r="LEL106" s="16"/>
      <c r="LEM106" s="16"/>
      <c r="LEN106" s="16"/>
      <c r="LEO106" s="16"/>
      <c r="LEP106" s="16"/>
      <c r="LEQ106" s="16"/>
      <c r="LER106" s="16"/>
      <c r="LES106" s="16"/>
      <c r="LET106" s="16"/>
      <c r="LEU106" s="16"/>
      <c r="LEV106" s="16"/>
      <c r="LEW106" s="16"/>
      <c r="LEX106" s="16"/>
      <c r="LEY106" s="16"/>
      <c r="LEZ106" s="16"/>
      <c r="LFA106" s="16"/>
      <c r="LFB106" s="16"/>
      <c r="LFC106" s="16"/>
      <c r="LFD106" s="16"/>
      <c r="LFE106" s="16"/>
      <c r="LFF106" s="16"/>
      <c r="LFG106" s="16"/>
      <c r="LFH106" s="16"/>
      <c r="LFI106" s="16"/>
      <c r="LFJ106" s="16"/>
      <c r="LFK106" s="16"/>
      <c r="LFL106" s="16"/>
      <c r="LFM106" s="16"/>
      <c r="LFN106" s="16"/>
      <c r="LFO106" s="16"/>
      <c r="LFP106" s="16"/>
      <c r="LFQ106" s="16"/>
      <c r="LFR106" s="16"/>
      <c r="LFS106" s="16"/>
      <c r="LFT106" s="16"/>
      <c r="LFU106" s="16"/>
      <c r="LFV106" s="16"/>
      <c r="LFW106" s="16"/>
      <c r="LFX106" s="16"/>
      <c r="LFY106" s="16"/>
      <c r="LFZ106" s="16"/>
      <c r="LGA106" s="16"/>
      <c r="LGB106" s="16"/>
      <c r="LGC106" s="16"/>
      <c r="LGD106" s="16"/>
      <c r="LGE106" s="16"/>
      <c r="LGF106" s="16"/>
      <c r="LGG106" s="16"/>
      <c r="LGH106" s="16"/>
      <c r="LGI106" s="16"/>
      <c r="LGJ106" s="16"/>
      <c r="LGK106" s="16"/>
      <c r="LGL106" s="16"/>
      <c r="LGM106" s="16"/>
      <c r="LGN106" s="16"/>
      <c r="LGO106" s="16"/>
      <c r="LGP106" s="16"/>
      <c r="LGQ106" s="16"/>
      <c r="LGR106" s="16"/>
      <c r="LGS106" s="16"/>
      <c r="LGT106" s="16"/>
      <c r="LGU106" s="16"/>
      <c r="LGV106" s="16"/>
      <c r="LGW106" s="16"/>
      <c r="LGX106" s="16"/>
      <c r="LGY106" s="16"/>
      <c r="LGZ106" s="16"/>
      <c r="LHA106" s="16"/>
      <c r="LHB106" s="16"/>
      <c r="LHC106" s="16"/>
      <c r="LHD106" s="16"/>
      <c r="LHE106" s="16"/>
      <c r="LHF106" s="16"/>
      <c r="LHG106" s="16"/>
      <c r="LHH106" s="16"/>
      <c r="LHI106" s="16"/>
      <c r="LHJ106" s="16"/>
      <c r="LHK106" s="16"/>
      <c r="LHL106" s="16"/>
      <c r="LHM106" s="16"/>
      <c r="LHN106" s="16"/>
      <c r="LHO106" s="16"/>
      <c r="LHP106" s="16"/>
      <c r="LHQ106" s="16"/>
      <c r="LHR106" s="16"/>
      <c r="LHS106" s="16"/>
      <c r="LHT106" s="16"/>
      <c r="LHU106" s="16"/>
      <c r="LHV106" s="16"/>
      <c r="LHW106" s="16"/>
      <c r="LHX106" s="16"/>
      <c r="LHY106" s="16"/>
      <c r="LHZ106" s="16"/>
      <c r="LIA106" s="16"/>
      <c r="LIB106" s="16"/>
      <c r="LIC106" s="16"/>
      <c r="LID106" s="16"/>
      <c r="LIE106" s="16"/>
      <c r="LIF106" s="16"/>
      <c r="LIG106" s="16"/>
      <c r="LIH106" s="16"/>
      <c r="LII106" s="16"/>
      <c r="LIJ106" s="16"/>
      <c r="LIK106" s="16"/>
      <c r="LIL106" s="16"/>
      <c r="LIM106" s="16"/>
      <c r="LIN106" s="16"/>
      <c r="LIO106" s="16"/>
      <c r="LIP106" s="16"/>
      <c r="LIQ106" s="16"/>
      <c r="LIR106" s="16"/>
      <c r="LIS106" s="16"/>
      <c r="LIT106" s="16"/>
      <c r="LIU106" s="16"/>
      <c r="LIV106" s="16"/>
      <c r="LIW106" s="16"/>
      <c r="LIX106" s="16"/>
      <c r="LIY106" s="16"/>
      <c r="LIZ106" s="16"/>
      <c r="LJA106" s="16"/>
      <c r="LJB106" s="16"/>
      <c r="LJC106" s="16"/>
      <c r="LJD106" s="16"/>
      <c r="LJE106" s="16"/>
      <c r="LJF106" s="16"/>
      <c r="LJG106" s="16"/>
      <c r="LJH106" s="16"/>
      <c r="LJI106" s="16"/>
      <c r="LJJ106" s="16"/>
      <c r="LJK106" s="16"/>
      <c r="LJL106" s="16"/>
      <c r="LJM106" s="16"/>
      <c r="LJN106" s="16"/>
      <c r="LJO106" s="16"/>
      <c r="LJP106" s="16"/>
      <c r="LJQ106" s="16"/>
      <c r="LJR106" s="16"/>
      <c r="LJS106" s="16"/>
      <c r="LJT106" s="16"/>
      <c r="LJU106" s="16"/>
      <c r="LJV106" s="16"/>
      <c r="LJW106" s="16"/>
      <c r="LJX106" s="16"/>
      <c r="LJY106" s="16"/>
      <c r="LJZ106" s="16"/>
      <c r="LKA106" s="16"/>
      <c r="LKB106" s="16"/>
      <c r="LKC106" s="16"/>
      <c r="LKD106" s="16"/>
      <c r="LKE106" s="16"/>
      <c r="LKF106" s="16"/>
      <c r="LKG106" s="16"/>
      <c r="LKH106" s="16"/>
      <c r="LKI106" s="16"/>
      <c r="LKJ106" s="16"/>
      <c r="LKK106" s="16"/>
      <c r="LKL106" s="16"/>
      <c r="LKM106" s="16"/>
      <c r="LKN106" s="16"/>
      <c r="LKO106" s="16"/>
      <c r="LKP106" s="16"/>
      <c r="LKQ106" s="16"/>
      <c r="LKR106" s="16"/>
      <c r="LKS106" s="16"/>
      <c r="LKT106" s="16"/>
      <c r="LKU106" s="16"/>
      <c r="LKV106" s="16"/>
      <c r="LKW106" s="16"/>
      <c r="LKX106" s="16"/>
      <c r="LKY106" s="16"/>
      <c r="LKZ106" s="16"/>
      <c r="LLA106" s="16"/>
      <c r="LLB106" s="16"/>
      <c r="LLC106" s="16"/>
      <c r="LLD106" s="16"/>
      <c r="LLE106" s="16"/>
      <c r="LLF106" s="16"/>
      <c r="LLG106" s="16"/>
      <c r="LLH106" s="16"/>
      <c r="LLI106" s="16"/>
      <c r="LLJ106" s="16"/>
      <c r="LLK106" s="16"/>
      <c r="LLL106" s="16"/>
      <c r="LLM106" s="16"/>
      <c r="LLN106" s="16"/>
      <c r="LLO106" s="16"/>
      <c r="LLP106" s="16"/>
      <c r="LLQ106" s="16"/>
      <c r="LLR106" s="16"/>
      <c r="LLS106" s="16"/>
      <c r="LLT106" s="16"/>
      <c r="LLU106" s="16"/>
      <c r="LLV106" s="16"/>
      <c r="LLW106" s="16"/>
      <c r="LLX106" s="16"/>
      <c r="LLY106" s="16"/>
      <c r="LLZ106" s="16"/>
      <c r="LMA106" s="16"/>
      <c r="LMB106" s="16"/>
      <c r="LMC106" s="16"/>
      <c r="LMD106" s="16"/>
      <c r="LME106" s="16"/>
      <c r="LMF106" s="16"/>
      <c r="LMG106" s="16"/>
      <c r="LMH106" s="16"/>
      <c r="LMI106" s="16"/>
      <c r="LMJ106" s="16"/>
      <c r="LMK106" s="16"/>
      <c r="LML106" s="16"/>
      <c r="LMM106" s="16"/>
      <c r="LMN106" s="16"/>
      <c r="LMO106" s="16"/>
      <c r="LMP106" s="16"/>
      <c r="LMQ106" s="16"/>
      <c r="LMR106" s="16"/>
      <c r="LMS106" s="16"/>
      <c r="LMT106" s="16"/>
      <c r="LMU106" s="16"/>
      <c r="LMV106" s="16"/>
      <c r="LMW106" s="16"/>
      <c r="LMX106" s="16"/>
      <c r="LMY106" s="16"/>
      <c r="LMZ106" s="16"/>
      <c r="LNA106" s="16"/>
      <c r="LNB106" s="16"/>
      <c r="LNC106" s="16"/>
      <c r="LND106" s="16"/>
      <c r="LNE106" s="16"/>
      <c r="LNF106" s="16"/>
      <c r="LNG106" s="16"/>
      <c r="LNH106" s="16"/>
      <c r="LNI106" s="16"/>
      <c r="LNJ106" s="16"/>
      <c r="LNK106" s="16"/>
      <c r="LNL106" s="16"/>
      <c r="LNM106" s="16"/>
      <c r="LNN106" s="16"/>
      <c r="LNO106" s="16"/>
      <c r="LNP106" s="16"/>
      <c r="LNQ106" s="16"/>
      <c r="LNR106" s="16"/>
      <c r="LNS106" s="16"/>
      <c r="LNT106" s="16"/>
      <c r="LNU106" s="16"/>
      <c r="LNV106" s="16"/>
      <c r="LNW106" s="16"/>
      <c r="LNX106" s="16"/>
      <c r="LNY106" s="16"/>
      <c r="LNZ106" s="16"/>
      <c r="LOA106" s="16"/>
      <c r="LOB106" s="16"/>
      <c r="LOC106" s="16"/>
      <c r="LOD106" s="16"/>
      <c r="LOE106" s="16"/>
      <c r="LOF106" s="16"/>
      <c r="LOG106" s="16"/>
      <c r="LOH106" s="16"/>
      <c r="LOI106" s="16"/>
      <c r="LOJ106" s="16"/>
      <c r="LOK106" s="16"/>
      <c r="LOL106" s="16"/>
      <c r="LOM106" s="16"/>
      <c r="LON106" s="16"/>
      <c r="LOO106" s="16"/>
      <c r="LOP106" s="16"/>
      <c r="LOQ106" s="16"/>
      <c r="LOR106" s="16"/>
      <c r="LOS106" s="16"/>
      <c r="LOT106" s="16"/>
      <c r="LOU106" s="16"/>
      <c r="LOV106" s="16"/>
      <c r="LOW106" s="16"/>
      <c r="LOX106" s="16"/>
      <c r="LOY106" s="16"/>
      <c r="LOZ106" s="16"/>
      <c r="LPA106" s="16"/>
      <c r="LPB106" s="16"/>
      <c r="LPC106" s="16"/>
      <c r="LPD106" s="16"/>
      <c r="LPE106" s="16"/>
      <c r="LPF106" s="16"/>
      <c r="LPG106" s="16"/>
      <c r="LPH106" s="16"/>
      <c r="LPI106" s="16"/>
      <c r="LPJ106" s="16"/>
      <c r="LPK106" s="16"/>
      <c r="LPL106" s="16"/>
      <c r="LPM106" s="16"/>
      <c r="LPN106" s="16"/>
      <c r="LPO106" s="16"/>
      <c r="LPP106" s="16"/>
      <c r="LPQ106" s="16"/>
      <c r="LPR106" s="16"/>
      <c r="LPS106" s="16"/>
      <c r="LPT106" s="16"/>
      <c r="LPU106" s="16"/>
      <c r="LPV106" s="16"/>
      <c r="LPW106" s="16"/>
      <c r="LPX106" s="16"/>
      <c r="LPY106" s="16"/>
      <c r="LPZ106" s="16"/>
      <c r="LQA106" s="16"/>
      <c r="LQB106" s="16"/>
      <c r="LQC106" s="16"/>
      <c r="LQD106" s="16"/>
      <c r="LQE106" s="16"/>
      <c r="LQF106" s="16"/>
      <c r="LQG106" s="16"/>
      <c r="LQH106" s="16"/>
      <c r="LQI106" s="16"/>
      <c r="LQJ106" s="16"/>
      <c r="LQK106" s="16"/>
      <c r="LQL106" s="16"/>
      <c r="LQM106" s="16"/>
      <c r="LQN106" s="16"/>
      <c r="LQO106" s="16"/>
      <c r="LQP106" s="16"/>
      <c r="LQQ106" s="16"/>
      <c r="LQR106" s="16"/>
      <c r="LQS106" s="16"/>
      <c r="LQT106" s="16"/>
      <c r="LQU106" s="16"/>
      <c r="LQV106" s="16"/>
      <c r="LQW106" s="16"/>
      <c r="LQX106" s="16"/>
      <c r="LQY106" s="16"/>
      <c r="LQZ106" s="16"/>
      <c r="LRA106" s="16"/>
      <c r="LRB106" s="16"/>
      <c r="LRC106" s="16"/>
      <c r="LRD106" s="16"/>
      <c r="LRE106" s="16"/>
      <c r="LRF106" s="16"/>
      <c r="LRG106" s="16"/>
      <c r="LRH106" s="16"/>
      <c r="LRI106" s="16"/>
      <c r="LRJ106" s="16"/>
      <c r="LRK106" s="16"/>
      <c r="LRL106" s="16"/>
      <c r="LRM106" s="16"/>
      <c r="LRN106" s="16"/>
      <c r="LRO106" s="16"/>
      <c r="LRP106" s="16"/>
      <c r="LRQ106" s="16"/>
      <c r="LRR106" s="16"/>
      <c r="LRS106" s="16"/>
      <c r="LRT106" s="16"/>
      <c r="LRU106" s="16"/>
      <c r="LRV106" s="16"/>
      <c r="LRW106" s="16"/>
      <c r="LRX106" s="16"/>
      <c r="LRY106" s="16"/>
      <c r="LRZ106" s="16"/>
      <c r="LSA106" s="16"/>
      <c r="LSB106" s="16"/>
      <c r="LSC106" s="16"/>
      <c r="LSD106" s="16"/>
      <c r="LSE106" s="16"/>
      <c r="LSF106" s="16"/>
      <c r="LSG106" s="16"/>
      <c r="LSH106" s="16"/>
      <c r="LSI106" s="16"/>
      <c r="LSJ106" s="16"/>
      <c r="LSK106" s="16"/>
      <c r="LSL106" s="16"/>
      <c r="LSM106" s="16"/>
      <c r="LSN106" s="16"/>
      <c r="LSO106" s="16"/>
      <c r="LSP106" s="16"/>
      <c r="LSQ106" s="16"/>
      <c r="LSR106" s="16"/>
      <c r="LSS106" s="16"/>
      <c r="LST106" s="16"/>
      <c r="LSU106" s="16"/>
      <c r="LSV106" s="16"/>
      <c r="LSW106" s="16"/>
      <c r="LSX106" s="16"/>
      <c r="LSY106" s="16"/>
      <c r="LSZ106" s="16"/>
      <c r="LTA106" s="16"/>
      <c r="LTB106" s="16"/>
      <c r="LTC106" s="16"/>
      <c r="LTD106" s="16"/>
      <c r="LTE106" s="16"/>
      <c r="LTF106" s="16"/>
      <c r="LTG106" s="16"/>
      <c r="LTH106" s="16"/>
      <c r="LTI106" s="16"/>
      <c r="LTJ106" s="16"/>
      <c r="LTK106" s="16"/>
      <c r="LTL106" s="16"/>
      <c r="LTM106" s="16"/>
      <c r="LTN106" s="16"/>
      <c r="LTO106" s="16"/>
      <c r="LTP106" s="16"/>
      <c r="LTQ106" s="16"/>
      <c r="LTR106" s="16"/>
      <c r="LTS106" s="16"/>
      <c r="LTT106" s="16"/>
      <c r="LTU106" s="16"/>
      <c r="LTV106" s="16"/>
      <c r="LTW106" s="16"/>
      <c r="LTX106" s="16"/>
      <c r="LTY106" s="16"/>
      <c r="LTZ106" s="16"/>
      <c r="LUA106" s="16"/>
      <c r="LUB106" s="16"/>
      <c r="LUC106" s="16"/>
      <c r="LUD106" s="16"/>
      <c r="LUE106" s="16"/>
      <c r="LUF106" s="16"/>
      <c r="LUG106" s="16"/>
      <c r="LUH106" s="16"/>
      <c r="LUI106" s="16"/>
      <c r="LUJ106" s="16"/>
      <c r="LUK106" s="16"/>
      <c r="LUL106" s="16"/>
      <c r="LUM106" s="16"/>
      <c r="LUN106" s="16"/>
      <c r="LUO106" s="16"/>
      <c r="LUP106" s="16"/>
      <c r="LUQ106" s="16"/>
      <c r="LUR106" s="16"/>
      <c r="LUS106" s="16"/>
      <c r="LUT106" s="16"/>
      <c r="LUU106" s="16"/>
      <c r="LUV106" s="16"/>
      <c r="LUW106" s="16"/>
      <c r="LUX106" s="16"/>
      <c r="LUY106" s="16"/>
      <c r="LUZ106" s="16"/>
      <c r="LVA106" s="16"/>
      <c r="LVB106" s="16"/>
      <c r="LVC106" s="16"/>
      <c r="LVD106" s="16"/>
      <c r="LVE106" s="16"/>
      <c r="LVF106" s="16"/>
      <c r="LVG106" s="16"/>
      <c r="LVH106" s="16"/>
      <c r="LVI106" s="16"/>
      <c r="LVJ106" s="16"/>
      <c r="LVK106" s="16"/>
      <c r="LVL106" s="16"/>
      <c r="LVM106" s="16"/>
      <c r="LVN106" s="16"/>
      <c r="LVO106" s="16"/>
      <c r="LVP106" s="16"/>
      <c r="LVQ106" s="16"/>
      <c r="LVR106" s="16"/>
      <c r="LVS106" s="16"/>
      <c r="LVT106" s="16"/>
      <c r="LVU106" s="16"/>
      <c r="LVV106" s="16"/>
      <c r="LVW106" s="16"/>
      <c r="LVX106" s="16"/>
      <c r="LVY106" s="16"/>
      <c r="LVZ106" s="16"/>
      <c r="LWA106" s="16"/>
      <c r="LWB106" s="16"/>
      <c r="LWC106" s="16"/>
      <c r="LWD106" s="16"/>
      <c r="LWE106" s="16"/>
      <c r="LWF106" s="16"/>
      <c r="LWG106" s="16"/>
      <c r="LWH106" s="16"/>
      <c r="LWI106" s="16"/>
      <c r="LWJ106" s="16"/>
      <c r="LWK106" s="16"/>
      <c r="LWL106" s="16"/>
      <c r="LWM106" s="16"/>
      <c r="LWN106" s="16"/>
      <c r="LWO106" s="16"/>
      <c r="LWP106" s="16"/>
      <c r="LWQ106" s="16"/>
      <c r="LWR106" s="16"/>
      <c r="LWS106" s="16"/>
      <c r="LWT106" s="16"/>
      <c r="LWU106" s="16"/>
      <c r="LWV106" s="16"/>
      <c r="LWW106" s="16"/>
      <c r="LWX106" s="16"/>
      <c r="LWY106" s="16"/>
      <c r="LWZ106" s="16"/>
      <c r="LXA106" s="16"/>
      <c r="LXB106" s="16"/>
      <c r="LXC106" s="16"/>
      <c r="LXD106" s="16"/>
      <c r="LXE106" s="16"/>
      <c r="LXF106" s="16"/>
      <c r="LXG106" s="16"/>
      <c r="LXH106" s="16"/>
      <c r="LXI106" s="16"/>
      <c r="LXJ106" s="16"/>
      <c r="LXK106" s="16"/>
      <c r="LXL106" s="16"/>
      <c r="LXM106" s="16"/>
      <c r="LXN106" s="16"/>
      <c r="LXO106" s="16"/>
      <c r="LXP106" s="16"/>
      <c r="LXQ106" s="16"/>
      <c r="LXR106" s="16"/>
      <c r="LXS106" s="16"/>
      <c r="LXT106" s="16"/>
      <c r="LXU106" s="16"/>
      <c r="LXV106" s="16"/>
      <c r="LXW106" s="16"/>
      <c r="LXX106" s="16"/>
      <c r="LXY106" s="16"/>
      <c r="LXZ106" s="16"/>
      <c r="LYA106" s="16"/>
      <c r="LYB106" s="16"/>
      <c r="LYC106" s="16"/>
      <c r="LYD106" s="16"/>
      <c r="LYE106" s="16"/>
      <c r="LYF106" s="16"/>
      <c r="LYG106" s="16"/>
      <c r="LYH106" s="16"/>
      <c r="LYI106" s="16"/>
      <c r="LYJ106" s="16"/>
      <c r="LYK106" s="16"/>
      <c r="LYL106" s="16"/>
      <c r="LYM106" s="16"/>
      <c r="LYN106" s="16"/>
      <c r="LYO106" s="16"/>
      <c r="LYP106" s="16"/>
      <c r="LYQ106" s="16"/>
      <c r="LYR106" s="16"/>
      <c r="LYS106" s="16"/>
      <c r="LYT106" s="16"/>
      <c r="LYU106" s="16"/>
      <c r="LYV106" s="16"/>
      <c r="LYW106" s="16"/>
      <c r="LYX106" s="16"/>
      <c r="LYY106" s="16"/>
      <c r="LYZ106" s="16"/>
      <c r="LZA106" s="16"/>
      <c r="LZB106" s="16"/>
      <c r="LZC106" s="16"/>
      <c r="LZD106" s="16"/>
      <c r="LZE106" s="16"/>
      <c r="LZF106" s="16"/>
      <c r="LZG106" s="16"/>
      <c r="LZH106" s="16"/>
      <c r="LZI106" s="16"/>
      <c r="LZJ106" s="16"/>
      <c r="LZK106" s="16"/>
      <c r="LZL106" s="16"/>
      <c r="LZM106" s="16"/>
      <c r="LZN106" s="16"/>
      <c r="LZO106" s="16"/>
      <c r="LZP106" s="16"/>
      <c r="LZQ106" s="16"/>
      <c r="LZR106" s="16"/>
      <c r="LZS106" s="16"/>
      <c r="LZT106" s="16"/>
      <c r="LZU106" s="16"/>
      <c r="LZV106" s="16"/>
      <c r="LZW106" s="16"/>
      <c r="LZX106" s="16"/>
      <c r="LZY106" s="16"/>
      <c r="LZZ106" s="16"/>
      <c r="MAA106" s="16"/>
      <c r="MAB106" s="16"/>
      <c r="MAC106" s="16"/>
      <c r="MAD106" s="16"/>
      <c r="MAE106" s="16"/>
      <c r="MAF106" s="16"/>
      <c r="MAG106" s="16"/>
      <c r="MAH106" s="16"/>
      <c r="MAI106" s="16"/>
      <c r="MAJ106" s="16"/>
      <c r="MAK106" s="16"/>
      <c r="MAL106" s="16"/>
      <c r="MAM106" s="16"/>
      <c r="MAN106" s="16"/>
      <c r="MAO106" s="16"/>
      <c r="MAP106" s="16"/>
      <c r="MAQ106" s="16"/>
      <c r="MAR106" s="16"/>
      <c r="MAS106" s="16"/>
      <c r="MAT106" s="16"/>
      <c r="MAU106" s="16"/>
      <c r="MAV106" s="16"/>
      <c r="MAW106" s="16"/>
      <c r="MAX106" s="16"/>
      <c r="MAY106" s="16"/>
      <c r="MAZ106" s="16"/>
      <c r="MBA106" s="16"/>
      <c r="MBB106" s="16"/>
      <c r="MBC106" s="16"/>
      <c r="MBD106" s="16"/>
      <c r="MBE106" s="16"/>
      <c r="MBF106" s="16"/>
      <c r="MBG106" s="16"/>
      <c r="MBH106" s="16"/>
      <c r="MBI106" s="16"/>
      <c r="MBJ106" s="16"/>
      <c r="MBK106" s="16"/>
      <c r="MBL106" s="16"/>
      <c r="MBM106" s="16"/>
      <c r="MBN106" s="16"/>
      <c r="MBO106" s="16"/>
      <c r="MBP106" s="16"/>
      <c r="MBQ106" s="16"/>
      <c r="MBR106" s="16"/>
      <c r="MBS106" s="16"/>
      <c r="MBT106" s="16"/>
      <c r="MBU106" s="16"/>
      <c r="MBV106" s="16"/>
      <c r="MBW106" s="16"/>
      <c r="MBX106" s="16"/>
      <c r="MBY106" s="16"/>
      <c r="MBZ106" s="16"/>
      <c r="MCA106" s="16"/>
      <c r="MCB106" s="16"/>
      <c r="MCC106" s="16"/>
      <c r="MCD106" s="16"/>
      <c r="MCE106" s="16"/>
      <c r="MCF106" s="16"/>
      <c r="MCG106" s="16"/>
      <c r="MCH106" s="16"/>
      <c r="MCI106" s="16"/>
      <c r="MCJ106" s="16"/>
      <c r="MCK106" s="16"/>
      <c r="MCL106" s="16"/>
      <c r="MCM106" s="16"/>
      <c r="MCN106" s="16"/>
      <c r="MCO106" s="16"/>
      <c r="MCP106" s="16"/>
      <c r="MCQ106" s="16"/>
      <c r="MCR106" s="16"/>
      <c r="MCS106" s="16"/>
      <c r="MCT106" s="16"/>
      <c r="MCU106" s="16"/>
      <c r="MCV106" s="16"/>
      <c r="MCW106" s="16"/>
      <c r="MCX106" s="16"/>
      <c r="MCY106" s="16"/>
      <c r="MCZ106" s="16"/>
      <c r="MDA106" s="16"/>
      <c r="MDB106" s="16"/>
      <c r="MDC106" s="16"/>
      <c r="MDD106" s="16"/>
      <c r="MDE106" s="16"/>
      <c r="MDF106" s="16"/>
      <c r="MDG106" s="16"/>
      <c r="MDH106" s="16"/>
      <c r="MDI106" s="16"/>
      <c r="MDJ106" s="16"/>
      <c r="MDK106" s="16"/>
      <c r="MDL106" s="16"/>
      <c r="MDM106" s="16"/>
      <c r="MDN106" s="16"/>
      <c r="MDO106" s="16"/>
      <c r="MDP106" s="16"/>
      <c r="MDQ106" s="16"/>
      <c r="MDR106" s="16"/>
      <c r="MDS106" s="16"/>
      <c r="MDT106" s="16"/>
      <c r="MDU106" s="16"/>
      <c r="MDV106" s="16"/>
      <c r="MDW106" s="16"/>
      <c r="MDX106" s="16"/>
      <c r="MDY106" s="16"/>
      <c r="MDZ106" s="16"/>
      <c r="MEA106" s="16"/>
      <c r="MEB106" s="16"/>
      <c r="MEC106" s="16"/>
      <c r="MED106" s="16"/>
      <c r="MEE106" s="16"/>
      <c r="MEF106" s="16"/>
      <c r="MEG106" s="16"/>
      <c r="MEH106" s="16"/>
      <c r="MEI106" s="16"/>
      <c r="MEJ106" s="16"/>
      <c r="MEK106" s="16"/>
      <c r="MEL106" s="16"/>
      <c r="MEM106" s="16"/>
      <c r="MEN106" s="16"/>
      <c r="MEO106" s="16"/>
      <c r="MEP106" s="16"/>
      <c r="MEQ106" s="16"/>
      <c r="MER106" s="16"/>
      <c r="MES106" s="16"/>
      <c r="MET106" s="16"/>
      <c r="MEU106" s="16"/>
      <c r="MEV106" s="16"/>
      <c r="MEW106" s="16"/>
      <c r="MEX106" s="16"/>
      <c r="MEY106" s="16"/>
      <c r="MEZ106" s="16"/>
      <c r="MFA106" s="16"/>
      <c r="MFB106" s="16"/>
      <c r="MFC106" s="16"/>
      <c r="MFD106" s="16"/>
      <c r="MFE106" s="16"/>
      <c r="MFF106" s="16"/>
      <c r="MFG106" s="16"/>
      <c r="MFH106" s="16"/>
      <c r="MFI106" s="16"/>
      <c r="MFJ106" s="16"/>
      <c r="MFK106" s="16"/>
      <c r="MFL106" s="16"/>
      <c r="MFM106" s="16"/>
      <c r="MFN106" s="16"/>
      <c r="MFO106" s="16"/>
      <c r="MFP106" s="16"/>
      <c r="MFQ106" s="16"/>
      <c r="MFR106" s="16"/>
      <c r="MFS106" s="16"/>
      <c r="MFT106" s="16"/>
      <c r="MFU106" s="16"/>
      <c r="MFV106" s="16"/>
      <c r="MFW106" s="16"/>
      <c r="MFX106" s="16"/>
      <c r="MFY106" s="16"/>
      <c r="MFZ106" s="16"/>
      <c r="MGA106" s="16"/>
      <c r="MGB106" s="16"/>
      <c r="MGC106" s="16"/>
      <c r="MGD106" s="16"/>
      <c r="MGE106" s="16"/>
      <c r="MGF106" s="16"/>
      <c r="MGG106" s="16"/>
      <c r="MGH106" s="16"/>
      <c r="MGI106" s="16"/>
      <c r="MGJ106" s="16"/>
      <c r="MGK106" s="16"/>
      <c r="MGL106" s="16"/>
      <c r="MGM106" s="16"/>
      <c r="MGN106" s="16"/>
      <c r="MGO106" s="16"/>
      <c r="MGP106" s="16"/>
      <c r="MGQ106" s="16"/>
      <c r="MGR106" s="16"/>
      <c r="MGS106" s="16"/>
      <c r="MGT106" s="16"/>
      <c r="MGU106" s="16"/>
      <c r="MGV106" s="16"/>
      <c r="MGW106" s="16"/>
      <c r="MGX106" s="16"/>
      <c r="MGY106" s="16"/>
      <c r="MGZ106" s="16"/>
      <c r="MHA106" s="16"/>
      <c r="MHB106" s="16"/>
      <c r="MHC106" s="16"/>
      <c r="MHD106" s="16"/>
      <c r="MHE106" s="16"/>
      <c r="MHF106" s="16"/>
      <c r="MHG106" s="16"/>
      <c r="MHH106" s="16"/>
      <c r="MHI106" s="16"/>
      <c r="MHJ106" s="16"/>
      <c r="MHK106" s="16"/>
      <c r="MHL106" s="16"/>
      <c r="MHM106" s="16"/>
      <c r="MHN106" s="16"/>
      <c r="MHO106" s="16"/>
      <c r="MHP106" s="16"/>
      <c r="MHQ106" s="16"/>
      <c r="MHR106" s="16"/>
      <c r="MHS106" s="16"/>
      <c r="MHT106" s="16"/>
      <c r="MHU106" s="16"/>
      <c r="MHV106" s="16"/>
      <c r="MHW106" s="16"/>
      <c r="MHX106" s="16"/>
      <c r="MHY106" s="16"/>
      <c r="MHZ106" s="16"/>
      <c r="MIA106" s="16"/>
      <c r="MIB106" s="16"/>
      <c r="MIC106" s="16"/>
      <c r="MID106" s="16"/>
      <c r="MIE106" s="16"/>
      <c r="MIF106" s="16"/>
      <c r="MIG106" s="16"/>
      <c r="MIH106" s="16"/>
      <c r="MII106" s="16"/>
      <c r="MIJ106" s="16"/>
      <c r="MIK106" s="16"/>
      <c r="MIL106" s="16"/>
      <c r="MIM106" s="16"/>
      <c r="MIN106" s="16"/>
      <c r="MIO106" s="16"/>
      <c r="MIP106" s="16"/>
      <c r="MIQ106" s="16"/>
      <c r="MIR106" s="16"/>
      <c r="MIS106" s="16"/>
      <c r="MIT106" s="16"/>
      <c r="MIU106" s="16"/>
      <c r="MIV106" s="16"/>
      <c r="MIW106" s="16"/>
      <c r="MIX106" s="16"/>
      <c r="MIY106" s="16"/>
      <c r="MIZ106" s="16"/>
      <c r="MJA106" s="16"/>
      <c r="MJB106" s="16"/>
      <c r="MJC106" s="16"/>
      <c r="MJD106" s="16"/>
      <c r="MJE106" s="16"/>
      <c r="MJF106" s="16"/>
      <c r="MJG106" s="16"/>
      <c r="MJH106" s="16"/>
      <c r="MJI106" s="16"/>
      <c r="MJJ106" s="16"/>
      <c r="MJK106" s="16"/>
      <c r="MJL106" s="16"/>
      <c r="MJM106" s="16"/>
      <c r="MJN106" s="16"/>
      <c r="MJO106" s="16"/>
      <c r="MJP106" s="16"/>
      <c r="MJQ106" s="16"/>
      <c r="MJR106" s="16"/>
      <c r="MJS106" s="16"/>
      <c r="MJT106" s="16"/>
      <c r="MJU106" s="16"/>
      <c r="MJV106" s="16"/>
      <c r="MJW106" s="16"/>
      <c r="MJX106" s="16"/>
      <c r="MJY106" s="16"/>
      <c r="MJZ106" s="16"/>
      <c r="MKA106" s="16"/>
      <c r="MKB106" s="16"/>
      <c r="MKC106" s="16"/>
      <c r="MKD106" s="16"/>
      <c r="MKE106" s="16"/>
      <c r="MKF106" s="16"/>
      <c r="MKG106" s="16"/>
      <c r="MKH106" s="16"/>
      <c r="MKI106" s="16"/>
      <c r="MKJ106" s="16"/>
      <c r="MKK106" s="16"/>
      <c r="MKL106" s="16"/>
      <c r="MKM106" s="16"/>
      <c r="MKN106" s="16"/>
      <c r="MKO106" s="16"/>
      <c r="MKP106" s="16"/>
      <c r="MKQ106" s="16"/>
      <c r="MKR106" s="16"/>
      <c r="MKS106" s="16"/>
      <c r="MKT106" s="16"/>
      <c r="MKU106" s="16"/>
      <c r="MKV106" s="16"/>
      <c r="MKW106" s="16"/>
      <c r="MKX106" s="16"/>
      <c r="MKY106" s="16"/>
      <c r="MKZ106" s="16"/>
      <c r="MLA106" s="16"/>
      <c r="MLB106" s="16"/>
      <c r="MLC106" s="16"/>
      <c r="MLD106" s="16"/>
      <c r="MLE106" s="16"/>
      <c r="MLF106" s="16"/>
      <c r="MLG106" s="16"/>
      <c r="MLH106" s="16"/>
      <c r="MLI106" s="16"/>
      <c r="MLJ106" s="16"/>
      <c r="MLK106" s="16"/>
      <c r="MLL106" s="16"/>
      <c r="MLM106" s="16"/>
      <c r="MLN106" s="16"/>
      <c r="MLO106" s="16"/>
      <c r="MLP106" s="16"/>
      <c r="MLQ106" s="16"/>
      <c r="MLR106" s="16"/>
      <c r="MLS106" s="16"/>
      <c r="MLT106" s="16"/>
      <c r="MLU106" s="16"/>
      <c r="MLV106" s="16"/>
      <c r="MLW106" s="16"/>
      <c r="MLX106" s="16"/>
      <c r="MLY106" s="16"/>
      <c r="MLZ106" s="16"/>
      <c r="MMA106" s="16"/>
      <c r="MMB106" s="16"/>
      <c r="MMC106" s="16"/>
      <c r="MMD106" s="16"/>
      <c r="MME106" s="16"/>
      <c r="MMF106" s="16"/>
      <c r="MMG106" s="16"/>
      <c r="MMH106" s="16"/>
      <c r="MMI106" s="16"/>
      <c r="MMJ106" s="16"/>
      <c r="MMK106" s="16"/>
      <c r="MML106" s="16"/>
      <c r="MMM106" s="16"/>
      <c r="MMN106" s="16"/>
      <c r="MMO106" s="16"/>
      <c r="MMP106" s="16"/>
      <c r="MMQ106" s="16"/>
      <c r="MMR106" s="16"/>
      <c r="MMS106" s="16"/>
      <c r="MMT106" s="16"/>
      <c r="MMU106" s="16"/>
      <c r="MMV106" s="16"/>
      <c r="MMW106" s="16"/>
      <c r="MMX106" s="16"/>
      <c r="MMY106" s="16"/>
      <c r="MMZ106" s="16"/>
      <c r="MNA106" s="16"/>
      <c r="MNB106" s="16"/>
      <c r="MNC106" s="16"/>
      <c r="MND106" s="16"/>
      <c r="MNE106" s="16"/>
      <c r="MNF106" s="16"/>
      <c r="MNG106" s="16"/>
      <c r="MNH106" s="16"/>
      <c r="MNI106" s="16"/>
      <c r="MNJ106" s="16"/>
      <c r="MNK106" s="16"/>
      <c r="MNL106" s="16"/>
      <c r="MNM106" s="16"/>
      <c r="MNN106" s="16"/>
      <c r="MNO106" s="16"/>
      <c r="MNP106" s="16"/>
      <c r="MNQ106" s="16"/>
      <c r="MNR106" s="16"/>
      <c r="MNS106" s="16"/>
      <c r="MNT106" s="16"/>
      <c r="MNU106" s="16"/>
      <c r="MNV106" s="16"/>
      <c r="MNW106" s="16"/>
      <c r="MNX106" s="16"/>
      <c r="MNY106" s="16"/>
      <c r="MNZ106" s="16"/>
      <c r="MOA106" s="16"/>
      <c r="MOB106" s="16"/>
      <c r="MOC106" s="16"/>
      <c r="MOD106" s="16"/>
      <c r="MOE106" s="16"/>
      <c r="MOF106" s="16"/>
      <c r="MOG106" s="16"/>
      <c r="MOH106" s="16"/>
      <c r="MOI106" s="16"/>
      <c r="MOJ106" s="16"/>
      <c r="MOK106" s="16"/>
      <c r="MOL106" s="16"/>
      <c r="MOM106" s="16"/>
      <c r="MON106" s="16"/>
      <c r="MOO106" s="16"/>
      <c r="MOP106" s="16"/>
      <c r="MOQ106" s="16"/>
      <c r="MOR106" s="16"/>
      <c r="MOS106" s="16"/>
      <c r="MOT106" s="16"/>
      <c r="MOU106" s="16"/>
      <c r="MOV106" s="16"/>
      <c r="MOW106" s="16"/>
      <c r="MOX106" s="16"/>
      <c r="MOY106" s="16"/>
      <c r="MOZ106" s="16"/>
      <c r="MPA106" s="16"/>
      <c r="MPB106" s="16"/>
      <c r="MPC106" s="16"/>
      <c r="MPD106" s="16"/>
      <c r="MPE106" s="16"/>
      <c r="MPF106" s="16"/>
      <c r="MPG106" s="16"/>
      <c r="MPH106" s="16"/>
      <c r="MPI106" s="16"/>
      <c r="MPJ106" s="16"/>
      <c r="MPK106" s="16"/>
      <c r="MPL106" s="16"/>
      <c r="MPM106" s="16"/>
      <c r="MPN106" s="16"/>
      <c r="MPO106" s="16"/>
      <c r="MPP106" s="16"/>
      <c r="MPQ106" s="16"/>
      <c r="MPR106" s="16"/>
      <c r="MPS106" s="16"/>
      <c r="MPT106" s="16"/>
      <c r="MPU106" s="16"/>
      <c r="MPV106" s="16"/>
      <c r="MPW106" s="16"/>
      <c r="MPX106" s="16"/>
      <c r="MPY106" s="16"/>
      <c r="MPZ106" s="16"/>
      <c r="MQA106" s="16"/>
      <c r="MQB106" s="16"/>
      <c r="MQC106" s="16"/>
      <c r="MQD106" s="16"/>
      <c r="MQE106" s="16"/>
      <c r="MQF106" s="16"/>
      <c r="MQG106" s="16"/>
      <c r="MQH106" s="16"/>
      <c r="MQI106" s="16"/>
      <c r="MQJ106" s="16"/>
      <c r="MQK106" s="16"/>
      <c r="MQL106" s="16"/>
      <c r="MQM106" s="16"/>
      <c r="MQN106" s="16"/>
      <c r="MQO106" s="16"/>
      <c r="MQP106" s="16"/>
      <c r="MQQ106" s="16"/>
      <c r="MQR106" s="16"/>
      <c r="MQS106" s="16"/>
      <c r="MQT106" s="16"/>
      <c r="MQU106" s="16"/>
      <c r="MQV106" s="16"/>
      <c r="MQW106" s="16"/>
      <c r="MQX106" s="16"/>
      <c r="MQY106" s="16"/>
      <c r="MQZ106" s="16"/>
      <c r="MRA106" s="16"/>
      <c r="MRB106" s="16"/>
      <c r="MRC106" s="16"/>
      <c r="MRD106" s="16"/>
      <c r="MRE106" s="16"/>
      <c r="MRF106" s="16"/>
      <c r="MRG106" s="16"/>
      <c r="MRH106" s="16"/>
      <c r="MRI106" s="16"/>
      <c r="MRJ106" s="16"/>
      <c r="MRK106" s="16"/>
      <c r="MRL106" s="16"/>
      <c r="MRM106" s="16"/>
      <c r="MRN106" s="16"/>
      <c r="MRO106" s="16"/>
      <c r="MRP106" s="16"/>
      <c r="MRQ106" s="16"/>
      <c r="MRR106" s="16"/>
      <c r="MRS106" s="16"/>
      <c r="MRT106" s="16"/>
      <c r="MRU106" s="16"/>
      <c r="MRV106" s="16"/>
      <c r="MRW106" s="16"/>
      <c r="MRX106" s="16"/>
      <c r="MRY106" s="16"/>
      <c r="MRZ106" s="16"/>
      <c r="MSA106" s="16"/>
      <c r="MSB106" s="16"/>
      <c r="MSC106" s="16"/>
      <c r="MSD106" s="16"/>
      <c r="MSE106" s="16"/>
      <c r="MSF106" s="16"/>
      <c r="MSG106" s="16"/>
      <c r="MSH106" s="16"/>
      <c r="MSI106" s="16"/>
      <c r="MSJ106" s="16"/>
      <c r="MSK106" s="16"/>
      <c r="MSL106" s="16"/>
      <c r="MSM106" s="16"/>
      <c r="MSN106" s="16"/>
      <c r="MSO106" s="16"/>
      <c r="MSP106" s="16"/>
      <c r="MSQ106" s="16"/>
      <c r="MSR106" s="16"/>
      <c r="MSS106" s="16"/>
      <c r="MST106" s="16"/>
      <c r="MSU106" s="16"/>
      <c r="MSV106" s="16"/>
      <c r="MSW106" s="16"/>
      <c r="MSX106" s="16"/>
      <c r="MSY106" s="16"/>
      <c r="MSZ106" s="16"/>
      <c r="MTA106" s="16"/>
      <c r="MTB106" s="16"/>
      <c r="MTC106" s="16"/>
      <c r="MTD106" s="16"/>
      <c r="MTE106" s="16"/>
      <c r="MTF106" s="16"/>
      <c r="MTG106" s="16"/>
      <c r="MTH106" s="16"/>
      <c r="MTI106" s="16"/>
      <c r="MTJ106" s="16"/>
      <c r="MTK106" s="16"/>
      <c r="MTL106" s="16"/>
      <c r="MTM106" s="16"/>
      <c r="MTN106" s="16"/>
      <c r="MTO106" s="16"/>
      <c r="MTP106" s="16"/>
      <c r="MTQ106" s="16"/>
      <c r="MTR106" s="16"/>
      <c r="MTS106" s="16"/>
      <c r="MTT106" s="16"/>
      <c r="MTU106" s="16"/>
      <c r="MTV106" s="16"/>
      <c r="MTW106" s="16"/>
      <c r="MTX106" s="16"/>
      <c r="MTY106" s="16"/>
      <c r="MTZ106" s="16"/>
      <c r="MUA106" s="16"/>
      <c r="MUB106" s="16"/>
      <c r="MUC106" s="16"/>
      <c r="MUD106" s="16"/>
      <c r="MUE106" s="16"/>
      <c r="MUF106" s="16"/>
      <c r="MUG106" s="16"/>
      <c r="MUH106" s="16"/>
      <c r="MUI106" s="16"/>
      <c r="MUJ106" s="16"/>
      <c r="MUK106" s="16"/>
      <c r="MUL106" s="16"/>
      <c r="MUM106" s="16"/>
      <c r="MUN106" s="16"/>
      <c r="MUO106" s="16"/>
      <c r="MUP106" s="16"/>
      <c r="MUQ106" s="16"/>
      <c r="MUR106" s="16"/>
      <c r="MUS106" s="16"/>
      <c r="MUT106" s="16"/>
      <c r="MUU106" s="16"/>
      <c r="MUV106" s="16"/>
      <c r="MUW106" s="16"/>
      <c r="MUX106" s="16"/>
      <c r="MUY106" s="16"/>
      <c r="MUZ106" s="16"/>
      <c r="MVA106" s="16"/>
      <c r="MVB106" s="16"/>
      <c r="MVC106" s="16"/>
      <c r="MVD106" s="16"/>
      <c r="MVE106" s="16"/>
      <c r="MVF106" s="16"/>
      <c r="MVG106" s="16"/>
      <c r="MVH106" s="16"/>
      <c r="MVI106" s="16"/>
      <c r="MVJ106" s="16"/>
      <c r="MVK106" s="16"/>
      <c r="MVL106" s="16"/>
      <c r="MVM106" s="16"/>
      <c r="MVN106" s="16"/>
      <c r="MVO106" s="16"/>
      <c r="MVP106" s="16"/>
      <c r="MVQ106" s="16"/>
      <c r="MVR106" s="16"/>
      <c r="MVS106" s="16"/>
      <c r="MVT106" s="16"/>
      <c r="MVU106" s="16"/>
      <c r="MVV106" s="16"/>
      <c r="MVW106" s="16"/>
      <c r="MVX106" s="16"/>
      <c r="MVY106" s="16"/>
      <c r="MVZ106" s="16"/>
      <c r="MWA106" s="16"/>
      <c r="MWB106" s="16"/>
      <c r="MWC106" s="16"/>
      <c r="MWD106" s="16"/>
      <c r="MWE106" s="16"/>
      <c r="MWF106" s="16"/>
      <c r="MWG106" s="16"/>
      <c r="MWH106" s="16"/>
      <c r="MWI106" s="16"/>
      <c r="MWJ106" s="16"/>
      <c r="MWK106" s="16"/>
      <c r="MWL106" s="16"/>
      <c r="MWM106" s="16"/>
      <c r="MWN106" s="16"/>
      <c r="MWO106" s="16"/>
      <c r="MWP106" s="16"/>
      <c r="MWQ106" s="16"/>
      <c r="MWR106" s="16"/>
      <c r="MWS106" s="16"/>
      <c r="MWT106" s="16"/>
      <c r="MWU106" s="16"/>
      <c r="MWV106" s="16"/>
      <c r="MWW106" s="16"/>
      <c r="MWX106" s="16"/>
      <c r="MWY106" s="16"/>
      <c r="MWZ106" s="16"/>
      <c r="MXA106" s="16"/>
      <c r="MXB106" s="16"/>
      <c r="MXC106" s="16"/>
      <c r="MXD106" s="16"/>
      <c r="MXE106" s="16"/>
      <c r="MXF106" s="16"/>
      <c r="MXG106" s="16"/>
      <c r="MXH106" s="16"/>
      <c r="MXI106" s="16"/>
      <c r="MXJ106" s="16"/>
      <c r="MXK106" s="16"/>
      <c r="MXL106" s="16"/>
      <c r="MXM106" s="16"/>
      <c r="MXN106" s="16"/>
      <c r="MXO106" s="16"/>
      <c r="MXP106" s="16"/>
      <c r="MXQ106" s="16"/>
      <c r="MXR106" s="16"/>
      <c r="MXS106" s="16"/>
      <c r="MXT106" s="16"/>
      <c r="MXU106" s="16"/>
      <c r="MXV106" s="16"/>
      <c r="MXW106" s="16"/>
      <c r="MXX106" s="16"/>
      <c r="MXY106" s="16"/>
      <c r="MXZ106" s="16"/>
      <c r="MYA106" s="16"/>
      <c r="MYB106" s="16"/>
      <c r="MYC106" s="16"/>
      <c r="MYD106" s="16"/>
      <c r="MYE106" s="16"/>
      <c r="MYF106" s="16"/>
      <c r="MYG106" s="16"/>
      <c r="MYH106" s="16"/>
      <c r="MYI106" s="16"/>
      <c r="MYJ106" s="16"/>
      <c r="MYK106" s="16"/>
      <c r="MYL106" s="16"/>
      <c r="MYM106" s="16"/>
      <c r="MYN106" s="16"/>
      <c r="MYO106" s="16"/>
      <c r="MYP106" s="16"/>
      <c r="MYQ106" s="16"/>
      <c r="MYR106" s="16"/>
      <c r="MYS106" s="16"/>
      <c r="MYT106" s="16"/>
      <c r="MYU106" s="16"/>
      <c r="MYV106" s="16"/>
      <c r="MYW106" s="16"/>
      <c r="MYX106" s="16"/>
      <c r="MYY106" s="16"/>
      <c r="MYZ106" s="16"/>
      <c r="MZA106" s="16"/>
      <c r="MZB106" s="16"/>
      <c r="MZC106" s="16"/>
      <c r="MZD106" s="16"/>
      <c r="MZE106" s="16"/>
      <c r="MZF106" s="16"/>
      <c r="MZG106" s="16"/>
      <c r="MZH106" s="16"/>
      <c r="MZI106" s="16"/>
      <c r="MZJ106" s="16"/>
      <c r="MZK106" s="16"/>
      <c r="MZL106" s="16"/>
      <c r="MZM106" s="16"/>
      <c r="MZN106" s="16"/>
      <c r="MZO106" s="16"/>
      <c r="MZP106" s="16"/>
      <c r="MZQ106" s="16"/>
      <c r="MZR106" s="16"/>
      <c r="MZS106" s="16"/>
      <c r="MZT106" s="16"/>
      <c r="MZU106" s="16"/>
      <c r="MZV106" s="16"/>
      <c r="MZW106" s="16"/>
      <c r="MZX106" s="16"/>
      <c r="MZY106" s="16"/>
      <c r="MZZ106" s="16"/>
      <c r="NAA106" s="16"/>
      <c r="NAB106" s="16"/>
      <c r="NAC106" s="16"/>
      <c r="NAD106" s="16"/>
      <c r="NAE106" s="16"/>
      <c r="NAF106" s="16"/>
      <c r="NAG106" s="16"/>
      <c r="NAH106" s="16"/>
      <c r="NAI106" s="16"/>
      <c r="NAJ106" s="16"/>
      <c r="NAK106" s="16"/>
      <c r="NAL106" s="16"/>
      <c r="NAM106" s="16"/>
      <c r="NAN106" s="16"/>
      <c r="NAO106" s="16"/>
      <c r="NAP106" s="16"/>
      <c r="NAQ106" s="16"/>
      <c r="NAR106" s="16"/>
      <c r="NAS106" s="16"/>
      <c r="NAT106" s="16"/>
      <c r="NAU106" s="16"/>
      <c r="NAV106" s="16"/>
      <c r="NAW106" s="16"/>
      <c r="NAX106" s="16"/>
      <c r="NAY106" s="16"/>
      <c r="NAZ106" s="16"/>
      <c r="NBA106" s="16"/>
      <c r="NBB106" s="16"/>
      <c r="NBC106" s="16"/>
      <c r="NBD106" s="16"/>
      <c r="NBE106" s="16"/>
      <c r="NBF106" s="16"/>
      <c r="NBG106" s="16"/>
      <c r="NBH106" s="16"/>
      <c r="NBI106" s="16"/>
      <c r="NBJ106" s="16"/>
      <c r="NBK106" s="16"/>
      <c r="NBL106" s="16"/>
      <c r="NBM106" s="16"/>
      <c r="NBN106" s="16"/>
      <c r="NBO106" s="16"/>
      <c r="NBP106" s="16"/>
      <c r="NBQ106" s="16"/>
      <c r="NBR106" s="16"/>
      <c r="NBS106" s="16"/>
      <c r="NBT106" s="16"/>
      <c r="NBU106" s="16"/>
      <c r="NBV106" s="16"/>
      <c r="NBW106" s="16"/>
      <c r="NBX106" s="16"/>
      <c r="NBY106" s="16"/>
      <c r="NBZ106" s="16"/>
      <c r="NCA106" s="16"/>
      <c r="NCB106" s="16"/>
      <c r="NCC106" s="16"/>
      <c r="NCD106" s="16"/>
      <c r="NCE106" s="16"/>
      <c r="NCF106" s="16"/>
      <c r="NCG106" s="16"/>
      <c r="NCH106" s="16"/>
      <c r="NCI106" s="16"/>
      <c r="NCJ106" s="16"/>
      <c r="NCK106" s="16"/>
      <c r="NCL106" s="16"/>
      <c r="NCM106" s="16"/>
      <c r="NCN106" s="16"/>
      <c r="NCO106" s="16"/>
      <c r="NCP106" s="16"/>
      <c r="NCQ106" s="16"/>
      <c r="NCR106" s="16"/>
      <c r="NCS106" s="16"/>
      <c r="NCT106" s="16"/>
      <c r="NCU106" s="16"/>
      <c r="NCV106" s="16"/>
      <c r="NCW106" s="16"/>
      <c r="NCX106" s="16"/>
      <c r="NCY106" s="16"/>
      <c r="NCZ106" s="16"/>
      <c r="NDA106" s="16"/>
      <c r="NDB106" s="16"/>
      <c r="NDC106" s="16"/>
      <c r="NDD106" s="16"/>
      <c r="NDE106" s="16"/>
      <c r="NDF106" s="16"/>
      <c r="NDG106" s="16"/>
      <c r="NDH106" s="16"/>
      <c r="NDI106" s="16"/>
      <c r="NDJ106" s="16"/>
      <c r="NDK106" s="16"/>
      <c r="NDL106" s="16"/>
      <c r="NDM106" s="16"/>
      <c r="NDN106" s="16"/>
      <c r="NDO106" s="16"/>
      <c r="NDP106" s="16"/>
      <c r="NDQ106" s="16"/>
      <c r="NDR106" s="16"/>
      <c r="NDS106" s="16"/>
      <c r="NDT106" s="16"/>
      <c r="NDU106" s="16"/>
      <c r="NDV106" s="16"/>
      <c r="NDW106" s="16"/>
      <c r="NDX106" s="16"/>
      <c r="NDY106" s="16"/>
      <c r="NDZ106" s="16"/>
      <c r="NEA106" s="16"/>
      <c r="NEB106" s="16"/>
      <c r="NEC106" s="16"/>
      <c r="NED106" s="16"/>
      <c r="NEE106" s="16"/>
      <c r="NEF106" s="16"/>
      <c r="NEG106" s="16"/>
      <c r="NEH106" s="16"/>
      <c r="NEI106" s="16"/>
      <c r="NEJ106" s="16"/>
      <c r="NEK106" s="16"/>
      <c r="NEL106" s="16"/>
      <c r="NEM106" s="16"/>
      <c r="NEN106" s="16"/>
      <c r="NEO106" s="16"/>
      <c r="NEP106" s="16"/>
      <c r="NEQ106" s="16"/>
      <c r="NER106" s="16"/>
      <c r="NES106" s="16"/>
      <c r="NET106" s="16"/>
      <c r="NEU106" s="16"/>
      <c r="NEV106" s="16"/>
      <c r="NEW106" s="16"/>
      <c r="NEX106" s="16"/>
      <c r="NEY106" s="16"/>
      <c r="NEZ106" s="16"/>
      <c r="NFA106" s="16"/>
      <c r="NFB106" s="16"/>
      <c r="NFC106" s="16"/>
      <c r="NFD106" s="16"/>
      <c r="NFE106" s="16"/>
      <c r="NFF106" s="16"/>
      <c r="NFG106" s="16"/>
      <c r="NFH106" s="16"/>
      <c r="NFI106" s="16"/>
      <c r="NFJ106" s="16"/>
      <c r="NFK106" s="16"/>
      <c r="NFL106" s="16"/>
      <c r="NFM106" s="16"/>
      <c r="NFN106" s="16"/>
      <c r="NFO106" s="16"/>
      <c r="NFP106" s="16"/>
      <c r="NFQ106" s="16"/>
      <c r="NFR106" s="16"/>
      <c r="NFS106" s="16"/>
      <c r="NFT106" s="16"/>
      <c r="NFU106" s="16"/>
      <c r="NFV106" s="16"/>
      <c r="NFW106" s="16"/>
      <c r="NFX106" s="16"/>
      <c r="NFY106" s="16"/>
      <c r="NFZ106" s="16"/>
      <c r="NGA106" s="16"/>
      <c r="NGB106" s="16"/>
      <c r="NGC106" s="16"/>
      <c r="NGD106" s="16"/>
      <c r="NGE106" s="16"/>
      <c r="NGF106" s="16"/>
      <c r="NGG106" s="16"/>
      <c r="NGH106" s="16"/>
      <c r="NGI106" s="16"/>
      <c r="NGJ106" s="16"/>
      <c r="NGK106" s="16"/>
      <c r="NGL106" s="16"/>
      <c r="NGM106" s="16"/>
      <c r="NGN106" s="16"/>
      <c r="NGO106" s="16"/>
      <c r="NGP106" s="16"/>
      <c r="NGQ106" s="16"/>
      <c r="NGR106" s="16"/>
      <c r="NGS106" s="16"/>
      <c r="NGT106" s="16"/>
      <c r="NGU106" s="16"/>
      <c r="NGV106" s="16"/>
      <c r="NGW106" s="16"/>
      <c r="NGX106" s="16"/>
      <c r="NGY106" s="16"/>
      <c r="NGZ106" s="16"/>
      <c r="NHA106" s="16"/>
      <c r="NHB106" s="16"/>
      <c r="NHC106" s="16"/>
      <c r="NHD106" s="16"/>
      <c r="NHE106" s="16"/>
      <c r="NHF106" s="16"/>
      <c r="NHG106" s="16"/>
      <c r="NHH106" s="16"/>
      <c r="NHI106" s="16"/>
      <c r="NHJ106" s="16"/>
      <c r="NHK106" s="16"/>
      <c r="NHL106" s="16"/>
      <c r="NHM106" s="16"/>
      <c r="NHN106" s="16"/>
      <c r="NHO106" s="16"/>
      <c r="NHP106" s="16"/>
      <c r="NHQ106" s="16"/>
      <c r="NHR106" s="16"/>
      <c r="NHS106" s="16"/>
      <c r="NHT106" s="16"/>
      <c r="NHU106" s="16"/>
      <c r="NHV106" s="16"/>
      <c r="NHW106" s="16"/>
      <c r="NHX106" s="16"/>
      <c r="NHY106" s="16"/>
      <c r="NHZ106" s="16"/>
      <c r="NIA106" s="16"/>
      <c r="NIB106" s="16"/>
      <c r="NIC106" s="16"/>
      <c r="NID106" s="16"/>
      <c r="NIE106" s="16"/>
      <c r="NIF106" s="16"/>
      <c r="NIG106" s="16"/>
      <c r="NIH106" s="16"/>
      <c r="NII106" s="16"/>
      <c r="NIJ106" s="16"/>
      <c r="NIK106" s="16"/>
      <c r="NIL106" s="16"/>
      <c r="NIM106" s="16"/>
      <c r="NIN106" s="16"/>
      <c r="NIO106" s="16"/>
      <c r="NIP106" s="16"/>
      <c r="NIQ106" s="16"/>
      <c r="NIR106" s="16"/>
      <c r="NIS106" s="16"/>
      <c r="NIT106" s="16"/>
      <c r="NIU106" s="16"/>
      <c r="NIV106" s="16"/>
      <c r="NIW106" s="16"/>
      <c r="NIX106" s="16"/>
      <c r="NIY106" s="16"/>
      <c r="NIZ106" s="16"/>
      <c r="NJA106" s="16"/>
      <c r="NJB106" s="16"/>
      <c r="NJC106" s="16"/>
      <c r="NJD106" s="16"/>
      <c r="NJE106" s="16"/>
      <c r="NJF106" s="16"/>
      <c r="NJG106" s="16"/>
      <c r="NJH106" s="16"/>
      <c r="NJI106" s="16"/>
      <c r="NJJ106" s="16"/>
      <c r="NJK106" s="16"/>
      <c r="NJL106" s="16"/>
      <c r="NJM106" s="16"/>
      <c r="NJN106" s="16"/>
      <c r="NJO106" s="16"/>
      <c r="NJP106" s="16"/>
      <c r="NJQ106" s="16"/>
      <c r="NJR106" s="16"/>
      <c r="NJS106" s="16"/>
      <c r="NJT106" s="16"/>
      <c r="NJU106" s="16"/>
      <c r="NJV106" s="16"/>
      <c r="NJW106" s="16"/>
      <c r="NJX106" s="16"/>
      <c r="NJY106" s="16"/>
      <c r="NJZ106" s="16"/>
      <c r="NKA106" s="16"/>
      <c r="NKB106" s="16"/>
      <c r="NKC106" s="16"/>
      <c r="NKD106" s="16"/>
      <c r="NKE106" s="16"/>
      <c r="NKF106" s="16"/>
      <c r="NKG106" s="16"/>
      <c r="NKH106" s="16"/>
      <c r="NKI106" s="16"/>
      <c r="NKJ106" s="16"/>
      <c r="NKK106" s="16"/>
      <c r="NKL106" s="16"/>
      <c r="NKM106" s="16"/>
      <c r="NKN106" s="16"/>
      <c r="NKO106" s="16"/>
      <c r="NKP106" s="16"/>
      <c r="NKQ106" s="16"/>
      <c r="NKR106" s="16"/>
      <c r="NKS106" s="16"/>
      <c r="NKT106" s="16"/>
      <c r="NKU106" s="16"/>
      <c r="NKV106" s="16"/>
      <c r="NKW106" s="16"/>
      <c r="NKX106" s="16"/>
      <c r="NKY106" s="16"/>
      <c r="NKZ106" s="16"/>
      <c r="NLA106" s="16"/>
      <c r="NLB106" s="16"/>
      <c r="NLC106" s="16"/>
      <c r="NLD106" s="16"/>
      <c r="NLE106" s="16"/>
      <c r="NLF106" s="16"/>
      <c r="NLG106" s="16"/>
      <c r="NLH106" s="16"/>
      <c r="NLI106" s="16"/>
      <c r="NLJ106" s="16"/>
      <c r="NLK106" s="16"/>
      <c r="NLL106" s="16"/>
      <c r="NLM106" s="16"/>
      <c r="NLN106" s="16"/>
      <c r="NLO106" s="16"/>
      <c r="NLP106" s="16"/>
      <c r="NLQ106" s="16"/>
      <c r="NLR106" s="16"/>
      <c r="NLS106" s="16"/>
      <c r="NLT106" s="16"/>
      <c r="NLU106" s="16"/>
      <c r="NLV106" s="16"/>
      <c r="NLW106" s="16"/>
      <c r="NLX106" s="16"/>
      <c r="NLY106" s="16"/>
      <c r="NLZ106" s="16"/>
      <c r="NMA106" s="16"/>
      <c r="NMB106" s="16"/>
      <c r="NMC106" s="16"/>
      <c r="NMD106" s="16"/>
      <c r="NME106" s="16"/>
      <c r="NMF106" s="16"/>
      <c r="NMG106" s="16"/>
      <c r="NMH106" s="16"/>
      <c r="NMI106" s="16"/>
      <c r="NMJ106" s="16"/>
      <c r="NMK106" s="16"/>
      <c r="NML106" s="16"/>
      <c r="NMM106" s="16"/>
      <c r="NMN106" s="16"/>
      <c r="NMO106" s="16"/>
      <c r="NMP106" s="16"/>
      <c r="NMQ106" s="16"/>
      <c r="NMR106" s="16"/>
      <c r="NMS106" s="16"/>
      <c r="NMT106" s="16"/>
      <c r="NMU106" s="16"/>
      <c r="NMV106" s="16"/>
      <c r="NMW106" s="16"/>
      <c r="NMX106" s="16"/>
      <c r="NMY106" s="16"/>
      <c r="NMZ106" s="16"/>
      <c r="NNA106" s="16"/>
      <c r="NNB106" s="16"/>
      <c r="NNC106" s="16"/>
      <c r="NND106" s="16"/>
      <c r="NNE106" s="16"/>
      <c r="NNF106" s="16"/>
      <c r="NNG106" s="16"/>
      <c r="NNH106" s="16"/>
      <c r="NNI106" s="16"/>
      <c r="NNJ106" s="16"/>
      <c r="NNK106" s="16"/>
      <c r="NNL106" s="16"/>
      <c r="NNM106" s="16"/>
      <c r="NNN106" s="16"/>
      <c r="NNO106" s="16"/>
      <c r="NNP106" s="16"/>
      <c r="NNQ106" s="16"/>
      <c r="NNR106" s="16"/>
      <c r="NNS106" s="16"/>
      <c r="NNT106" s="16"/>
      <c r="NNU106" s="16"/>
      <c r="NNV106" s="16"/>
      <c r="NNW106" s="16"/>
      <c r="NNX106" s="16"/>
      <c r="NNY106" s="16"/>
      <c r="NNZ106" s="16"/>
      <c r="NOA106" s="16"/>
      <c r="NOB106" s="16"/>
      <c r="NOC106" s="16"/>
      <c r="NOD106" s="16"/>
      <c r="NOE106" s="16"/>
      <c r="NOF106" s="16"/>
      <c r="NOG106" s="16"/>
      <c r="NOH106" s="16"/>
      <c r="NOI106" s="16"/>
      <c r="NOJ106" s="16"/>
      <c r="NOK106" s="16"/>
      <c r="NOL106" s="16"/>
      <c r="NOM106" s="16"/>
      <c r="NON106" s="16"/>
      <c r="NOO106" s="16"/>
      <c r="NOP106" s="16"/>
      <c r="NOQ106" s="16"/>
      <c r="NOR106" s="16"/>
      <c r="NOS106" s="16"/>
      <c r="NOT106" s="16"/>
      <c r="NOU106" s="16"/>
      <c r="NOV106" s="16"/>
      <c r="NOW106" s="16"/>
      <c r="NOX106" s="16"/>
      <c r="NOY106" s="16"/>
      <c r="NOZ106" s="16"/>
      <c r="NPA106" s="16"/>
      <c r="NPB106" s="16"/>
      <c r="NPC106" s="16"/>
      <c r="NPD106" s="16"/>
      <c r="NPE106" s="16"/>
      <c r="NPF106" s="16"/>
      <c r="NPG106" s="16"/>
      <c r="NPH106" s="16"/>
      <c r="NPI106" s="16"/>
      <c r="NPJ106" s="16"/>
      <c r="NPK106" s="16"/>
      <c r="NPL106" s="16"/>
      <c r="NPM106" s="16"/>
      <c r="NPN106" s="16"/>
      <c r="NPO106" s="16"/>
      <c r="NPP106" s="16"/>
      <c r="NPQ106" s="16"/>
      <c r="NPR106" s="16"/>
      <c r="NPS106" s="16"/>
      <c r="NPT106" s="16"/>
      <c r="NPU106" s="16"/>
      <c r="NPV106" s="16"/>
      <c r="NPW106" s="16"/>
      <c r="NPX106" s="16"/>
      <c r="NPY106" s="16"/>
      <c r="NPZ106" s="16"/>
      <c r="NQA106" s="16"/>
      <c r="NQB106" s="16"/>
      <c r="NQC106" s="16"/>
      <c r="NQD106" s="16"/>
      <c r="NQE106" s="16"/>
      <c r="NQF106" s="16"/>
      <c r="NQG106" s="16"/>
      <c r="NQH106" s="16"/>
      <c r="NQI106" s="16"/>
      <c r="NQJ106" s="16"/>
      <c r="NQK106" s="16"/>
      <c r="NQL106" s="16"/>
      <c r="NQM106" s="16"/>
      <c r="NQN106" s="16"/>
      <c r="NQO106" s="16"/>
      <c r="NQP106" s="16"/>
      <c r="NQQ106" s="16"/>
      <c r="NQR106" s="16"/>
      <c r="NQS106" s="16"/>
      <c r="NQT106" s="16"/>
      <c r="NQU106" s="16"/>
      <c r="NQV106" s="16"/>
      <c r="NQW106" s="16"/>
      <c r="NQX106" s="16"/>
      <c r="NQY106" s="16"/>
      <c r="NQZ106" s="16"/>
      <c r="NRA106" s="16"/>
      <c r="NRB106" s="16"/>
      <c r="NRC106" s="16"/>
      <c r="NRD106" s="16"/>
      <c r="NRE106" s="16"/>
      <c r="NRF106" s="16"/>
      <c r="NRG106" s="16"/>
      <c r="NRH106" s="16"/>
      <c r="NRI106" s="16"/>
      <c r="NRJ106" s="16"/>
      <c r="NRK106" s="16"/>
      <c r="NRL106" s="16"/>
      <c r="NRM106" s="16"/>
      <c r="NRN106" s="16"/>
      <c r="NRO106" s="16"/>
      <c r="NRP106" s="16"/>
      <c r="NRQ106" s="16"/>
      <c r="NRR106" s="16"/>
      <c r="NRS106" s="16"/>
      <c r="NRT106" s="16"/>
      <c r="NRU106" s="16"/>
      <c r="NRV106" s="16"/>
      <c r="NRW106" s="16"/>
      <c r="NRX106" s="16"/>
      <c r="NRY106" s="16"/>
      <c r="NRZ106" s="16"/>
      <c r="NSA106" s="16"/>
      <c r="NSB106" s="16"/>
      <c r="NSC106" s="16"/>
      <c r="NSD106" s="16"/>
      <c r="NSE106" s="16"/>
      <c r="NSF106" s="16"/>
      <c r="NSG106" s="16"/>
      <c r="NSH106" s="16"/>
      <c r="NSI106" s="16"/>
      <c r="NSJ106" s="16"/>
      <c r="NSK106" s="16"/>
      <c r="NSL106" s="16"/>
      <c r="NSM106" s="16"/>
      <c r="NSN106" s="16"/>
      <c r="NSO106" s="16"/>
      <c r="NSP106" s="16"/>
      <c r="NSQ106" s="16"/>
      <c r="NSR106" s="16"/>
      <c r="NSS106" s="16"/>
      <c r="NST106" s="16"/>
      <c r="NSU106" s="16"/>
      <c r="NSV106" s="16"/>
      <c r="NSW106" s="16"/>
      <c r="NSX106" s="16"/>
      <c r="NSY106" s="16"/>
      <c r="NSZ106" s="16"/>
      <c r="NTA106" s="16"/>
      <c r="NTB106" s="16"/>
      <c r="NTC106" s="16"/>
      <c r="NTD106" s="16"/>
      <c r="NTE106" s="16"/>
      <c r="NTF106" s="16"/>
      <c r="NTG106" s="16"/>
      <c r="NTH106" s="16"/>
      <c r="NTI106" s="16"/>
      <c r="NTJ106" s="16"/>
      <c r="NTK106" s="16"/>
      <c r="NTL106" s="16"/>
      <c r="NTM106" s="16"/>
      <c r="NTN106" s="16"/>
      <c r="NTO106" s="16"/>
      <c r="NTP106" s="16"/>
      <c r="NTQ106" s="16"/>
      <c r="NTR106" s="16"/>
      <c r="NTS106" s="16"/>
      <c r="NTT106" s="16"/>
      <c r="NTU106" s="16"/>
      <c r="NTV106" s="16"/>
      <c r="NTW106" s="16"/>
      <c r="NTX106" s="16"/>
      <c r="NTY106" s="16"/>
      <c r="NTZ106" s="16"/>
      <c r="NUA106" s="16"/>
      <c r="NUB106" s="16"/>
      <c r="NUC106" s="16"/>
      <c r="NUD106" s="16"/>
      <c r="NUE106" s="16"/>
      <c r="NUF106" s="16"/>
      <c r="NUG106" s="16"/>
      <c r="NUH106" s="16"/>
      <c r="NUI106" s="16"/>
      <c r="NUJ106" s="16"/>
      <c r="NUK106" s="16"/>
      <c r="NUL106" s="16"/>
      <c r="NUM106" s="16"/>
      <c r="NUN106" s="16"/>
      <c r="NUO106" s="16"/>
      <c r="NUP106" s="16"/>
      <c r="NUQ106" s="16"/>
      <c r="NUR106" s="16"/>
      <c r="NUS106" s="16"/>
      <c r="NUT106" s="16"/>
      <c r="NUU106" s="16"/>
      <c r="NUV106" s="16"/>
      <c r="NUW106" s="16"/>
      <c r="NUX106" s="16"/>
      <c r="NUY106" s="16"/>
      <c r="NUZ106" s="16"/>
      <c r="NVA106" s="16"/>
      <c r="NVB106" s="16"/>
      <c r="NVC106" s="16"/>
      <c r="NVD106" s="16"/>
      <c r="NVE106" s="16"/>
      <c r="NVF106" s="16"/>
      <c r="NVG106" s="16"/>
      <c r="NVH106" s="16"/>
      <c r="NVI106" s="16"/>
      <c r="NVJ106" s="16"/>
      <c r="NVK106" s="16"/>
      <c r="NVL106" s="16"/>
      <c r="NVM106" s="16"/>
      <c r="NVN106" s="16"/>
      <c r="NVO106" s="16"/>
      <c r="NVP106" s="16"/>
      <c r="NVQ106" s="16"/>
      <c r="NVR106" s="16"/>
      <c r="NVS106" s="16"/>
      <c r="NVT106" s="16"/>
      <c r="NVU106" s="16"/>
      <c r="NVV106" s="16"/>
      <c r="NVW106" s="16"/>
      <c r="NVX106" s="16"/>
      <c r="NVY106" s="16"/>
      <c r="NVZ106" s="16"/>
      <c r="NWA106" s="16"/>
      <c r="NWB106" s="16"/>
      <c r="NWC106" s="16"/>
      <c r="NWD106" s="16"/>
      <c r="NWE106" s="16"/>
      <c r="NWF106" s="16"/>
      <c r="NWG106" s="16"/>
      <c r="NWH106" s="16"/>
      <c r="NWI106" s="16"/>
      <c r="NWJ106" s="16"/>
      <c r="NWK106" s="16"/>
      <c r="NWL106" s="16"/>
      <c r="NWM106" s="16"/>
      <c r="NWN106" s="16"/>
      <c r="NWO106" s="16"/>
      <c r="NWP106" s="16"/>
      <c r="NWQ106" s="16"/>
      <c r="NWR106" s="16"/>
      <c r="NWS106" s="16"/>
      <c r="NWT106" s="16"/>
      <c r="NWU106" s="16"/>
      <c r="NWV106" s="16"/>
      <c r="NWW106" s="16"/>
      <c r="NWX106" s="16"/>
      <c r="NWY106" s="16"/>
      <c r="NWZ106" s="16"/>
      <c r="NXA106" s="16"/>
      <c r="NXB106" s="16"/>
      <c r="NXC106" s="16"/>
      <c r="NXD106" s="16"/>
      <c r="NXE106" s="16"/>
      <c r="NXF106" s="16"/>
      <c r="NXG106" s="16"/>
      <c r="NXH106" s="16"/>
      <c r="NXI106" s="16"/>
      <c r="NXJ106" s="16"/>
      <c r="NXK106" s="16"/>
      <c r="NXL106" s="16"/>
      <c r="NXM106" s="16"/>
      <c r="NXN106" s="16"/>
      <c r="NXO106" s="16"/>
      <c r="NXP106" s="16"/>
      <c r="NXQ106" s="16"/>
      <c r="NXR106" s="16"/>
      <c r="NXS106" s="16"/>
      <c r="NXT106" s="16"/>
      <c r="NXU106" s="16"/>
      <c r="NXV106" s="16"/>
      <c r="NXW106" s="16"/>
      <c r="NXX106" s="16"/>
      <c r="NXY106" s="16"/>
      <c r="NXZ106" s="16"/>
      <c r="NYA106" s="16"/>
      <c r="NYB106" s="16"/>
      <c r="NYC106" s="16"/>
      <c r="NYD106" s="16"/>
      <c r="NYE106" s="16"/>
      <c r="NYF106" s="16"/>
      <c r="NYG106" s="16"/>
      <c r="NYH106" s="16"/>
      <c r="NYI106" s="16"/>
      <c r="NYJ106" s="16"/>
      <c r="NYK106" s="16"/>
      <c r="NYL106" s="16"/>
      <c r="NYM106" s="16"/>
      <c r="NYN106" s="16"/>
      <c r="NYO106" s="16"/>
      <c r="NYP106" s="16"/>
      <c r="NYQ106" s="16"/>
      <c r="NYR106" s="16"/>
      <c r="NYS106" s="16"/>
      <c r="NYT106" s="16"/>
      <c r="NYU106" s="16"/>
      <c r="NYV106" s="16"/>
      <c r="NYW106" s="16"/>
      <c r="NYX106" s="16"/>
      <c r="NYY106" s="16"/>
      <c r="NYZ106" s="16"/>
      <c r="NZA106" s="16"/>
      <c r="NZB106" s="16"/>
      <c r="NZC106" s="16"/>
      <c r="NZD106" s="16"/>
      <c r="NZE106" s="16"/>
      <c r="NZF106" s="16"/>
      <c r="NZG106" s="16"/>
      <c r="NZH106" s="16"/>
      <c r="NZI106" s="16"/>
      <c r="NZJ106" s="16"/>
      <c r="NZK106" s="16"/>
      <c r="NZL106" s="16"/>
      <c r="NZM106" s="16"/>
      <c r="NZN106" s="16"/>
      <c r="NZO106" s="16"/>
      <c r="NZP106" s="16"/>
      <c r="NZQ106" s="16"/>
      <c r="NZR106" s="16"/>
      <c r="NZS106" s="16"/>
      <c r="NZT106" s="16"/>
      <c r="NZU106" s="16"/>
      <c r="NZV106" s="16"/>
      <c r="NZW106" s="16"/>
      <c r="NZX106" s="16"/>
      <c r="NZY106" s="16"/>
      <c r="NZZ106" s="16"/>
      <c r="OAA106" s="16"/>
      <c r="OAB106" s="16"/>
      <c r="OAC106" s="16"/>
      <c r="OAD106" s="16"/>
      <c r="OAE106" s="16"/>
      <c r="OAF106" s="16"/>
      <c r="OAG106" s="16"/>
      <c r="OAH106" s="16"/>
      <c r="OAI106" s="16"/>
      <c r="OAJ106" s="16"/>
      <c r="OAK106" s="16"/>
      <c r="OAL106" s="16"/>
      <c r="OAM106" s="16"/>
      <c r="OAN106" s="16"/>
      <c r="OAO106" s="16"/>
      <c r="OAP106" s="16"/>
      <c r="OAQ106" s="16"/>
      <c r="OAR106" s="16"/>
      <c r="OAS106" s="16"/>
      <c r="OAT106" s="16"/>
      <c r="OAU106" s="16"/>
      <c r="OAV106" s="16"/>
      <c r="OAW106" s="16"/>
      <c r="OAX106" s="16"/>
      <c r="OAY106" s="16"/>
      <c r="OAZ106" s="16"/>
      <c r="OBA106" s="16"/>
      <c r="OBB106" s="16"/>
      <c r="OBC106" s="16"/>
      <c r="OBD106" s="16"/>
      <c r="OBE106" s="16"/>
      <c r="OBF106" s="16"/>
      <c r="OBG106" s="16"/>
      <c r="OBH106" s="16"/>
      <c r="OBI106" s="16"/>
      <c r="OBJ106" s="16"/>
      <c r="OBK106" s="16"/>
      <c r="OBL106" s="16"/>
      <c r="OBM106" s="16"/>
      <c r="OBN106" s="16"/>
      <c r="OBO106" s="16"/>
      <c r="OBP106" s="16"/>
      <c r="OBQ106" s="16"/>
      <c r="OBR106" s="16"/>
      <c r="OBS106" s="16"/>
      <c r="OBT106" s="16"/>
      <c r="OBU106" s="16"/>
      <c r="OBV106" s="16"/>
      <c r="OBW106" s="16"/>
      <c r="OBX106" s="16"/>
      <c r="OBY106" s="16"/>
      <c r="OBZ106" s="16"/>
      <c r="OCA106" s="16"/>
      <c r="OCB106" s="16"/>
      <c r="OCC106" s="16"/>
      <c r="OCD106" s="16"/>
      <c r="OCE106" s="16"/>
      <c r="OCF106" s="16"/>
      <c r="OCG106" s="16"/>
      <c r="OCH106" s="16"/>
      <c r="OCI106" s="16"/>
      <c r="OCJ106" s="16"/>
      <c r="OCK106" s="16"/>
      <c r="OCL106" s="16"/>
      <c r="OCM106" s="16"/>
      <c r="OCN106" s="16"/>
      <c r="OCO106" s="16"/>
      <c r="OCP106" s="16"/>
      <c r="OCQ106" s="16"/>
      <c r="OCR106" s="16"/>
      <c r="OCS106" s="16"/>
      <c r="OCT106" s="16"/>
      <c r="OCU106" s="16"/>
      <c r="OCV106" s="16"/>
      <c r="OCW106" s="16"/>
      <c r="OCX106" s="16"/>
      <c r="OCY106" s="16"/>
      <c r="OCZ106" s="16"/>
      <c r="ODA106" s="16"/>
      <c r="ODB106" s="16"/>
      <c r="ODC106" s="16"/>
      <c r="ODD106" s="16"/>
      <c r="ODE106" s="16"/>
      <c r="ODF106" s="16"/>
      <c r="ODG106" s="16"/>
      <c r="ODH106" s="16"/>
      <c r="ODI106" s="16"/>
      <c r="ODJ106" s="16"/>
      <c r="ODK106" s="16"/>
      <c r="ODL106" s="16"/>
      <c r="ODM106" s="16"/>
      <c r="ODN106" s="16"/>
      <c r="ODO106" s="16"/>
      <c r="ODP106" s="16"/>
      <c r="ODQ106" s="16"/>
      <c r="ODR106" s="16"/>
      <c r="ODS106" s="16"/>
      <c r="ODT106" s="16"/>
      <c r="ODU106" s="16"/>
      <c r="ODV106" s="16"/>
      <c r="ODW106" s="16"/>
      <c r="ODX106" s="16"/>
      <c r="ODY106" s="16"/>
      <c r="ODZ106" s="16"/>
      <c r="OEA106" s="16"/>
      <c r="OEB106" s="16"/>
      <c r="OEC106" s="16"/>
      <c r="OED106" s="16"/>
      <c r="OEE106" s="16"/>
      <c r="OEF106" s="16"/>
      <c r="OEG106" s="16"/>
      <c r="OEH106" s="16"/>
      <c r="OEI106" s="16"/>
      <c r="OEJ106" s="16"/>
      <c r="OEK106" s="16"/>
      <c r="OEL106" s="16"/>
      <c r="OEM106" s="16"/>
      <c r="OEN106" s="16"/>
      <c r="OEO106" s="16"/>
      <c r="OEP106" s="16"/>
      <c r="OEQ106" s="16"/>
      <c r="OER106" s="16"/>
      <c r="OES106" s="16"/>
      <c r="OET106" s="16"/>
      <c r="OEU106" s="16"/>
      <c r="OEV106" s="16"/>
      <c r="OEW106" s="16"/>
      <c r="OEX106" s="16"/>
      <c r="OEY106" s="16"/>
      <c r="OEZ106" s="16"/>
      <c r="OFA106" s="16"/>
      <c r="OFB106" s="16"/>
      <c r="OFC106" s="16"/>
      <c r="OFD106" s="16"/>
      <c r="OFE106" s="16"/>
      <c r="OFF106" s="16"/>
      <c r="OFG106" s="16"/>
      <c r="OFH106" s="16"/>
      <c r="OFI106" s="16"/>
      <c r="OFJ106" s="16"/>
      <c r="OFK106" s="16"/>
      <c r="OFL106" s="16"/>
      <c r="OFM106" s="16"/>
      <c r="OFN106" s="16"/>
      <c r="OFO106" s="16"/>
      <c r="OFP106" s="16"/>
      <c r="OFQ106" s="16"/>
      <c r="OFR106" s="16"/>
      <c r="OFS106" s="16"/>
      <c r="OFT106" s="16"/>
      <c r="OFU106" s="16"/>
      <c r="OFV106" s="16"/>
      <c r="OFW106" s="16"/>
      <c r="OFX106" s="16"/>
      <c r="OFY106" s="16"/>
      <c r="OFZ106" s="16"/>
      <c r="OGA106" s="16"/>
      <c r="OGB106" s="16"/>
      <c r="OGC106" s="16"/>
      <c r="OGD106" s="16"/>
      <c r="OGE106" s="16"/>
      <c r="OGF106" s="16"/>
      <c r="OGG106" s="16"/>
      <c r="OGH106" s="16"/>
      <c r="OGI106" s="16"/>
      <c r="OGJ106" s="16"/>
      <c r="OGK106" s="16"/>
      <c r="OGL106" s="16"/>
      <c r="OGM106" s="16"/>
      <c r="OGN106" s="16"/>
      <c r="OGO106" s="16"/>
      <c r="OGP106" s="16"/>
      <c r="OGQ106" s="16"/>
      <c r="OGR106" s="16"/>
      <c r="OGS106" s="16"/>
      <c r="OGT106" s="16"/>
      <c r="OGU106" s="16"/>
      <c r="OGV106" s="16"/>
      <c r="OGW106" s="16"/>
      <c r="OGX106" s="16"/>
      <c r="OGY106" s="16"/>
      <c r="OGZ106" s="16"/>
      <c r="OHA106" s="16"/>
      <c r="OHB106" s="16"/>
      <c r="OHC106" s="16"/>
      <c r="OHD106" s="16"/>
      <c r="OHE106" s="16"/>
      <c r="OHF106" s="16"/>
      <c r="OHG106" s="16"/>
      <c r="OHH106" s="16"/>
      <c r="OHI106" s="16"/>
      <c r="OHJ106" s="16"/>
      <c r="OHK106" s="16"/>
      <c r="OHL106" s="16"/>
      <c r="OHM106" s="16"/>
      <c r="OHN106" s="16"/>
      <c r="OHO106" s="16"/>
      <c r="OHP106" s="16"/>
      <c r="OHQ106" s="16"/>
      <c r="OHR106" s="16"/>
      <c r="OHS106" s="16"/>
      <c r="OHT106" s="16"/>
      <c r="OHU106" s="16"/>
      <c r="OHV106" s="16"/>
      <c r="OHW106" s="16"/>
      <c r="OHX106" s="16"/>
      <c r="OHY106" s="16"/>
      <c r="OHZ106" s="16"/>
      <c r="OIA106" s="16"/>
      <c r="OIB106" s="16"/>
      <c r="OIC106" s="16"/>
      <c r="OID106" s="16"/>
      <c r="OIE106" s="16"/>
      <c r="OIF106" s="16"/>
      <c r="OIG106" s="16"/>
      <c r="OIH106" s="16"/>
      <c r="OII106" s="16"/>
      <c r="OIJ106" s="16"/>
      <c r="OIK106" s="16"/>
      <c r="OIL106" s="16"/>
      <c r="OIM106" s="16"/>
      <c r="OIN106" s="16"/>
      <c r="OIO106" s="16"/>
      <c r="OIP106" s="16"/>
      <c r="OIQ106" s="16"/>
      <c r="OIR106" s="16"/>
      <c r="OIS106" s="16"/>
      <c r="OIT106" s="16"/>
      <c r="OIU106" s="16"/>
      <c r="OIV106" s="16"/>
      <c r="OIW106" s="16"/>
      <c r="OIX106" s="16"/>
      <c r="OIY106" s="16"/>
      <c r="OIZ106" s="16"/>
      <c r="OJA106" s="16"/>
      <c r="OJB106" s="16"/>
      <c r="OJC106" s="16"/>
      <c r="OJD106" s="16"/>
      <c r="OJE106" s="16"/>
      <c r="OJF106" s="16"/>
      <c r="OJG106" s="16"/>
      <c r="OJH106" s="16"/>
      <c r="OJI106" s="16"/>
      <c r="OJJ106" s="16"/>
      <c r="OJK106" s="16"/>
      <c r="OJL106" s="16"/>
      <c r="OJM106" s="16"/>
      <c r="OJN106" s="16"/>
      <c r="OJO106" s="16"/>
      <c r="OJP106" s="16"/>
      <c r="OJQ106" s="16"/>
      <c r="OJR106" s="16"/>
      <c r="OJS106" s="16"/>
      <c r="OJT106" s="16"/>
      <c r="OJU106" s="16"/>
      <c r="OJV106" s="16"/>
      <c r="OJW106" s="16"/>
      <c r="OJX106" s="16"/>
      <c r="OJY106" s="16"/>
      <c r="OJZ106" s="16"/>
      <c r="OKA106" s="16"/>
      <c r="OKB106" s="16"/>
      <c r="OKC106" s="16"/>
      <c r="OKD106" s="16"/>
      <c r="OKE106" s="16"/>
      <c r="OKF106" s="16"/>
      <c r="OKG106" s="16"/>
      <c r="OKH106" s="16"/>
      <c r="OKI106" s="16"/>
      <c r="OKJ106" s="16"/>
      <c r="OKK106" s="16"/>
      <c r="OKL106" s="16"/>
      <c r="OKM106" s="16"/>
      <c r="OKN106" s="16"/>
      <c r="OKO106" s="16"/>
      <c r="OKP106" s="16"/>
      <c r="OKQ106" s="16"/>
      <c r="OKR106" s="16"/>
      <c r="OKS106" s="16"/>
      <c r="OKT106" s="16"/>
      <c r="OKU106" s="16"/>
      <c r="OKV106" s="16"/>
      <c r="OKW106" s="16"/>
      <c r="OKX106" s="16"/>
      <c r="OKY106" s="16"/>
      <c r="OKZ106" s="16"/>
      <c r="OLA106" s="16"/>
      <c r="OLB106" s="16"/>
      <c r="OLC106" s="16"/>
      <c r="OLD106" s="16"/>
      <c r="OLE106" s="16"/>
      <c r="OLF106" s="16"/>
      <c r="OLG106" s="16"/>
      <c r="OLH106" s="16"/>
      <c r="OLI106" s="16"/>
      <c r="OLJ106" s="16"/>
      <c r="OLK106" s="16"/>
      <c r="OLL106" s="16"/>
      <c r="OLM106" s="16"/>
      <c r="OLN106" s="16"/>
      <c r="OLO106" s="16"/>
      <c r="OLP106" s="16"/>
      <c r="OLQ106" s="16"/>
      <c r="OLR106" s="16"/>
      <c r="OLS106" s="16"/>
      <c r="OLT106" s="16"/>
      <c r="OLU106" s="16"/>
      <c r="OLV106" s="16"/>
      <c r="OLW106" s="16"/>
      <c r="OLX106" s="16"/>
      <c r="OLY106" s="16"/>
      <c r="OLZ106" s="16"/>
      <c r="OMA106" s="16"/>
      <c r="OMB106" s="16"/>
      <c r="OMC106" s="16"/>
      <c r="OMD106" s="16"/>
      <c r="OME106" s="16"/>
      <c r="OMF106" s="16"/>
      <c r="OMG106" s="16"/>
      <c r="OMH106" s="16"/>
      <c r="OMI106" s="16"/>
      <c r="OMJ106" s="16"/>
      <c r="OMK106" s="16"/>
      <c r="OML106" s="16"/>
      <c r="OMM106" s="16"/>
      <c r="OMN106" s="16"/>
      <c r="OMO106" s="16"/>
      <c r="OMP106" s="16"/>
      <c r="OMQ106" s="16"/>
      <c r="OMR106" s="16"/>
      <c r="OMS106" s="16"/>
      <c r="OMT106" s="16"/>
      <c r="OMU106" s="16"/>
      <c r="OMV106" s="16"/>
      <c r="OMW106" s="16"/>
      <c r="OMX106" s="16"/>
      <c r="OMY106" s="16"/>
      <c r="OMZ106" s="16"/>
      <c r="ONA106" s="16"/>
      <c r="ONB106" s="16"/>
      <c r="ONC106" s="16"/>
      <c r="OND106" s="16"/>
      <c r="ONE106" s="16"/>
      <c r="ONF106" s="16"/>
      <c r="ONG106" s="16"/>
      <c r="ONH106" s="16"/>
      <c r="ONI106" s="16"/>
      <c r="ONJ106" s="16"/>
      <c r="ONK106" s="16"/>
      <c r="ONL106" s="16"/>
      <c r="ONM106" s="16"/>
      <c r="ONN106" s="16"/>
      <c r="ONO106" s="16"/>
      <c r="ONP106" s="16"/>
      <c r="ONQ106" s="16"/>
      <c r="ONR106" s="16"/>
      <c r="ONS106" s="16"/>
      <c r="ONT106" s="16"/>
      <c r="ONU106" s="16"/>
      <c r="ONV106" s="16"/>
      <c r="ONW106" s="16"/>
      <c r="ONX106" s="16"/>
      <c r="ONY106" s="16"/>
      <c r="ONZ106" s="16"/>
      <c r="OOA106" s="16"/>
      <c r="OOB106" s="16"/>
      <c r="OOC106" s="16"/>
      <c r="OOD106" s="16"/>
      <c r="OOE106" s="16"/>
      <c r="OOF106" s="16"/>
      <c r="OOG106" s="16"/>
      <c r="OOH106" s="16"/>
      <c r="OOI106" s="16"/>
      <c r="OOJ106" s="16"/>
      <c r="OOK106" s="16"/>
      <c r="OOL106" s="16"/>
      <c r="OOM106" s="16"/>
      <c r="OON106" s="16"/>
      <c r="OOO106" s="16"/>
      <c r="OOP106" s="16"/>
      <c r="OOQ106" s="16"/>
      <c r="OOR106" s="16"/>
      <c r="OOS106" s="16"/>
      <c r="OOT106" s="16"/>
      <c r="OOU106" s="16"/>
      <c r="OOV106" s="16"/>
      <c r="OOW106" s="16"/>
      <c r="OOX106" s="16"/>
      <c r="OOY106" s="16"/>
      <c r="OOZ106" s="16"/>
      <c r="OPA106" s="16"/>
      <c r="OPB106" s="16"/>
      <c r="OPC106" s="16"/>
      <c r="OPD106" s="16"/>
      <c r="OPE106" s="16"/>
      <c r="OPF106" s="16"/>
      <c r="OPG106" s="16"/>
      <c r="OPH106" s="16"/>
      <c r="OPI106" s="16"/>
      <c r="OPJ106" s="16"/>
      <c r="OPK106" s="16"/>
      <c r="OPL106" s="16"/>
      <c r="OPM106" s="16"/>
      <c r="OPN106" s="16"/>
      <c r="OPO106" s="16"/>
      <c r="OPP106" s="16"/>
      <c r="OPQ106" s="16"/>
      <c r="OPR106" s="16"/>
      <c r="OPS106" s="16"/>
      <c r="OPT106" s="16"/>
      <c r="OPU106" s="16"/>
      <c r="OPV106" s="16"/>
      <c r="OPW106" s="16"/>
      <c r="OPX106" s="16"/>
      <c r="OPY106" s="16"/>
      <c r="OPZ106" s="16"/>
      <c r="OQA106" s="16"/>
      <c r="OQB106" s="16"/>
      <c r="OQC106" s="16"/>
      <c r="OQD106" s="16"/>
      <c r="OQE106" s="16"/>
      <c r="OQF106" s="16"/>
      <c r="OQG106" s="16"/>
      <c r="OQH106" s="16"/>
      <c r="OQI106" s="16"/>
      <c r="OQJ106" s="16"/>
      <c r="OQK106" s="16"/>
      <c r="OQL106" s="16"/>
      <c r="OQM106" s="16"/>
      <c r="OQN106" s="16"/>
      <c r="OQO106" s="16"/>
      <c r="OQP106" s="16"/>
      <c r="OQQ106" s="16"/>
      <c r="OQR106" s="16"/>
      <c r="OQS106" s="16"/>
      <c r="OQT106" s="16"/>
      <c r="OQU106" s="16"/>
      <c r="OQV106" s="16"/>
      <c r="OQW106" s="16"/>
      <c r="OQX106" s="16"/>
      <c r="OQY106" s="16"/>
      <c r="OQZ106" s="16"/>
      <c r="ORA106" s="16"/>
      <c r="ORB106" s="16"/>
      <c r="ORC106" s="16"/>
      <c r="ORD106" s="16"/>
      <c r="ORE106" s="16"/>
      <c r="ORF106" s="16"/>
      <c r="ORG106" s="16"/>
      <c r="ORH106" s="16"/>
      <c r="ORI106" s="16"/>
      <c r="ORJ106" s="16"/>
      <c r="ORK106" s="16"/>
      <c r="ORL106" s="16"/>
      <c r="ORM106" s="16"/>
      <c r="ORN106" s="16"/>
      <c r="ORO106" s="16"/>
      <c r="ORP106" s="16"/>
      <c r="ORQ106" s="16"/>
      <c r="ORR106" s="16"/>
      <c r="ORS106" s="16"/>
      <c r="ORT106" s="16"/>
      <c r="ORU106" s="16"/>
      <c r="ORV106" s="16"/>
      <c r="ORW106" s="16"/>
      <c r="ORX106" s="16"/>
      <c r="ORY106" s="16"/>
      <c r="ORZ106" s="16"/>
      <c r="OSA106" s="16"/>
      <c r="OSB106" s="16"/>
      <c r="OSC106" s="16"/>
      <c r="OSD106" s="16"/>
      <c r="OSE106" s="16"/>
      <c r="OSF106" s="16"/>
      <c r="OSG106" s="16"/>
      <c r="OSH106" s="16"/>
      <c r="OSI106" s="16"/>
      <c r="OSJ106" s="16"/>
      <c r="OSK106" s="16"/>
      <c r="OSL106" s="16"/>
      <c r="OSM106" s="16"/>
      <c r="OSN106" s="16"/>
      <c r="OSO106" s="16"/>
      <c r="OSP106" s="16"/>
      <c r="OSQ106" s="16"/>
      <c r="OSR106" s="16"/>
      <c r="OSS106" s="16"/>
      <c r="OST106" s="16"/>
      <c r="OSU106" s="16"/>
      <c r="OSV106" s="16"/>
      <c r="OSW106" s="16"/>
      <c r="OSX106" s="16"/>
      <c r="OSY106" s="16"/>
      <c r="OSZ106" s="16"/>
      <c r="OTA106" s="16"/>
      <c r="OTB106" s="16"/>
      <c r="OTC106" s="16"/>
      <c r="OTD106" s="16"/>
      <c r="OTE106" s="16"/>
      <c r="OTF106" s="16"/>
      <c r="OTG106" s="16"/>
      <c r="OTH106" s="16"/>
      <c r="OTI106" s="16"/>
      <c r="OTJ106" s="16"/>
      <c r="OTK106" s="16"/>
      <c r="OTL106" s="16"/>
      <c r="OTM106" s="16"/>
      <c r="OTN106" s="16"/>
      <c r="OTO106" s="16"/>
      <c r="OTP106" s="16"/>
      <c r="OTQ106" s="16"/>
      <c r="OTR106" s="16"/>
      <c r="OTS106" s="16"/>
      <c r="OTT106" s="16"/>
      <c r="OTU106" s="16"/>
      <c r="OTV106" s="16"/>
      <c r="OTW106" s="16"/>
      <c r="OTX106" s="16"/>
      <c r="OTY106" s="16"/>
      <c r="OTZ106" s="16"/>
      <c r="OUA106" s="16"/>
      <c r="OUB106" s="16"/>
      <c r="OUC106" s="16"/>
      <c r="OUD106" s="16"/>
      <c r="OUE106" s="16"/>
      <c r="OUF106" s="16"/>
      <c r="OUG106" s="16"/>
      <c r="OUH106" s="16"/>
      <c r="OUI106" s="16"/>
      <c r="OUJ106" s="16"/>
      <c r="OUK106" s="16"/>
      <c r="OUL106" s="16"/>
      <c r="OUM106" s="16"/>
      <c r="OUN106" s="16"/>
      <c r="OUO106" s="16"/>
      <c r="OUP106" s="16"/>
      <c r="OUQ106" s="16"/>
      <c r="OUR106" s="16"/>
      <c r="OUS106" s="16"/>
      <c r="OUT106" s="16"/>
      <c r="OUU106" s="16"/>
      <c r="OUV106" s="16"/>
      <c r="OUW106" s="16"/>
      <c r="OUX106" s="16"/>
      <c r="OUY106" s="16"/>
      <c r="OUZ106" s="16"/>
      <c r="OVA106" s="16"/>
      <c r="OVB106" s="16"/>
      <c r="OVC106" s="16"/>
      <c r="OVD106" s="16"/>
      <c r="OVE106" s="16"/>
      <c r="OVF106" s="16"/>
      <c r="OVG106" s="16"/>
      <c r="OVH106" s="16"/>
      <c r="OVI106" s="16"/>
      <c r="OVJ106" s="16"/>
      <c r="OVK106" s="16"/>
      <c r="OVL106" s="16"/>
      <c r="OVM106" s="16"/>
      <c r="OVN106" s="16"/>
      <c r="OVO106" s="16"/>
      <c r="OVP106" s="16"/>
      <c r="OVQ106" s="16"/>
      <c r="OVR106" s="16"/>
      <c r="OVS106" s="16"/>
      <c r="OVT106" s="16"/>
      <c r="OVU106" s="16"/>
      <c r="OVV106" s="16"/>
      <c r="OVW106" s="16"/>
      <c r="OVX106" s="16"/>
      <c r="OVY106" s="16"/>
      <c r="OVZ106" s="16"/>
      <c r="OWA106" s="16"/>
      <c r="OWB106" s="16"/>
      <c r="OWC106" s="16"/>
      <c r="OWD106" s="16"/>
      <c r="OWE106" s="16"/>
      <c r="OWF106" s="16"/>
      <c r="OWG106" s="16"/>
      <c r="OWH106" s="16"/>
      <c r="OWI106" s="16"/>
      <c r="OWJ106" s="16"/>
      <c r="OWK106" s="16"/>
      <c r="OWL106" s="16"/>
      <c r="OWM106" s="16"/>
      <c r="OWN106" s="16"/>
      <c r="OWO106" s="16"/>
      <c r="OWP106" s="16"/>
      <c r="OWQ106" s="16"/>
      <c r="OWR106" s="16"/>
      <c r="OWS106" s="16"/>
      <c r="OWT106" s="16"/>
      <c r="OWU106" s="16"/>
      <c r="OWV106" s="16"/>
      <c r="OWW106" s="16"/>
      <c r="OWX106" s="16"/>
      <c r="OWY106" s="16"/>
      <c r="OWZ106" s="16"/>
      <c r="OXA106" s="16"/>
      <c r="OXB106" s="16"/>
      <c r="OXC106" s="16"/>
      <c r="OXD106" s="16"/>
      <c r="OXE106" s="16"/>
      <c r="OXF106" s="16"/>
      <c r="OXG106" s="16"/>
      <c r="OXH106" s="16"/>
      <c r="OXI106" s="16"/>
      <c r="OXJ106" s="16"/>
      <c r="OXK106" s="16"/>
      <c r="OXL106" s="16"/>
      <c r="OXM106" s="16"/>
      <c r="OXN106" s="16"/>
      <c r="OXO106" s="16"/>
      <c r="OXP106" s="16"/>
      <c r="OXQ106" s="16"/>
      <c r="OXR106" s="16"/>
      <c r="OXS106" s="16"/>
      <c r="OXT106" s="16"/>
      <c r="OXU106" s="16"/>
      <c r="OXV106" s="16"/>
      <c r="OXW106" s="16"/>
      <c r="OXX106" s="16"/>
      <c r="OXY106" s="16"/>
      <c r="OXZ106" s="16"/>
      <c r="OYA106" s="16"/>
      <c r="OYB106" s="16"/>
      <c r="OYC106" s="16"/>
      <c r="OYD106" s="16"/>
      <c r="OYE106" s="16"/>
      <c r="OYF106" s="16"/>
      <c r="OYG106" s="16"/>
      <c r="OYH106" s="16"/>
      <c r="OYI106" s="16"/>
      <c r="OYJ106" s="16"/>
      <c r="OYK106" s="16"/>
      <c r="OYL106" s="16"/>
      <c r="OYM106" s="16"/>
      <c r="OYN106" s="16"/>
      <c r="OYO106" s="16"/>
      <c r="OYP106" s="16"/>
      <c r="OYQ106" s="16"/>
      <c r="OYR106" s="16"/>
      <c r="OYS106" s="16"/>
      <c r="OYT106" s="16"/>
      <c r="OYU106" s="16"/>
      <c r="OYV106" s="16"/>
      <c r="OYW106" s="16"/>
      <c r="OYX106" s="16"/>
      <c r="OYY106" s="16"/>
      <c r="OYZ106" s="16"/>
      <c r="OZA106" s="16"/>
      <c r="OZB106" s="16"/>
      <c r="OZC106" s="16"/>
      <c r="OZD106" s="16"/>
      <c r="OZE106" s="16"/>
      <c r="OZF106" s="16"/>
      <c r="OZG106" s="16"/>
      <c r="OZH106" s="16"/>
      <c r="OZI106" s="16"/>
      <c r="OZJ106" s="16"/>
      <c r="OZK106" s="16"/>
      <c r="OZL106" s="16"/>
      <c r="OZM106" s="16"/>
      <c r="OZN106" s="16"/>
      <c r="OZO106" s="16"/>
      <c r="OZP106" s="16"/>
      <c r="OZQ106" s="16"/>
      <c r="OZR106" s="16"/>
      <c r="OZS106" s="16"/>
      <c r="OZT106" s="16"/>
      <c r="OZU106" s="16"/>
      <c r="OZV106" s="16"/>
      <c r="OZW106" s="16"/>
      <c r="OZX106" s="16"/>
      <c r="OZY106" s="16"/>
      <c r="OZZ106" s="16"/>
      <c r="PAA106" s="16"/>
      <c r="PAB106" s="16"/>
      <c r="PAC106" s="16"/>
      <c r="PAD106" s="16"/>
      <c r="PAE106" s="16"/>
      <c r="PAF106" s="16"/>
      <c r="PAG106" s="16"/>
      <c r="PAH106" s="16"/>
      <c r="PAI106" s="16"/>
      <c r="PAJ106" s="16"/>
      <c r="PAK106" s="16"/>
      <c r="PAL106" s="16"/>
      <c r="PAM106" s="16"/>
      <c r="PAN106" s="16"/>
      <c r="PAO106" s="16"/>
      <c r="PAP106" s="16"/>
      <c r="PAQ106" s="16"/>
      <c r="PAR106" s="16"/>
      <c r="PAS106" s="16"/>
      <c r="PAT106" s="16"/>
      <c r="PAU106" s="16"/>
      <c r="PAV106" s="16"/>
      <c r="PAW106" s="16"/>
      <c r="PAX106" s="16"/>
      <c r="PAY106" s="16"/>
      <c r="PAZ106" s="16"/>
      <c r="PBA106" s="16"/>
      <c r="PBB106" s="16"/>
      <c r="PBC106" s="16"/>
      <c r="PBD106" s="16"/>
      <c r="PBE106" s="16"/>
      <c r="PBF106" s="16"/>
      <c r="PBG106" s="16"/>
      <c r="PBH106" s="16"/>
      <c r="PBI106" s="16"/>
      <c r="PBJ106" s="16"/>
      <c r="PBK106" s="16"/>
      <c r="PBL106" s="16"/>
      <c r="PBM106" s="16"/>
      <c r="PBN106" s="16"/>
      <c r="PBO106" s="16"/>
      <c r="PBP106" s="16"/>
      <c r="PBQ106" s="16"/>
      <c r="PBR106" s="16"/>
      <c r="PBS106" s="16"/>
      <c r="PBT106" s="16"/>
      <c r="PBU106" s="16"/>
      <c r="PBV106" s="16"/>
      <c r="PBW106" s="16"/>
      <c r="PBX106" s="16"/>
      <c r="PBY106" s="16"/>
      <c r="PBZ106" s="16"/>
      <c r="PCA106" s="16"/>
      <c r="PCB106" s="16"/>
      <c r="PCC106" s="16"/>
      <c r="PCD106" s="16"/>
      <c r="PCE106" s="16"/>
      <c r="PCF106" s="16"/>
      <c r="PCG106" s="16"/>
      <c r="PCH106" s="16"/>
      <c r="PCI106" s="16"/>
      <c r="PCJ106" s="16"/>
      <c r="PCK106" s="16"/>
      <c r="PCL106" s="16"/>
      <c r="PCM106" s="16"/>
      <c r="PCN106" s="16"/>
      <c r="PCO106" s="16"/>
      <c r="PCP106" s="16"/>
      <c r="PCQ106" s="16"/>
      <c r="PCR106" s="16"/>
      <c r="PCS106" s="16"/>
      <c r="PCT106" s="16"/>
      <c r="PCU106" s="16"/>
      <c r="PCV106" s="16"/>
      <c r="PCW106" s="16"/>
      <c r="PCX106" s="16"/>
      <c r="PCY106" s="16"/>
      <c r="PCZ106" s="16"/>
      <c r="PDA106" s="16"/>
      <c r="PDB106" s="16"/>
      <c r="PDC106" s="16"/>
      <c r="PDD106" s="16"/>
      <c r="PDE106" s="16"/>
      <c r="PDF106" s="16"/>
      <c r="PDG106" s="16"/>
      <c r="PDH106" s="16"/>
      <c r="PDI106" s="16"/>
      <c r="PDJ106" s="16"/>
      <c r="PDK106" s="16"/>
      <c r="PDL106" s="16"/>
      <c r="PDM106" s="16"/>
      <c r="PDN106" s="16"/>
      <c r="PDO106" s="16"/>
      <c r="PDP106" s="16"/>
      <c r="PDQ106" s="16"/>
      <c r="PDR106" s="16"/>
      <c r="PDS106" s="16"/>
      <c r="PDT106" s="16"/>
      <c r="PDU106" s="16"/>
      <c r="PDV106" s="16"/>
      <c r="PDW106" s="16"/>
      <c r="PDX106" s="16"/>
      <c r="PDY106" s="16"/>
      <c r="PDZ106" s="16"/>
      <c r="PEA106" s="16"/>
      <c r="PEB106" s="16"/>
      <c r="PEC106" s="16"/>
      <c r="PED106" s="16"/>
      <c r="PEE106" s="16"/>
      <c r="PEF106" s="16"/>
      <c r="PEG106" s="16"/>
      <c r="PEH106" s="16"/>
      <c r="PEI106" s="16"/>
      <c r="PEJ106" s="16"/>
      <c r="PEK106" s="16"/>
      <c r="PEL106" s="16"/>
      <c r="PEM106" s="16"/>
      <c r="PEN106" s="16"/>
      <c r="PEO106" s="16"/>
      <c r="PEP106" s="16"/>
      <c r="PEQ106" s="16"/>
      <c r="PER106" s="16"/>
      <c r="PES106" s="16"/>
      <c r="PET106" s="16"/>
      <c r="PEU106" s="16"/>
      <c r="PEV106" s="16"/>
      <c r="PEW106" s="16"/>
      <c r="PEX106" s="16"/>
      <c r="PEY106" s="16"/>
      <c r="PEZ106" s="16"/>
      <c r="PFA106" s="16"/>
      <c r="PFB106" s="16"/>
      <c r="PFC106" s="16"/>
      <c r="PFD106" s="16"/>
      <c r="PFE106" s="16"/>
      <c r="PFF106" s="16"/>
      <c r="PFG106" s="16"/>
      <c r="PFH106" s="16"/>
      <c r="PFI106" s="16"/>
      <c r="PFJ106" s="16"/>
      <c r="PFK106" s="16"/>
      <c r="PFL106" s="16"/>
      <c r="PFM106" s="16"/>
      <c r="PFN106" s="16"/>
      <c r="PFO106" s="16"/>
      <c r="PFP106" s="16"/>
      <c r="PFQ106" s="16"/>
      <c r="PFR106" s="16"/>
      <c r="PFS106" s="16"/>
      <c r="PFT106" s="16"/>
      <c r="PFU106" s="16"/>
      <c r="PFV106" s="16"/>
      <c r="PFW106" s="16"/>
      <c r="PFX106" s="16"/>
      <c r="PFY106" s="16"/>
      <c r="PFZ106" s="16"/>
      <c r="PGA106" s="16"/>
      <c r="PGB106" s="16"/>
      <c r="PGC106" s="16"/>
      <c r="PGD106" s="16"/>
      <c r="PGE106" s="16"/>
      <c r="PGF106" s="16"/>
      <c r="PGG106" s="16"/>
      <c r="PGH106" s="16"/>
      <c r="PGI106" s="16"/>
      <c r="PGJ106" s="16"/>
      <c r="PGK106" s="16"/>
      <c r="PGL106" s="16"/>
      <c r="PGM106" s="16"/>
      <c r="PGN106" s="16"/>
      <c r="PGO106" s="16"/>
      <c r="PGP106" s="16"/>
      <c r="PGQ106" s="16"/>
      <c r="PGR106" s="16"/>
      <c r="PGS106" s="16"/>
      <c r="PGT106" s="16"/>
      <c r="PGU106" s="16"/>
      <c r="PGV106" s="16"/>
      <c r="PGW106" s="16"/>
      <c r="PGX106" s="16"/>
      <c r="PGY106" s="16"/>
      <c r="PGZ106" s="16"/>
      <c r="PHA106" s="16"/>
      <c r="PHB106" s="16"/>
      <c r="PHC106" s="16"/>
      <c r="PHD106" s="16"/>
      <c r="PHE106" s="16"/>
      <c r="PHF106" s="16"/>
      <c r="PHG106" s="16"/>
      <c r="PHH106" s="16"/>
      <c r="PHI106" s="16"/>
      <c r="PHJ106" s="16"/>
      <c r="PHK106" s="16"/>
      <c r="PHL106" s="16"/>
      <c r="PHM106" s="16"/>
      <c r="PHN106" s="16"/>
      <c r="PHO106" s="16"/>
      <c r="PHP106" s="16"/>
      <c r="PHQ106" s="16"/>
      <c r="PHR106" s="16"/>
      <c r="PHS106" s="16"/>
      <c r="PHT106" s="16"/>
      <c r="PHU106" s="16"/>
      <c r="PHV106" s="16"/>
      <c r="PHW106" s="16"/>
      <c r="PHX106" s="16"/>
      <c r="PHY106" s="16"/>
      <c r="PHZ106" s="16"/>
      <c r="PIA106" s="16"/>
      <c r="PIB106" s="16"/>
      <c r="PIC106" s="16"/>
      <c r="PID106" s="16"/>
      <c r="PIE106" s="16"/>
      <c r="PIF106" s="16"/>
      <c r="PIG106" s="16"/>
      <c r="PIH106" s="16"/>
      <c r="PII106" s="16"/>
      <c r="PIJ106" s="16"/>
      <c r="PIK106" s="16"/>
      <c r="PIL106" s="16"/>
      <c r="PIM106" s="16"/>
      <c r="PIN106" s="16"/>
      <c r="PIO106" s="16"/>
      <c r="PIP106" s="16"/>
      <c r="PIQ106" s="16"/>
      <c r="PIR106" s="16"/>
      <c r="PIS106" s="16"/>
      <c r="PIT106" s="16"/>
      <c r="PIU106" s="16"/>
      <c r="PIV106" s="16"/>
      <c r="PIW106" s="16"/>
      <c r="PIX106" s="16"/>
      <c r="PIY106" s="16"/>
      <c r="PIZ106" s="16"/>
      <c r="PJA106" s="16"/>
      <c r="PJB106" s="16"/>
      <c r="PJC106" s="16"/>
      <c r="PJD106" s="16"/>
      <c r="PJE106" s="16"/>
      <c r="PJF106" s="16"/>
      <c r="PJG106" s="16"/>
      <c r="PJH106" s="16"/>
      <c r="PJI106" s="16"/>
      <c r="PJJ106" s="16"/>
      <c r="PJK106" s="16"/>
      <c r="PJL106" s="16"/>
      <c r="PJM106" s="16"/>
      <c r="PJN106" s="16"/>
      <c r="PJO106" s="16"/>
      <c r="PJP106" s="16"/>
      <c r="PJQ106" s="16"/>
      <c r="PJR106" s="16"/>
      <c r="PJS106" s="16"/>
      <c r="PJT106" s="16"/>
      <c r="PJU106" s="16"/>
      <c r="PJV106" s="16"/>
      <c r="PJW106" s="16"/>
      <c r="PJX106" s="16"/>
      <c r="PJY106" s="16"/>
      <c r="PJZ106" s="16"/>
      <c r="PKA106" s="16"/>
      <c r="PKB106" s="16"/>
      <c r="PKC106" s="16"/>
      <c r="PKD106" s="16"/>
      <c r="PKE106" s="16"/>
      <c r="PKF106" s="16"/>
      <c r="PKG106" s="16"/>
      <c r="PKH106" s="16"/>
      <c r="PKI106" s="16"/>
      <c r="PKJ106" s="16"/>
      <c r="PKK106" s="16"/>
      <c r="PKL106" s="16"/>
      <c r="PKM106" s="16"/>
      <c r="PKN106" s="16"/>
      <c r="PKO106" s="16"/>
      <c r="PKP106" s="16"/>
      <c r="PKQ106" s="16"/>
      <c r="PKR106" s="16"/>
      <c r="PKS106" s="16"/>
      <c r="PKT106" s="16"/>
      <c r="PKU106" s="16"/>
      <c r="PKV106" s="16"/>
      <c r="PKW106" s="16"/>
      <c r="PKX106" s="16"/>
      <c r="PKY106" s="16"/>
      <c r="PKZ106" s="16"/>
      <c r="PLA106" s="16"/>
      <c r="PLB106" s="16"/>
      <c r="PLC106" s="16"/>
      <c r="PLD106" s="16"/>
      <c r="PLE106" s="16"/>
      <c r="PLF106" s="16"/>
      <c r="PLG106" s="16"/>
      <c r="PLH106" s="16"/>
      <c r="PLI106" s="16"/>
      <c r="PLJ106" s="16"/>
      <c r="PLK106" s="16"/>
      <c r="PLL106" s="16"/>
      <c r="PLM106" s="16"/>
      <c r="PLN106" s="16"/>
      <c r="PLO106" s="16"/>
      <c r="PLP106" s="16"/>
      <c r="PLQ106" s="16"/>
      <c r="PLR106" s="16"/>
      <c r="PLS106" s="16"/>
      <c r="PLT106" s="16"/>
      <c r="PLU106" s="16"/>
      <c r="PLV106" s="16"/>
      <c r="PLW106" s="16"/>
      <c r="PLX106" s="16"/>
      <c r="PLY106" s="16"/>
      <c r="PLZ106" s="16"/>
      <c r="PMA106" s="16"/>
      <c r="PMB106" s="16"/>
      <c r="PMC106" s="16"/>
      <c r="PMD106" s="16"/>
      <c r="PME106" s="16"/>
      <c r="PMF106" s="16"/>
      <c r="PMG106" s="16"/>
      <c r="PMH106" s="16"/>
      <c r="PMI106" s="16"/>
      <c r="PMJ106" s="16"/>
      <c r="PMK106" s="16"/>
      <c r="PML106" s="16"/>
      <c r="PMM106" s="16"/>
      <c r="PMN106" s="16"/>
      <c r="PMO106" s="16"/>
      <c r="PMP106" s="16"/>
      <c r="PMQ106" s="16"/>
      <c r="PMR106" s="16"/>
      <c r="PMS106" s="16"/>
      <c r="PMT106" s="16"/>
      <c r="PMU106" s="16"/>
      <c r="PMV106" s="16"/>
      <c r="PMW106" s="16"/>
      <c r="PMX106" s="16"/>
      <c r="PMY106" s="16"/>
      <c r="PMZ106" s="16"/>
      <c r="PNA106" s="16"/>
      <c r="PNB106" s="16"/>
      <c r="PNC106" s="16"/>
      <c r="PND106" s="16"/>
      <c r="PNE106" s="16"/>
      <c r="PNF106" s="16"/>
      <c r="PNG106" s="16"/>
      <c r="PNH106" s="16"/>
      <c r="PNI106" s="16"/>
      <c r="PNJ106" s="16"/>
      <c r="PNK106" s="16"/>
      <c r="PNL106" s="16"/>
      <c r="PNM106" s="16"/>
      <c r="PNN106" s="16"/>
      <c r="PNO106" s="16"/>
      <c r="PNP106" s="16"/>
      <c r="PNQ106" s="16"/>
      <c r="PNR106" s="16"/>
      <c r="PNS106" s="16"/>
      <c r="PNT106" s="16"/>
      <c r="PNU106" s="16"/>
      <c r="PNV106" s="16"/>
      <c r="PNW106" s="16"/>
      <c r="PNX106" s="16"/>
      <c r="PNY106" s="16"/>
      <c r="PNZ106" s="16"/>
      <c r="POA106" s="16"/>
      <c r="POB106" s="16"/>
      <c r="POC106" s="16"/>
      <c r="POD106" s="16"/>
      <c r="POE106" s="16"/>
      <c r="POF106" s="16"/>
      <c r="POG106" s="16"/>
      <c r="POH106" s="16"/>
      <c r="POI106" s="16"/>
      <c r="POJ106" s="16"/>
      <c r="POK106" s="16"/>
      <c r="POL106" s="16"/>
      <c r="POM106" s="16"/>
      <c r="PON106" s="16"/>
      <c r="POO106" s="16"/>
      <c r="POP106" s="16"/>
      <c r="POQ106" s="16"/>
      <c r="POR106" s="16"/>
      <c r="POS106" s="16"/>
      <c r="POT106" s="16"/>
      <c r="POU106" s="16"/>
      <c r="POV106" s="16"/>
      <c r="POW106" s="16"/>
      <c r="POX106" s="16"/>
      <c r="POY106" s="16"/>
      <c r="POZ106" s="16"/>
      <c r="PPA106" s="16"/>
      <c r="PPB106" s="16"/>
      <c r="PPC106" s="16"/>
      <c r="PPD106" s="16"/>
      <c r="PPE106" s="16"/>
      <c r="PPF106" s="16"/>
      <c r="PPG106" s="16"/>
      <c r="PPH106" s="16"/>
      <c r="PPI106" s="16"/>
      <c r="PPJ106" s="16"/>
      <c r="PPK106" s="16"/>
      <c r="PPL106" s="16"/>
      <c r="PPM106" s="16"/>
      <c r="PPN106" s="16"/>
      <c r="PPO106" s="16"/>
      <c r="PPP106" s="16"/>
      <c r="PPQ106" s="16"/>
      <c r="PPR106" s="16"/>
      <c r="PPS106" s="16"/>
      <c r="PPT106" s="16"/>
      <c r="PPU106" s="16"/>
      <c r="PPV106" s="16"/>
      <c r="PPW106" s="16"/>
      <c r="PPX106" s="16"/>
      <c r="PPY106" s="16"/>
      <c r="PPZ106" s="16"/>
      <c r="PQA106" s="16"/>
      <c r="PQB106" s="16"/>
      <c r="PQC106" s="16"/>
      <c r="PQD106" s="16"/>
      <c r="PQE106" s="16"/>
      <c r="PQF106" s="16"/>
      <c r="PQG106" s="16"/>
      <c r="PQH106" s="16"/>
      <c r="PQI106" s="16"/>
      <c r="PQJ106" s="16"/>
      <c r="PQK106" s="16"/>
      <c r="PQL106" s="16"/>
      <c r="PQM106" s="16"/>
      <c r="PQN106" s="16"/>
      <c r="PQO106" s="16"/>
      <c r="PQP106" s="16"/>
      <c r="PQQ106" s="16"/>
      <c r="PQR106" s="16"/>
      <c r="PQS106" s="16"/>
      <c r="PQT106" s="16"/>
      <c r="PQU106" s="16"/>
      <c r="PQV106" s="16"/>
      <c r="PQW106" s="16"/>
      <c r="PQX106" s="16"/>
      <c r="PQY106" s="16"/>
      <c r="PQZ106" s="16"/>
      <c r="PRA106" s="16"/>
      <c r="PRB106" s="16"/>
      <c r="PRC106" s="16"/>
      <c r="PRD106" s="16"/>
      <c r="PRE106" s="16"/>
      <c r="PRF106" s="16"/>
      <c r="PRG106" s="16"/>
      <c r="PRH106" s="16"/>
      <c r="PRI106" s="16"/>
      <c r="PRJ106" s="16"/>
      <c r="PRK106" s="16"/>
      <c r="PRL106" s="16"/>
      <c r="PRM106" s="16"/>
      <c r="PRN106" s="16"/>
      <c r="PRO106" s="16"/>
      <c r="PRP106" s="16"/>
      <c r="PRQ106" s="16"/>
      <c r="PRR106" s="16"/>
      <c r="PRS106" s="16"/>
      <c r="PRT106" s="16"/>
      <c r="PRU106" s="16"/>
      <c r="PRV106" s="16"/>
      <c r="PRW106" s="16"/>
      <c r="PRX106" s="16"/>
      <c r="PRY106" s="16"/>
      <c r="PRZ106" s="16"/>
      <c r="PSA106" s="16"/>
      <c r="PSB106" s="16"/>
      <c r="PSC106" s="16"/>
      <c r="PSD106" s="16"/>
      <c r="PSE106" s="16"/>
      <c r="PSF106" s="16"/>
      <c r="PSG106" s="16"/>
      <c r="PSH106" s="16"/>
      <c r="PSI106" s="16"/>
      <c r="PSJ106" s="16"/>
      <c r="PSK106" s="16"/>
      <c r="PSL106" s="16"/>
      <c r="PSM106" s="16"/>
      <c r="PSN106" s="16"/>
      <c r="PSO106" s="16"/>
      <c r="PSP106" s="16"/>
      <c r="PSQ106" s="16"/>
      <c r="PSR106" s="16"/>
      <c r="PSS106" s="16"/>
      <c r="PST106" s="16"/>
      <c r="PSU106" s="16"/>
      <c r="PSV106" s="16"/>
      <c r="PSW106" s="16"/>
      <c r="PSX106" s="16"/>
      <c r="PSY106" s="16"/>
      <c r="PSZ106" s="16"/>
      <c r="PTA106" s="16"/>
      <c r="PTB106" s="16"/>
      <c r="PTC106" s="16"/>
      <c r="PTD106" s="16"/>
      <c r="PTE106" s="16"/>
      <c r="PTF106" s="16"/>
      <c r="PTG106" s="16"/>
      <c r="PTH106" s="16"/>
      <c r="PTI106" s="16"/>
      <c r="PTJ106" s="16"/>
      <c r="PTK106" s="16"/>
      <c r="PTL106" s="16"/>
      <c r="PTM106" s="16"/>
      <c r="PTN106" s="16"/>
      <c r="PTO106" s="16"/>
      <c r="PTP106" s="16"/>
      <c r="PTQ106" s="16"/>
      <c r="PTR106" s="16"/>
      <c r="PTS106" s="16"/>
      <c r="PTT106" s="16"/>
      <c r="PTU106" s="16"/>
      <c r="PTV106" s="16"/>
      <c r="PTW106" s="16"/>
      <c r="PTX106" s="16"/>
      <c r="PTY106" s="16"/>
      <c r="PTZ106" s="16"/>
      <c r="PUA106" s="16"/>
      <c r="PUB106" s="16"/>
      <c r="PUC106" s="16"/>
      <c r="PUD106" s="16"/>
      <c r="PUE106" s="16"/>
      <c r="PUF106" s="16"/>
      <c r="PUG106" s="16"/>
      <c r="PUH106" s="16"/>
      <c r="PUI106" s="16"/>
      <c r="PUJ106" s="16"/>
      <c r="PUK106" s="16"/>
      <c r="PUL106" s="16"/>
      <c r="PUM106" s="16"/>
      <c r="PUN106" s="16"/>
      <c r="PUO106" s="16"/>
      <c r="PUP106" s="16"/>
      <c r="PUQ106" s="16"/>
      <c r="PUR106" s="16"/>
      <c r="PUS106" s="16"/>
      <c r="PUT106" s="16"/>
      <c r="PUU106" s="16"/>
      <c r="PUV106" s="16"/>
      <c r="PUW106" s="16"/>
      <c r="PUX106" s="16"/>
      <c r="PUY106" s="16"/>
      <c r="PUZ106" s="16"/>
      <c r="PVA106" s="16"/>
      <c r="PVB106" s="16"/>
      <c r="PVC106" s="16"/>
      <c r="PVD106" s="16"/>
      <c r="PVE106" s="16"/>
      <c r="PVF106" s="16"/>
      <c r="PVG106" s="16"/>
      <c r="PVH106" s="16"/>
      <c r="PVI106" s="16"/>
      <c r="PVJ106" s="16"/>
      <c r="PVK106" s="16"/>
      <c r="PVL106" s="16"/>
      <c r="PVM106" s="16"/>
      <c r="PVN106" s="16"/>
      <c r="PVO106" s="16"/>
      <c r="PVP106" s="16"/>
      <c r="PVQ106" s="16"/>
      <c r="PVR106" s="16"/>
      <c r="PVS106" s="16"/>
      <c r="PVT106" s="16"/>
      <c r="PVU106" s="16"/>
      <c r="PVV106" s="16"/>
      <c r="PVW106" s="16"/>
      <c r="PVX106" s="16"/>
      <c r="PVY106" s="16"/>
      <c r="PVZ106" s="16"/>
      <c r="PWA106" s="16"/>
      <c r="PWB106" s="16"/>
      <c r="PWC106" s="16"/>
      <c r="PWD106" s="16"/>
      <c r="PWE106" s="16"/>
      <c r="PWF106" s="16"/>
      <c r="PWG106" s="16"/>
      <c r="PWH106" s="16"/>
      <c r="PWI106" s="16"/>
      <c r="PWJ106" s="16"/>
      <c r="PWK106" s="16"/>
      <c r="PWL106" s="16"/>
      <c r="PWM106" s="16"/>
      <c r="PWN106" s="16"/>
      <c r="PWO106" s="16"/>
      <c r="PWP106" s="16"/>
      <c r="PWQ106" s="16"/>
      <c r="PWR106" s="16"/>
      <c r="PWS106" s="16"/>
      <c r="PWT106" s="16"/>
      <c r="PWU106" s="16"/>
      <c r="PWV106" s="16"/>
      <c r="PWW106" s="16"/>
      <c r="PWX106" s="16"/>
      <c r="PWY106" s="16"/>
      <c r="PWZ106" s="16"/>
      <c r="PXA106" s="16"/>
      <c r="PXB106" s="16"/>
      <c r="PXC106" s="16"/>
      <c r="PXD106" s="16"/>
      <c r="PXE106" s="16"/>
      <c r="PXF106" s="16"/>
      <c r="PXG106" s="16"/>
      <c r="PXH106" s="16"/>
      <c r="PXI106" s="16"/>
      <c r="PXJ106" s="16"/>
      <c r="PXK106" s="16"/>
      <c r="PXL106" s="16"/>
      <c r="PXM106" s="16"/>
      <c r="PXN106" s="16"/>
      <c r="PXO106" s="16"/>
      <c r="PXP106" s="16"/>
      <c r="PXQ106" s="16"/>
      <c r="PXR106" s="16"/>
      <c r="PXS106" s="16"/>
      <c r="PXT106" s="16"/>
      <c r="PXU106" s="16"/>
      <c r="PXV106" s="16"/>
      <c r="PXW106" s="16"/>
      <c r="PXX106" s="16"/>
      <c r="PXY106" s="16"/>
      <c r="PXZ106" s="16"/>
      <c r="PYA106" s="16"/>
      <c r="PYB106" s="16"/>
      <c r="PYC106" s="16"/>
      <c r="PYD106" s="16"/>
      <c r="PYE106" s="16"/>
      <c r="PYF106" s="16"/>
      <c r="PYG106" s="16"/>
      <c r="PYH106" s="16"/>
      <c r="PYI106" s="16"/>
      <c r="PYJ106" s="16"/>
      <c r="PYK106" s="16"/>
      <c r="PYL106" s="16"/>
      <c r="PYM106" s="16"/>
      <c r="PYN106" s="16"/>
      <c r="PYO106" s="16"/>
      <c r="PYP106" s="16"/>
      <c r="PYQ106" s="16"/>
      <c r="PYR106" s="16"/>
      <c r="PYS106" s="16"/>
      <c r="PYT106" s="16"/>
      <c r="PYU106" s="16"/>
      <c r="PYV106" s="16"/>
      <c r="PYW106" s="16"/>
      <c r="PYX106" s="16"/>
      <c r="PYY106" s="16"/>
      <c r="PYZ106" s="16"/>
      <c r="PZA106" s="16"/>
      <c r="PZB106" s="16"/>
      <c r="PZC106" s="16"/>
      <c r="PZD106" s="16"/>
      <c r="PZE106" s="16"/>
      <c r="PZF106" s="16"/>
      <c r="PZG106" s="16"/>
      <c r="PZH106" s="16"/>
      <c r="PZI106" s="16"/>
      <c r="PZJ106" s="16"/>
      <c r="PZK106" s="16"/>
      <c r="PZL106" s="16"/>
      <c r="PZM106" s="16"/>
      <c r="PZN106" s="16"/>
      <c r="PZO106" s="16"/>
      <c r="PZP106" s="16"/>
      <c r="PZQ106" s="16"/>
      <c r="PZR106" s="16"/>
      <c r="PZS106" s="16"/>
      <c r="PZT106" s="16"/>
      <c r="PZU106" s="16"/>
      <c r="PZV106" s="16"/>
      <c r="PZW106" s="16"/>
      <c r="PZX106" s="16"/>
      <c r="PZY106" s="16"/>
      <c r="PZZ106" s="16"/>
      <c r="QAA106" s="16"/>
      <c r="QAB106" s="16"/>
      <c r="QAC106" s="16"/>
      <c r="QAD106" s="16"/>
      <c r="QAE106" s="16"/>
      <c r="QAF106" s="16"/>
      <c r="QAG106" s="16"/>
      <c r="QAH106" s="16"/>
      <c r="QAI106" s="16"/>
      <c r="QAJ106" s="16"/>
      <c r="QAK106" s="16"/>
      <c r="QAL106" s="16"/>
      <c r="QAM106" s="16"/>
      <c r="QAN106" s="16"/>
      <c r="QAO106" s="16"/>
      <c r="QAP106" s="16"/>
      <c r="QAQ106" s="16"/>
      <c r="QAR106" s="16"/>
      <c r="QAS106" s="16"/>
      <c r="QAT106" s="16"/>
      <c r="QAU106" s="16"/>
      <c r="QAV106" s="16"/>
      <c r="QAW106" s="16"/>
      <c r="QAX106" s="16"/>
      <c r="QAY106" s="16"/>
      <c r="QAZ106" s="16"/>
      <c r="QBA106" s="16"/>
      <c r="QBB106" s="16"/>
      <c r="QBC106" s="16"/>
      <c r="QBD106" s="16"/>
      <c r="QBE106" s="16"/>
      <c r="QBF106" s="16"/>
      <c r="QBG106" s="16"/>
      <c r="QBH106" s="16"/>
      <c r="QBI106" s="16"/>
      <c r="QBJ106" s="16"/>
      <c r="QBK106" s="16"/>
      <c r="QBL106" s="16"/>
      <c r="QBM106" s="16"/>
      <c r="QBN106" s="16"/>
      <c r="QBO106" s="16"/>
      <c r="QBP106" s="16"/>
      <c r="QBQ106" s="16"/>
      <c r="QBR106" s="16"/>
      <c r="QBS106" s="16"/>
      <c r="QBT106" s="16"/>
      <c r="QBU106" s="16"/>
      <c r="QBV106" s="16"/>
      <c r="QBW106" s="16"/>
      <c r="QBX106" s="16"/>
      <c r="QBY106" s="16"/>
      <c r="QBZ106" s="16"/>
      <c r="QCA106" s="16"/>
      <c r="QCB106" s="16"/>
      <c r="QCC106" s="16"/>
      <c r="QCD106" s="16"/>
      <c r="QCE106" s="16"/>
      <c r="QCF106" s="16"/>
      <c r="QCG106" s="16"/>
      <c r="QCH106" s="16"/>
      <c r="QCI106" s="16"/>
      <c r="QCJ106" s="16"/>
      <c r="QCK106" s="16"/>
      <c r="QCL106" s="16"/>
      <c r="QCM106" s="16"/>
      <c r="QCN106" s="16"/>
      <c r="QCO106" s="16"/>
      <c r="QCP106" s="16"/>
      <c r="QCQ106" s="16"/>
      <c r="QCR106" s="16"/>
      <c r="QCS106" s="16"/>
      <c r="QCT106" s="16"/>
      <c r="QCU106" s="16"/>
      <c r="QCV106" s="16"/>
      <c r="QCW106" s="16"/>
      <c r="QCX106" s="16"/>
      <c r="QCY106" s="16"/>
      <c r="QCZ106" s="16"/>
      <c r="QDA106" s="16"/>
      <c r="QDB106" s="16"/>
      <c r="QDC106" s="16"/>
      <c r="QDD106" s="16"/>
      <c r="QDE106" s="16"/>
      <c r="QDF106" s="16"/>
      <c r="QDG106" s="16"/>
      <c r="QDH106" s="16"/>
      <c r="QDI106" s="16"/>
      <c r="QDJ106" s="16"/>
      <c r="QDK106" s="16"/>
      <c r="QDL106" s="16"/>
      <c r="QDM106" s="16"/>
      <c r="QDN106" s="16"/>
      <c r="QDO106" s="16"/>
      <c r="QDP106" s="16"/>
      <c r="QDQ106" s="16"/>
      <c r="QDR106" s="16"/>
      <c r="QDS106" s="16"/>
      <c r="QDT106" s="16"/>
      <c r="QDU106" s="16"/>
      <c r="QDV106" s="16"/>
      <c r="QDW106" s="16"/>
      <c r="QDX106" s="16"/>
      <c r="QDY106" s="16"/>
      <c r="QDZ106" s="16"/>
      <c r="QEA106" s="16"/>
      <c r="QEB106" s="16"/>
      <c r="QEC106" s="16"/>
      <c r="QED106" s="16"/>
      <c r="QEE106" s="16"/>
      <c r="QEF106" s="16"/>
      <c r="QEG106" s="16"/>
      <c r="QEH106" s="16"/>
      <c r="QEI106" s="16"/>
      <c r="QEJ106" s="16"/>
      <c r="QEK106" s="16"/>
      <c r="QEL106" s="16"/>
      <c r="QEM106" s="16"/>
      <c r="QEN106" s="16"/>
      <c r="QEO106" s="16"/>
      <c r="QEP106" s="16"/>
      <c r="QEQ106" s="16"/>
      <c r="QER106" s="16"/>
      <c r="QES106" s="16"/>
      <c r="QET106" s="16"/>
      <c r="QEU106" s="16"/>
      <c r="QEV106" s="16"/>
      <c r="QEW106" s="16"/>
      <c r="QEX106" s="16"/>
      <c r="QEY106" s="16"/>
      <c r="QEZ106" s="16"/>
      <c r="QFA106" s="16"/>
      <c r="QFB106" s="16"/>
      <c r="QFC106" s="16"/>
      <c r="QFD106" s="16"/>
      <c r="QFE106" s="16"/>
      <c r="QFF106" s="16"/>
      <c r="QFG106" s="16"/>
      <c r="QFH106" s="16"/>
      <c r="QFI106" s="16"/>
      <c r="QFJ106" s="16"/>
      <c r="QFK106" s="16"/>
      <c r="QFL106" s="16"/>
      <c r="QFM106" s="16"/>
      <c r="QFN106" s="16"/>
      <c r="QFO106" s="16"/>
      <c r="QFP106" s="16"/>
      <c r="QFQ106" s="16"/>
      <c r="QFR106" s="16"/>
      <c r="QFS106" s="16"/>
      <c r="QFT106" s="16"/>
      <c r="QFU106" s="16"/>
      <c r="QFV106" s="16"/>
      <c r="QFW106" s="16"/>
      <c r="QFX106" s="16"/>
      <c r="QFY106" s="16"/>
      <c r="QFZ106" s="16"/>
      <c r="QGA106" s="16"/>
      <c r="QGB106" s="16"/>
      <c r="QGC106" s="16"/>
      <c r="QGD106" s="16"/>
      <c r="QGE106" s="16"/>
      <c r="QGF106" s="16"/>
      <c r="QGG106" s="16"/>
      <c r="QGH106" s="16"/>
      <c r="QGI106" s="16"/>
      <c r="QGJ106" s="16"/>
      <c r="QGK106" s="16"/>
      <c r="QGL106" s="16"/>
      <c r="QGM106" s="16"/>
      <c r="QGN106" s="16"/>
      <c r="QGO106" s="16"/>
      <c r="QGP106" s="16"/>
      <c r="QGQ106" s="16"/>
      <c r="QGR106" s="16"/>
      <c r="QGS106" s="16"/>
      <c r="QGT106" s="16"/>
      <c r="QGU106" s="16"/>
      <c r="QGV106" s="16"/>
      <c r="QGW106" s="16"/>
      <c r="QGX106" s="16"/>
      <c r="QGY106" s="16"/>
      <c r="QGZ106" s="16"/>
      <c r="QHA106" s="16"/>
      <c r="QHB106" s="16"/>
      <c r="QHC106" s="16"/>
      <c r="QHD106" s="16"/>
      <c r="QHE106" s="16"/>
      <c r="QHF106" s="16"/>
      <c r="QHG106" s="16"/>
      <c r="QHH106" s="16"/>
      <c r="QHI106" s="16"/>
      <c r="QHJ106" s="16"/>
      <c r="QHK106" s="16"/>
      <c r="QHL106" s="16"/>
      <c r="QHM106" s="16"/>
      <c r="QHN106" s="16"/>
      <c r="QHO106" s="16"/>
      <c r="QHP106" s="16"/>
      <c r="QHQ106" s="16"/>
      <c r="QHR106" s="16"/>
      <c r="QHS106" s="16"/>
      <c r="QHT106" s="16"/>
      <c r="QHU106" s="16"/>
      <c r="QHV106" s="16"/>
      <c r="QHW106" s="16"/>
      <c r="QHX106" s="16"/>
      <c r="QHY106" s="16"/>
      <c r="QHZ106" s="16"/>
      <c r="QIA106" s="16"/>
      <c r="QIB106" s="16"/>
      <c r="QIC106" s="16"/>
      <c r="QID106" s="16"/>
      <c r="QIE106" s="16"/>
      <c r="QIF106" s="16"/>
      <c r="QIG106" s="16"/>
      <c r="QIH106" s="16"/>
      <c r="QII106" s="16"/>
      <c r="QIJ106" s="16"/>
      <c r="QIK106" s="16"/>
      <c r="QIL106" s="16"/>
      <c r="QIM106" s="16"/>
      <c r="QIN106" s="16"/>
      <c r="QIO106" s="16"/>
      <c r="QIP106" s="16"/>
      <c r="QIQ106" s="16"/>
      <c r="QIR106" s="16"/>
      <c r="QIS106" s="16"/>
      <c r="QIT106" s="16"/>
      <c r="QIU106" s="16"/>
      <c r="QIV106" s="16"/>
      <c r="QIW106" s="16"/>
      <c r="QIX106" s="16"/>
      <c r="QIY106" s="16"/>
      <c r="QIZ106" s="16"/>
      <c r="QJA106" s="16"/>
      <c r="QJB106" s="16"/>
      <c r="QJC106" s="16"/>
      <c r="QJD106" s="16"/>
      <c r="QJE106" s="16"/>
      <c r="QJF106" s="16"/>
      <c r="QJG106" s="16"/>
      <c r="QJH106" s="16"/>
      <c r="QJI106" s="16"/>
      <c r="QJJ106" s="16"/>
      <c r="QJK106" s="16"/>
      <c r="QJL106" s="16"/>
      <c r="QJM106" s="16"/>
      <c r="QJN106" s="16"/>
      <c r="QJO106" s="16"/>
      <c r="QJP106" s="16"/>
      <c r="QJQ106" s="16"/>
      <c r="QJR106" s="16"/>
      <c r="QJS106" s="16"/>
      <c r="QJT106" s="16"/>
      <c r="QJU106" s="16"/>
      <c r="QJV106" s="16"/>
      <c r="QJW106" s="16"/>
      <c r="QJX106" s="16"/>
      <c r="QJY106" s="16"/>
      <c r="QJZ106" s="16"/>
      <c r="QKA106" s="16"/>
      <c r="QKB106" s="16"/>
      <c r="QKC106" s="16"/>
      <c r="QKD106" s="16"/>
      <c r="QKE106" s="16"/>
      <c r="QKF106" s="16"/>
      <c r="QKG106" s="16"/>
      <c r="QKH106" s="16"/>
      <c r="QKI106" s="16"/>
      <c r="QKJ106" s="16"/>
      <c r="QKK106" s="16"/>
      <c r="QKL106" s="16"/>
      <c r="QKM106" s="16"/>
      <c r="QKN106" s="16"/>
      <c r="QKO106" s="16"/>
      <c r="QKP106" s="16"/>
      <c r="QKQ106" s="16"/>
      <c r="QKR106" s="16"/>
      <c r="QKS106" s="16"/>
      <c r="QKT106" s="16"/>
      <c r="QKU106" s="16"/>
      <c r="QKV106" s="16"/>
      <c r="QKW106" s="16"/>
      <c r="QKX106" s="16"/>
      <c r="QKY106" s="16"/>
      <c r="QKZ106" s="16"/>
      <c r="QLA106" s="16"/>
      <c r="QLB106" s="16"/>
      <c r="QLC106" s="16"/>
      <c r="QLD106" s="16"/>
      <c r="QLE106" s="16"/>
      <c r="QLF106" s="16"/>
      <c r="QLG106" s="16"/>
      <c r="QLH106" s="16"/>
      <c r="QLI106" s="16"/>
      <c r="QLJ106" s="16"/>
      <c r="QLK106" s="16"/>
      <c r="QLL106" s="16"/>
      <c r="QLM106" s="16"/>
      <c r="QLN106" s="16"/>
      <c r="QLO106" s="16"/>
      <c r="QLP106" s="16"/>
      <c r="QLQ106" s="16"/>
      <c r="QLR106" s="16"/>
      <c r="QLS106" s="16"/>
      <c r="QLT106" s="16"/>
      <c r="QLU106" s="16"/>
      <c r="QLV106" s="16"/>
      <c r="QLW106" s="16"/>
      <c r="QLX106" s="16"/>
      <c r="QLY106" s="16"/>
      <c r="QLZ106" s="16"/>
      <c r="QMA106" s="16"/>
      <c r="QMB106" s="16"/>
      <c r="QMC106" s="16"/>
      <c r="QMD106" s="16"/>
      <c r="QME106" s="16"/>
      <c r="QMF106" s="16"/>
      <c r="QMG106" s="16"/>
      <c r="QMH106" s="16"/>
      <c r="QMI106" s="16"/>
      <c r="QMJ106" s="16"/>
      <c r="QMK106" s="16"/>
      <c r="QML106" s="16"/>
      <c r="QMM106" s="16"/>
      <c r="QMN106" s="16"/>
      <c r="QMO106" s="16"/>
      <c r="QMP106" s="16"/>
      <c r="QMQ106" s="16"/>
      <c r="QMR106" s="16"/>
      <c r="QMS106" s="16"/>
      <c r="QMT106" s="16"/>
      <c r="QMU106" s="16"/>
      <c r="QMV106" s="16"/>
      <c r="QMW106" s="16"/>
      <c r="QMX106" s="16"/>
      <c r="QMY106" s="16"/>
      <c r="QMZ106" s="16"/>
      <c r="QNA106" s="16"/>
      <c r="QNB106" s="16"/>
      <c r="QNC106" s="16"/>
      <c r="QND106" s="16"/>
      <c r="QNE106" s="16"/>
      <c r="QNF106" s="16"/>
      <c r="QNG106" s="16"/>
      <c r="QNH106" s="16"/>
      <c r="QNI106" s="16"/>
      <c r="QNJ106" s="16"/>
      <c r="QNK106" s="16"/>
      <c r="QNL106" s="16"/>
      <c r="QNM106" s="16"/>
      <c r="QNN106" s="16"/>
      <c r="QNO106" s="16"/>
      <c r="QNP106" s="16"/>
      <c r="QNQ106" s="16"/>
      <c r="QNR106" s="16"/>
      <c r="QNS106" s="16"/>
      <c r="QNT106" s="16"/>
      <c r="QNU106" s="16"/>
      <c r="QNV106" s="16"/>
      <c r="QNW106" s="16"/>
      <c r="QNX106" s="16"/>
      <c r="QNY106" s="16"/>
      <c r="QNZ106" s="16"/>
      <c r="QOA106" s="16"/>
      <c r="QOB106" s="16"/>
      <c r="QOC106" s="16"/>
      <c r="QOD106" s="16"/>
      <c r="QOE106" s="16"/>
      <c r="QOF106" s="16"/>
      <c r="QOG106" s="16"/>
      <c r="QOH106" s="16"/>
      <c r="QOI106" s="16"/>
      <c r="QOJ106" s="16"/>
      <c r="QOK106" s="16"/>
      <c r="QOL106" s="16"/>
      <c r="QOM106" s="16"/>
      <c r="QON106" s="16"/>
      <c r="QOO106" s="16"/>
      <c r="QOP106" s="16"/>
      <c r="QOQ106" s="16"/>
      <c r="QOR106" s="16"/>
      <c r="QOS106" s="16"/>
      <c r="QOT106" s="16"/>
      <c r="QOU106" s="16"/>
      <c r="QOV106" s="16"/>
      <c r="QOW106" s="16"/>
      <c r="QOX106" s="16"/>
      <c r="QOY106" s="16"/>
      <c r="QOZ106" s="16"/>
      <c r="QPA106" s="16"/>
      <c r="QPB106" s="16"/>
      <c r="QPC106" s="16"/>
      <c r="QPD106" s="16"/>
      <c r="QPE106" s="16"/>
      <c r="QPF106" s="16"/>
      <c r="QPG106" s="16"/>
      <c r="QPH106" s="16"/>
      <c r="QPI106" s="16"/>
      <c r="QPJ106" s="16"/>
      <c r="QPK106" s="16"/>
      <c r="QPL106" s="16"/>
      <c r="QPM106" s="16"/>
      <c r="QPN106" s="16"/>
      <c r="QPO106" s="16"/>
      <c r="QPP106" s="16"/>
      <c r="QPQ106" s="16"/>
      <c r="QPR106" s="16"/>
      <c r="QPS106" s="16"/>
      <c r="QPT106" s="16"/>
      <c r="QPU106" s="16"/>
      <c r="QPV106" s="16"/>
      <c r="QPW106" s="16"/>
      <c r="QPX106" s="16"/>
      <c r="QPY106" s="16"/>
      <c r="QPZ106" s="16"/>
      <c r="QQA106" s="16"/>
      <c r="QQB106" s="16"/>
      <c r="QQC106" s="16"/>
      <c r="QQD106" s="16"/>
      <c r="QQE106" s="16"/>
      <c r="QQF106" s="16"/>
      <c r="QQG106" s="16"/>
      <c r="QQH106" s="16"/>
      <c r="QQI106" s="16"/>
      <c r="QQJ106" s="16"/>
      <c r="QQK106" s="16"/>
      <c r="QQL106" s="16"/>
      <c r="QQM106" s="16"/>
      <c r="QQN106" s="16"/>
      <c r="QQO106" s="16"/>
      <c r="QQP106" s="16"/>
      <c r="QQQ106" s="16"/>
      <c r="QQR106" s="16"/>
      <c r="QQS106" s="16"/>
      <c r="QQT106" s="16"/>
      <c r="QQU106" s="16"/>
      <c r="QQV106" s="16"/>
      <c r="QQW106" s="16"/>
      <c r="QQX106" s="16"/>
      <c r="QQY106" s="16"/>
      <c r="QQZ106" s="16"/>
      <c r="QRA106" s="16"/>
      <c r="QRB106" s="16"/>
      <c r="QRC106" s="16"/>
      <c r="QRD106" s="16"/>
      <c r="QRE106" s="16"/>
      <c r="QRF106" s="16"/>
      <c r="QRG106" s="16"/>
      <c r="QRH106" s="16"/>
      <c r="QRI106" s="16"/>
      <c r="QRJ106" s="16"/>
      <c r="QRK106" s="16"/>
      <c r="QRL106" s="16"/>
      <c r="QRM106" s="16"/>
      <c r="QRN106" s="16"/>
      <c r="QRO106" s="16"/>
      <c r="QRP106" s="16"/>
      <c r="QRQ106" s="16"/>
      <c r="QRR106" s="16"/>
      <c r="QRS106" s="16"/>
      <c r="QRT106" s="16"/>
      <c r="QRU106" s="16"/>
      <c r="QRV106" s="16"/>
      <c r="QRW106" s="16"/>
      <c r="QRX106" s="16"/>
      <c r="QRY106" s="16"/>
      <c r="QRZ106" s="16"/>
      <c r="QSA106" s="16"/>
      <c r="QSB106" s="16"/>
      <c r="QSC106" s="16"/>
      <c r="QSD106" s="16"/>
      <c r="QSE106" s="16"/>
      <c r="QSF106" s="16"/>
      <c r="QSG106" s="16"/>
      <c r="QSH106" s="16"/>
      <c r="QSI106" s="16"/>
      <c r="QSJ106" s="16"/>
      <c r="QSK106" s="16"/>
      <c r="QSL106" s="16"/>
      <c r="QSM106" s="16"/>
      <c r="QSN106" s="16"/>
      <c r="QSO106" s="16"/>
      <c r="QSP106" s="16"/>
      <c r="QSQ106" s="16"/>
      <c r="QSR106" s="16"/>
      <c r="QSS106" s="16"/>
      <c r="QST106" s="16"/>
      <c r="QSU106" s="16"/>
      <c r="QSV106" s="16"/>
      <c r="QSW106" s="16"/>
      <c r="QSX106" s="16"/>
      <c r="QSY106" s="16"/>
      <c r="QSZ106" s="16"/>
      <c r="QTA106" s="16"/>
      <c r="QTB106" s="16"/>
      <c r="QTC106" s="16"/>
      <c r="QTD106" s="16"/>
      <c r="QTE106" s="16"/>
      <c r="QTF106" s="16"/>
      <c r="QTG106" s="16"/>
      <c r="QTH106" s="16"/>
      <c r="QTI106" s="16"/>
      <c r="QTJ106" s="16"/>
      <c r="QTK106" s="16"/>
      <c r="QTL106" s="16"/>
      <c r="QTM106" s="16"/>
      <c r="QTN106" s="16"/>
      <c r="QTO106" s="16"/>
      <c r="QTP106" s="16"/>
      <c r="QTQ106" s="16"/>
      <c r="QTR106" s="16"/>
      <c r="QTS106" s="16"/>
      <c r="QTT106" s="16"/>
      <c r="QTU106" s="16"/>
      <c r="QTV106" s="16"/>
      <c r="QTW106" s="16"/>
      <c r="QTX106" s="16"/>
      <c r="QTY106" s="16"/>
      <c r="QTZ106" s="16"/>
      <c r="QUA106" s="16"/>
      <c r="QUB106" s="16"/>
      <c r="QUC106" s="16"/>
      <c r="QUD106" s="16"/>
      <c r="QUE106" s="16"/>
      <c r="QUF106" s="16"/>
      <c r="QUG106" s="16"/>
      <c r="QUH106" s="16"/>
      <c r="QUI106" s="16"/>
      <c r="QUJ106" s="16"/>
      <c r="QUK106" s="16"/>
      <c r="QUL106" s="16"/>
      <c r="QUM106" s="16"/>
      <c r="QUN106" s="16"/>
      <c r="QUO106" s="16"/>
      <c r="QUP106" s="16"/>
      <c r="QUQ106" s="16"/>
      <c r="QUR106" s="16"/>
      <c r="QUS106" s="16"/>
      <c r="QUT106" s="16"/>
      <c r="QUU106" s="16"/>
      <c r="QUV106" s="16"/>
      <c r="QUW106" s="16"/>
      <c r="QUX106" s="16"/>
      <c r="QUY106" s="16"/>
      <c r="QUZ106" s="16"/>
      <c r="QVA106" s="16"/>
      <c r="QVB106" s="16"/>
      <c r="QVC106" s="16"/>
      <c r="QVD106" s="16"/>
      <c r="QVE106" s="16"/>
      <c r="QVF106" s="16"/>
      <c r="QVG106" s="16"/>
      <c r="QVH106" s="16"/>
      <c r="QVI106" s="16"/>
      <c r="QVJ106" s="16"/>
      <c r="QVK106" s="16"/>
      <c r="QVL106" s="16"/>
      <c r="QVM106" s="16"/>
      <c r="QVN106" s="16"/>
      <c r="QVO106" s="16"/>
      <c r="QVP106" s="16"/>
      <c r="QVQ106" s="16"/>
      <c r="QVR106" s="16"/>
      <c r="QVS106" s="16"/>
      <c r="QVT106" s="16"/>
      <c r="QVU106" s="16"/>
      <c r="QVV106" s="16"/>
      <c r="QVW106" s="16"/>
      <c r="QVX106" s="16"/>
      <c r="QVY106" s="16"/>
      <c r="QVZ106" s="16"/>
      <c r="QWA106" s="16"/>
      <c r="QWB106" s="16"/>
      <c r="QWC106" s="16"/>
      <c r="QWD106" s="16"/>
      <c r="QWE106" s="16"/>
      <c r="QWF106" s="16"/>
      <c r="QWG106" s="16"/>
      <c r="QWH106" s="16"/>
      <c r="QWI106" s="16"/>
      <c r="QWJ106" s="16"/>
      <c r="QWK106" s="16"/>
      <c r="QWL106" s="16"/>
      <c r="QWM106" s="16"/>
      <c r="QWN106" s="16"/>
      <c r="QWO106" s="16"/>
      <c r="QWP106" s="16"/>
      <c r="QWQ106" s="16"/>
      <c r="QWR106" s="16"/>
      <c r="QWS106" s="16"/>
      <c r="QWT106" s="16"/>
      <c r="QWU106" s="16"/>
      <c r="QWV106" s="16"/>
      <c r="QWW106" s="16"/>
      <c r="QWX106" s="16"/>
      <c r="QWY106" s="16"/>
      <c r="QWZ106" s="16"/>
      <c r="QXA106" s="16"/>
      <c r="QXB106" s="16"/>
      <c r="QXC106" s="16"/>
      <c r="QXD106" s="16"/>
      <c r="QXE106" s="16"/>
      <c r="QXF106" s="16"/>
      <c r="QXG106" s="16"/>
      <c r="QXH106" s="16"/>
      <c r="QXI106" s="16"/>
      <c r="QXJ106" s="16"/>
      <c r="QXK106" s="16"/>
      <c r="QXL106" s="16"/>
      <c r="QXM106" s="16"/>
      <c r="QXN106" s="16"/>
      <c r="QXO106" s="16"/>
      <c r="QXP106" s="16"/>
      <c r="QXQ106" s="16"/>
      <c r="QXR106" s="16"/>
      <c r="QXS106" s="16"/>
      <c r="QXT106" s="16"/>
      <c r="QXU106" s="16"/>
      <c r="QXV106" s="16"/>
      <c r="QXW106" s="16"/>
      <c r="QXX106" s="16"/>
      <c r="QXY106" s="16"/>
      <c r="QXZ106" s="16"/>
      <c r="QYA106" s="16"/>
      <c r="QYB106" s="16"/>
      <c r="QYC106" s="16"/>
      <c r="QYD106" s="16"/>
      <c r="QYE106" s="16"/>
      <c r="QYF106" s="16"/>
      <c r="QYG106" s="16"/>
      <c r="QYH106" s="16"/>
      <c r="QYI106" s="16"/>
      <c r="QYJ106" s="16"/>
      <c r="QYK106" s="16"/>
      <c r="QYL106" s="16"/>
      <c r="QYM106" s="16"/>
      <c r="QYN106" s="16"/>
      <c r="QYO106" s="16"/>
      <c r="QYP106" s="16"/>
      <c r="QYQ106" s="16"/>
      <c r="QYR106" s="16"/>
      <c r="QYS106" s="16"/>
      <c r="QYT106" s="16"/>
      <c r="QYU106" s="16"/>
      <c r="QYV106" s="16"/>
      <c r="QYW106" s="16"/>
      <c r="QYX106" s="16"/>
      <c r="QYY106" s="16"/>
      <c r="QYZ106" s="16"/>
      <c r="QZA106" s="16"/>
      <c r="QZB106" s="16"/>
      <c r="QZC106" s="16"/>
      <c r="QZD106" s="16"/>
      <c r="QZE106" s="16"/>
      <c r="QZF106" s="16"/>
      <c r="QZG106" s="16"/>
      <c r="QZH106" s="16"/>
      <c r="QZI106" s="16"/>
      <c r="QZJ106" s="16"/>
      <c r="QZK106" s="16"/>
      <c r="QZL106" s="16"/>
      <c r="QZM106" s="16"/>
      <c r="QZN106" s="16"/>
      <c r="QZO106" s="16"/>
      <c r="QZP106" s="16"/>
      <c r="QZQ106" s="16"/>
      <c r="QZR106" s="16"/>
      <c r="QZS106" s="16"/>
      <c r="QZT106" s="16"/>
      <c r="QZU106" s="16"/>
      <c r="QZV106" s="16"/>
      <c r="QZW106" s="16"/>
      <c r="QZX106" s="16"/>
      <c r="QZY106" s="16"/>
      <c r="QZZ106" s="16"/>
      <c r="RAA106" s="16"/>
      <c r="RAB106" s="16"/>
      <c r="RAC106" s="16"/>
      <c r="RAD106" s="16"/>
      <c r="RAE106" s="16"/>
      <c r="RAF106" s="16"/>
      <c r="RAG106" s="16"/>
      <c r="RAH106" s="16"/>
      <c r="RAI106" s="16"/>
      <c r="RAJ106" s="16"/>
      <c r="RAK106" s="16"/>
      <c r="RAL106" s="16"/>
      <c r="RAM106" s="16"/>
      <c r="RAN106" s="16"/>
      <c r="RAO106" s="16"/>
      <c r="RAP106" s="16"/>
      <c r="RAQ106" s="16"/>
      <c r="RAR106" s="16"/>
      <c r="RAS106" s="16"/>
      <c r="RAT106" s="16"/>
      <c r="RAU106" s="16"/>
      <c r="RAV106" s="16"/>
      <c r="RAW106" s="16"/>
      <c r="RAX106" s="16"/>
      <c r="RAY106" s="16"/>
      <c r="RAZ106" s="16"/>
      <c r="RBA106" s="16"/>
      <c r="RBB106" s="16"/>
      <c r="RBC106" s="16"/>
      <c r="RBD106" s="16"/>
      <c r="RBE106" s="16"/>
      <c r="RBF106" s="16"/>
      <c r="RBG106" s="16"/>
      <c r="RBH106" s="16"/>
      <c r="RBI106" s="16"/>
      <c r="RBJ106" s="16"/>
      <c r="RBK106" s="16"/>
      <c r="RBL106" s="16"/>
      <c r="RBM106" s="16"/>
      <c r="RBN106" s="16"/>
      <c r="RBO106" s="16"/>
      <c r="RBP106" s="16"/>
      <c r="RBQ106" s="16"/>
      <c r="RBR106" s="16"/>
      <c r="RBS106" s="16"/>
      <c r="RBT106" s="16"/>
      <c r="RBU106" s="16"/>
      <c r="RBV106" s="16"/>
      <c r="RBW106" s="16"/>
      <c r="RBX106" s="16"/>
      <c r="RBY106" s="16"/>
      <c r="RBZ106" s="16"/>
      <c r="RCA106" s="16"/>
      <c r="RCB106" s="16"/>
      <c r="RCC106" s="16"/>
      <c r="RCD106" s="16"/>
      <c r="RCE106" s="16"/>
      <c r="RCF106" s="16"/>
      <c r="RCG106" s="16"/>
      <c r="RCH106" s="16"/>
      <c r="RCI106" s="16"/>
      <c r="RCJ106" s="16"/>
      <c r="RCK106" s="16"/>
      <c r="RCL106" s="16"/>
      <c r="RCM106" s="16"/>
      <c r="RCN106" s="16"/>
      <c r="RCO106" s="16"/>
      <c r="RCP106" s="16"/>
      <c r="RCQ106" s="16"/>
      <c r="RCR106" s="16"/>
      <c r="RCS106" s="16"/>
      <c r="RCT106" s="16"/>
      <c r="RCU106" s="16"/>
      <c r="RCV106" s="16"/>
      <c r="RCW106" s="16"/>
      <c r="RCX106" s="16"/>
      <c r="RCY106" s="16"/>
      <c r="RCZ106" s="16"/>
      <c r="RDA106" s="16"/>
      <c r="RDB106" s="16"/>
      <c r="RDC106" s="16"/>
      <c r="RDD106" s="16"/>
      <c r="RDE106" s="16"/>
      <c r="RDF106" s="16"/>
      <c r="RDG106" s="16"/>
      <c r="RDH106" s="16"/>
      <c r="RDI106" s="16"/>
      <c r="RDJ106" s="16"/>
      <c r="RDK106" s="16"/>
      <c r="RDL106" s="16"/>
      <c r="RDM106" s="16"/>
      <c r="RDN106" s="16"/>
      <c r="RDO106" s="16"/>
      <c r="RDP106" s="16"/>
      <c r="RDQ106" s="16"/>
      <c r="RDR106" s="16"/>
      <c r="RDS106" s="16"/>
      <c r="RDT106" s="16"/>
      <c r="RDU106" s="16"/>
      <c r="RDV106" s="16"/>
      <c r="RDW106" s="16"/>
      <c r="RDX106" s="16"/>
      <c r="RDY106" s="16"/>
      <c r="RDZ106" s="16"/>
      <c r="REA106" s="16"/>
      <c r="REB106" s="16"/>
      <c r="REC106" s="16"/>
      <c r="RED106" s="16"/>
      <c r="REE106" s="16"/>
      <c r="REF106" s="16"/>
      <c r="REG106" s="16"/>
      <c r="REH106" s="16"/>
      <c r="REI106" s="16"/>
      <c r="REJ106" s="16"/>
      <c r="REK106" s="16"/>
      <c r="REL106" s="16"/>
      <c r="REM106" s="16"/>
      <c r="REN106" s="16"/>
      <c r="REO106" s="16"/>
      <c r="REP106" s="16"/>
      <c r="REQ106" s="16"/>
      <c r="RER106" s="16"/>
      <c r="RES106" s="16"/>
      <c r="RET106" s="16"/>
      <c r="REU106" s="16"/>
      <c r="REV106" s="16"/>
      <c r="REW106" s="16"/>
      <c r="REX106" s="16"/>
      <c r="REY106" s="16"/>
      <c r="REZ106" s="16"/>
      <c r="RFA106" s="16"/>
      <c r="RFB106" s="16"/>
      <c r="RFC106" s="16"/>
      <c r="RFD106" s="16"/>
      <c r="RFE106" s="16"/>
      <c r="RFF106" s="16"/>
      <c r="RFG106" s="16"/>
      <c r="RFH106" s="16"/>
      <c r="RFI106" s="16"/>
      <c r="RFJ106" s="16"/>
      <c r="RFK106" s="16"/>
      <c r="RFL106" s="16"/>
      <c r="RFM106" s="16"/>
      <c r="RFN106" s="16"/>
      <c r="RFO106" s="16"/>
      <c r="RFP106" s="16"/>
      <c r="RFQ106" s="16"/>
      <c r="RFR106" s="16"/>
      <c r="RFS106" s="16"/>
      <c r="RFT106" s="16"/>
      <c r="RFU106" s="16"/>
      <c r="RFV106" s="16"/>
      <c r="RFW106" s="16"/>
      <c r="RFX106" s="16"/>
      <c r="RFY106" s="16"/>
      <c r="RFZ106" s="16"/>
      <c r="RGA106" s="16"/>
      <c r="RGB106" s="16"/>
      <c r="RGC106" s="16"/>
      <c r="RGD106" s="16"/>
      <c r="RGE106" s="16"/>
      <c r="RGF106" s="16"/>
      <c r="RGG106" s="16"/>
      <c r="RGH106" s="16"/>
      <c r="RGI106" s="16"/>
      <c r="RGJ106" s="16"/>
      <c r="RGK106" s="16"/>
      <c r="RGL106" s="16"/>
      <c r="RGM106" s="16"/>
      <c r="RGN106" s="16"/>
      <c r="RGO106" s="16"/>
      <c r="RGP106" s="16"/>
      <c r="RGQ106" s="16"/>
      <c r="RGR106" s="16"/>
      <c r="RGS106" s="16"/>
      <c r="RGT106" s="16"/>
      <c r="RGU106" s="16"/>
      <c r="RGV106" s="16"/>
      <c r="RGW106" s="16"/>
      <c r="RGX106" s="16"/>
      <c r="RGY106" s="16"/>
      <c r="RGZ106" s="16"/>
      <c r="RHA106" s="16"/>
      <c r="RHB106" s="16"/>
      <c r="RHC106" s="16"/>
      <c r="RHD106" s="16"/>
      <c r="RHE106" s="16"/>
      <c r="RHF106" s="16"/>
      <c r="RHG106" s="16"/>
      <c r="RHH106" s="16"/>
      <c r="RHI106" s="16"/>
      <c r="RHJ106" s="16"/>
      <c r="RHK106" s="16"/>
      <c r="RHL106" s="16"/>
      <c r="RHM106" s="16"/>
      <c r="RHN106" s="16"/>
      <c r="RHO106" s="16"/>
      <c r="RHP106" s="16"/>
      <c r="RHQ106" s="16"/>
      <c r="RHR106" s="16"/>
      <c r="RHS106" s="16"/>
      <c r="RHT106" s="16"/>
      <c r="RHU106" s="16"/>
      <c r="RHV106" s="16"/>
      <c r="RHW106" s="16"/>
      <c r="RHX106" s="16"/>
      <c r="RHY106" s="16"/>
      <c r="RHZ106" s="16"/>
      <c r="RIA106" s="16"/>
      <c r="RIB106" s="16"/>
      <c r="RIC106" s="16"/>
      <c r="RID106" s="16"/>
      <c r="RIE106" s="16"/>
      <c r="RIF106" s="16"/>
      <c r="RIG106" s="16"/>
      <c r="RIH106" s="16"/>
      <c r="RII106" s="16"/>
      <c r="RIJ106" s="16"/>
      <c r="RIK106" s="16"/>
      <c r="RIL106" s="16"/>
      <c r="RIM106" s="16"/>
      <c r="RIN106" s="16"/>
      <c r="RIO106" s="16"/>
      <c r="RIP106" s="16"/>
      <c r="RIQ106" s="16"/>
      <c r="RIR106" s="16"/>
      <c r="RIS106" s="16"/>
      <c r="RIT106" s="16"/>
      <c r="RIU106" s="16"/>
      <c r="RIV106" s="16"/>
      <c r="RIW106" s="16"/>
      <c r="RIX106" s="16"/>
      <c r="RIY106" s="16"/>
      <c r="RIZ106" s="16"/>
      <c r="RJA106" s="16"/>
      <c r="RJB106" s="16"/>
      <c r="RJC106" s="16"/>
      <c r="RJD106" s="16"/>
      <c r="RJE106" s="16"/>
      <c r="RJF106" s="16"/>
      <c r="RJG106" s="16"/>
      <c r="RJH106" s="16"/>
      <c r="RJI106" s="16"/>
      <c r="RJJ106" s="16"/>
      <c r="RJK106" s="16"/>
      <c r="RJL106" s="16"/>
      <c r="RJM106" s="16"/>
      <c r="RJN106" s="16"/>
      <c r="RJO106" s="16"/>
      <c r="RJP106" s="16"/>
      <c r="RJQ106" s="16"/>
      <c r="RJR106" s="16"/>
      <c r="RJS106" s="16"/>
      <c r="RJT106" s="16"/>
      <c r="RJU106" s="16"/>
      <c r="RJV106" s="16"/>
      <c r="RJW106" s="16"/>
      <c r="RJX106" s="16"/>
      <c r="RJY106" s="16"/>
      <c r="RJZ106" s="16"/>
      <c r="RKA106" s="16"/>
      <c r="RKB106" s="16"/>
      <c r="RKC106" s="16"/>
      <c r="RKD106" s="16"/>
      <c r="RKE106" s="16"/>
      <c r="RKF106" s="16"/>
      <c r="RKG106" s="16"/>
      <c r="RKH106" s="16"/>
      <c r="RKI106" s="16"/>
      <c r="RKJ106" s="16"/>
      <c r="RKK106" s="16"/>
      <c r="RKL106" s="16"/>
      <c r="RKM106" s="16"/>
      <c r="RKN106" s="16"/>
      <c r="RKO106" s="16"/>
      <c r="RKP106" s="16"/>
      <c r="RKQ106" s="16"/>
      <c r="RKR106" s="16"/>
      <c r="RKS106" s="16"/>
      <c r="RKT106" s="16"/>
      <c r="RKU106" s="16"/>
      <c r="RKV106" s="16"/>
      <c r="RKW106" s="16"/>
      <c r="RKX106" s="16"/>
      <c r="RKY106" s="16"/>
      <c r="RKZ106" s="16"/>
      <c r="RLA106" s="16"/>
      <c r="RLB106" s="16"/>
      <c r="RLC106" s="16"/>
      <c r="RLD106" s="16"/>
      <c r="RLE106" s="16"/>
      <c r="RLF106" s="16"/>
      <c r="RLG106" s="16"/>
      <c r="RLH106" s="16"/>
      <c r="RLI106" s="16"/>
      <c r="RLJ106" s="16"/>
      <c r="RLK106" s="16"/>
      <c r="RLL106" s="16"/>
      <c r="RLM106" s="16"/>
      <c r="RLN106" s="16"/>
      <c r="RLO106" s="16"/>
      <c r="RLP106" s="16"/>
      <c r="RLQ106" s="16"/>
      <c r="RLR106" s="16"/>
      <c r="RLS106" s="16"/>
      <c r="RLT106" s="16"/>
      <c r="RLU106" s="16"/>
      <c r="RLV106" s="16"/>
      <c r="RLW106" s="16"/>
      <c r="RLX106" s="16"/>
      <c r="RLY106" s="16"/>
      <c r="RLZ106" s="16"/>
      <c r="RMA106" s="16"/>
      <c r="RMB106" s="16"/>
      <c r="RMC106" s="16"/>
      <c r="RMD106" s="16"/>
      <c r="RME106" s="16"/>
      <c r="RMF106" s="16"/>
      <c r="RMG106" s="16"/>
      <c r="RMH106" s="16"/>
      <c r="RMI106" s="16"/>
      <c r="RMJ106" s="16"/>
      <c r="RMK106" s="16"/>
      <c r="RML106" s="16"/>
      <c r="RMM106" s="16"/>
      <c r="RMN106" s="16"/>
      <c r="RMO106" s="16"/>
      <c r="RMP106" s="16"/>
      <c r="RMQ106" s="16"/>
      <c r="RMR106" s="16"/>
      <c r="RMS106" s="16"/>
      <c r="RMT106" s="16"/>
      <c r="RMU106" s="16"/>
      <c r="RMV106" s="16"/>
      <c r="RMW106" s="16"/>
      <c r="RMX106" s="16"/>
      <c r="RMY106" s="16"/>
      <c r="RMZ106" s="16"/>
      <c r="RNA106" s="16"/>
      <c r="RNB106" s="16"/>
      <c r="RNC106" s="16"/>
      <c r="RND106" s="16"/>
      <c r="RNE106" s="16"/>
      <c r="RNF106" s="16"/>
      <c r="RNG106" s="16"/>
      <c r="RNH106" s="16"/>
      <c r="RNI106" s="16"/>
      <c r="RNJ106" s="16"/>
      <c r="RNK106" s="16"/>
      <c r="RNL106" s="16"/>
      <c r="RNM106" s="16"/>
      <c r="RNN106" s="16"/>
      <c r="RNO106" s="16"/>
      <c r="RNP106" s="16"/>
      <c r="RNQ106" s="16"/>
      <c r="RNR106" s="16"/>
      <c r="RNS106" s="16"/>
      <c r="RNT106" s="16"/>
      <c r="RNU106" s="16"/>
      <c r="RNV106" s="16"/>
      <c r="RNW106" s="16"/>
      <c r="RNX106" s="16"/>
      <c r="RNY106" s="16"/>
      <c r="RNZ106" s="16"/>
      <c r="ROA106" s="16"/>
      <c r="ROB106" s="16"/>
      <c r="ROC106" s="16"/>
      <c r="ROD106" s="16"/>
      <c r="ROE106" s="16"/>
      <c r="ROF106" s="16"/>
      <c r="ROG106" s="16"/>
      <c r="ROH106" s="16"/>
      <c r="ROI106" s="16"/>
      <c r="ROJ106" s="16"/>
      <c r="ROK106" s="16"/>
      <c r="ROL106" s="16"/>
      <c r="ROM106" s="16"/>
      <c r="RON106" s="16"/>
      <c r="ROO106" s="16"/>
      <c r="ROP106" s="16"/>
      <c r="ROQ106" s="16"/>
      <c r="ROR106" s="16"/>
      <c r="ROS106" s="16"/>
      <c r="ROT106" s="16"/>
      <c r="ROU106" s="16"/>
      <c r="ROV106" s="16"/>
      <c r="ROW106" s="16"/>
      <c r="ROX106" s="16"/>
      <c r="ROY106" s="16"/>
      <c r="ROZ106" s="16"/>
      <c r="RPA106" s="16"/>
      <c r="RPB106" s="16"/>
      <c r="RPC106" s="16"/>
      <c r="RPD106" s="16"/>
      <c r="RPE106" s="16"/>
      <c r="RPF106" s="16"/>
      <c r="RPG106" s="16"/>
      <c r="RPH106" s="16"/>
      <c r="RPI106" s="16"/>
      <c r="RPJ106" s="16"/>
      <c r="RPK106" s="16"/>
      <c r="RPL106" s="16"/>
      <c r="RPM106" s="16"/>
      <c r="RPN106" s="16"/>
      <c r="RPO106" s="16"/>
      <c r="RPP106" s="16"/>
      <c r="RPQ106" s="16"/>
      <c r="RPR106" s="16"/>
      <c r="RPS106" s="16"/>
      <c r="RPT106" s="16"/>
      <c r="RPU106" s="16"/>
      <c r="RPV106" s="16"/>
      <c r="RPW106" s="16"/>
      <c r="RPX106" s="16"/>
      <c r="RPY106" s="16"/>
      <c r="RPZ106" s="16"/>
      <c r="RQA106" s="16"/>
      <c r="RQB106" s="16"/>
      <c r="RQC106" s="16"/>
      <c r="RQD106" s="16"/>
      <c r="RQE106" s="16"/>
      <c r="RQF106" s="16"/>
      <c r="RQG106" s="16"/>
      <c r="RQH106" s="16"/>
      <c r="RQI106" s="16"/>
      <c r="RQJ106" s="16"/>
      <c r="RQK106" s="16"/>
      <c r="RQL106" s="16"/>
      <c r="RQM106" s="16"/>
      <c r="RQN106" s="16"/>
      <c r="RQO106" s="16"/>
      <c r="RQP106" s="16"/>
      <c r="RQQ106" s="16"/>
      <c r="RQR106" s="16"/>
      <c r="RQS106" s="16"/>
      <c r="RQT106" s="16"/>
      <c r="RQU106" s="16"/>
      <c r="RQV106" s="16"/>
      <c r="RQW106" s="16"/>
      <c r="RQX106" s="16"/>
      <c r="RQY106" s="16"/>
      <c r="RQZ106" s="16"/>
      <c r="RRA106" s="16"/>
      <c r="RRB106" s="16"/>
      <c r="RRC106" s="16"/>
      <c r="RRD106" s="16"/>
      <c r="RRE106" s="16"/>
      <c r="RRF106" s="16"/>
      <c r="RRG106" s="16"/>
      <c r="RRH106" s="16"/>
      <c r="RRI106" s="16"/>
      <c r="RRJ106" s="16"/>
      <c r="RRK106" s="16"/>
      <c r="RRL106" s="16"/>
      <c r="RRM106" s="16"/>
      <c r="RRN106" s="16"/>
      <c r="RRO106" s="16"/>
      <c r="RRP106" s="16"/>
      <c r="RRQ106" s="16"/>
      <c r="RRR106" s="16"/>
      <c r="RRS106" s="16"/>
      <c r="RRT106" s="16"/>
      <c r="RRU106" s="16"/>
      <c r="RRV106" s="16"/>
      <c r="RRW106" s="16"/>
      <c r="RRX106" s="16"/>
      <c r="RRY106" s="16"/>
      <c r="RRZ106" s="16"/>
      <c r="RSA106" s="16"/>
      <c r="RSB106" s="16"/>
      <c r="RSC106" s="16"/>
      <c r="RSD106" s="16"/>
      <c r="RSE106" s="16"/>
      <c r="RSF106" s="16"/>
      <c r="RSG106" s="16"/>
      <c r="RSH106" s="16"/>
      <c r="RSI106" s="16"/>
      <c r="RSJ106" s="16"/>
      <c r="RSK106" s="16"/>
      <c r="RSL106" s="16"/>
      <c r="RSM106" s="16"/>
      <c r="RSN106" s="16"/>
      <c r="RSO106" s="16"/>
      <c r="RSP106" s="16"/>
      <c r="RSQ106" s="16"/>
      <c r="RSR106" s="16"/>
      <c r="RSS106" s="16"/>
      <c r="RST106" s="16"/>
      <c r="RSU106" s="16"/>
      <c r="RSV106" s="16"/>
      <c r="RSW106" s="16"/>
      <c r="RSX106" s="16"/>
      <c r="RSY106" s="16"/>
      <c r="RSZ106" s="16"/>
      <c r="RTA106" s="16"/>
      <c r="RTB106" s="16"/>
      <c r="RTC106" s="16"/>
      <c r="RTD106" s="16"/>
      <c r="RTE106" s="16"/>
      <c r="RTF106" s="16"/>
      <c r="RTG106" s="16"/>
      <c r="RTH106" s="16"/>
      <c r="RTI106" s="16"/>
      <c r="RTJ106" s="16"/>
      <c r="RTK106" s="16"/>
      <c r="RTL106" s="16"/>
      <c r="RTM106" s="16"/>
      <c r="RTN106" s="16"/>
      <c r="RTO106" s="16"/>
      <c r="RTP106" s="16"/>
      <c r="RTQ106" s="16"/>
      <c r="RTR106" s="16"/>
      <c r="RTS106" s="16"/>
      <c r="RTT106" s="16"/>
      <c r="RTU106" s="16"/>
      <c r="RTV106" s="16"/>
      <c r="RTW106" s="16"/>
      <c r="RTX106" s="16"/>
      <c r="RTY106" s="16"/>
      <c r="RTZ106" s="16"/>
      <c r="RUA106" s="16"/>
      <c r="RUB106" s="16"/>
      <c r="RUC106" s="16"/>
      <c r="RUD106" s="16"/>
      <c r="RUE106" s="16"/>
      <c r="RUF106" s="16"/>
      <c r="RUG106" s="16"/>
      <c r="RUH106" s="16"/>
      <c r="RUI106" s="16"/>
      <c r="RUJ106" s="16"/>
      <c r="RUK106" s="16"/>
      <c r="RUL106" s="16"/>
      <c r="RUM106" s="16"/>
      <c r="RUN106" s="16"/>
      <c r="RUO106" s="16"/>
      <c r="RUP106" s="16"/>
      <c r="RUQ106" s="16"/>
      <c r="RUR106" s="16"/>
      <c r="RUS106" s="16"/>
      <c r="RUT106" s="16"/>
      <c r="RUU106" s="16"/>
      <c r="RUV106" s="16"/>
      <c r="RUW106" s="16"/>
      <c r="RUX106" s="16"/>
      <c r="RUY106" s="16"/>
      <c r="RUZ106" s="16"/>
      <c r="RVA106" s="16"/>
      <c r="RVB106" s="16"/>
      <c r="RVC106" s="16"/>
      <c r="RVD106" s="16"/>
      <c r="RVE106" s="16"/>
      <c r="RVF106" s="16"/>
      <c r="RVG106" s="16"/>
      <c r="RVH106" s="16"/>
      <c r="RVI106" s="16"/>
      <c r="RVJ106" s="16"/>
      <c r="RVK106" s="16"/>
      <c r="RVL106" s="16"/>
      <c r="RVM106" s="16"/>
      <c r="RVN106" s="16"/>
      <c r="RVO106" s="16"/>
      <c r="RVP106" s="16"/>
      <c r="RVQ106" s="16"/>
      <c r="RVR106" s="16"/>
      <c r="RVS106" s="16"/>
      <c r="RVT106" s="16"/>
      <c r="RVU106" s="16"/>
      <c r="RVV106" s="16"/>
      <c r="RVW106" s="16"/>
      <c r="RVX106" s="16"/>
      <c r="RVY106" s="16"/>
      <c r="RVZ106" s="16"/>
      <c r="RWA106" s="16"/>
      <c r="RWB106" s="16"/>
      <c r="RWC106" s="16"/>
      <c r="RWD106" s="16"/>
      <c r="RWE106" s="16"/>
      <c r="RWF106" s="16"/>
      <c r="RWG106" s="16"/>
      <c r="RWH106" s="16"/>
      <c r="RWI106" s="16"/>
      <c r="RWJ106" s="16"/>
      <c r="RWK106" s="16"/>
      <c r="RWL106" s="16"/>
      <c r="RWM106" s="16"/>
      <c r="RWN106" s="16"/>
      <c r="RWO106" s="16"/>
      <c r="RWP106" s="16"/>
      <c r="RWQ106" s="16"/>
      <c r="RWR106" s="16"/>
      <c r="RWS106" s="16"/>
      <c r="RWT106" s="16"/>
      <c r="RWU106" s="16"/>
      <c r="RWV106" s="16"/>
      <c r="RWW106" s="16"/>
      <c r="RWX106" s="16"/>
      <c r="RWY106" s="16"/>
      <c r="RWZ106" s="16"/>
      <c r="RXA106" s="16"/>
      <c r="RXB106" s="16"/>
      <c r="RXC106" s="16"/>
      <c r="RXD106" s="16"/>
      <c r="RXE106" s="16"/>
      <c r="RXF106" s="16"/>
      <c r="RXG106" s="16"/>
      <c r="RXH106" s="16"/>
      <c r="RXI106" s="16"/>
      <c r="RXJ106" s="16"/>
      <c r="RXK106" s="16"/>
      <c r="RXL106" s="16"/>
      <c r="RXM106" s="16"/>
      <c r="RXN106" s="16"/>
      <c r="RXO106" s="16"/>
      <c r="RXP106" s="16"/>
      <c r="RXQ106" s="16"/>
      <c r="RXR106" s="16"/>
      <c r="RXS106" s="16"/>
      <c r="RXT106" s="16"/>
      <c r="RXU106" s="16"/>
      <c r="RXV106" s="16"/>
      <c r="RXW106" s="16"/>
      <c r="RXX106" s="16"/>
      <c r="RXY106" s="16"/>
      <c r="RXZ106" s="16"/>
      <c r="RYA106" s="16"/>
      <c r="RYB106" s="16"/>
      <c r="RYC106" s="16"/>
      <c r="RYD106" s="16"/>
      <c r="RYE106" s="16"/>
      <c r="RYF106" s="16"/>
      <c r="RYG106" s="16"/>
      <c r="RYH106" s="16"/>
      <c r="RYI106" s="16"/>
      <c r="RYJ106" s="16"/>
      <c r="RYK106" s="16"/>
      <c r="RYL106" s="16"/>
      <c r="RYM106" s="16"/>
      <c r="RYN106" s="16"/>
      <c r="RYO106" s="16"/>
      <c r="RYP106" s="16"/>
      <c r="RYQ106" s="16"/>
      <c r="RYR106" s="16"/>
      <c r="RYS106" s="16"/>
      <c r="RYT106" s="16"/>
      <c r="RYU106" s="16"/>
      <c r="RYV106" s="16"/>
      <c r="RYW106" s="16"/>
      <c r="RYX106" s="16"/>
      <c r="RYY106" s="16"/>
      <c r="RYZ106" s="16"/>
      <c r="RZA106" s="16"/>
      <c r="RZB106" s="16"/>
      <c r="RZC106" s="16"/>
      <c r="RZD106" s="16"/>
      <c r="RZE106" s="16"/>
      <c r="RZF106" s="16"/>
      <c r="RZG106" s="16"/>
      <c r="RZH106" s="16"/>
      <c r="RZI106" s="16"/>
      <c r="RZJ106" s="16"/>
      <c r="RZK106" s="16"/>
      <c r="RZL106" s="16"/>
      <c r="RZM106" s="16"/>
      <c r="RZN106" s="16"/>
      <c r="RZO106" s="16"/>
      <c r="RZP106" s="16"/>
      <c r="RZQ106" s="16"/>
      <c r="RZR106" s="16"/>
      <c r="RZS106" s="16"/>
      <c r="RZT106" s="16"/>
      <c r="RZU106" s="16"/>
      <c r="RZV106" s="16"/>
      <c r="RZW106" s="16"/>
      <c r="RZX106" s="16"/>
      <c r="RZY106" s="16"/>
      <c r="RZZ106" s="16"/>
      <c r="SAA106" s="16"/>
      <c r="SAB106" s="16"/>
      <c r="SAC106" s="16"/>
      <c r="SAD106" s="16"/>
      <c r="SAE106" s="16"/>
      <c r="SAF106" s="16"/>
      <c r="SAG106" s="16"/>
      <c r="SAH106" s="16"/>
      <c r="SAI106" s="16"/>
      <c r="SAJ106" s="16"/>
      <c r="SAK106" s="16"/>
      <c r="SAL106" s="16"/>
      <c r="SAM106" s="16"/>
      <c r="SAN106" s="16"/>
      <c r="SAO106" s="16"/>
      <c r="SAP106" s="16"/>
      <c r="SAQ106" s="16"/>
      <c r="SAR106" s="16"/>
      <c r="SAS106" s="16"/>
      <c r="SAT106" s="16"/>
      <c r="SAU106" s="16"/>
      <c r="SAV106" s="16"/>
      <c r="SAW106" s="16"/>
      <c r="SAX106" s="16"/>
      <c r="SAY106" s="16"/>
      <c r="SAZ106" s="16"/>
      <c r="SBA106" s="16"/>
      <c r="SBB106" s="16"/>
      <c r="SBC106" s="16"/>
      <c r="SBD106" s="16"/>
      <c r="SBE106" s="16"/>
      <c r="SBF106" s="16"/>
      <c r="SBG106" s="16"/>
      <c r="SBH106" s="16"/>
      <c r="SBI106" s="16"/>
      <c r="SBJ106" s="16"/>
      <c r="SBK106" s="16"/>
      <c r="SBL106" s="16"/>
      <c r="SBM106" s="16"/>
      <c r="SBN106" s="16"/>
      <c r="SBO106" s="16"/>
      <c r="SBP106" s="16"/>
      <c r="SBQ106" s="16"/>
      <c r="SBR106" s="16"/>
      <c r="SBS106" s="16"/>
      <c r="SBT106" s="16"/>
      <c r="SBU106" s="16"/>
      <c r="SBV106" s="16"/>
      <c r="SBW106" s="16"/>
      <c r="SBX106" s="16"/>
      <c r="SBY106" s="16"/>
      <c r="SBZ106" s="16"/>
      <c r="SCA106" s="16"/>
      <c r="SCB106" s="16"/>
      <c r="SCC106" s="16"/>
      <c r="SCD106" s="16"/>
      <c r="SCE106" s="16"/>
      <c r="SCF106" s="16"/>
      <c r="SCG106" s="16"/>
      <c r="SCH106" s="16"/>
      <c r="SCI106" s="16"/>
      <c r="SCJ106" s="16"/>
      <c r="SCK106" s="16"/>
      <c r="SCL106" s="16"/>
      <c r="SCM106" s="16"/>
      <c r="SCN106" s="16"/>
      <c r="SCO106" s="16"/>
      <c r="SCP106" s="16"/>
      <c r="SCQ106" s="16"/>
      <c r="SCR106" s="16"/>
      <c r="SCS106" s="16"/>
      <c r="SCT106" s="16"/>
      <c r="SCU106" s="16"/>
      <c r="SCV106" s="16"/>
      <c r="SCW106" s="16"/>
      <c r="SCX106" s="16"/>
      <c r="SCY106" s="16"/>
      <c r="SCZ106" s="16"/>
      <c r="SDA106" s="16"/>
      <c r="SDB106" s="16"/>
      <c r="SDC106" s="16"/>
      <c r="SDD106" s="16"/>
      <c r="SDE106" s="16"/>
      <c r="SDF106" s="16"/>
      <c r="SDG106" s="16"/>
      <c r="SDH106" s="16"/>
      <c r="SDI106" s="16"/>
      <c r="SDJ106" s="16"/>
      <c r="SDK106" s="16"/>
      <c r="SDL106" s="16"/>
      <c r="SDM106" s="16"/>
      <c r="SDN106" s="16"/>
      <c r="SDO106" s="16"/>
      <c r="SDP106" s="16"/>
      <c r="SDQ106" s="16"/>
      <c r="SDR106" s="16"/>
      <c r="SDS106" s="16"/>
      <c r="SDT106" s="16"/>
      <c r="SDU106" s="16"/>
      <c r="SDV106" s="16"/>
      <c r="SDW106" s="16"/>
      <c r="SDX106" s="16"/>
      <c r="SDY106" s="16"/>
      <c r="SDZ106" s="16"/>
      <c r="SEA106" s="16"/>
      <c r="SEB106" s="16"/>
      <c r="SEC106" s="16"/>
      <c r="SED106" s="16"/>
      <c r="SEE106" s="16"/>
      <c r="SEF106" s="16"/>
      <c r="SEG106" s="16"/>
      <c r="SEH106" s="16"/>
      <c r="SEI106" s="16"/>
      <c r="SEJ106" s="16"/>
      <c r="SEK106" s="16"/>
      <c r="SEL106" s="16"/>
      <c r="SEM106" s="16"/>
      <c r="SEN106" s="16"/>
      <c r="SEO106" s="16"/>
      <c r="SEP106" s="16"/>
      <c r="SEQ106" s="16"/>
      <c r="SER106" s="16"/>
      <c r="SES106" s="16"/>
      <c r="SET106" s="16"/>
      <c r="SEU106" s="16"/>
      <c r="SEV106" s="16"/>
      <c r="SEW106" s="16"/>
      <c r="SEX106" s="16"/>
      <c r="SEY106" s="16"/>
      <c r="SEZ106" s="16"/>
      <c r="SFA106" s="16"/>
      <c r="SFB106" s="16"/>
      <c r="SFC106" s="16"/>
      <c r="SFD106" s="16"/>
      <c r="SFE106" s="16"/>
      <c r="SFF106" s="16"/>
      <c r="SFG106" s="16"/>
      <c r="SFH106" s="16"/>
      <c r="SFI106" s="16"/>
      <c r="SFJ106" s="16"/>
      <c r="SFK106" s="16"/>
      <c r="SFL106" s="16"/>
      <c r="SFM106" s="16"/>
      <c r="SFN106" s="16"/>
      <c r="SFO106" s="16"/>
      <c r="SFP106" s="16"/>
      <c r="SFQ106" s="16"/>
      <c r="SFR106" s="16"/>
      <c r="SFS106" s="16"/>
      <c r="SFT106" s="16"/>
      <c r="SFU106" s="16"/>
      <c r="SFV106" s="16"/>
      <c r="SFW106" s="16"/>
      <c r="SFX106" s="16"/>
      <c r="SFY106" s="16"/>
      <c r="SFZ106" s="16"/>
      <c r="SGA106" s="16"/>
      <c r="SGB106" s="16"/>
      <c r="SGC106" s="16"/>
      <c r="SGD106" s="16"/>
      <c r="SGE106" s="16"/>
      <c r="SGF106" s="16"/>
      <c r="SGG106" s="16"/>
      <c r="SGH106" s="16"/>
      <c r="SGI106" s="16"/>
      <c r="SGJ106" s="16"/>
      <c r="SGK106" s="16"/>
      <c r="SGL106" s="16"/>
      <c r="SGM106" s="16"/>
      <c r="SGN106" s="16"/>
      <c r="SGO106" s="16"/>
      <c r="SGP106" s="16"/>
      <c r="SGQ106" s="16"/>
      <c r="SGR106" s="16"/>
      <c r="SGS106" s="16"/>
      <c r="SGT106" s="16"/>
      <c r="SGU106" s="16"/>
      <c r="SGV106" s="16"/>
      <c r="SGW106" s="16"/>
      <c r="SGX106" s="16"/>
      <c r="SGY106" s="16"/>
      <c r="SGZ106" s="16"/>
      <c r="SHA106" s="16"/>
      <c r="SHB106" s="16"/>
      <c r="SHC106" s="16"/>
      <c r="SHD106" s="16"/>
      <c r="SHE106" s="16"/>
      <c r="SHF106" s="16"/>
      <c r="SHG106" s="16"/>
      <c r="SHH106" s="16"/>
      <c r="SHI106" s="16"/>
      <c r="SHJ106" s="16"/>
      <c r="SHK106" s="16"/>
      <c r="SHL106" s="16"/>
      <c r="SHM106" s="16"/>
      <c r="SHN106" s="16"/>
      <c r="SHO106" s="16"/>
      <c r="SHP106" s="16"/>
      <c r="SHQ106" s="16"/>
      <c r="SHR106" s="16"/>
      <c r="SHS106" s="16"/>
      <c r="SHT106" s="16"/>
      <c r="SHU106" s="16"/>
      <c r="SHV106" s="16"/>
      <c r="SHW106" s="16"/>
      <c r="SHX106" s="16"/>
      <c r="SHY106" s="16"/>
      <c r="SHZ106" s="16"/>
      <c r="SIA106" s="16"/>
      <c r="SIB106" s="16"/>
      <c r="SIC106" s="16"/>
      <c r="SID106" s="16"/>
      <c r="SIE106" s="16"/>
      <c r="SIF106" s="16"/>
      <c r="SIG106" s="16"/>
      <c r="SIH106" s="16"/>
      <c r="SII106" s="16"/>
      <c r="SIJ106" s="16"/>
      <c r="SIK106" s="16"/>
      <c r="SIL106" s="16"/>
      <c r="SIM106" s="16"/>
      <c r="SIN106" s="16"/>
      <c r="SIO106" s="16"/>
      <c r="SIP106" s="16"/>
      <c r="SIQ106" s="16"/>
      <c r="SIR106" s="16"/>
      <c r="SIS106" s="16"/>
      <c r="SIT106" s="16"/>
      <c r="SIU106" s="16"/>
      <c r="SIV106" s="16"/>
      <c r="SIW106" s="16"/>
      <c r="SIX106" s="16"/>
      <c r="SIY106" s="16"/>
      <c r="SIZ106" s="16"/>
      <c r="SJA106" s="16"/>
      <c r="SJB106" s="16"/>
      <c r="SJC106" s="16"/>
      <c r="SJD106" s="16"/>
      <c r="SJE106" s="16"/>
      <c r="SJF106" s="16"/>
      <c r="SJG106" s="16"/>
      <c r="SJH106" s="16"/>
      <c r="SJI106" s="16"/>
      <c r="SJJ106" s="16"/>
      <c r="SJK106" s="16"/>
      <c r="SJL106" s="16"/>
      <c r="SJM106" s="16"/>
      <c r="SJN106" s="16"/>
      <c r="SJO106" s="16"/>
      <c r="SJP106" s="16"/>
      <c r="SJQ106" s="16"/>
      <c r="SJR106" s="16"/>
      <c r="SJS106" s="16"/>
      <c r="SJT106" s="16"/>
      <c r="SJU106" s="16"/>
      <c r="SJV106" s="16"/>
      <c r="SJW106" s="16"/>
      <c r="SJX106" s="16"/>
      <c r="SJY106" s="16"/>
      <c r="SJZ106" s="16"/>
      <c r="SKA106" s="16"/>
      <c r="SKB106" s="16"/>
      <c r="SKC106" s="16"/>
      <c r="SKD106" s="16"/>
      <c r="SKE106" s="16"/>
      <c r="SKF106" s="16"/>
      <c r="SKG106" s="16"/>
      <c r="SKH106" s="16"/>
      <c r="SKI106" s="16"/>
      <c r="SKJ106" s="16"/>
      <c r="SKK106" s="16"/>
      <c r="SKL106" s="16"/>
      <c r="SKM106" s="16"/>
      <c r="SKN106" s="16"/>
      <c r="SKO106" s="16"/>
      <c r="SKP106" s="16"/>
      <c r="SKQ106" s="16"/>
      <c r="SKR106" s="16"/>
      <c r="SKS106" s="16"/>
      <c r="SKT106" s="16"/>
      <c r="SKU106" s="16"/>
      <c r="SKV106" s="16"/>
      <c r="SKW106" s="16"/>
      <c r="SKX106" s="16"/>
      <c r="SKY106" s="16"/>
      <c r="SKZ106" s="16"/>
      <c r="SLA106" s="16"/>
      <c r="SLB106" s="16"/>
      <c r="SLC106" s="16"/>
      <c r="SLD106" s="16"/>
      <c r="SLE106" s="16"/>
      <c r="SLF106" s="16"/>
      <c r="SLG106" s="16"/>
      <c r="SLH106" s="16"/>
      <c r="SLI106" s="16"/>
      <c r="SLJ106" s="16"/>
      <c r="SLK106" s="16"/>
      <c r="SLL106" s="16"/>
      <c r="SLM106" s="16"/>
      <c r="SLN106" s="16"/>
      <c r="SLO106" s="16"/>
      <c r="SLP106" s="16"/>
      <c r="SLQ106" s="16"/>
      <c r="SLR106" s="16"/>
      <c r="SLS106" s="16"/>
      <c r="SLT106" s="16"/>
      <c r="SLU106" s="16"/>
      <c r="SLV106" s="16"/>
      <c r="SLW106" s="16"/>
      <c r="SLX106" s="16"/>
      <c r="SLY106" s="16"/>
      <c r="SLZ106" s="16"/>
      <c r="SMA106" s="16"/>
      <c r="SMB106" s="16"/>
      <c r="SMC106" s="16"/>
      <c r="SMD106" s="16"/>
      <c r="SME106" s="16"/>
      <c r="SMF106" s="16"/>
      <c r="SMG106" s="16"/>
      <c r="SMH106" s="16"/>
      <c r="SMI106" s="16"/>
      <c r="SMJ106" s="16"/>
      <c r="SMK106" s="16"/>
      <c r="SML106" s="16"/>
      <c r="SMM106" s="16"/>
      <c r="SMN106" s="16"/>
      <c r="SMO106" s="16"/>
      <c r="SMP106" s="16"/>
      <c r="SMQ106" s="16"/>
      <c r="SMR106" s="16"/>
      <c r="SMS106" s="16"/>
      <c r="SMT106" s="16"/>
      <c r="SMU106" s="16"/>
      <c r="SMV106" s="16"/>
      <c r="SMW106" s="16"/>
      <c r="SMX106" s="16"/>
      <c r="SMY106" s="16"/>
      <c r="SMZ106" s="16"/>
      <c r="SNA106" s="16"/>
      <c r="SNB106" s="16"/>
      <c r="SNC106" s="16"/>
      <c r="SND106" s="16"/>
      <c r="SNE106" s="16"/>
      <c r="SNF106" s="16"/>
      <c r="SNG106" s="16"/>
      <c r="SNH106" s="16"/>
      <c r="SNI106" s="16"/>
      <c r="SNJ106" s="16"/>
      <c r="SNK106" s="16"/>
      <c r="SNL106" s="16"/>
      <c r="SNM106" s="16"/>
      <c r="SNN106" s="16"/>
      <c r="SNO106" s="16"/>
      <c r="SNP106" s="16"/>
      <c r="SNQ106" s="16"/>
      <c r="SNR106" s="16"/>
      <c r="SNS106" s="16"/>
      <c r="SNT106" s="16"/>
      <c r="SNU106" s="16"/>
      <c r="SNV106" s="16"/>
      <c r="SNW106" s="16"/>
      <c r="SNX106" s="16"/>
      <c r="SNY106" s="16"/>
      <c r="SNZ106" s="16"/>
      <c r="SOA106" s="16"/>
      <c r="SOB106" s="16"/>
      <c r="SOC106" s="16"/>
      <c r="SOD106" s="16"/>
      <c r="SOE106" s="16"/>
      <c r="SOF106" s="16"/>
      <c r="SOG106" s="16"/>
      <c r="SOH106" s="16"/>
      <c r="SOI106" s="16"/>
      <c r="SOJ106" s="16"/>
      <c r="SOK106" s="16"/>
      <c r="SOL106" s="16"/>
      <c r="SOM106" s="16"/>
      <c r="SON106" s="16"/>
      <c r="SOO106" s="16"/>
      <c r="SOP106" s="16"/>
      <c r="SOQ106" s="16"/>
      <c r="SOR106" s="16"/>
      <c r="SOS106" s="16"/>
      <c r="SOT106" s="16"/>
      <c r="SOU106" s="16"/>
      <c r="SOV106" s="16"/>
      <c r="SOW106" s="16"/>
      <c r="SOX106" s="16"/>
      <c r="SOY106" s="16"/>
      <c r="SOZ106" s="16"/>
      <c r="SPA106" s="16"/>
      <c r="SPB106" s="16"/>
      <c r="SPC106" s="16"/>
      <c r="SPD106" s="16"/>
      <c r="SPE106" s="16"/>
      <c r="SPF106" s="16"/>
      <c r="SPG106" s="16"/>
      <c r="SPH106" s="16"/>
      <c r="SPI106" s="16"/>
      <c r="SPJ106" s="16"/>
      <c r="SPK106" s="16"/>
      <c r="SPL106" s="16"/>
      <c r="SPM106" s="16"/>
      <c r="SPN106" s="16"/>
      <c r="SPO106" s="16"/>
      <c r="SPP106" s="16"/>
      <c r="SPQ106" s="16"/>
      <c r="SPR106" s="16"/>
      <c r="SPS106" s="16"/>
      <c r="SPT106" s="16"/>
      <c r="SPU106" s="16"/>
      <c r="SPV106" s="16"/>
      <c r="SPW106" s="16"/>
      <c r="SPX106" s="16"/>
      <c r="SPY106" s="16"/>
      <c r="SPZ106" s="16"/>
      <c r="SQA106" s="16"/>
      <c r="SQB106" s="16"/>
      <c r="SQC106" s="16"/>
      <c r="SQD106" s="16"/>
      <c r="SQE106" s="16"/>
      <c r="SQF106" s="16"/>
      <c r="SQG106" s="16"/>
      <c r="SQH106" s="16"/>
      <c r="SQI106" s="16"/>
      <c r="SQJ106" s="16"/>
      <c r="SQK106" s="16"/>
      <c r="SQL106" s="16"/>
      <c r="SQM106" s="16"/>
      <c r="SQN106" s="16"/>
      <c r="SQO106" s="16"/>
      <c r="SQP106" s="16"/>
      <c r="SQQ106" s="16"/>
      <c r="SQR106" s="16"/>
      <c r="SQS106" s="16"/>
      <c r="SQT106" s="16"/>
      <c r="SQU106" s="16"/>
      <c r="SQV106" s="16"/>
      <c r="SQW106" s="16"/>
      <c r="SQX106" s="16"/>
      <c r="SQY106" s="16"/>
      <c r="SQZ106" s="16"/>
      <c r="SRA106" s="16"/>
      <c r="SRB106" s="16"/>
      <c r="SRC106" s="16"/>
      <c r="SRD106" s="16"/>
      <c r="SRE106" s="16"/>
      <c r="SRF106" s="16"/>
      <c r="SRG106" s="16"/>
      <c r="SRH106" s="16"/>
      <c r="SRI106" s="16"/>
      <c r="SRJ106" s="16"/>
      <c r="SRK106" s="16"/>
      <c r="SRL106" s="16"/>
      <c r="SRM106" s="16"/>
      <c r="SRN106" s="16"/>
      <c r="SRO106" s="16"/>
      <c r="SRP106" s="16"/>
      <c r="SRQ106" s="16"/>
      <c r="SRR106" s="16"/>
      <c r="SRS106" s="16"/>
      <c r="SRT106" s="16"/>
      <c r="SRU106" s="16"/>
      <c r="SRV106" s="16"/>
      <c r="SRW106" s="16"/>
      <c r="SRX106" s="16"/>
      <c r="SRY106" s="16"/>
      <c r="SRZ106" s="16"/>
      <c r="SSA106" s="16"/>
      <c r="SSB106" s="16"/>
      <c r="SSC106" s="16"/>
      <c r="SSD106" s="16"/>
      <c r="SSE106" s="16"/>
      <c r="SSF106" s="16"/>
      <c r="SSG106" s="16"/>
      <c r="SSH106" s="16"/>
      <c r="SSI106" s="16"/>
      <c r="SSJ106" s="16"/>
      <c r="SSK106" s="16"/>
      <c r="SSL106" s="16"/>
      <c r="SSM106" s="16"/>
      <c r="SSN106" s="16"/>
      <c r="SSO106" s="16"/>
      <c r="SSP106" s="16"/>
      <c r="SSQ106" s="16"/>
      <c r="SSR106" s="16"/>
      <c r="SSS106" s="16"/>
      <c r="SST106" s="16"/>
      <c r="SSU106" s="16"/>
      <c r="SSV106" s="16"/>
      <c r="SSW106" s="16"/>
      <c r="SSX106" s="16"/>
      <c r="SSY106" s="16"/>
      <c r="SSZ106" s="16"/>
      <c r="STA106" s="16"/>
      <c r="STB106" s="16"/>
      <c r="STC106" s="16"/>
      <c r="STD106" s="16"/>
      <c r="STE106" s="16"/>
      <c r="STF106" s="16"/>
      <c r="STG106" s="16"/>
      <c r="STH106" s="16"/>
      <c r="STI106" s="16"/>
      <c r="STJ106" s="16"/>
      <c r="STK106" s="16"/>
      <c r="STL106" s="16"/>
      <c r="STM106" s="16"/>
      <c r="STN106" s="16"/>
      <c r="STO106" s="16"/>
      <c r="STP106" s="16"/>
      <c r="STQ106" s="16"/>
      <c r="STR106" s="16"/>
      <c r="STS106" s="16"/>
      <c r="STT106" s="16"/>
      <c r="STU106" s="16"/>
      <c r="STV106" s="16"/>
      <c r="STW106" s="16"/>
      <c r="STX106" s="16"/>
      <c r="STY106" s="16"/>
      <c r="STZ106" s="16"/>
      <c r="SUA106" s="16"/>
      <c r="SUB106" s="16"/>
      <c r="SUC106" s="16"/>
      <c r="SUD106" s="16"/>
      <c r="SUE106" s="16"/>
      <c r="SUF106" s="16"/>
      <c r="SUG106" s="16"/>
      <c r="SUH106" s="16"/>
      <c r="SUI106" s="16"/>
      <c r="SUJ106" s="16"/>
      <c r="SUK106" s="16"/>
      <c r="SUL106" s="16"/>
      <c r="SUM106" s="16"/>
      <c r="SUN106" s="16"/>
      <c r="SUO106" s="16"/>
      <c r="SUP106" s="16"/>
      <c r="SUQ106" s="16"/>
      <c r="SUR106" s="16"/>
      <c r="SUS106" s="16"/>
      <c r="SUT106" s="16"/>
      <c r="SUU106" s="16"/>
      <c r="SUV106" s="16"/>
      <c r="SUW106" s="16"/>
      <c r="SUX106" s="16"/>
      <c r="SUY106" s="16"/>
      <c r="SUZ106" s="16"/>
      <c r="SVA106" s="16"/>
      <c r="SVB106" s="16"/>
      <c r="SVC106" s="16"/>
      <c r="SVD106" s="16"/>
      <c r="SVE106" s="16"/>
      <c r="SVF106" s="16"/>
      <c r="SVG106" s="16"/>
      <c r="SVH106" s="16"/>
      <c r="SVI106" s="16"/>
      <c r="SVJ106" s="16"/>
      <c r="SVK106" s="16"/>
      <c r="SVL106" s="16"/>
      <c r="SVM106" s="16"/>
      <c r="SVN106" s="16"/>
      <c r="SVO106" s="16"/>
      <c r="SVP106" s="16"/>
      <c r="SVQ106" s="16"/>
      <c r="SVR106" s="16"/>
      <c r="SVS106" s="16"/>
      <c r="SVT106" s="16"/>
      <c r="SVU106" s="16"/>
      <c r="SVV106" s="16"/>
      <c r="SVW106" s="16"/>
      <c r="SVX106" s="16"/>
      <c r="SVY106" s="16"/>
      <c r="SVZ106" s="16"/>
      <c r="SWA106" s="16"/>
      <c r="SWB106" s="16"/>
      <c r="SWC106" s="16"/>
      <c r="SWD106" s="16"/>
      <c r="SWE106" s="16"/>
      <c r="SWF106" s="16"/>
      <c r="SWG106" s="16"/>
      <c r="SWH106" s="16"/>
      <c r="SWI106" s="16"/>
      <c r="SWJ106" s="16"/>
      <c r="SWK106" s="16"/>
      <c r="SWL106" s="16"/>
      <c r="SWM106" s="16"/>
      <c r="SWN106" s="16"/>
      <c r="SWO106" s="16"/>
      <c r="SWP106" s="16"/>
      <c r="SWQ106" s="16"/>
      <c r="SWR106" s="16"/>
      <c r="SWS106" s="16"/>
      <c r="SWT106" s="16"/>
      <c r="SWU106" s="16"/>
      <c r="SWV106" s="16"/>
      <c r="SWW106" s="16"/>
      <c r="SWX106" s="16"/>
      <c r="SWY106" s="16"/>
      <c r="SWZ106" s="16"/>
      <c r="SXA106" s="16"/>
      <c r="SXB106" s="16"/>
      <c r="SXC106" s="16"/>
      <c r="SXD106" s="16"/>
      <c r="SXE106" s="16"/>
      <c r="SXF106" s="16"/>
      <c r="SXG106" s="16"/>
      <c r="SXH106" s="16"/>
      <c r="SXI106" s="16"/>
      <c r="SXJ106" s="16"/>
      <c r="SXK106" s="16"/>
      <c r="SXL106" s="16"/>
      <c r="SXM106" s="16"/>
      <c r="SXN106" s="16"/>
      <c r="SXO106" s="16"/>
      <c r="SXP106" s="16"/>
      <c r="SXQ106" s="16"/>
      <c r="SXR106" s="16"/>
      <c r="SXS106" s="16"/>
      <c r="SXT106" s="16"/>
      <c r="SXU106" s="16"/>
      <c r="SXV106" s="16"/>
      <c r="SXW106" s="16"/>
      <c r="SXX106" s="16"/>
      <c r="SXY106" s="16"/>
      <c r="SXZ106" s="16"/>
      <c r="SYA106" s="16"/>
      <c r="SYB106" s="16"/>
      <c r="SYC106" s="16"/>
      <c r="SYD106" s="16"/>
      <c r="SYE106" s="16"/>
      <c r="SYF106" s="16"/>
      <c r="SYG106" s="16"/>
      <c r="SYH106" s="16"/>
      <c r="SYI106" s="16"/>
      <c r="SYJ106" s="16"/>
      <c r="SYK106" s="16"/>
      <c r="SYL106" s="16"/>
      <c r="SYM106" s="16"/>
      <c r="SYN106" s="16"/>
      <c r="SYO106" s="16"/>
      <c r="SYP106" s="16"/>
      <c r="SYQ106" s="16"/>
      <c r="SYR106" s="16"/>
      <c r="SYS106" s="16"/>
      <c r="SYT106" s="16"/>
      <c r="SYU106" s="16"/>
      <c r="SYV106" s="16"/>
      <c r="SYW106" s="16"/>
      <c r="SYX106" s="16"/>
      <c r="SYY106" s="16"/>
      <c r="SYZ106" s="16"/>
      <c r="SZA106" s="16"/>
      <c r="SZB106" s="16"/>
      <c r="SZC106" s="16"/>
      <c r="SZD106" s="16"/>
      <c r="SZE106" s="16"/>
      <c r="SZF106" s="16"/>
      <c r="SZG106" s="16"/>
      <c r="SZH106" s="16"/>
      <c r="SZI106" s="16"/>
      <c r="SZJ106" s="16"/>
      <c r="SZK106" s="16"/>
      <c r="SZL106" s="16"/>
      <c r="SZM106" s="16"/>
      <c r="SZN106" s="16"/>
      <c r="SZO106" s="16"/>
      <c r="SZP106" s="16"/>
      <c r="SZQ106" s="16"/>
      <c r="SZR106" s="16"/>
      <c r="SZS106" s="16"/>
      <c r="SZT106" s="16"/>
      <c r="SZU106" s="16"/>
      <c r="SZV106" s="16"/>
      <c r="SZW106" s="16"/>
      <c r="SZX106" s="16"/>
      <c r="SZY106" s="16"/>
      <c r="SZZ106" s="16"/>
      <c r="TAA106" s="16"/>
      <c r="TAB106" s="16"/>
      <c r="TAC106" s="16"/>
      <c r="TAD106" s="16"/>
      <c r="TAE106" s="16"/>
      <c r="TAF106" s="16"/>
      <c r="TAG106" s="16"/>
      <c r="TAH106" s="16"/>
      <c r="TAI106" s="16"/>
      <c r="TAJ106" s="16"/>
      <c r="TAK106" s="16"/>
      <c r="TAL106" s="16"/>
      <c r="TAM106" s="16"/>
      <c r="TAN106" s="16"/>
      <c r="TAO106" s="16"/>
      <c r="TAP106" s="16"/>
      <c r="TAQ106" s="16"/>
      <c r="TAR106" s="16"/>
      <c r="TAS106" s="16"/>
      <c r="TAT106" s="16"/>
      <c r="TAU106" s="16"/>
      <c r="TAV106" s="16"/>
      <c r="TAW106" s="16"/>
      <c r="TAX106" s="16"/>
      <c r="TAY106" s="16"/>
      <c r="TAZ106" s="16"/>
      <c r="TBA106" s="16"/>
      <c r="TBB106" s="16"/>
      <c r="TBC106" s="16"/>
      <c r="TBD106" s="16"/>
      <c r="TBE106" s="16"/>
      <c r="TBF106" s="16"/>
      <c r="TBG106" s="16"/>
      <c r="TBH106" s="16"/>
      <c r="TBI106" s="16"/>
      <c r="TBJ106" s="16"/>
      <c r="TBK106" s="16"/>
      <c r="TBL106" s="16"/>
      <c r="TBM106" s="16"/>
      <c r="TBN106" s="16"/>
      <c r="TBO106" s="16"/>
      <c r="TBP106" s="16"/>
      <c r="TBQ106" s="16"/>
      <c r="TBR106" s="16"/>
      <c r="TBS106" s="16"/>
      <c r="TBT106" s="16"/>
      <c r="TBU106" s="16"/>
      <c r="TBV106" s="16"/>
      <c r="TBW106" s="16"/>
      <c r="TBX106" s="16"/>
      <c r="TBY106" s="16"/>
      <c r="TBZ106" s="16"/>
      <c r="TCA106" s="16"/>
      <c r="TCB106" s="16"/>
      <c r="TCC106" s="16"/>
      <c r="TCD106" s="16"/>
      <c r="TCE106" s="16"/>
      <c r="TCF106" s="16"/>
      <c r="TCG106" s="16"/>
      <c r="TCH106" s="16"/>
      <c r="TCI106" s="16"/>
      <c r="TCJ106" s="16"/>
      <c r="TCK106" s="16"/>
      <c r="TCL106" s="16"/>
      <c r="TCM106" s="16"/>
      <c r="TCN106" s="16"/>
      <c r="TCO106" s="16"/>
      <c r="TCP106" s="16"/>
      <c r="TCQ106" s="16"/>
      <c r="TCR106" s="16"/>
      <c r="TCS106" s="16"/>
      <c r="TCT106" s="16"/>
      <c r="TCU106" s="16"/>
      <c r="TCV106" s="16"/>
      <c r="TCW106" s="16"/>
      <c r="TCX106" s="16"/>
      <c r="TCY106" s="16"/>
      <c r="TCZ106" s="16"/>
      <c r="TDA106" s="16"/>
      <c r="TDB106" s="16"/>
      <c r="TDC106" s="16"/>
      <c r="TDD106" s="16"/>
      <c r="TDE106" s="16"/>
      <c r="TDF106" s="16"/>
      <c r="TDG106" s="16"/>
      <c r="TDH106" s="16"/>
      <c r="TDI106" s="16"/>
      <c r="TDJ106" s="16"/>
      <c r="TDK106" s="16"/>
      <c r="TDL106" s="16"/>
      <c r="TDM106" s="16"/>
      <c r="TDN106" s="16"/>
      <c r="TDO106" s="16"/>
      <c r="TDP106" s="16"/>
      <c r="TDQ106" s="16"/>
      <c r="TDR106" s="16"/>
      <c r="TDS106" s="16"/>
      <c r="TDT106" s="16"/>
      <c r="TDU106" s="16"/>
      <c r="TDV106" s="16"/>
      <c r="TDW106" s="16"/>
      <c r="TDX106" s="16"/>
      <c r="TDY106" s="16"/>
      <c r="TDZ106" s="16"/>
      <c r="TEA106" s="16"/>
      <c r="TEB106" s="16"/>
      <c r="TEC106" s="16"/>
      <c r="TED106" s="16"/>
      <c r="TEE106" s="16"/>
      <c r="TEF106" s="16"/>
      <c r="TEG106" s="16"/>
      <c r="TEH106" s="16"/>
      <c r="TEI106" s="16"/>
      <c r="TEJ106" s="16"/>
      <c r="TEK106" s="16"/>
      <c r="TEL106" s="16"/>
      <c r="TEM106" s="16"/>
      <c r="TEN106" s="16"/>
      <c r="TEO106" s="16"/>
      <c r="TEP106" s="16"/>
      <c r="TEQ106" s="16"/>
      <c r="TER106" s="16"/>
      <c r="TES106" s="16"/>
      <c r="TET106" s="16"/>
      <c r="TEU106" s="16"/>
      <c r="TEV106" s="16"/>
      <c r="TEW106" s="16"/>
      <c r="TEX106" s="16"/>
      <c r="TEY106" s="16"/>
      <c r="TEZ106" s="16"/>
      <c r="TFA106" s="16"/>
      <c r="TFB106" s="16"/>
      <c r="TFC106" s="16"/>
      <c r="TFD106" s="16"/>
      <c r="TFE106" s="16"/>
      <c r="TFF106" s="16"/>
      <c r="TFG106" s="16"/>
      <c r="TFH106" s="16"/>
      <c r="TFI106" s="16"/>
      <c r="TFJ106" s="16"/>
      <c r="TFK106" s="16"/>
      <c r="TFL106" s="16"/>
      <c r="TFM106" s="16"/>
      <c r="TFN106" s="16"/>
      <c r="TFO106" s="16"/>
      <c r="TFP106" s="16"/>
      <c r="TFQ106" s="16"/>
      <c r="TFR106" s="16"/>
      <c r="TFS106" s="16"/>
      <c r="TFT106" s="16"/>
      <c r="TFU106" s="16"/>
      <c r="TFV106" s="16"/>
      <c r="TFW106" s="16"/>
      <c r="TFX106" s="16"/>
      <c r="TFY106" s="16"/>
      <c r="TFZ106" s="16"/>
      <c r="TGA106" s="16"/>
      <c r="TGB106" s="16"/>
      <c r="TGC106" s="16"/>
      <c r="TGD106" s="16"/>
      <c r="TGE106" s="16"/>
      <c r="TGF106" s="16"/>
      <c r="TGG106" s="16"/>
      <c r="TGH106" s="16"/>
      <c r="TGI106" s="16"/>
      <c r="TGJ106" s="16"/>
      <c r="TGK106" s="16"/>
      <c r="TGL106" s="16"/>
      <c r="TGM106" s="16"/>
      <c r="TGN106" s="16"/>
      <c r="TGO106" s="16"/>
      <c r="TGP106" s="16"/>
      <c r="TGQ106" s="16"/>
      <c r="TGR106" s="16"/>
      <c r="TGS106" s="16"/>
      <c r="TGT106" s="16"/>
      <c r="TGU106" s="16"/>
      <c r="TGV106" s="16"/>
      <c r="TGW106" s="16"/>
      <c r="TGX106" s="16"/>
      <c r="TGY106" s="16"/>
      <c r="TGZ106" s="16"/>
      <c r="THA106" s="16"/>
      <c r="THB106" s="16"/>
      <c r="THC106" s="16"/>
      <c r="THD106" s="16"/>
      <c r="THE106" s="16"/>
      <c r="THF106" s="16"/>
      <c r="THG106" s="16"/>
      <c r="THH106" s="16"/>
      <c r="THI106" s="16"/>
      <c r="THJ106" s="16"/>
      <c r="THK106" s="16"/>
      <c r="THL106" s="16"/>
      <c r="THM106" s="16"/>
      <c r="THN106" s="16"/>
      <c r="THO106" s="16"/>
      <c r="THP106" s="16"/>
      <c r="THQ106" s="16"/>
      <c r="THR106" s="16"/>
      <c r="THS106" s="16"/>
      <c r="THT106" s="16"/>
      <c r="THU106" s="16"/>
      <c r="THV106" s="16"/>
      <c r="THW106" s="16"/>
      <c r="THX106" s="16"/>
      <c r="THY106" s="16"/>
      <c r="THZ106" s="16"/>
      <c r="TIA106" s="16"/>
      <c r="TIB106" s="16"/>
      <c r="TIC106" s="16"/>
      <c r="TID106" s="16"/>
      <c r="TIE106" s="16"/>
      <c r="TIF106" s="16"/>
      <c r="TIG106" s="16"/>
      <c r="TIH106" s="16"/>
      <c r="TII106" s="16"/>
      <c r="TIJ106" s="16"/>
      <c r="TIK106" s="16"/>
      <c r="TIL106" s="16"/>
      <c r="TIM106" s="16"/>
      <c r="TIN106" s="16"/>
      <c r="TIO106" s="16"/>
      <c r="TIP106" s="16"/>
      <c r="TIQ106" s="16"/>
      <c r="TIR106" s="16"/>
      <c r="TIS106" s="16"/>
      <c r="TIT106" s="16"/>
      <c r="TIU106" s="16"/>
      <c r="TIV106" s="16"/>
      <c r="TIW106" s="16"/>
      <c r="TIX106" s="16"/>
      <c r="TIY106" s="16"/>
      <c r="TIZ106" s="16"/>
      <c r="TJA106" s="16"/>
      <c r="TJB106" s="16"/>
      <c r="TJC106" s="16"/>
      <c r="TJD106" s="16"/>
      <c r="TJE106" s="16"/>
      <c r="TJF106" s="16"/>
      <c r="TJG106" s="16"/>
      <c r="TJH106" s="16"/>
      <c r="TJI106" s="16"/>
      <c r="TJJ106" s="16"/>
      <c r="TJK106" s="16"/>
      <c r="TJL106" s="16"/>
      <c r="TJM106" s="16"/>
      <c r="TJN106" s="16"/>
      <c r="TJO106" s="16"/>
      <c r="TJP106" s="16"/>
      <c r="TJQ106" s="16"/>
      <c r="TJR106" s="16"/>
      <c r="TJS106" s="16"/>
      <c r="TJT106" s="16"/>
      <c r="TJU106" s="16"/>
      <c r="TJV106" s="16"/>
      <c r="TJW106" s="16"/>
      <c r="TJX106" s="16"/>
      <c r="TJY106" s="16"/>
      <c r="TJZ106" s="16"/>
      <c r="TKA106" s="16"/>
      <c r="TKB106" s="16"/>
      <c r="TKC106" s="16"/>
      <c r="TKD106" s="16"/>
      <c r="TKE106" s="16"/>
      <c r="TKF106" s="16"/>
      <c r="TKG106" s="16"/>
      <c r="TKH106" s="16"/>
      <c r="TKI106" s="16"/>
      <c r="TKJ106" s="16"/>
      <c r="TKK106" s="16"/>
      <c r="TKL106" s="16"/>
      <c r="TKM106" s="16"/>
      <c r="TKN106" s="16"/>
      <c r="TKO106" s="16"/>
      <c r="TKP106" s="16"/>
      <c r="TKQ106" s="16"/>
      <c r="TKR106" s="16"/>
      <c r="TKS106" s="16"/>
      <c r="TKT106" s="16"/>
      <c r="TKU106" s="16"/>
      <c r="TKV106" s="16"/>
      <c r="TKW106" s="16"/>
      <c r="TKX106" s="16"/>
      <c r="TKY106" s="16"/>
      <c r="TKZ106" s="16"/>
      <c r="TLA106" s="16"/>
      <c r="TLB106" s="16"/>
      <c r="TLC106" s="16"/>
      <c r="TLD106" s="16"/>
      <c r="TLE106" s="16"/>
      <c r="TLF106" s="16"/>
      <c r="TLG106" s="16"/>
      <c r="TLH106" s="16"/>
      <c r="TLI106" s="16"/>
      <c r="TLJ106" s="16"/>
      <c r="TLK106" s="16"/>
      <c r="TLL106" s="16"/>
      <c r="TLM106" s="16"/>
      <c r="TLN106" s="16"/>
      <c r="TLO106" s="16"/>
      <c r="TLP106" s="16"/>
      <c r="TLQ106" s="16"/>
      <c r="TLR106" s="16"/>
      <c r="TLS106" s="16"/>
      <c r="TLT106" s="16"/>
      <c r="TLU106" s="16"/>
      <c r="TLV106" s="16"/>
      <c r="TLW106" s="16"/>
      <c r="TLX106" s="16"/>
      <c r="TLY106" s="16"/>
      <c r="TLZ106" s="16"/>
      <c r="TMA106" s="16"/>
      <c r="TMB106" s="16"/>
      <c r="TMC106" s="16"/>
      <c r="TMD106" s="16"/>
      <c r="TME106" s="16"/>
      <c r="TMF106" s="16"/>
      <c r="TMG106" s="16"/>
      <c r="TMH106" s="16"/>
      <c r="TMI106" s="16"/>
      <c r="TMJ106" s="16"/>
      <c r="TMK106" s="16"/>
      <c r="TML106" s="16"/>
      <c r="TMM106" s="16"/>
      <c r="TMN106" s="16"/>
      <c r="TMO106" s="16"/>
      <c r="TMP106" s="16"/>
      <c r="TMQ106" s="16"/>
      <c r="TMR106" s="16"/>
      <c r="TMS106" s="16"/>
      <c r="TMT106" s="16"/>
      <c r="TMU106" s="16"/>
      <c r="TMV106" s="16"/>
      <c r="TMW106" s="16"/>
      <c r="TMX106" s="16"/>
      <c r="TMY106" s="16"/>
      <c r="TMZ106" s="16"/>
      <c r="TNA106" s="16"/>
      <c r="TNB106" s="16"/>
      <c r="TNC106" s="16"/>
      <c r="TND106" s="16"/>
      <c r="TNE106" s="16"/>
      <c r="TNF106" s="16"/>
      <c r="TNG106" s="16"/>
      <c r="TNH106" s="16"/>
      <c r="TNI106" s="16"/>
      <c r="TNJ106" s="16"/>
      <c r="TNK106" s="16"/>
      <c r="TNL106" s="16"/>
      <c r="TNM106" s="16"/>
      <c r="TNN106" s="16"/>
      <c r="TNO106" s="16"/>
      <c r="TNP106" s="16"/>
      <c r="TNQ106" s="16"/>
      <c r="TNR106" s="16"/>
      <c r="TNS106" s="16"/>
      <c r="TNT106" s="16"/>
      <c r="TNU106" s="16"/>
      <c r="TNV106" s="16"/>
      <c r="TNW106" s="16"/>
      <c r="TNX106" s="16"/>
      <c r="TNY106" s="16"/>
      <c r="TNZ106" s="16"/>
      <c r="TOA106" s="16"/>
      <c r="TOB106" s="16"/>
      <c r="TOC106" s="16"/>
      <c r="TOD106" s="16"/>
      <c r="TOE106" s="16"/>
      <c r="TOF106" s="16"/>
      <c r="TOG106" s="16"/>
      <c r="TOH106" s="16"/>
      <c r="TOI106" s="16"/>
      <c r="TOJ106" s="16"/>
      <c r="TOK106" s="16"/>
      <c r="TOL106" s="16"/>
      <c r="TOM106" s="16"/>
      <c r="TON106" s="16"/>
      <c r="TOO106" s="16"/>
      <c r="TOP106" s="16"/>
      <c r="TOQ106" s="16"/>
      <c r="TOR106" s="16"/>
      <c r="TOS106" s="16"/>
      <c r="TOT106" s="16"/>
      <c r="TOU106" s="16"/>
      <c r="TOV106" s="16"/>
      <c r="TOW106" s="16"/>
      <c r="TOX106" s="16"/>
      <c r="TOY106" s="16"/>
      <c r="TOZ106" s="16"/>
      <c r="TPA106" s="16"/>
      <c r="TPB106" s="16"/>
      <c r="TPC106" s="16"/>
      <c r="TPD106" s="16"/>
      <c r="TPE106" s="16"/>
      <c r="TPF106" s="16"/>
      <c r="TPG106" s="16"/>
      <c r="TPH106" s="16"/>
      <c r="TPI106" s="16"/>
      <c r="TPJ106" s="16"/>
      <c r="TPK106" s="16"/>
      <c r="TPL106" s="16"/>
      <c r="TPM106" s="16"/>
      <c r="TPN106" s="16"/>
      <c r="TPO106" s="16"/>
      <c r="TPP106" s="16"/>
      <c r="TPQ106" s="16"/>
      <c r="TPR106" s="16"/>
      <c r="TPS106" s="16"/>
      <c r="TPT106" s="16"/>
      <c r="TPU106" s="16"/>
      <c r="TPV106" s="16"/>
      <c r="TPW106" s="16"/>
      <c r="TPX106" s="16"/>
      <c r="TPY106" s="16"/>
      <c r="TPZ106" s="16"/>
      <c r="TQA106" s="16"/>
      <c r="TQB106" s="16"/>
      <c r="TQC106" s="16"/>
      <c r="TQD106" s="16"/>
      <c r="TQE106" s="16"/>
      <c r="TQF106" s="16"/>
      <c r="TQG106" s="16"/>
      <c r="TQH106" s="16"/>
      <c r="TQI106" s="16"/>
      <c r="TQJ106" s="16"/>
      <c r="TQK106" s="16"/>
      <c r="TQL106" s="16"/>
      <c r="TQM106" s="16"/>
      <c r="TQN106" s="16"/>
      <c r="TQO106" s="16"/>
      <c r="TQP106" s="16"/>
      <c r="TQQ106" s="16"/>
      <c r="TQR106" s="16"/>
      <c r="TQS106" s="16"/>
      <c r="TQT106" s="16"/>
      <c r="TQU106" s="16"/>
      <c r="TQV106" s="16"/>
      <c r="TQW106" s="16"/>
      <c r="TQX106" s="16"/>
      <c r="TQY106" s="16"/>
      <c r="TQZ106" s="16"/>
      <c r="TRA106" s="16"/>
      <c r="TRB106" s="16"/>
      <c r="TRC106" s="16"/>
      <c r="TRD106" s="16"/>
      <c r="TRE106" s="16"/>
      <c r="TRF106" s="16"/>
      <c r="TRG106" s="16"/>
      <c r="TRH106" s="16"/>
      <c r="TRI106" s="16"/>
      <c r="TRJ106" s="16"/>
      <c r="TRK106" s="16"/>
      <c r="TRL106" s="16"/>
      <c r="TRM106" s="16"/>
      <c r="TRN106" s="16"/>
      <c r="TRO106" s="16"/>
      <c r="TRP106" s="16"/>
      <c r="TRQ106" s="16"/>
      <c r="TRR106" s="16"/>
      <c r="TRS106" s="16"/>
      <c r="TRT106" s="16"/>
      <c r="TRU106" s="16"/>
      <c r="TRV106" s="16"/>
      <c r="TRW106" s="16"/>
      <c r="TRX106" s="16"/>
      <c r="TRY106" s="16"/>
      <c r="TRZ106" s="16"/>
      <c r="TSA106" s="16"/>
      <c r="TSB106" s="16"/>
      <c r="TSC106" s="16"/>
      <c r="TSD106" s="16"/>
      <c r="TSE106" s="16"/>
      <c r="TSF106" s="16"/>
      <c r="TSG106" s="16"/>
      <c r="TSH106" s="16"/>
      <c r="TSI106" s="16"/>
      <c r="TSJ106" s="16"/>
      <c r="TSK106" s="16"/>
      <c r="TSL106" s="16"/>
      <c r="TSM106" s="16"/>
      <c r="TSN106" s="16"/>
      <c r="TSO106" s="16"/>
      <c r="TSP106" s="16"/>
      <c r="TSQ106" s="16"/>
      <c r="TSR106" s="16"/>
      <c r="TSS106" s="16"/>
      <c r="TST106" s="16"/>
      <c r="TSU106" s="16"/>
      <c r="TSV106" s="16"/>
      <c r="TSW106" s="16"/>
      <c r="TSX106" s="16"/>
      <c r="TSY106" s="16"/>
      <c r="TSZ106" s="16"/>
      <c r="TTA106" s="16"/>
      <c r="TTB106" s="16"/>
      <c r="TTC106" s="16"/>
      <c r="TTD106" s="16"/>
      <c r="TTE106" s="16"/>
      <c r="TTF106" s="16"/>
      <c r="TTG106" s="16"/>
      <c r="TTH106" s="16"/>
      <c r="TTI106" s="16"/>
      <c r="TTJ106" s="16"/>
      <c r="TTK106" s="16"/>
      <c r="TTL106" s="16"/>
      <c r="TTM106" s="16"/>
      <c r="TTN106" s="16"/>
      <c r="TTO106" s="16"/>
      <c r="TTP106" s="16"/>
      <c r="TTQ106" s="16"/>
      <c r="TTR106" s="16"/>
      <c r="TTS106" s="16"/>
      <c r="TTT106" s="16"/>
      <c r="TTU106" s="16"/>
      <c r="TTV106" s="16"/>
      <c r="TTW106" s="16"/>
      <c r="TTX106" s="16"/>
      <c r="TTY106" s="16"/>
      <c r="TTZ106" s="16"/>
      <c r="TUA106" s="16"/>
      <c r="TUB106" s="16"/>
      <c r="TUC106" s="16"/>
      <c r="TUD106" s="16"/>
      <c r="TUE106" s="16"/>
      <c r="TUF106" s="16"/>
      <c r="TUG106" s="16"/>
      <c r="TUH106" s="16"/>
      <c r="TUI106" s="16"/>
      <c r="TUJ106" s="16"/>
      <c r="TUK106" s="16"/>
      <c r="TUL106" s="16"/>
      <c r="TUM106" s="16"/>
      <c r="TUN106" s="16"/>
      <c r="TUO106" s="16"/>
      <c r="TUP106" s="16"/>
      <c r="TUQ106" s="16"/>
      <c r="TUR106" s="16"/>
      <c r="TUS106" s="16"/>
      <c r="TUT106" s="16"/>
      <c r="TUU106" s="16"/>
      <c r="TUV106" s="16"/>
      <c r="TUW106" s="16"/>
      <c r="TUX106" s="16"/>
      <c r="TUY106" s="16"/>
      <c r="TUZ106" s="16"/>
      <c r="TVA106" s="16"/>
      <c r="TVB106" s="16"/>
      <c r="TVC106" s="16"/>
      <c r="TVD106" s="16"/>
      <c r="TVE106" s="16"/>
      <c r="TVF106" s="16"/>
      <c r="TVG106" s="16"/>
      <c r="TVH106" s="16"/>
      <c r="TVI106" s="16"/>
      <c r="TVJ106" s="16"/>
      <c r="TVK106" s="16"/>
      <c r="TVL106" s="16"/>
      <c r="TVM106" s="16"/>
      <c r="TVN106" s="16"/>
      <c r="TVO106" s="16"/>
      <c r="TVP106" s="16"/>
      <c r="TVQ106" s="16"/>
      <c r="TVR106" s="16"/>
      <c r="TVS106" s="16"/>
      <c r="TVT106" s="16"/>
      <c r="TVU106" s="16"/>
      <c r="TVV106" s="16"/>
      <c r="TVW106" s="16"/>
      <c r="TVX106" s="16"/>
      <c r="TVY106" s="16"/>
      <c r="TVZ106" s="16"/>
      <c r="TWA106" s="16"/>
      <c r="TWB106" s="16"/>
      <c r="TWC106" s="16"/>
      <c r="TWD106" s="16"/>
      <c r="TWE106" s="16"/>
      <c r="TWF106" s="16"/>
      <c r="TWG106" s="16"/>
      <c r="TWH106" s="16"/>
      <c r="TWI106" s="16"/>
      <c r="TWJ106" s="16"/>
      <c r="TWK106" s="16"/>
      <c r="TWL106" s="16"/>
      <c r="TWM106" s="16"/>
      <c r="TWN106" s="16"/>
      <c r="TWO106" s="16"/>
      <c r="TWP106" s="16"/>
      <c r="TWQ106" s="16"/>
      <c r="TWR106" s="16"/>
      <c r="TWS106" s="16"/>
      <c r="TWT106" s="16"/>
      <c r="TWU106" s="16"/>
      <c r="TWV106" s="16"/>
      <c r="TWW106" s="16"/>
      <c r="TWX106" s="16"/>
      <c r="TWY106" s="16"/>
      <c r="TWZ106" s="16"/>
      <c r="TXA106" s="16"/>
      <c r="TXB106" s="16"/>
      <c r="TXC106" s="16"/>
      <c r="TXD106" s="16"/>
      <c r="TXE106" s="16"/>
      <c r="TXF106" s="16"/>
      <c r="TXG106" s="16"/>
      <c r="TXH106" s="16"/>
      <c r="TXI106" s="16"/>
      <c r="TXJ106" s="16"/>
      <c r="TXK106" s="16"/>
      <c r="TXL106" s="16"/>
      <c r="TXM106" s="16"/>
      <c r="TXN106" s="16"/>
      <c r="TXO106" s="16"/>
      <c r="TXP106" s="16"/>
      <c r="TXQ106" s="16"/>
      <c r="TXR106" s="16"/>
      <c r="TXS106" s="16"/>
      <c r="TXT106" s="16"/>
      <c r="TXU106" s="16"/>
      <c r="TXV106" s="16"/>
      <c r="TXW106" s="16"/>
      <c r="TXX106" s="16"/>
      <c r="TXY106" s="16"/>
      <c r="TXZ106" s="16"/>
      <c r="TYA106" s="16"/>
      <c r="TYB106" s="16"/>
      <c r="TYC106" s="16"/>
      <c r="TYD106" s="16"/>
      <c r="TYE106" s="16"/>
      <c r="TYF106" s="16"/>
      <c r="TYG106" s="16"/>
      <c r="TYH106" s="16"/>
      <c r="TYI106" s="16"/>
      <c r="TYJ106" s="16"/>
      <c r="TYK106" s="16"/>
      <c r="TYL106" s="16"/>
      <c r="TYM106" s="16"/>
      <c r="TYN106" s="16"/>
      <c r="TYO106" s="16"/>
      <c r="TYP106" s="16"/>
      <c r="TYQ106" s="16"/>
      <c r="TYR106" s="16"/>
      <c r="TYS106" s="16"/>
      <c r="TYT106" s="16"/>
      <c r="TYU106" s="16"/>
      <c r="TYV106" s="16"/>
      <c r="TYW106" s="16"/>
      <c r="TYX106" s="16"/>
      <c r="TYY106" s="16"/>
      <c r="TYZ106" s="16"/>
      <c r="TZA106" s="16"/>
      <c r="TZB106" s="16"/>
      <c r="TZC106" s="16"/>
      <c r="TZD106" s="16"/>
      <c r="TZE106" s="16"/>
      <c r="TZF106" s="16"/>
      <c r="TZG106" s="16"/>
      <c r="TZH106" s="16"/>
      <c r="TZI106" s="16"/>
      <c r="TZJ106" s="16"/>
      <c r="TZK106" s="16"/>
      <c r="TZL106" s="16"/>
      <c r="TZM106" s="16"/>
      <c r="TZN106" s="16"/>
      <c r="TZO106" s="16"/>
      <c r="TZP106" s="16"/>
      <c r="TZQ106" s="16"/>
      <c r="TZR106" s="16"/>
      <c r="TZS106" s="16"/>
      <c r="TZT106" s="16"/>
      <c r="TZU106" s="16"/>
      <c r="TZV106" s="16"/>
      <c r="TZW106" s="16"/>
      <c r="TZX106" s="16"/>
      <c r="TZY106" s="16"/>
      <c r="TZZ106" s="16"/>
      <c r="UAA106" s="16"/>
      <c r="UAB106" s="16"/>
      <c r="UAC106" s="16"/>
      <c r="UAD106" s="16"/>
      <c r="UAE106" s="16"/>
      <c r="UAF106" s="16"/>
      <c r="UAG106" s="16"/>
      <c r="UAH106" s="16"/>
      <c r="UAI106" s="16"/>
      <c r="UAJ106" s="16"/>
      <c r="UAK106" s="16"/>
      <c r="UAL106" s="16"/>
      <c r="UAM106" s="16"/>
      <c r="UAN106" s="16"/>
      <c r="UAO106" s="16"/>
      <c r="UAP106" s="16"/>
      <c r="UAQ106" s="16"/>
      <c r="UAR106" s="16"/>
      <c r="UAS106" s="16"/>
      <c r="UAT106" s="16"/>
      <c r="UAU106" s="16"/>
      <c r="UAV106" s="16"/>
      <c r="UAW106" s="16"/>
      <c r="UAX106" s="16"/>
      <c r="UAY106" s="16"/>
      <c r="UAZ106" s="16"/>
      <c r="UBA106" s="16"/>
      <c r="UBB106" s="16"/>
      <c r="UBC106" s="16"/>
      <c r="UBD106" s="16"/>
      <c r="UBE106" s="16"/>
      <c r="UBF106" s="16"/>
      <c r="UBG106" s="16"/>
      <c r="UBH106" s="16"/>
      <c r="UBI106" s="16"/>
      <c r="UBJ106" s="16"/>
      <c r="UBK106" s="16"/>
      <c r="UBL106" s="16"/>
      <c r="UBM106" s="16"/>
      <c r="UBN106" s="16"/>
      <c r="UBO106" s="16"/>
      <c r="UBP106" s="16"/>
      <c r="UBQ106" s="16"/>
      <c r="UBR106" s="16"/>
      <c r="UBS106" s="16"/>
      <c r="UBT106" s="16"/>
      <c r="UBU106" s="16"/>
      <c r="UBV106" s="16"/>
      <c r="UBW106" s="16"/>
      <c r="UBX106" s="16"/>
      <c r="UBY106" s="16"/>
      <c r="UBZ106" s="16"/>
      <c r="UCA106" s="16"/>
      <c r="UCB106" s="16"/>
      <c r="UCC106" s="16"/>
      <c r="UCD106" s="16"/>
      <c r="UCE106" s="16"/>
      <c r="UCF106" s="16"/>
      <c r="UCG106" s="16"/>
      <c r="UCH106" s="16"/>
      <c r="UCI106" s="16"/>
      <c r="UCJ106" s="16"/>
      <c r="UCK106" s="16"/>
      <c r="UCL106" s="16"/>
      <c r="UCM106" s="16"/>
      <c r="UCN106" s="16"/>
      <c r="UCO106" s="16"/>
      <c r="UCP106" s="16"/>
      <c r="UCQ106" s="16"/>
      <c r="UCR106" s="16"/>
      <c r="UCS106" s="16"/>
      <c r="UCT106" s="16"/>
      <c r="UCU106" s="16"/>
      <c r="UCV106" s="16"/>
      <c r="UCW106" s="16"/>
      <c r="UCX106" s="16"/>
      <c r="UCY106" s="16"/>
      <c r="UCZ106" s="16"/>
      <c r="UDA106" s="16"/>
      <c r="UDB106" s="16"/>
      <c r="UDC106" s="16"/>
      <c r="UDD106" s="16"/>
      <c r="UDE106" s="16"/>
      <c r="UDF106" s="16"/>
      <c r="UDG106" s="16"/>
      <c r="UDH106" s="16"/>
      <c r="UDI106" s="16"/>
      <c r="UDJ106" s="16"/>
      <c r="UDK106" s="16"/>
      <c r="UDL106" s="16"/>
      <c r="UDM106" s="16"/>
      <c r="UDN106" s="16"/>
      <c r="UDO106" s="16"/>
      <c r="UDP106" s="16"/>
      <c r="UDQ106" s="16"/>
      <c r="UDR106" s="16"/>
      <c r="UDS106" s="16"/>
      <c r="UDT106" s="16"/>
      <c r="UDU106" s="16"/>
      <c r="UDV106" s="16"/>
      <c r="UDW106" s="16"/>
      <c r="UDX106" s="16"/>
      <c r="UDY106" s="16"/>
      <c r="UDZ106" s="16"/>
      <c r="UEA106" s="16"/>
      <c r="UEB106" s="16"/>
      <c r="UEC106" s="16"/>
      <c r="UED106" s="16"/>
      <c r="UEE106" s="16"/>
      <c r="UEF106" s="16"/>
      <c r="UEG106" s="16"/>
      <c r="UEH106" s="16"/>
      <c r="UEI106" s="16"/>
      <c r="UEJ106" s="16"/>
      <c r="UEK106" s="16"/>
      <c r="UEL106" s="16"/>
      <c r="UEM106" s="16"/>
      <c r="UEN106" s="16"/>
      <c r="UEO106" s="16"/>
      <c r="UEP106" s="16"/>
      <c r="UEQ106" s="16"/>
      <c r="UER106" s="16"/>
      <c r="UES106" s="16"/>
      <c r="UET106" s="16"/>
      <c r="UEU106" s="16"/>
      <c r="UEV106" s="16"/>
      <c r="UEW106" s="16"/>
      <c r="UEX106" s="16"/>
      <c r="UEY106" s="16"/>
      <c r="UEZ106" s="16"/>
      <c r="UFA106" s="16"/>
      <c r="UFB106" s="16"/>
      <c r="UFC106" s="16"/>
      <c r="UFD106" s="16"/>
      <c r="UFE106" s="16"/>
      <c r="UFF106" s="16"/>
      <c r="UFG106" s="16"/>
      <c r="UFH106" s="16"/>
      <c r="UFI106" s="16"/>
      <c r="UFJ106" s="16"/>
      <c r="UFK106" s="16"/>
      <c r="UFL106" s="16"/>
      <c r="UFM106" s="16"/>
      <c r="UFN106" s="16"/>
      <c r="UFO106" s="16"/>
      <c r="UFP106" s="16"/>
      <c r="UFQ106" s="16"/>
      <c r="UFR106" s="16"/>
      <c r="UFS106" s="16"/>
      <c r="UFT106" s="16"/>
      <c r="UFU106" s="16"/>
      <c r="UFV106" s="16"/>
      <c r="UFW106" s="16"/>
      <c r="UFX106" s="16"/>
      <c r="UFY106" s="16"/>
      <c r="UFZ106" s="16"/>
      <c r="UGA106" s="16"/>
      <c r="UGB106" s="16"/>
      <c r="UGC106" s="16"/>
      <c r="UGD106" s="16"/>
      <c r="UGE106" s="16"/>
      <c r="UGF106" s="16"/>
      <c r="UGG106" s="16"/>
      <c r="UGH106" s="16"/>
      <c r="UGI106" s="16"/>
      <c r="UGJ106" s="16"/>
      <c r="UGK106" s="16"/>
      <c r="UGL106" s="16"/>
      <c r="UGM106" s="16"/>
      <c r="UGN106" s="16"/>
      <c r="UGO106" s="16"/>
      <c r="UGP106" s="16"/>
      <c r="UGQ106" s="16"/>
      <c r="UGR106" s="16"/>
      <c r="UGS106" s="16"/>
      <c r="UGT106" s="16"/>
      <c r="UGU106" s="16"/>
      <c r="UGV106" s="16"/>
      <c r="UGW106" s="16"/>
      <c r="UGX106" s="16"/>
      <c r="UGY106" s="16"/>
      <c r="UGZ106" s="16"/>
      <c r="UHA106" s="16"/>
      <c r="UHB106" s="16"/>
      <c r="UHC106" s="16"/>
      <c r="UHD106" s="16"/>
      <c r="UHE106" s="16"/>
      <c r="UHF106" s="16"/>
      <c r="UHG106" s="16"/>
      <c r="UHH106" s="16"/>
      <c r="UHI106" s="16"/>
      <c r="UHJ106" s="16"/>
      <c r="UHK106" s="16"/>
      <c r="UHL106" s="16"/>
      <c r="UHM106" s="16"/>
      <c r="UHN106" s="16"/>
      <c r="UHO106" s="16"/>
      <c r="UHP106" s="16"/>
      <c r="UHQ106" s="16"/>
      <c r="UHR106" s="16"/>
      <c r="UHS106" s="16"/>
      <c r="UHT106" s="16"/>
      <c r="UHU106" s="16"/>
      <c r="UHV106" s="16"/>
      <c r="UHW106" s="16"/>
      <c r="UHX106" s="16"/>
      <c r="UHY106" s="16"/>
      <c r="UHZ106" s="16"/>
      <c r="UIA106" s="16"/>
      <c r="UIB106" s="16"/>
      <c r="UIC106" s="16"/>
      <c r="UID106" s="16"/>
      <c r="UIE106" s="16"/>
      <c r="UIF106" s="16"/>
      <c r="UIG106" s="16"/>
      <c r="UIH106" s="16"/>
      <c r="UII106" s="16"/>
      <c r="UIJ106" s="16"/>
      <c r="UIK106" s="16"/>
      <c r="UIL106" s="16"/>
      <c r="UIM106" s="16"/>
      <c r="UIN106" s="16"/>
      <c r="UIO106" s="16"/>
      <c r="UIP106" s="16"/>
      <c r="UIQ106" s="16"/>
      <c r="UIR106" s="16"/>
      <c r="UIS106" s="16"/>
      <c r="UIT106" s="16"/>
      <c r="UIU106" s="16"/>
      <c r="UIV106" s="16"/>
      <c r="UIW106" s="16"/>
      <c r="UIX106" s="16"/>
      <c r="UIY106" s="16"/>
      <c r="UIZ106" s="16"/>
      <c r="UJA106" s="16"/>
      <c r="UJB106" s="16"/>
      <c r="UJC106" s="16"/>
      <c r="UJD106" s="16"/>
      <c r="UJE106" s="16"/>
      <c r="UJF106" s="16"/>
      <c r="UJG106" s="16"/>
      <c r="UJH106" s="16"/>
      <c r="UJI106" s="16"/>
      <c r="UJJ106" s="16"/>
      <c r="UJK106" s="16"/>
      <c r="UJL106" s="16"/>
      <c r="UJM106" s="16"/>
      <c r="UJN106" s="16"/>
      <c r="UJO106" s="16"/>
      <c r="UJP106" s="16"/>
      <c r="UJQ106" s="16"/>
      <c r="UJR106" s="16"/>
      <c r="UJS106" s="16"/>
      <c r="UJT106" s="16"/>
      <c r="UJU106" s="16"/>
      <c r="UJV106" s="16"/>
      <c r="UJW106" s="16"/>
      <c r="UJX106" s="16"/>
      <c r="UJY106" s="16"/>
      <c r="UJZ106" s="16"/>
      <c r="UKA106" s="16"/>
      <c r="UKB106" s="16"/>
      <c r="UKC106" s="16"/>
      <c r="UKD106" s="16"/>
      <c r="UKE106" s="16"/>
      <c r="UKF106" s="16"/>
      <c r="UKG106" s="16"/>
      <c r="UKH106" s="16"/>
      <c r="UKI106" s="16"/>
      <c r="UKJ106" s="16"/>
      <c r="UKK106" s="16"/>
      <c r="UKL106" s="16"/>
      <c r="UKM106" s="16"/>
      <c r="UKN106" s="16"/>
      <c r="UKO106" s="16"/>
      <c r="UKP106" s="16"/>
      <c r="UKQ106" s="16"/>
      <c r="UKR106" s="16"/>
      <c r="UKS106" s="16"/>
      <c r="UKT106" s="16"/>
      <c r="UKU106" s="16"/>
      <c r="UKV106" s="16"/>
      <c r="UKW106" s="16"/>
      <c r="UKX106" s="16"/>
      <c r="UKY106" s="16"/>
      <c r="UKZ106" s="16"/>
      <c r="ULA106" s="16"/>
      <c r="ULB106" s="16"/>
      <c r="ULC106" s="16"/>
      <c r="ULD106" s="16"/>
      <c r="ULE106" s="16"/>
      <c r="ULF106" s="16"/>
      <c r="ULG106" s="16"/>
      <c r="ULH106" s="16"/>
      <c r="ULI106" s="16"/>
      <c r="ULJ106" s="16"/>
      <c r="ULK106" s="16"/>
      <c r="ULL106" s="16"/>
      <c r="ULM106" s="16"/>
      <c r="ULN106" s="16"/>
      <c r="ULO106" s="16"/>
      <c r="ULP106" s="16"/>
      <c r="ULQ106" s="16"/>
      <c r="ULR106" s="16"/>
      <c r="ULS106" s="16"/>
      <c r="ULT106" s="16"/>
      <c r="ULU106" s="16"/>
      <c r="ULV106" s="16"/>
      <c r="ULW106" s="16"/>
      <c r="ULX106" s="16"/>
      <c r="ULY106" s="16"/>
      <c r="ULZ106" s="16"/>
      <c r="UMA106" s="16"/>
      <c r="UMB106" s="16"/>
      <c r="UMC106" s="16"/>
      <c r="UMD106" s="16"/>
      <c r="UME106" s="16"/>
      <c r="UMF106" s="16"/>
      <c r="UMG106" s="16"/>
      <c r="UMH106" s="16"/>
      <c r="UMI106" s="16"/>
      <c r="UMJ106" s="16"/>
      <c r="UMK106" s="16"/>
      <c r="UML106" s="16"/>
      <c r="UMM106" s="16"/>
      <c r="UMN106" s="16"/>
      <c r="UMO106" s="16"/>
      <c r="UMP106" s="16"/>
      <c r="UMQ106" s="16"/>
      <c r="UMR106" s="16"/>
      <c r="UMS106" s="16"/>
      <c r="UMT106" s="16"/>
      <c r="UMU106" s="16"/>
      <c r="UMV106" s="16"/>
      <c r="UMW106" s="16"/>
      <c r="UMX106" s="16"/>
      <c r="UMY106" s="16"/>
      <c r="UMZ106" s="16"/>
      <c r="UNA106" s="16"/>
      <c r="UNB106" s="16"/>
      <c r="UNC106" s="16"/>
      <c r="UND106" s="16"/>
      <c r="UNE106" s="16"/>
      <c r="UNF106" s="16"/>
      <c r="UNG106" s="16"/>
      <c r="UNH106" s="16"/>
      <c r="UNI106" s="16"/>
      <c r="UNJ106" s="16"/>
      <c r="UNK106" s="16"/>
      <c r="UNL106" s="16"/>
      <c r="UNM106" s="16"/>
      <c r="UNN106" s="16"/>
      <c r="UNO106" s="16"/>
      <c r="UNP106" s="16"/>
      <c r="UNQ106" s="16"/>
      <c r="UNR106" s="16"/>
      <c r="UNS106" s="16"/>
      <c r="UNT106" s="16"/>
      <c r="UNU106" s="16"/>
      <c r="UNV106" s="16"/>
      <c r="UNW106" s="16"/>
      <c r="UNX106" s="16"/>
      <c r="UNY106" s="16"/>
      <c r="UNZ106" s="16"/>
      <c r="UOA106" s="16"/>
      <c r="UOB106" s="16"/>
      <c r="UOC106" s="16"/>
      <c r="UOD106" s="16"/>
      <c r="UOE106" s="16"/>
      <c r="UOF106" s="16"/>
      <c r="UOG106" s="16"/>
      <c r="UOH106" s="16"/>
      <c r="UOI106" s="16"/>
      <c r="UOJ106" s="16"/>
      <c r="UOK106" s="16"/>
      <c r="UOL106" s="16"/>
      <c r="UOM106" s="16"/>
      <c r="UON106" s="16"/>
      <c r="UOO106" s="16"/>
      <c r="UOP106" s="16"/>
      <c r="UOQ106" s="16"/>
      <c r="UOR106" s="16"/>
      <c r="UOS106" s="16"/>
      <c r="UOT106" s="16"/>
      <c r="UOU106" s="16"/>
      <c r="UOV106" s="16"/>
      <c r="UOW106" s="16"/>
      <c r="UOX106" s="16"/>
      <c r="UOY106" s="16"/>
      <c r="UOZ106" s="16"/>
      <c r="UPA106" s="16"/>
      <c r="UPB106" s="16"/>
      <c r="UPC106" s="16"/>
      <c r="UPD106" s="16"/>
      <c r="UPE106" s="16"/>
      <c r="UPF106" s="16"/>
      <c r="UPG106" s="16"/>
      <c r="UPH106" s="16"/>
      <c r="UPI106" s="16"/>
      <c r="UPJ106" s="16"/>
      <c r="UPK106" s="16"/>
      <c r="UPL106" s="16"/>
      <c r="UPM106" s="16"/>
      <c r="UPN106" s="16"/>
      <c r="UPO106" s="16"/>
      <c r="UPP106" s="16"/>
      <c r="UPQ106" s="16"/>
      <c r="UPR106" s="16"/>
      <c r="UPS106" s="16"/>
      <c r="UPT106" s="16"/>
      <c r="UPU106" s="16"/>
      <c r="UPV106" s="16"/>
      <c r="UPW106" s="16"/>
      <c r="UPX106" s="16"/>
      <c r="UPY106" s="16"/>
      <c r="UPZ106" s="16"/>
      <c r="UQA106" s="16"/>
      <c r="UQB106" s="16"/>
      <c r="UQC106" s="16"/>
      <c r="UQD106" s="16"/>
      <c r="UQE106" s="16"/>
      <c r="UQF106" s="16"/>
      <c r="UQG106" s="16"/>
      <c r="UQH106" s="16"/>
      <c r="UQI106" s="16"/>
      <c r="UQJ106" s="16"/>
      <c r="UQK106" s="16"/>
      <c r="UQL106" s="16"/>
      <c r="UQM106" s="16"/>
      <c r="UQN106" s="16"/>
      <c r="UQO106" s="16"/>
      <c r="UQP106" s="16"/>
      <c r="UQQ106" s="16"/>
      <c r="UQR106" s="16"/>
      <c r="UQS106" s="16"/>
      <c r="UQT106" s="16"/>
      <c r="UQU106" s="16"/>
      <c r="UQV106" s="16"/>
      <c r="UQW106" s="16"/>
      <c r="UQX106" s="16"/>
      <c r="UQY106" s="16"/>
      <c r="UQZ106" s="16"/>
      <c r="URA106" s="16"/>
      <c r="URB106" s="16"/>
      <c r="URC106" s="16"/>
      <c r="URD106" s="16"/>
      <c r="URE106" s="16"/>
      <c r="URF106" s="16"/>
      <c r="URG106" s="16"/>
      <c r="URH106" s="16"/>
      <c r="URI106" s="16"/>
      <c r="URJ106" s="16"/>
      <c r="URK106" s="16"/>
      <c r="URL106" s="16"/>
      <c r="URM106" s="16"/>
      <c r="URN106" s="16"/>
      <c r="URO106" s="16"/>
      <c r="URP106" s="16"/>
      <c r="URQ106" s="16"/>
      <c r="URR106" s="16"/>
      <c r="URS106" s="16"/>
      <c r="URT106" s="16"/>
      <c r="URU106" s="16"/>
      <c r="URV106" s="16"/>
      <c r="URW106" s="16"/>
      <c r="URX106" s="16"/>
      <c r="URY106" s="16"/>
      <c r="URZ106" s="16"/>
      <c r="USA106" s="16"/>
      <c r="USB106" s="16"/>
      <c r="USC106" s="16"/>
      <c r="USD106" s="16"/>
      <c r="USE106" s="16"/>
      <c r="USF106" s="16"/>
      <c r="USG106" s="16"/>
      <c r="USH106" s="16"/>
      <c r="USI106" s="16"/>
      <c r="USJ106" s="16"/>
      <c r="USK106" s="16"/>
      <c r="USL106" s="16"/>
      <c r="USM106" s="16"/>
      <c r="USN106" s="16"/>
      <c r="USO106" s="16"/>
      <c r="USP106" s="16"/>
      <c r="USQ106" s="16"/>
      <c r="USR106" s="16"/>
      <c r="USS106" s="16"/>
      <c r="UST106" s="16"/>
      <c r="USU106" s="16"/>
      <c r="USV106" s="16"/>
      <c r="USW106" s="16"/>
      <c r="USX106" s="16"/>
      <c r="USY106" s="16"/>
      <c r="USZ106" s="16"/>
      <c r="UTA106" s="16"/>
      <c r="UTB106" s="16"/>
      <c r="UTC106" s="16"/>
      <c r="UTD106" s="16"/>
      <c r="UTE106" s="16"/>
      <c r="UTF106" s="16"/>
      <c r="UTG106" s="16"/>
      <c r="UTH106" s="16"/>
      <c r="UTI106" s="16"/>
      <c r="UTJ106" s="16"/>
      <c r="UTK106" s="16"/>
      <c r="UTL106" s="16"/>
      <c r="UTM106" s="16"/>
      <c r="UTN106" s="16"/>
      <c r="UTO106" s="16"/>
      <c r="UTP106" s="16"/>
      <c r="UTQ106" s="16"/>
      <c r="UTR106" s="16"/>
      <c r="UTS106" s="16"/>
      <c r="UTT106" s="16"/>
      <c r="UTU106" s="16"/>
      <c r="UTV106" s="16"/>
      <c r="UTW106" s="16"/>
      <c r="UTX106" s="16"/>
      <c r="UTY106" s="16"/>
      <c r="UTZ106" s="16"/>
      <c r="UUA106" s="16"/>
      <c r="UUB106" s="16"/>
      <c r="UUC106" s="16"/>
      <c r="UUD106" s="16"/>
      <c r="UUE106" s="16"/>
      <c r="UUF106" s="16"/>
      <c r="UUG106" s="16"/>
      <c r="UUH106" s="16"/>
      <c r="UUI106" s="16"/>
      <c r="UUJ106" s="16"/>
      <c r="UUK106" s="16"/>
      <c r="UUL106" s="16"/>
      <c r="UUM106" s="16"/>
      <c r="UUN106" s="16"/>
      <c r="UUO106" s="16"/>
      <c r="UUP106" s="16"/>
      <c r="UUQ106" s="16"/>
      <c r="UUR106" s="16"/>
      <c r="UUS106" s="16"/>
      <c r="UUT106" s="16"/>
      <c r="UUU106" s="16"/>
      <c r="UUV106" s="16"/>
      <c r="UUW106" s="16"/>
      <c r="UUX106" s="16"/>
      <c r="UUY106" s="16"/>
      <c r="UUZ106" s="16"/>
      <c r="UVA106" s="16"/>
      <c r="UVB106" s="16"/>
      <c r="UVC106" s="16"/>
      <c r="UVD106" s="16"/>
      <c r="UVE106" s="16"/>
      <c r="UVF106" s="16"/>
      <c r="UVG106" s="16"/>
      <c r="UVH106" s="16"/>
      <c r="UVI106" s="16"/>
      <c r="UVJ106" s="16"/>
      <c r="UVK106" s="16"/>
      <c r="UVL106" s="16"/>
      <c r="UVM106" s="16"/>
      <c r="UVN106" s="16"/>
      <c r="UVO106" s="16"/>
      <c r="UVP106" s="16"/>
      <c r="UVQ106" s="16"/>
      <c r="UVR106" s="16"/>
      <c r="UVS106" s="16"/>
      <c r="UVT106" s="16"/>
      <c r="UVU106" s="16"/>
      <c r="UVV106" s="16"/>
      <c r="UVW106" s="16"/>
      <c r="UVX106" s="16"/>
      <c r="UVY106" s="16"/>
      <c r="UVZ106" s="16"/>
      <c r="UWA106" s="16"/>
      <c r="UWB106" s="16"/>
      <c r="UWC106" s="16"/>
      <c r="UWD106" s="16"/>
      <c r="UWE106" s="16"/>
      <c r="UWF106" s="16"/>
      <c r="UWG106" s="16"/>
      <c r="UWH106" s="16"/>
      <c r="UWI106" s="16"/>
      <c r="UWJ106" s="16"/>
      <c r="UWK106" s="16"/>
      <c r="UWL106" s="16"/>
      <c r="UWM106" s="16"/>
      <c r="UWN106" s="16"/>
      <c r="UWO106" s="16"/>
      <c r="UWP106" s="16"/>
      <c r="UWQ106" s="16"/>
      <c r="UWR106" s="16"/>
      <c r="UWS106" s="16"/>
      <c r="UWT106" s="16"/>
      <c r="UWU106" s="16"/>
      <c r="UWV106" s="16"/>
      <c r="UWW106" s="16"/>
      <c r="UWX106" s="16"/>
      <c r="UWY106" s="16"/>
      <c r="UWZ106" s="16"/>
      <c r="UXA106" s="16"/>
      <c r="UXB106" s="16"/>
      <c r="UXC106" s="16"/>
      <c r="UXD106" s="16"/>
      <c r="UXE106" s="16"/>
      <c r="UXF106" s="16"/>
      <c r="UXG106" s="16"/>
      <c r="UXH106" s="16"/>
      <c r="UXI106" s="16"/>
      <c r="UXJ106" s="16"/>
      <c r="UXK106" s="16"/>
      <c r="UXL106" s="16"/>
      <c r="UXM106" s="16"/>
      <c r="UXN106" s="16"/>
      <c r="UXO106" s="16"/>
      <c r="UXP106" s="16"/>
      <c r="UXQ106" s="16"/>
      <c r="UXR106" s="16"/>
      <c r="UXS106" s="16"/>
      <c r="UXT106" s="16"/>
      <c r="UXU106" s="16"/>
      <c r="UXV106" s="16"/>
      <c r="UXW106" s="16"/>
      <c r="UXX106" s="16"/>
      <c r="UXY106" s="16"/>
      <c r="UXZ106" s="16"/>
      <c r="UYA106" s="16"/>
      <c r="UYB106" s="16"/>
      <c r="UYC106" s="16"/>
      <c r="UYD106" s="16"/>
      <c r="UYE106" s="16"/>
      <c r="UYF106" s="16"/>
      <c r="UYG106" s="16"/>
      <c r="UYH106" s="16"/>
      <c r="UYI106" s="16"/>
      <c r="UYJ106" s="16"/>
      <c r="UYK106" s="16"/>
      <c r="UYL106" s="16"/>
      <c r="UYM106" s="16"/>
      <c r="UYN106" s="16"/>
      <c r="UYO106" s="16"/>
      <c r="UYP106" s="16"/>
      <c r="UYQ106" s="16"/>
      <c r="UYR106" s="16"/>
      <c r="UYS106" s="16"/>
      <c r="UYT106" s="16"/>
      <c r="UYU106" s="16"/>
      <c r="UYV106" s="16"/>
      <c r="UYW106" s="16"/>
      <c r="UYX106" s="16"/>
      <c r="UYY106" s="16"/>
      <c r="UYZ106" s="16"/>
      <c r="UZA106" s="16"/>
      <c r="UZB106" s="16"/>
      <c r="UZC106" s="16"/>
      <c r="UZD106" s="16"/>
      <c r="UZE106" s="16"/>
      <c r="UZF106" s="16"/>
      <c r="UZG106" s="16"/>
      <c r="UZH106" s="16"/>
      <c r="UZI106" s="16"/>
      <c r="UZJ106" s="16"/>
      <c r="UZK106" s="16"/>
      <c r="UZL106" s="16"/>
      <c r="UZM106" s="16"/>
      <c r="UZN106" s="16"/>
      <c r="UZO106" s="16"/>
      <c r="UZP106" s="16"/>
      <c r="UZQ106" s="16"/>
      <c r="UZR106" s="16"/>
      <c r="UZS106" s="16"/>
      <c r="UZT106" s="16"/>
      <c r="UZU106" s="16"/>
      <c r="UZV106" s="16"/>
      <c r="UZW106" s="16"/>
      <c r="UZX106" s="16"/>
      <c r="UZY106" s="16"/>
      <c r="UZZ106" s="16"/>
      <c r="VAA106" s="16"/>
      <c r="VAB106" s="16"/>
      <c r="VAC106" s="16"/>
      <c r="VAD106" s="16"/>
      <c r="VAE106" s="16"/>
      <c r="VAF106" s="16"/>
      <c r="VAG106" s="16"/>
      <c r="VAH106" s="16"/>
      <c r="VAI106" s="16"/>
      <c r="VAJ106" s="16"/>
      <c r="VAK106" s="16"/>
      <c r="VAL106" s="16"/>
      <c r="VAM106" s="16"/>
      <c r="VAN106" s="16"/>
      <c r="VAO106" s="16"/>
      <c r="VAP106" s="16"/>
      <c r="VAQ106" s="16"/>
      <c r="VAR106" s="16"/>
      <c r="VAS106" s="16"/>
      <c r="VAT106" s="16"/>
      <c r="VAU106" s="16"/>
      <c r="VAV106" s="16"/>
      <c r="VAW106" s="16"/>
      <c r="VAX106" s="16"/>
      <c r="VAY106" s="16"/>
      <c r="VAZ106" s="16"/>
      <c r="VBA106" s="16"/>
      <c r="VBB106" s="16"/>
      <c r="VBC106" s="16"/>
      <c r="VBD106" s="16"/>
      <c r="VBE106" s="16"/>
      <c r="VBF106" s="16"/>
      <c r="VBG106" s="16"/>
      <c r="VBH106" s="16"/>
      <c r="VBI106" s="16"/>
      <c r="VBJ106" s="16"/>
      <c r="VBK106" s="16"/>
      <c r="VBL106" s="16"/>
      <c r="VBM106" s="16"/>
      <c r="VBN106" s="16"/>
      <c r="VBO106" s="16"/>
      <c r="VBP106" s="16"/>
      <c r="VBQ106" s="16"/>
      <c r="VBR106" s="16"/>
      <c r="VBS106" s="16"/>
      <c r="VBT106" s="16"/>
      <c r="VBU106" s="16"/>
      <c r="VBV106" s="16"/>
      <c r="VBW106" s="16"/>
      <c r="VBX106" s="16"/>
      <c r="VBY106" s="16"/>
      <c r="VBZ106" s="16"/>
      <c r="VCA106" s="16"/>
      <c r="VCB106" s="16"/>
      <c r="VCC106" s="16"/>
      <c r="VCD106" s="16"/>
      <c r="VCE106" s="16"/>
      <c r="VCF106" s="16"/>
      <c r="VCG106" s="16"/>
      <c r="VCH106" s="16"/>
      <c r="VCI106" s="16"/>
      <c r="VCJ106" s="16"/>
      <c r="VCK106" s="16"/>
      <c r="VCL106" s="16"/>
      <c r="VCM106" s="16"/>
      <c r="VCN106" s="16"/>
      <c r="VCO106" s="16"/>
      <c r="VCP106" s="16"/>
      <c r="VCQ106" s="16"/>
      <c r="VCR106" s="16"/>
      <c r="VCS106" s="16"/>
      <c r="VCT106" s="16"/>
      <c r="VCU106" s="16"/>
      <c r="VCV106" s="16"/>
      <c r="VCW106" s="16"/>
      <c r="VCX106" s="16"/>
      <c r="VCY106" s="16"/>
      <c r="VCZ106" s="16"/>
      <c r="VDA106" s="16"/>
      <c r="VDB106" s="16"/>
      <c r="VDC106" s="16"/>
      <c r="VDD106" s="16"/>
      <c r="VDE106" s="16"/>
      <c r="VDF106" s="16"/>
      <c r="VDG106" s="16"/>
      <c r="VDH106" s="16"/>
      <c r="VDI106" s="16"/>
      <c r="VDJ106" s="16"/>
      <c r="VDK106" s="16"/>
      <c r="VDL106" s="16"/>
      <c r="VDM106" s="16"/>
      <c r="VDN106" s="16"/>
      <c r="VDO106" s="16"/>
      <c r="VDP106" s="16"/>
      <c r="VDQ106" s="16"/>
      <c r="VDR106" s="16"/>
      <c r="VDS106" s="16"/>
      <c r="VDT106" s="16"/>
      <c r="VDU106" s="16"/>
      <c r="VDV106" s="16"/>
      <c r="VDW106" s="16"/>
      <c r="VDX106" s="16"/>
      <c r="VDY106" s="16"/>
      <c r="VDZ106" s="16"/>
      <c r="VEA106" s="16"/>
      <c r="VEB106" s="16"/>
      <c r="VEC106" s="16"/>
      <c r="VED106" s="16"/>
      <c r="VEE106" s="16"/>
      <c r="VEF106" s="16"/>
      <c r="VEG106" s="16"/>
      <c r="VEH106" s="16"/>
      <c r="VEI106" s="16"/>
      <c r="VEJ106" s="16"/>
      <c r="VEK106" s="16"/>
      <c r="VEL106" s="16"/>
      <c r="VEM106" s="16"/>
      <c r="VEN106" s="16"/>
      <c r="VEO106" s="16"/>
      <c r="VEP106" s="16"/>
      <c r="VEQ106" s="16"/>
      <c r="VER106" s="16"/>
      <c r="VES106" s="16"/>
      <c r="VET106" s="16"/>
      <c r="VEU106" s="16"/>
      <c r="VEV106" s="16"/>
      <c r="VEW106" s="16"/>
      <c r="VEX106" s="16"/>
      <c r="VEY106" s="16"/>
      <c r="VEZ106" s="16"/>
      <c r="VFA106" s="16"/>
      <c r="VFB106" s="16"/>
      <c r="VFC106" s="16"/>
      <c r="VFD106" s="16"/>
      <c r="VFE106" s="16"/>
      <c r="VFF106" s="16"/>
      <c r="VFG106" s="16"/>
      <c r="VFH106" s="16"/>
      <c r="VFI106" s="16"/>
      <c r="VFJ106" s="16"/>
      <c r="VFK106" s="16"/>
      <c r="VFL106" s="16"/>
      <c r="VFM106" s="16"/>
      <c r="VFN106" s="16"/>
      <c r="VFO106" s="16"/>
      <c r="VFP106" s="16"/>
      <c r="VFQ106" s="16"/>
      <c r="VFR106" s="16"/>
      <c r="VFS106" s="16"/>
      <c r="VFT106" s="16"/>
      <c r="VFU106" s="16"/>
      <c r="VFV106" s="16"/>
      <c r="VFW106" s="16"/>
      <c r="VFX106" s="16"/>
      <c r="VFY106" s="16"/>
      <c r="VFZ106" s="16"/>
      <c r="VGA106" s="16"/>
      <c r="VGB106" s="16"/>
      <c r="VGC106" s="16"/>
      <c r="VGD106" s="16"/>
      <c r="VGE106" s="16"/>
      <c r="VGF106" s="16"/>
      <c r="VGG106" s="16"/>
      <c r="VGH106" s="16"/>
      <c r="VGI106" s="16"/>
      <c r="VGJ106" s="16"/>
      <c r="VGK106" s="16"/>
      <c r="VGL106" s="16"/>
      <c r="VGM106" s="16"/>
      <c r="VGN106" s="16"/>
      <c r="VGO106" s="16"/>
      <c r="VGP106" s="16"/>
      <c r="VGQ106" s="16"/>
      <c r="VGR106" s="16"/>
      <c r="VGS106" s="16"/>
      <c r="VGT106" s="16"/>
      <c r="VGU106" s="16"/>
      <c r="VGV106" s="16"/>
      <c r="VGW106" s="16"/>
      <c r="VGX106" s="16"/>
      <c r="VGY106" s="16"/>
      <c r="VGZ106" s="16"/>
      <c r="VHA106" s="16"/>
      <c r="VHB106" s="16"/>
      <c r="VHC106" s="16"/>
      <c r="VHD106" s="16"/>
      <c r="VHE106" s="16"/>
      <c r="VHF106" s="16"/>
      <c r="VHG106" s="16"/>
      <c r="VHH106" s="16"/>
      <c r="VHI106" s="16"/>
      <c r="VHJ106" s="16"/>
      <c r="VHK106" s="16"/>
      <c r="VHL106" s="16"/>
      <c r="VHM106" s="16"/>
      <c r="VHN106" s="16"/>
      <c r="VHO106" s="16"/>
      <c r="VHP106" s="16"/>
      <c r="VHQ106" s="16"/>
      <c r="VHR106" s="16"/>
      <c r="VHS106" s="16"/>
      <c r="VHT106" s="16"/>
      <c r="VHU106" s="16"/>
      <c r="VHV106" s="16"/>
      <c r="VHW106" s="16"/>
      <c r="VHX106" s="16"/>
      <c r="VHY106" s="16"/>
      <c r="VHZ106" s="16"/>
      <c r="VIA106" s="16"/>
      <c r="VIB106" s="16"/>
      <c r="VIC106" s="16"/>
      <c r="VID106" s="16"/>
      <c r="VIE106" s="16"/>
      <c r="VIF106" s="16"/>
      <c r="VIG106" s="16"/>
      <c r="VIH106" s="16"/>
      <c r="VII106" s="16"/>
      <c r="VIJ106" s="16"/>
      <c r="VIK106" s="16"/>
      <c r="VIL106" s="16"/>
      <c r="VIM106" s="16"/>
      <c r="VIN106" s="16"/>
      <c r="VIO106" s="16"/>
      <c r="VIP106" s="16"/>
      <c r="VIQ106" s="16"/>
      <c r="VIR106" s="16"/>
      <c r="VIS106" s="16"/>
      <c r="VIT106" s="16"/>
      <c r="VIU106" s="16"/>
      <c r="VIV106" s="16"/>
      <c r="VIW106" s="16"/>
      <c r="VIX106" s="16"/>
      <c r="VIY106" s="16"/>
      <c r="VIZ106" s="16"/>
      <c r="VJA106" s="16"/>
      <c r="VJB106" s="16"/>
      <c r="VJC106" s="16"/>
      <c r="VJD106" s="16"/>
      <c r="VJE106" s="16"/>
      <c r="VJF106" s="16"/>
      <c r="VJG106" s="16"/>
      <c r="VJH106" s="16"/>
      <c r="VJI106" s="16"/>
      <c r="VJJ106" s="16"/>
      <c r="VJK106" s="16"/>
      <c r="VJL106" s="16"/>
      <c r="VJM106" s="16"/>
      <c r="VJN106" s="16"/>
      <c r="VJO106" s="16"/>
      <c r="VJP106" s="16"/>
      <c r="VJQ106" s="16"/>
      <c r="VJR106" s="16"/>
      <c r="VJS106" s="16"/>
      <c r="VJT106" s="16"/>
      <c r="VJU106" s="16"/>
      <c r="VJV106" s="16"/>
      <c r="VJW106" s="16"/>
      <c r="VJX106" s="16"/>
      <c r="VJY106" s="16"/>
      <c r="VJZ106" s="16"/>
      <c r="VKA106" s="16"/>
      <c r="VKB106" s="16"/>
      <c r="VKC106" s="16"/>
      <c r="VKD106" s="16"/>
      <c r="VKE106" s="16"/>
      <c r="VKF106" s="16"/>
      <c r="VKG106" s="16"/>
      <c r="VKH106" s="16"/>
      <c r="VKI106" s="16"/>
      <c r="VKJ106" s="16"/>
      <c r="VKK106" s="16"/>
      <c r="VKL106" s="16"/>
      <c r="VKM106" s="16"/>
      <c r="VKN106" s="16"/>
      <c r="VKO106" s="16"/>
      <c r="VKP106" s="16"/>
      <c r="VKQ106" s="16"/>
      <c r="VKR106" s="16"/>
      <c r="VKS106" s="16"/>
      <c r="VKT106" s="16"/>
      <c r="VKU106" s="16"/>
      <c r="VKV106" s="16"/>
      <c r="VKW106" s="16"/>
      <c r="VKX106" s="16"/>
      <c r="VKY106" s="16"/>
      <c r="VKZ106" s="16"/>
      <c r="VLA106" s="16"/>
      <c r="VLB106" s="16"/>
      <c r="VLC106" s="16"/>
      <c r="VLD106" s="16"/>
      <c r="VLE106" s="16"/>
      <c r="VLF106" s="16"/>
      <c r="VLG106" s="16"/>
      <c r="VLH106" s="16"/>
      <c r="VLI106" s="16"/>
      <c r="VLJ106" s="16"/>
      <c r="VLK106" s="16"/>
      <c r="VLL106" s="16"/>
      <c r="VLM106" s="16"/>
      <c r="VLN106" s="16"/>
      <c r="VLO106" s="16"/>
      <c r="VLP106" s="16"/>
      <c r="VLQ106" s="16"/>
      <c r="VLR106" s="16"/>
      <c r="VLS106" s="16"/>
      <c r="VLT106" s="16"/>
      <c r="VLU106" s="16"/>
      <c r="VLV106" s="16"/>
      <c r="VLW106" s="16"/>
      <c r="VLX106" s="16"/>
      <c r="VLY106" s="16"/>
      <c r="VLZ106" s="16"/>
      <c r="VMA106" s="16"/>
      <c r="VMB106" s="16"/>
      <c r="VMC106" s="16"/>
      <c r="VMD106" s="16"/>
      <c r="VME106" s="16"/>
      <c r="VMF106" s="16"/>
      <c r="VMG106" s="16"/>
      <c r="VMH106" s="16"/>
      <c r="VMI106" s="16"/>
      <c r="VMJ106" s="16"/>
      <c r="VMK106" s="16"/>
      <c r="VML106" s="16"/>
      <c r="VMM106" s="16"/>
      <c r="VMN106" s="16"/>
      <c r="VMO106" s="16"/>
      <c r="VMP106" s="16"/>
      <c r="VMQ106" s="16"/>
      <c r="VMR106" s="16"/>
      <c r="VMS106" s="16"/>
      <c r="VMT106" s="16"/>
      <c r="VMU106" s="16"/>
      <c r="VMV106" s="16"/>
      <c r="VMW106" s="16"/>
      <c r="VMX106" s="16"/>
      <c r="VMY106" s="16"/>
      <c r="VMZ106" s="16"/>
      <c r="VNA106" s="16"/>
      <c r="VNB106" s="16"/>
      <c r="VNC106" s="16"/>
      <c r="VND106" s="16"/>
      <c r="VNE106" s="16"/>
      <c r="VNF106" s="16"/>
      <c r="VNG106" s="16"/>
      <c r="VNH106" s="16"/>
      <c r="VNI106" s="16"/>
      <c r="VNJ106" s="16"/>
      <c r="VNK106" s="16"/>
      <c r="VNL106" s="16"/>
      <c r="VNM106" s="16"/>
      <c r="VNN106" s="16"/>
      <c r="VNO106" s="16"/>
      <c r="VNP106" s="16"/>
      <c r="VNQ106" s="16"/>
      <c r="VNR106" s="16"/>
      <c r="VNS106" s="16"/>
      <c r="VNT106" s="16"/>
      <c r="VNU106" s="16"/>
      <c r="VNV106" s="16"/>
      <c r="VNW106" s="16"/>
      <c r="VNX106" s="16"/>
      <c r="VNY106" s="16"/>
      <c r="VNZ106" s="16"/>
      <c r="VOA106" s="16"/>
      <c r="VOB106" s="16"/>
      <c r="VOC106" s="16"/>
      <c r="VOD106" s="16"/>
      <c r="VOE106" s="16"/>
      <c r="VOF106" s="16"/>
      <c r="VOG106" s="16"/>
      <c r="VOH106" s="16"/>
      <c r="VOI106" s="16"/>
      <c r="VOJ106" s="16"/>
      <c r="VOK106" s="16"/>
      <c r="VOL106" s="16"/>
      <c r="VOM106" s="16"/>
      <c r="VON106" s="16"/>
      <c r="VOO106" s="16"/>
      <c r="VOP106" s="16"/>
      <c r="VOQ106" s="16"/>
      <c r="VOR106" s="16"/>
      <c r="VOS106" s="16"/>
      <c r="VOT106" s="16"/>
      <c r="VOU106" s="16"/>
      <c r="VOV106" s="16"/>
      <c r="VOW106" s="16"/>
      <c r="VOX106" s="16"/>
      <c r="VOY106" s="16"/>
      <c r="VOZ106" s="16"/>
      <c r="VPA106" s="16"/>
      <c r="VPB106" s="16"/>
      <c r="VPC106" s="16"/>
      <c r="VPD106" s="16"/>
      <c r="VPE106" s="16"/>
      <c r="VPF106" s="16"/>
      <c r="VPG106" s="16"/>
      <c r="VPH106" s="16"/>
      <c r="VPI106" s="16"/>
      <c r="VPJ106" s="16"/>
      <c r="VPK106" s="16"/>
      <c r="VPL106" s="16"/>
      <c r="VPM106" s="16"/>
      <c r="VPN106" s="16"/>
      <c r="VPO106" s="16"/>
      <c r="VPP106" s="16"/>
      <c r="VPQ106" s="16"/>
      <c r="VPR106" s="16"/>
      <c r="VPS106" s="16"/>
      <c r="VPT106" s="16"/>
      <c r="VPU106" s="16"/>
      <c r="VPV106" s="16"/>
      <c r="VPW106" s="16"/>
      <c r="VPX106" s="16"/>
      <c r="VPY106" s="16"/>
      <c r="VPZ106" s="16"/>
      <c r="VQA106" s="16"/>
      <c r="VQB106" s="16"/>
      <c r="VQC106" s="16"/>
      <c r="VQD106" s="16"/>
      <c r="VQE106" s="16"/>
      <c r="VQF106" s="16"/>
      <c r="VQG106" s="16"/>
      <c r="VQH106" s="16"/>
      <c r="VQI106" s="16"/>
      <c r="VQJ106" s="16"/>
      <c r="VQK106" s="16"/>
      <c r="VQL106" s="16"/>
      <c r="VQM106" s="16"/>
      <c r="VQN106" s="16"/>
      <c r="VQO106" s="16"/>
      <c r="VQP106" s="16"/>
      <c r="VQQ106" s="16"/>
      <c r="VQR106" s="16"/>
      <c r="VQS106" s="16"/>
      <c r="VQT106" s="16"/>
      <c r="VQU106" s="16"/>
      <c r="VQV106" s="16"/>
      <c r="VQW106" s="16"/>
      <c r="VQX106" s="16"/>
      <c r="VQY106" s="16"/>
      <c r="VQZ106" s="16"/>
      <c r="VRA106" s="16"/>
      <c r="VRB106" s="16"/>
      <c r="VRC106" s="16"/>
      <c r="VRD106" s="16"/>
      <c r="VRE106" s="16"/>
      <c r="VRF106" s="16"/>
      <c r="VRG106" s="16"/>
      <c r="VRH106" s="16"/>
      <c r="VRI106" s="16"/>
      <c r="VRJ106" s="16"/>
      <c r="VRK106" s="16"/>
      <c r="VRL106" s="16"/>
      <c r="VRM106" s="16"/>
      <c r="VRN106" s="16"/>
      <c r="VRO106" s="16"/>
      <c r="VRP106" s="16"/>
      <c r="VRQ106" s="16"/>
      <c r="VRR106" s="16"/>
      <c r="VRS106" s="16"/>
      <c r="VRT106" s="16"/>
      <c r="VRU106" s="16"/>
      <c r="VRV106" s="16"/>
      <c r="VRW106" s="16"/>
      <c r="VRX106" s="16"/>
      <c r="VRY106" s="16"/>
      <c r="VRZ106" s="16"/>
      <c r="VSA106" s="16"/>
      <c r="VSB106" s="16"/>
      <c r="VSC106" s="16"/>
      <c r="VSD106" s="16"/>
      <c r="VSE106" s="16"/>
      <c r="VSF106" s="16"/>
      <c r="VSG106" s="16"/>
      <c r="VSH106" s="16"/>
      <c r="VSI106" s="16"/>
      <c r="VSJ106" s="16"/>
      <c r="VSK106" s="16"/>
      <c r="VSL106" s="16"/>
      <c r="VSM106" s="16"/>
      <c r="VSN106" s="16"/>
      <c r="VSO106" s="16"/>
      <c r="VSP106" s="16"/>
      <c r="VSQ106" s="16"/>
      <c r="VSR106" s="16"/>
      <c r="VSS106" s="16"/>
      <c r="VST106" s="16"/>
      <c r="VSU106" s="16"/>
      <c r="VSV106" s="16"/>
      <c r="VSW106" s="16"/>
      <c r="VSX106" s="16"/>
      <c r="VSY106" s="16"/>
      <c r="VSZ106" s="16"/>
      <c r="VTA106" s="16"/>
      <c r="VTB106" s="16"/>
      <c r="VTC106" s="16"/>
      <c r="VTD106" s="16"/>
      <c r="VTE106" s="16"/>
      <c r="VTF106" s="16"/>
      <c r="VTG106" s="16"/>
      <c r="VTH106" s="16"/>
      <c r="VTI106" s="16"/>
      <c r="VTJ106" s="16"/>
      <c r="VTK106" s="16"/>
      <c r="VTL106" s="16"/>
      <c r="VTM106" s="16"/>
      <c r="VTN106" s="16"/>
      <c r="VTO106" s="16"/>
      <c r="VTP106" s="16"/>
      <c r="VTQ106" s="16"/>
      <c r="VTR106" s="16"/>
      <c r="VTS106" s="16"/>
      <c r="VTT106" s="16"/>
      <c r="VTU106" s="16"/>
      <c r="VTV106" s="16"/>
      <c r="VTW106" s="16"/>
      <c r="VTX106" s="16"/>
      <c r="VTY106" s="16"/>
      <c r="VTZ106" s="16"/>
      <c r="VUA106" s="16"/>
      <c r="VUB106" s="16"/>
      <c r="VUC106" s="16"/>
      <c r="VUD106" s="16"/>
      <c r="VUE106" s="16"/>
      <c r="VUF106" s="16"/>
      <c r="VUG106" s="16"/>
      <c r="VUH106" s="16"/>
      <c r="VUI106" s="16"/>
      <c r="VUJ106" s="16"/>
      <c r="VUK106" s="16"/>
      <c r="VUL106" s="16"/>
      <c r="VUM106" s="16"/>
      <c r="VUN106" s="16"/>
      <c r="VUO106" s="16"/>
      <c r="VUP106" s="16"/>
      <c r="VUQ106" s="16"/>
      <c r="VUR106" s="16"/>
      <c r="VUS106" s="16"/>
      <c r="VUT106" s="16"/>
      <c r="VUU106" s="16"/>
      <c r="VUV106" s="16"/>
      <c r="VUW106" s="16"/>
      <c r="VUX106" s="16"/>
      <c r="VUY106" s="16"/>
      <c r="VUZ106" s="16"/>
      <c r="VVA106" s="16"/>
      <c r="VVB106" s="16"/>
      <c r="VVC106" s="16"/>
      <c r="VVD106" s="16"/>
      <c r="VVE106" s="16"/>
      <c r="VVF106" s="16"/>
      <c r="VVG106" s="16"/>
      <c r="VVH106" s="16"/>
      <c r="VVI106" s="16"/>
      <c r="VVJ106" s="16"/>
      <c r="VVK106" s="16"/>
      <c r="VVL106" s="16"/>
      <c r="VVM106" s="16"/>
      <c r="VVN106" s="16"/>
      <c r="VVO106" s="16"/>
      <c r="VVP106" s="16"/>
      <c r="VVQ106" s="16"/>
      <c r="VVR106" s="16"/>
      <c r="VVS106" s="16"/>
      <c r="VVT106" s="16"/>
      <c r="VVU106" s="16"/>
      <c r="VVV106" s="16"/>
      <c r="VVW106" s="16"/>
      <c r="VVX106" s="16"/>
      <c r="VVY106" s="16"/>
      <c r="VVZ106" s="16"/>
      <c r="VWA106" s="16"/>
      <c r="VWB106" s="16"/>
      <c r="VWC106" s="16"/>
      <c r="VWD106" s="16"/>
      <c r="VWE106" s="16"/>
      <c r="VWF106" s="16"/>
      <c r="VWG106" s="16"/>
      <c r="VWH106" s="16"/>
      <c r="VWI106" s="16"/>
      <c r="VWJ106" s="16"/>
      <c r="VWK106" s="16"/>
      <c r="VWL106" s="16"/>
      <c r="VWM106" s="16"/>
      <c r="VWN106" s="16"/>
      <c r="VWO106" s="16"/>
      <c r="VWP106" s="16"/>
      <c r="VWQ106" s="16"/>
      <c r="VWR106" s="16"/>
      <c r="VWS106" s="16"/>
      <c r="VWT106" s="16"/>
      <c r="VWU106" s="16"/>
      <c r="VWV106" s="16"/>
      <c r="VWW106" s="16"/>
      <c r="VWX106" s="16"/>
      <c r="VWY106" s="16"/>
      <c r="VWZ106" s="16"/>
      <c r="VXA106" s="16"/>
      <c r="VXB106" s="16"/>
      <c r="VXC106" s="16"/>
      <c r="VXD106" s="16"/>
      <c r="VXE106" s="16"/>
      <c r="VXF106" s="16"/>
      <c r="VXG106" s="16"/>
      <c r="VXH106" s="16"/>
      <c r="VXI106" s="16"/>
      <c r="VXJ106" s="16"/>
      <c r="VXK106" s="16"/>
      <c r="VXL106" s="16"/>
      <c r="VXM106" s="16"/>
      <c r="VXN106" s="16"/>
      <c r="VXO106" s="16"/>
      <c r="VXP106" s="16"/>
      <c r="VXQ106" s="16"/>
      <c r="VXR106" s="16"/>
      <c r="VXS106" s="16"/>
      <c r="VXT106" s="16"/>
      <c r="VXU106" s="16"/>
      <c r="VXV106" s="16"/>
      <c r="VXW106" s="16"/>
      <c r="VXX106" s="16"/>
      <c r="VXY106" s="16"/>
      <c r="VXZ106" s="16"/>
      <c r="VYA106" s="16"/>
      <c r="VYB106" s="16"/>
      <c r="VYC106" s="16"/>
      <c r="VYD106" s="16"/>
      <c r="VYE106" s="16"/>
      <c r="VYF106" s="16"/>
      <c r="VYG106" s="16"/>
      <c r="VYH106" s="16"/>
      <c r="VYI106" s="16"/>
      <c r="VYJ106" s="16"/>
      <c r="VYK106" s="16"/>
      <c r="VYL106" s="16"/>
      <c r="VYM106" s="16"/>
      <c r="VYN106" s="16"/>
      <c r="VYO106" s="16"/>
      <c r="VYP106" s="16"/>
      <c r="VYQ106" s="16"/>
      <c r="VYR106" s="16"/>
      <c r="VYS106" s="16"/>
      <c r="VYT106" s="16"/>
      <c r="VYU106" s="16"/>
      <c r="VYV106" s="16"/>
      <c r="VYW106" s="16"/>
      <c r="VYX106" s="16"/>
      <c r="VYY106" s="16"/>
      <c r="VYZ106" s="16"/>
      <c r="VZA106" s="16"/>
      <c r="VZB106" s="16"/>
      <c r="VZC106" s="16"/>
      <c r="VZD106" s="16"/>
      <c r="VZE106" s="16"/>
      <c r="VZF106" s="16"/>
      <c r="VZG106" s="16"/>
      <c r="VZH106" s="16"/>
      <c r="VZI106" s="16"/>
      <c r="VZJ106" s="16"/>
      <c r="VZK106" s="16"/>
      <c r="VZL106" s="16"/>
      <c r="VZM106" s="16"/>
      <c r="VZN106" s="16"/>
      <c r="VZO106" s="16"/>
      <c r="VZP106" s="16"/>
      <c r="VZQ106" s="16"/>
      <c r="VZR106" s="16"/>
      <c r="VZS106" s="16"/>
      <c r="VZT106" s="16"/>
      <c r="VZU106" s="16"/>
      <c r="VZV106" s="16"/>
      <c r="VZW106" s="16"/>
      <c r="VZX106" s="16"/>
      <c r="VZY106" s="16"/>
      <c r="VZZ106" s="16"/>
      <c r="WAA106" s="16"/>
      <c r="WAB106" s="16"/>
      <c r="WAC106" s="16"/>
      <c r="WAD106" s="16"/>
      <c r="WAE106" s="16"/>
      <c r="WAF106" s="16"/>
      <c r="WAG106" s="16"/>
      <c r="WAH106" s="16"/>
      <c r="WAI106" s="16"/>
      <c r="WAJ106" s="16"/>
      <c r="WAK106" s="16"/>
      <c r="WAL106" s="16"/>
      <c r="WAM106" s="16"/>
      <c r="WAN106" s="16"/>
      <c r="WAO106" s="16"/>
      <c r="WAP106" s="16"/>
      <c r="WAQ106" s="16"/>
      <c r="WAR106" s="16"/>
      <c r="WAS106" s="16"/>
      <c r="WAT106" s="16"/>
      <c r="WAU106" s="16"/>
      <c r="WAV106" s="16"/>
      <c r="WAW106" s="16"/>
      <c r="WAX106" s="16"/>
      <c r="WAY106" s="16"/>
      <c r="WAZ106" s="16"/>
      <c r="WBA106" s="16"/>
      <c r="WBB106" s="16"/>
      <c r="WBC106" s="16"/>
      <c r="WBD106" s="16"/>
      <c r="WBE106" s="16"/>
      <c r="WBF106" s="16"/>
      <c r="WBG106" s="16"/>
      <c r="WBH106" s="16"/>
      <c r="WBI106" s="16"/>
      <c r="WBJ106" s="16"/>
      <c r="WBK106" s="16"/>
      <c r="WBL106" s="16"/>
      <c r="WBM106" s="16"/>
      <c r="WBN106" s="16"/>
      <c r="WBO106" s="16"/>
      <c r="WBP106" s="16"/>
      <c r="WBQ106" s="16"/>
      <c r="WBR106" s="16"/>
      <c r="WBS106" s="16"/>
      <c r="WBT106" s="16"/>
      <c r="WBU106" s="16"/>
      <c r="WBV106" s="16"/>
      <c r="WBW106" s="16"/>
      <c r="WBX106" s="16"/>
      <c r="WBY106" s="16"/>
      <c r="WBZ106" s="16"/>
      <c r="WCA106" s="16"/>
      <c r="WCB106" s="16"/>
      <c r="WCC106" s="16"/>
      <c r="WCD106" s="16"/>
      <c r="WCE106" s="16"/>
      <c r="WCF106" s="16"/>
      <c r="WCG106" s="16"/>
      <c r="WCH106" s="16"/>
      <c r="WCI106" s="16"/>
      <c r="WCJ106" s="16"/>
      <c r="WCK106" s="16"/>
      <c r="WCL106" s="16"/>
      <c r="WCM106" s="16"/>
      <c r="WCN106" s="16"/>
      <c r="WCO106" s="16"/>
      <c r="WCP106" s="16"/>
      <c r="WCQ106" s="16"/>
      <c r="WCR106" s="16"/>
      <c r="WCS106" s="16"/>
      <c r="WCT106" s="16"/>
      <c r="WCU106" s="16"/>
      <c r="WCV106" s="16"/>
      <c r="WCW106" s="16"/>
      <c r="WCX106" s="16"/>
      <c r="WCY106" s="16"/>
      <c r="WCZ106" s="16"/>
      <c r="WDA106" s="16"/>
      <c r="WDB106" s="16"/>
      <c r="WDC106" s="16"/>
      <c r="WDD106" s="16"/>
      <c r="WDE106" s="16"/>
      <c r="WDF106" s="16"/>
      <c r="WDG106" s="16"/>
      <c r="WDH106" s="16"/>
      <c r="WDI106" s="16"/>
      <c r="WDJ106" s="16"/>
      <c r="WDK106" s="16"/>
      <c r="WDL106" s="16"/>
      <c r="WDM106" s="16"/>
      <c r="WDN106" s="16"/>
      <c r="WDO106" s="16"/>
      <c r="WDP106" s="16"/>
      <c r="WDQ106" s="16"/>
      <c r="WDR106" s="16"/>
      <c r="WDS106" s="16"/>
      <c r="WDT106" s="16"/>
      <c r="WDU106" s="16"/>
      <c r="WDV106" s="16"/>
      <c r="WDW106" s="16"/>
      <c r="WDX106" s="16"/>
      <c r="WDY106" s="16"/>
      <c r="WDZ106" s="16"/>
      <c r="WEA106" s="16"/>
      <c r="WEB106" s="16"/>
      <c r="WEC106" s="16"/>
      <c r="WED106" s="16"/>
      <c r="WEE106" s="16"/>
      <c r="WEF106" s="16"/>
      <c r="WEG106" s="16"/>
      <c r="WEH106" s="16"/>
      <c r="WEI106" s="16"/>
      <c r="WEJ106" s="16"/>
      <c r="WEK106" s="16"/>
      <c r="WEL106" s="16"/>
      <c r="WEM106" s="16"/>
      <c r="WEN106" s="16"/>
      <c r="WEO106" s="16"/>
      <c r="WEP106" s="16"/>
      <c r="WEQ106" s="16"/>
      <c r="WER106" s="16"/>
      <c r="WES106" s="16"/>
      <c r="WET106" s="16"/>
      <c r="WEU106" s="16"/>
      <c r="WEV106" s="16"/>
      <c r="WEW106" s="16"/>
      <c r="WEX106" s="16"/>
      <c r="WEY106" s="16"/>
      <c r="WEZ106" s="16"/>
      <c r="WFA106" s="16"/>
      <c r="WFB106" s="16"/>
      <c r="WFC106" s="16"/>
      <c r="WFD106" s="16"/>
      <c r="WFE106" s="16"/>
      <c r="WFF106" s="16"/>
      <c r="WFG106" s="16"/>
      <c r="WFH106" s="16"/>
      <c r="WFI106" s="16"/>
      <c r="WFJ106" s="16"/>
      <c r="WFK106" s="16"/>
      <c r="WFL106" s="16"/>
      <c r="WFM106" s="16"/>
      <c r="WFN106" s="16"/>
      <c r="WFO106" s="16"/>
      <c r="WFP106" s="16"/>
      <c r="WFQ106" s="16"/>
      <c r="WFR106" s="16"/>
      <c r="WFS106" s="16"/>
      <c r="WFT106" s="16"/>
      <c r="WFU106" s="16"/>
      <c r="WFV106" s="16"/>
      <c r="WFW106" s="16"/>
      <c r="WFX106" s="16"/>
      <c r="WFY106" s="16"/>
      <c r="WFZ106" s="16"/>
      <c r="WGA106" s="16"/>
      <c r="WGB106" s="16"/>
      <c r="WGC106" s="16"/>
      <c r="WGD106" s="16"/>
      <c r="WGE106" s="16"/>
      <c r="WGF106" s="16"/>
      <c r="WGG106" s="16"/>
      <c r="WGH106" s="16"/>
      <c r="WGI106" s="16"/>
      <c r="WGJ106" s="16"/>
      <c r="WGK106" s="16"/>
      <c r="WGL106" s="16"/>
      <c r="WGM106" s="16"/>
      <c r="WGN106" s="16"/>
      <c r="WGO106" s="16"/>
      <c r="WGP106" s="16"/>
      <c r="WGQ106" s="16"/>
      <c r="WGR106" s="16"/>
      <c r="WGS106" s="16"/>
      <c r="WGT106" s="16"/>
      <c r="WGU106" s="16"/>
      <c r="WGV106" s="16"/>
      <c r="WGW106" s="16"/>
      <c r="WGX106" s="16"/>
      <c r="WGY106" s="16"/>
      <c r="WGZ106" s="16"/>
      <c r="WHA106" s="16"/>
      <c r="WHB106" s="16"/>
      <c r="WHC106" s="16"/>
      <c r="WHD106" s="16"/>
      <c r="WHE106" s="16"/>
      <c r="WHF106" s="16"/>
      <c r="WHG106" s="16"/>
      <c r="WHH106" s="16"/>
      <c r="WHI106" s="16"/>
      <c r="WHJ106" s="16"/>
      <c r="WHK106" s="16"/>
      <c r="WHL106" s="16"/>
      <c r="WHM106" s="16"/>
      <c r="WHN106" s="16"/>
      <c r="WHO106" s="16"/>
      <c r="WHP106" s="16"/>
      <c r="WHQ106" s="16"/>
      <c r="WHR106" s="16"/>
      <c r="WHS106" s="16"/>
      <c r="WHT106" s="16"/>
      <c r="WHU106" s="16"/>
      <c r="WHV106" s="16"/>
      <c r="WHW106" s="16"/>
      <c r="WHX106" s="16"/>
      <c r="WHY106" s="16"/>
      <c r="WHZ106" s="16"/>
      <c r="WIA106" s="16"/>
      <c r="WIB106" s="16"/>
      <c r="WIC106" s="16"/>
      <c r="WID106" s="16"/>
      <c r="WIE106" s="16"/>
      <c r="WIF106" s="16"/>
      <c r="WIG106" s="16"/>
      <c r="WIH106" s="16"/>
      <c r="WII106" s="16"/>
      <c r="WIJ106" s="16"/>
      <c r="WIK106" s="16"/>
      <c r="WIL106" s="16"/>
      <c r="WIM106" s="16"/>
      <c r="WIN106" s="16"/>
      <c r="WIO106" s="16"/>
      <c r="WIP106" s="16"/>
      <c r="WIQ106" s="16"/>
      <c r="WIR106" s="16"/>
      <c r="WIS106" s="16"/>
      <c r="WIT106" s="16"/>
      <c r="WIU106" s="16"/>
      <c r="WIV106" s="16"/>
      <c r="WIW106" s="16"/>
      <c r="WIX106" s="16"/>
      <c r="WIY106" s="16"/>
      <c r="WIZ106" s="16"/>
      <c r="WJA106" s="16"/>
      <c r="WJB106" s="16"/>
      <c r="WJC106" s="16"/>
      <c r="WJD106" s="16"/>
      <c r="WJE106" s="16"/>
      <c r="WJF106" s="16"/>
      <c r="WJG106" s="16"/>
      <c r="WJH106" s="16"/>
      <c r="WJI106" s="16"/>
      <c r="WJJ106" s="16"/>
      <c r="WJK106" s="16"/>
      <c r="WJL106" s="16"/>
      <c r="WJM106" s="16"/>
      <c r="WJN106" s="16"/>
      <c r="WJO106" s="16"/>
      <c r="WJP106" s="16"/>
      <c r="WJQ106" s="16"/>
      <c r="WJR106" s="16"/>
      <c r="WJS106" s="16"/>
      <c r="WJT106" s="16"/>
      <c r="WJU106" s="16"/>
      <c r="WJV106" s="16"/>
      <c r="WJW106" s="16"/>
      <c r="WJX106" s="16"/>
      <c r="WJY106" s="16"/>
      <c r="WJZ106" s="16"/>
      <c r="WKA106" s="16"/>
      <c r="WKB106" s="16"/>
      <c r="WKC106" s="16"/>
      <c r="WKD106" s="16"/>
      <c r="WKE106" s="16"/>
      <c r="WKF106" s="16"/>
      <c r="WKG106" s="16"/>
      <c r="WKH106" s="16"/>
      <c r="WKI106" s="16"/>
      <c r="WKJ106" s="16"/>
      <c r="WKK106" s="16"/>
      <c r="WKL106" s="16"/>
      <c r="WKM106" s="16"/>
      <c r="WKN106" s="16"/>
      <c r="WKO106" s="16"/>
      <c r="WKP106" s="16"/>
      <c r="WKQ106" s="16"/>
      <c r="WKR106" s="16"/>
      <c r="WKS106" s="16"/>
      <c r="WKT106" s="16"/>
      <c r="WKU106" s="16"/>
      <c r="WKV106" s="16"/>
      <c r="WKW106" s="16"/>
      <c r="WKX106" s="16"/>
      <c r="WKY106" s="16"/>
      <c r="WKZ106" s="16"/>
      <c r="WLA106" s="16"/>
      <c r="WLB106" s="16"/>
      <c r="WLC106" s="16"/>
      <c r="WLD106" s="16"/>
      <c r="WLE106" s="16"/>
      <c r="WLF106" s="16"/>
      <c r="WLG106" s="16"/>
      <c r="WLH106" s="16"/>
      <c r="WLI106" s="16"/>
      <c r="WLJ106" s="16"/>
      <c r="WLK106" s="16"/>
      <c r="WLL106" s="16"/>
      <c r="WLM106" s="16"/>
      <c r="WLN106" s="16"/>
      <c r="WLO106" s="16"/>
      <c r="WLP106" s="16"/>
      <c r="WLQ106" s="16"/>
      <c r="WLR106" s="16"/>
      <c r="WLS106" s="16"/>
      <c r="WLT106" s="16"/>
      <c r="WLU106" s="16"/>
      <c r="WLV106" s="16"/>
      <c r="WLW106" s="16"/>
      <c r="WLX106" s="16"/>
      <c r="WLY106" s="16"/>
      <c r="WLZ106" s="16"/>
      <c r="WMA106" s="16"/>
      <c r="WMB106" s="16"/>
      <c r="WMC106" s="16"/>
      <c r="WMD106" s="16"/>
      <c r="WME106" s="16"/>
      <c r="WMF106" s="16"/>
      <c r="WMG106" s="16"/>
      <c r="WMH106" s="16"/>
      <c r="WMI106" s="16"/>
      <c r="WMJ106" s="16"/>
      <c r="WMK106" s="16"/>
      <c r="WML106" s="16"/>
      <c r="WMM106" s="16"/>
      <c r="WMN106" s="16"/>
      <c r="WMO106" s="16"/>
      <c r="WMP106" s="16"/>
      <c r="WMQ106" s="16"/>
      <c r="WMR106" s="16"/>
      <c r="WMS106" s="16"/>
      <c r="WMT106" s="16"/>
      <c r="WMU106" s="16"/>
      <c r="WMV106" s="16"/>
      <c r="WMW106" s="16"/>
      <c r="WMX106" s="16"/>
      <c r="WMY106" s="16"/>
      <c r="WMZ106" s="16"/>
      <c r="WNA106" s="16"/>
      <c r="WNB106" s="16"/>
      <c r="WNC106" s="16"/>
      <c r="WND106" s="16"/>
      <c r="WNE106" s="16"/>
      <c r="WNF106" s="16"/>
      <c r="WNG106" s="16"/>
      <c r="WNH106" s="16"/>
      <c r="WNI106" s="16"/>
      <c r="WNJ106" s="16"/>
      <c r="WNK106" s="16"/>
      <c r="WNL106" s="16"/>
      <c r="WNM106" s="16"/>
      <c r="WNN106" s="16"/>
      <c r="WNO106" s="16"/>
      <c r="WNP106" s="16"/>
      <c r="WNQ106" s="16"/>
      <c r="WNR106" s="16"/>
      <c r="WNS106" s="16"/>
      <c r="WNT106" s="16"/>
      <c r="WNU106" s="16"/>
      <c r="WNV106" s="16"/>
      <c r="WNW106" s="16"/>
      <c r="WNX106" s="16"/>
      <c r="WNY106" s="16"/>
      <c r="WNZ106" s="16"/>
      <c r="WOA106" s="16"/>
      <c r="WOB106" s="16"/>
      <c r="WOC106" s="16"/>
      <c r="WOD106" s="16"/>
      <c r="WOE106" s="16"/>
      <c r="WOF106" s="16"/>
      <c r="WOG106" s="16"/>
      <c r="WOH106" s="16"/>
      <c r="WOI106" s="16"/>
      <c r="WOJ106" s="16"/>
      <c r="WOK106" s="16"/>
      <c r="WOL106" s="16"/>
      <c r="WOM106" s="16"/>
      <c r="WON106" s="16"/>
      <c r="WOO106" s="16"/>
      <c r="WOP106" s="16"/>
      <c r="WOQ106" s="16"/>
      <c r="WOR106" s="16"/>
      <c r="WOS106" s="16"/>
      <c r="WOT106" s="16"/>
      <c r="WOU106" s="16"/>
      <c r="WOV106" s="16"/>
      <c r="WOW106" s="16"/>
      <c r="WOX106" s="16"/>
      <c r="WOY106" s="16"/>
      <c r="WOZ106" s="16"/>
      <c r="WPA106" s="16"/>
      <c r="WPB106" s="16"/>
      <c r="WPC106" s="16"/>
      <c r="WPD106" s="16"/>
      <c r="WPE106" s="16"/>
      <c r="WPF106" s="16"/>
      <c r="WPG106" s="16"/>
      <c r="WPH106" s="16"/>
      <c r="WPI106" s="16"/>
      <c r="WPJ106" s="16"/>
      <c r="WPK106" s="16"/>
      <c r="WPL106" s="16"/>
      <c r="WPM106" s="16"/>
      <c r="WPN106" s="16"/>
      <c r="WPO106" s="16"/>
      <c r="WPP106" s="16"/>
      <c r="WPQ106" s="16"/>
      <c r="WPR106" s="16"/>
      <c r="WPS106" s="16"/>
      <c r="WPT106" s="16"/>
      <c r="WPU106" s="16"/>
      <c r="WPV106" s="16"/>
      <c r="WPW106" s="16"/>
      <c r="WPX106" s="16"/>
      <c r="WPY106" s="16"/>
      <c r="WPZ106" s="16"/>
      <c r="WQA106" s="16"/>
      <c r="WQB106" s="16"/>
      <c r="WQC106" s="16"/>
      <c r="WQD106" s="16"/>
      <c r="WQE106" s="16"/>
      <c r="WQF106" s="16"/>
      <c r="WQG106" s="16"/>
      <c r="WQH106" s="16"/>
      <c r="WQI106" s="16"/>
      <c r="WQJ106" s="16"/>
      <c r="WQK106" s="16"/>
      <c r="WQL106" s="16"/>
      <c r="WQM106" s="16"/>
      <c r="WQN106" s="16"/>
      <c r="WQO106" s="16"/>
      <c r="WQP106" s="16"/>
      <c r="WQQ106" s="16"/>
      <c r="WQR106" s="16"/>
      <c r="WQS106" s="16"/>
      <c r="WQT106" s="16"/>
      <c r="WQU106" s="16"/>
      <c r="WQV106" s="16"/>
      <c r="WQW106" s="16"/>
      <c r="WQX106" s="16"/>
      <c r="WQY106" s="16"/>
      <c r="WQZ106" s="16"/>
      <c r="WRA106" s="16"/>
      <c r="WRB106" s="16"/>
      <c r="WRC106" s="16"/>
      <c r="WRD106" s="16"/>
      <c r="WRE106" s="16"/>
      <c r="WRF106" s="16"/>
      <c r="WRG106" s="16"/>
      <c r="WRH106" s="16"/>
      <c r="WRI106" s="16"/>
      <c r="WRJ106" s="16"/>
      <c r="WRK106" s="16"/>
      <c r="WRL106" s="16"/>
      <c r="WRM106" s="16"/>
      <c r="WRN106" s="16"/>
      <c r="WRO106" s="16"/>
      <c r="WRP106" s="16"/>
      <c r="WRQ106" s="16"/>
      <c r="WRR106" s="16"/>
      <c r="WRS106" s="16"/>
      <c r="WRT106" s="16"/>
      <c r="WRU106" s="16"/>
      <c r="WRV106" s="16"/>
      <c r="WRW106" s="16"/>
      <c r="WRX106" s="16"/>
      <c r="WRY106" s="16"/>
      <c r="WRZ106" s="16"/>
      <c r="WSA106" s="16"/>
      <c r="WSB106" s="16"/>
      <c r="WSC106" s="16"/>
      <c r="WSD106" s="16"/>
      <c r="WSE106" s="16"/>
      <c r="WSF106" s="16"/>
      <c r="WSG106" s="16"/>
      <c r="WSH106" s="16"/>
      <c r="WSI106" s="16"/>
      <c r="WSJ106" s="16"/>
      <c r="WSK106" s="16"/>
      <c r="WSL106" s="16"/>
      <c r="WSM106" s="16"/>
      <c r="WSN106" s="16"/>
      <c r="WSO106" s="16"/>
      <c r="WSP106" s="16"/>
      <c r="WSQ106" s="16"/>
      <c r="WSR106" s="16"/>
      <c r="WSS106" s="16"/>
      <c r="WST106" s="16"/>
      <c r="WSU106" s="16"/>
      <c r="WSV106" s="16"/>
      <c r="WSW106" s="16"/>
      <c r="WSX106" s="16"/>
      <c r="WSY106" s="16"/>
      <c r="WSZ106" s="16"/>
      <c r="WTA106" s="16"/>
      <c r="WTB106" s="16"/>
      <c r="WTC106" s="16"/>
      <c r="WTD106" s="16"/>
      <c r="WTE106" s="16"/>
      <c r="WTF106" s="16"/>
      <c r="WTG106" s="16"/>
      <c r="WTH106" s="16"/>
      <c r="WTI106" s="16"/>
      <c r="WTJ106" s="16"/>
      <c r="WTK106" s="16"/>
      <c r="WTL106" s="16"/>
      <c r="WTM106" s="16"/>
      <c r="WTN106" s="16"/>
      <c r="WTO106" s="16"/>
      <c r="WTP106" s="16"/>
      <c r="WTQ106" s="16"/>
      <c r="WTR106" s="16"/>
      <c r="WTS106" s="16"/>
      <c r="WTT106" s="16"/>
      <c r="WTU106" s="16"/>
      <c r="WTV106" s="16"/>
      <c r="WTW106" s="16"/>
      <c r="WTX106" s="16"/>
      <c r="WTY106" s="16"/>
      <c r="WTZ106" s="16"/>
      <c r="WUA106" s="16"/>
      <c r="WUB106" s="16"/>
      <c r="WUC106" s="16"/>
      <c r="WUD106" s="16"/>
      <c r="WUE106" s="16"/>
      <c r="WUF106" s="16"/>
      <c r="WUG106" s="16"/>
      <c r="WUH106" s="16"/>
      <c r="WUI106" s="16"/>
      <c r="WUJ106" s="16"/>
      <c r="WUK106" s="16"/>
      <c r="WUL106" s="16"/>
      <c r="WUM106" s="16"/>
      <c r="WUN106" s="16"/>
      <c r="WUO106" s="16"/>
      <c r="WUP106" s="16"/>
      <c r="WUQ106" s="16"/>
      <c r="WUR106" s="16"/>
      <c r="WUS106" s="16"/>
      <c r="WUT106" s="16"/>
      <c r="WUU106" s="16"/>
      <c r="WUV106" s="16"/>
      <c r="WUW106" s="16"/>
      <c r="WUX106" s="16"/>
      <c r="WUY106" s="16"/>
      <c r="WUZ106" s="16"/>
      <c r="WVA106" s="16"/>
      <c r="WVB106" s="16"/>
      <c r="WVC106" s="16"/>
      <c r="WVD106" s="16"/>
      <c r="WVE106" s="16"/>
      <c r="WVF106" s="16"/>
      <c r="WVG106" s="16"/>
      <c r="WVH106" s="16"/>
      <c r="WVI106" s="16"/>
      <c r="WVJ106" s="16"/>
      <c r="WVK106" s="16"/>
      <c r="WVL106" s="16"/>
      <c r="WVM106" s="16"/>
      <c r="WVN106" s="16"/>
      <c r="WVO106" s="16"/>
      <c r="WVP106" s="16"/>
      <c r="WVQ106" s="16"/>
      <c r="WVR106" s="16"/>
      <c r="WVS106" s="16"/>
      <c r="WVT106" s="16"/>
      <c r="WVU106" s="16"/>
      <c r="WVV106" s="16"/>
      <c r="WVW106" s="16"/>
      <c r="WVX106" s="16"/>
      <c r="WVY106" s="16"/>
      <c r="WVZ106" s="16"/>
      <c r="WWA106" s="16"/>
      <c r="WWB106" s="16"/>
      <c r="WWC106" s="16"/>
      <c r="WWD106" s="16"/>
      <c r="WWE106" s="16"/>
      <c r="WWF106" s="16"/>
      <c r="WWG106" s="16"/>
      <c r="WWH106" s="16"/>
      <c r="WWI106" s="16"/>
      <c r="WWJ106" s="16"/>
      <c r="WWK106" s="16"/>
      <c r="WWL106" s="16"/>
      <c r="WWM106" s="16"/>
      <c r="WWN106" s="16"/>
      <c r="WWO106" s="16"/>
      <c r="WWP106" s="16"/>
      <c r="WWQ106" s="16"/>
      <c r="WWR106" s="16"/>
      <c r="WWS106" s="16"/>
      <c r="WWT106" s="16"/>
      <c r="WWU106" s="16"/>
      <c r="WWV106" s="16"/>
      <c r="WWW106" s="16"/>
      <c r="WWX106" s="16"/>
      <c r="WWY106" s="16"/>
      <c r="WWZ106" s="16"/>
      <c r="WXA106" s="16"/>
      <c r="WXB106" s="16"/>
      <c r="WXC106" s="16"/>
      <c r="WXD106" s="16"/>
      <c r="WXE106" s="16"/>
      <c r="WXF106" s="16"/>
      <c r="WXG106" s="16"/>
      <c r="WXH106" s="16"/>
      <c r="WXI106" s="16"/>
      <c r="WXJ106" s="16"/>
      <c r="WXK106" s="16"/>
      <c r="WXL106" s="16"/>
      <c r="WXM106" s="16"/>
      <c r="WXN106" s="16"/>
      <c r="WXO106" s="16"/>
      <c r="WXP106" s="16"/>
      <c r="WXQ106" s="16"/>
      <c r="WXR106" s="16"/>
      <c r="WXS106" s="16"/>
      <c r="WXT106" s="16"/>
      <c r="WXU106" s="16"/>
      <c r="WXV106" s="16"/>
      <c r="WXW106" s="16"/>
      <c r="WXX106" s="16"/>
      <c r="WXY106" s="16"/>
      <c r="WXZ106" s="16"/>
      <c r="WYA106" s="16"/>
      <c r="WYB106" s="16"/>
      <c r="WYC106" s="16"/>
      <c r="WYD106" s="16"/>
      <c r="WYE106" s="16"/>
      <c r="WYF106" s="16"/>
      <c r="WYG106" s="16"/>
      <c r="WYH106" s="16"/>
      <c r="WYI106" s="16"/>
      <c r="WYJ106" s="16"/>
      <c r="WYK106" s="16"/>
      <c r="WYL106" s="16"/>
      <c r="WYM106" s="16"/>
      <c r="WYN106" s="16"/>
      <c r="WYO106" s="16"/>
      <c r="WYP106" s="16"/>
      <c r="WYQ106" s="16"/>
      <c r="WYR106" s="16"/>
      <c r="WYS106" s="16"/>
      <c r="WYT106" s="16"/>
      <c r="WYU106" s="16"/>
      <c r="WYV106" s="16"/>
      <c r="WYW106" s="16"/>
      <c r="WYX106" s="16"/>
      <c r="WYY106" s="16"/>
      <c r="WYZ106" s="16"/>
      <c r="WZA106" s="16"/>
      <c r="WZB106" s="16"/>
      <c r="WZC106" s="16"/>
      <c r="WZD106" s="16"/>
      <c r="WZE106" s="16"/>
      <c r="WZF106" s="16"/>
      <c r="WZG106" s="16"/>
      <c r="WZH106" s="16"/>
      <c r="WZI106" s="16"/>
      <c r="WZJ106" s="16"/>
      <c r="WZK106" s="16"/>
      <c r="WZL106" s="16"/>
      <c r="WZM106" s="16"/>
      <c r="WZN106" s="16"/>
      <c r="WZO106" s="16"/>
      <c r="WZP106" s="16"/>
      <c r="WZQ106" s="16"/>
      <c r="WZR106" s="16"/>
      <c r="WZS106" s="16"/>
      <c r="WZT106" s="16"/>
      <c r="WZU106" s="16"/>
      <c r="WZV106" s="16"/>
      <c r="WZW106" s="16"/>
      <c r="WZX106" s="16"/>
      <c r="WZY106" s="16"/>
      <c r="WZZ106" s="16"/>
      <c r="XAA106" s="16"/>
      <c r="XAB106" s="16"/>
      <c r="XAC106" s="16"/>
      <c r="XAD106" s="16"/>
      <c r="XAE106" s="16"/>
      <c r="XAF106" s="16"/>
      <c r="XAG106" s="16"/>
      <c r="XAH106" s="16"/>
      <c r="XAI106" s="16"/>
      <c r="XAJ106" s="16"/>
      <c r="XAK106" s="16"/>
      <c r="XAL106" s="16"/>
      <c r="XAM106" s="16"/>
      <c r="XAN106" s="16"/>
      <c r="XAO106" s="16"/>
      <c r="XAP106" s="16"/>
      <c r="XAQ106" s="16"/>
      <c r="XAR106" s="16"/>
      <c r="XAS106" s="16"/>
      <c r="XAT106" s="16"/>
      <c r="XAU106" s="16"/>
      <c r="XAV106" s="16"/>
      <c r="XAW106" s="16"/>
      <c r="XAX106" s="16"/>
      <c r="XAY106" s="16"/>
      <c r="XAZ106" s="16"/>
      <c r="XBA106" s="16"/>
      <c r="XBB106" s="16"/>
      <c r="XBC106" s="16"/>
      <c r="XBD106" s="16"/>
      <c r="XBE106" s="16"/>
      <c r="XBF106" s="16"/>
      <c r="XBG106" s="16"/>
      <c r="XBH106" s="16"/>
      <c r="XBI106" s="16"/>
      <c r="XBJ106" s="16"/>
      <c r="XBK106" s="16"/>
      <c r="XBL106" s="16"/>
      <c r="XBM106" s="16"/>
      <c r="XBN106" s="16"/>
      <c r="XBO106" s="16"/>
      <c r="XBP106" s="16"/>
      <c r="XBQ106" s="16"/>
      <c r="XBR106" s="16"/>
      <c r="XBS106" s="16"/>
      <c r="XBT106" s="16"/>
      <c r="XBU106" s="16"/>
      <c r="XBV106" s="16"/>
      <c r="XBW106" s="16"/>
      <c r="XBX106" s="16"/>
      <c r="XBY106" s="16"/>
      <c r="XBZ106" s="16"/>
      <c r="XCA106" s="16"/>
      <c r="XCB106" s="16"/>
      <c r="XCC106" s="16"/>
      <c r="XCD106" s="16"/>
      <c r="XCE106" s="16"/>
      <c r="XCF106" s="16"/>
      <c r="XCG106" s="16"/>
      <c r="XCH106" s="16"/>
      <c r="XCI106" s="16"/>
      <c r="XCJ106" s="16"/>
      <c r="XCK106" s="16"/>
      <c r="XCL106" s="16"/>
      <c r="XCM106" s="16"/>
      <c r="XCN106" s="16"/>
      <c r="XCO106" s="16"/>
      <c r="XCP106" s="16"/>
      <c r="XCQ106" s="16"/>
      <c r="XCR106" s="16"/>
      <c r="XCS106" s="16"/>
      <c r="XCT106" s="16"/>
      <c r="XCU106" s="16"/>
      <c r="XCV106" s="16"/>
      <c r="XCW106" s="16"/>
      <c r="XCX106" s="16"/>
      <c r="XCY106" s="16"/>
      <c r="XCZ106" s="16"/>
      <c r="XDA106" s="16"/>
      <c r="XDB106" s="16"/>
      <c r="XDC106" s="16"/>
      <c r="XDD106" s="16"/>
      <c r="XDE106" s="16"/>
      <c r="XDF106" s="16"/>
      <c r="XDG106" s="16"/>
      <c r="XDH106" s="16"/>
      <c r="XDI106" s="16"/>
      <c r="XDJ106" s="16"/>
      <c r="XDK106" s="16"/>
      <c r="XDL106" s="16"/>
      <c r="XDM106" s="16"/>
      <c r="XDN106" s="16"/>
      <c r="XDO106" s="16"/>
      <c r="XDP106" s="16"/>
      <c r="XDQ106" s="16"/>
      <c r="XDR106" s="16"/>
      <c r="XDS106" s="16"/>
      <c r="XDT106" s="16"/>
      <c r="XDU106" s="16"/>
      <c r="XDV106" s="16"/>
      <c r="XDW106" s="16"/>
      <c r="XDX106" s="16"/>
      <c r="XDY106" s="16"/>
      <c r="XDZ106" s="16"/>
      <c r="XEA106" s="16"/>
      <c r="XEB106" s="16"/>
      <c r="XEC106" s="16"/>
      <c r="XED106" s="16"/>
      <c r="XEE106" s="16"/>
      <c r="XEF106" s="16"/>
      <c r="XEG106" s="16"/>
      <c r="XEH106" s="16"/>
      <c r="XEI106" s="16"/>
      <c r="XEJ106" s="16"/>
      <c r="XEK106" s="16"/>
      <c r="XEL106" s="16"/>
      <c r="XEM106" s="16"/>
      <c r="XEN106" s="16"/>
      <c r="XEO106" s="16"/>
      <c r="XEP106" s="16"/>
      <c r="XEQ106" s="16"/>
      <c r="XER106" s="16"/>
      <c r="XES106" s="16"/>
      <c r="XET106" s="16"/>
      <c r="XEU106" s="16"/>
      <c r="XEV106" s="16"/>
      <c r="XEW106" s="16"/>
      <c r="XEX106" s="16"/>
      <c r="XEY106" s="16"/>
      <c r="XEZ106" s="16"/>
      <c r="XFA106" s="16"/>
      <c r="XFB106" s="16"/>
      <c r="XFC106" s="16"/>
    </row>
    <row r="107" spans="1:16384" s="15" customFormat="1" ht="15.75" hidden="1" x14ac:dyDescent="0.25">
      <c r="A107" s="16"/>
      <c r="B107" s="42"/>
      <c r="C107" s="42"/>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c r="XEV107" s="16"/>
      <c r="XEW107" s="16"/>
      <c r="XEX107" s="16"/>
      <c r="XEY107" s="16"/>
      <c r="XEZ107" s="16"/>
      <c r="XFA107" s="16"/>
      <c r="XFB107" s="16"/>
      <c r="XFC107" s="16"/>
    </row>
    <row r="108" spans="1:16384" s="15" customFormat="1" ht="15.75" hidden="1" x14ac:dyDescent="0.25">
      <c r="A108" s="16"/>
      <c r="B108" s="42"/>
      <c r="C108" s="42"/>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c r="TDH108" s="16"/>
      <c r="TDI108" s="16"/>
      <c r="TDJ108" s="16"/>
      <c r="TDK108" s="16"/>
      <c r="TDL108" s="16"/>
      <c r="TDM108" s="16"/>
      <c r="TDN108" s="16"/>
      <c r="TDO108" s="16"/>
      <c r="TDP108" s="16"/>
      <c r="TDQ108" s="16"/>
      <c r="TDR108" s="16"/>
      <c r="TDS108" s="16"/>
      <c r="TDT108" s="16"/>
      <c r="TDU108" s="16"/>
      <c r="TDV108" s="16"/>
      <c r="TDW108" s="16"/>
      <c r="TDX108" s="16"/>
      <c r="TDY108" s="16"/>
      <c r="TDZ108" s="16"/>
      <c r="TEA108" s="16"/>
      <c r="TEB108" s="16"/>
      <c r="TEC108" s="16"/>
      <c r="TED108" s="16"/>
      <c r="TEE108" s="16"/>
      <c r="TEF108" s="16"/>
      <c r="TEG108" s="16"/>
      <c r="TEH108" s="16"/>
      <c r="TEI108" s="16"/>
      <c r="TEJ108" s="16"/>
      <c r="TEK108" s="16"/>
      <c r="TEL108" s="16"/>
      <c r="TEM108" s="16"/>
      <c r="TEN108" s="16"/>
      <c r="TEO108" s="16"/>
      <c r="TEP108" s="16"/>
      <c r="TEQ108" s="16"/>
      <c r="TER108" s="16"/>
      <c r="TES108" s="16"/>
      <c r="TET108" s="16"/>
      <c r="TEU108" s="16"/>
      <c r="TEV108" s="16"/>
      <c r="TEW108" s="16"/>
      <c r="TEX108" s="16"/>
      <c r="TEY108" s="16"/>
      <c r="TEZ108" s="16"/>
      <c r="TFA108" s="16"/>
      <c r="TFB108" s="16"/>
      <c r="TFC108" s="16"/>
      <c r="TFD108" s="16"/>
      <c r="TFE108" s="16"/>
      <c r="TFF108" s="16"/>
      <c r="TFG108" s="16"/>
      <c r="TFH108" s="16"/>
      <c r="TFI108" s="16"/>
      <c r="TFJ108" s="16"/>
      <c r="TFK108" s="16"/>
      <c r="TFL108" s="16"/>
      <c r="TFM108" s="16"/>
      <c r="TFN108" s="16"/>
      <c r="TFO108" s="16"/>
      <c r="TFP108" s="16"/>
      <c r="TFQ108" s="16"/>
      <c r="TFR108" s="16"/>
      <c r="TFS108" s="16"/>
      <c r="TFT108" s="16"/>
      <c r="TFU108" s="16"/>
      <c r="TFV108" s="16"/>
      <c r="TFW108" s="16"/>
      <c r="TFX108" s="16"/>
      <c r="TFY108" s="16"/>
      <c r="TFZ108" s="16"/>
      <c r="TGA108" s="16"/>
      <c r="TGB108" s="16"/>
      <c r="TGC108" s="16"/>
      <c r="TGD108" s="16"/>
      <c r="TGE108" s="16"/>
      <c r="TGF108" s="16"/>
      <c r="TGG108" s="16"/>
      <c r="TGH108" s="16"/>
      <c r="TGI108" s="16"/>
      <c r="TGJ108" s="16"/>
      <c r="TGK108" s="16"/>
      <c r="TGL108" s="16"/>
      <c r="TGM108" s="16"/>
      <c r="TGN108" s="16"/>
      <c r="TGO108" s="16"/>
      <c r="TGP108" s="16"/>
      <c r="TGQ108" s="16"/>
      <c r="TGR108" s="16"/>
      <c r="TGS108" s="16"/>
      <c r="TGT108" s="16"/>
      <c r="TGU108" s="16"/>
      <c r="TGV108" s="16"/>
      <c r="TGW108" s="16"/>
      <c r="TGX108" s="16"/>
      <c r="TGY108" s="16"/>
      <c r="TGZ108" s="16"/>
      <c r="THA108" s="16"/>
      <c r="THB108" s="16"/>
      <c r="THC108" s="16"/>
      <c r="THD108" s="16"/>
      <c r="THE108" s="16"/>
      <c r="THF108" s="16"/>
      <c r="THG108" s="16"/>
      <c r="THH108" s="16"/>
      <c r="THI108" s="16"/>
      <c r="THJ108" s="16"/>
      <c r="THK108" s="16"/>
      <c r="THL108" s="16"/>
      <c r="THM108" s="16"/>
      <c r="THN108" s="16"/>
      <c r="THO108" s="16"/>
      <c r="THP108" s="16"/>
      <c r="THQ108" s="16"/>
      <c r="THR108" s="16"/>
      <c r="THS108" s="16"/>
      <c r="THT108" s="16"/>
      <c r="THU108" s="16"/>
      <c r="THV108" s="16"/>
      <c r="THW108" s="16"/>
      <c r="THX108" s="16"/>
      <c r="THY108" s="16"/>
      <c r="THZ108" s="16"/>
      <c r="TIA108" s="16"/>
      <c r="TIB108" s="16"/>
      <c r="TIC108" s="16"/>
      <c r="TID108" s="16"/>
      <c r="TIE108" s="16"/>
      <c r="TIF108" s="16"/>
      <c r="TIG108" s="16"/>
      <c r="TIH108" s="16"/>
      <c r="TII108" s="16"/>
      <c r="TIJ108" s="16"/>
      <c r="TIK108" s="16"/>
      <c r="TIL108" s="16"/>
      <c r="TIM108" s="16"/>
      <c r="TIN108" s="16"/>
      <c r="TIO108" s="16"/>
      <c r="TIP108" s="16"/>
      <c r="TIQ108" s="16"/>
      <c r="TIR108" s="16"/>
      <c r="TIS108" s="16"/>
      <c r="TIT108" s="16"/>
      <c r="TIU108" s="16"/>
      <c r="TIV108" s="16"/>
      <c r="TIW108" s="16"/>
      <c r="TIX108" s="16"/>
      <c r="TIY108" s="16"/>
      <c r="TIZ108" s="16"/>
      <c r="TJA108" s="16"/>
      <c r="TJB108" s="16"/>
      <c r="TJC108" s="16"/>
      <c r="TJD108" s="16"/>
      <c r="TJE108" s="16"/>
      <c r="TJF108" s="16"/>
      <c r="TJG108" s="16"/>
      <c r="TJH108" s="16"/>
      <c r="TJI108" s="16"/>
      <c r="TJJ108" s="16"/>
      <c r="TJK108" s="16"/>
      <c r="TJL108" s="16"/>
      <c r="TJM108" s="16"/>
      <c r="TJN108" s="16"/>
      <c r="TJO108" s="16"/>
      <c r="TJP108" s="16"/>
      <c r="TJQ108" s="16"/>
      <c r="TJR108" s="16"/>
      <c r="TJS108" s="16"/>
      <c r="TJT108" s="16"/>
      <c r="TJU108" s="16"/>
      <c r="TJV108" s="16"/>
      <c r="TJW108" s="16"/>
      <c r="TJX108" s="16"/>
      <c r="TJY108" s="16"/>
      <c r="TJZ108" s="16"/>
      <c r="TKA108" s="16"/>
      <c r="TKB108" s="16"/>
      <c r="TKC108" s="16"/>
      <c r="TKD108" s="16"/>
      <c r="TKE108" s="16"/>
      <c r="TKF108" s="16"/>
      <c r="TKG108" s="16"/>
      <c r="TKH108" s="16"/>
      <c r="TKI108" s="16"/>
      <c r="TKJ108" s="16"/>
      <c r="TKK108" s="16"/>
      <c r="TKL108" s="16"/>
      <c r="TKM108" s="16"/>
      <c r="TKN108" s="16"/>
      <c r="TKO108" s="16"/>
      <c r="TKP108" s="16"/>
      <c r="TKQ108" s="16"/>
      <c r="TKR108" s="16"/>
      <c r="TKS108" s="16"/>
      <c r="TKT108" s="16"/>
      <c r="TKU108" s="16"/>
      <c r="TKV108" s="16"/>
      <c r="TKW108" s="16"/>
      <c r="TKX108" s="16"/>
      <c r="TKY108" s="16"/>
      <c r="TKZ108" s="16"/>
      <c r="TLA108" s="16"/>
      <c r="TLB108" s="16"/>
      <c r="TLC108" s="16"/>
      <c r="TLD108" s="16"/>
      <c r="TLE108" s="16"/>
      <c r="TLF108" s="16"/>
      <c r="TLG108" s="16"/>
      <c r="TLH108" s="16"/>
      <c r="TLI108" s="16"/>
      <c r="TLJ108" s="16"/>
      <c r="TLK108" s="16"/>
      <c r="TLL108" s="16"/>
      <c r="TLM108" s="16"/>
      <c r="TLN108" s="16"/>
      <c r="TLO108" s="16"/>
      <c r="TLP108" s="16"/>
      <c r="TLQ108" s="16"/>
      <c r="TLR108" s="16"/>
      <c r="TLS108" s="16"/>
      <c r="TLT108" s="16"/>
      <c r="TLU108" s="16"/>
      <c r="TLV108" s="16"/>
      <c r="TLW108" s="16"/>
      <c r="TLX108" s="16"/>
      <c r="TLY108" s="16"/>
      <c r="TLZ108" s="16"/>
      <c r="TMA108" s="16"/>
      <c r="TMB108" s="16"/>
      <c r="TMC108" s="16"/>
      <c r="TMD108" s="16"/>
      <c r="TME108" s="16"/>
      <c r="TMF108" s="16"/>
      <c r="TMG108" s="16"/>
      <c r="TMH108" s="16"/>
      <c r="TMI108" s="16"/>
      <c r="TMJ108" s="16"/>
      <c r="TMK108" s="16"/>
      <c r="TML108" s="16"/>
      <c r="TMM108" s="16"/>
      <c r="TMN108" s="16"/>
      <c r="TMO108" s="16"/>
      <c r="TMP108" s="16"/>
      <c r="TMQ108" s="16"/>
      <c r="TMR108" s="16"/>
      <c r="TMS108" s="16"/>
      <c r="TMT108" s="16"/>
      <c r="TMU108" s="16"/>
      <c r="TMV108" s="16"/>
      <c r="TMW108" s="16"/>
      <c r="TMX108" s="16"/>
      <c r="TMY108" s="16"/>
      <c r="TMZ108" s="16"/>
      <c r="TNA108" s="16"/>
      <c r="TNB108" s="16"/>
      <c r="TNC108" s="16"/>
      <c r="TND108" s="16"/>
      <c r="TNE108" s="16"/>
      <c r="TNF108" s="16"/>
      <c r="TNG108" s="16"/>
      <c r="TNH108" s="16"/>
      <c r="TNI108" s="16"/>
      <c r="TNJ108" s="16"/>
      <c r="TNK108" s="16"/>
      <c r="TNL108" s="16"/>
      <c r="TNM108" s="16"/>
      <c r="TNN108" s="16"/>
      <c r="TNO108" s="16"/>
      <c r="TNP108" s="16"/>
      <c r="TNQ108" s="16"/>
      <c r="TNR108" s="16"/>
      <c r="TNS108" s="16"/>
      <c r="TNT108" s="16"/>
      <c r="TNU108" s="16"/>
      <c r="TNV108" s="16"/>
      <c r="TNW108" s="16"/>
      <c r="TNX108" s="16"/>
      <c r="TNY108" s="16"/>
      <c r="TNZ108" s="16"/>
      <c r="TOA108" s="16"/>
      <c r="TOB108" s="16"/>
      <c r="TOC108" s="16"/>
      <c r="TOD108" s="16"/>
      <c r="TOE108" s="16"/>
      <c r="TOF108" s="16"/>
      <c r="TOG108" s="16"/>
      <c r="TOH108" s="16"/>
      <c r="TOI108" s="16"/>
      <c r="TOJ108" s="16"/>
      <c r="TOK108" s="16"/>
      <c r="TOL108" s="16"/>
      <c r="TOM108" s="16"/>
      <c r="TON108" s="16"/>
      <c r="TOO108" s="16"/>
      <c r="TOP108" s="16"/>
      <c r="TOQ108" s="16"/>
      <c r="TOR108" s="16"/>
      <c r="TOS108" s="16"/>
      <c r="TOT108" s="16"/>
      <c r="TOU108" s="16"/>
      <c r="TOV108" s="16"/>
      <c r="TOW108" s="16"/>
      <c r="TOX108" s="16"/>
      <c r="TOY108" s="16"/>
      <c r="TOZ108" s="16"/>
      <c r="TPA108" s="16"/>
      <c r="TPB108" s="16"/>
      <c r="TPC108" s="16"/>
      <c r="TPD108" s="16"/>
      <c r="TPE108" s="16"/>
      <c r="TPF108" s="16"/>
      <c r="TPG108" s="16"/>
      <c r="TPH108" s="16"/>
      <c r="TPI108" s="16"/>
      <c r="TPJ108" s="16"/>
      <c r="TPK108" s="16"/>
      <c r="TPL108" s="16"/>
      <c r="TPM108" s="16"/>
      <c r="TPN108" s="16"/>
      <c r="TPO108" s="16"/>
      <c r="TPP108" s="16"/>
      <c r="TPQ108" s="16"/>
      <c r="TPR108" s="16"/>
      <c r="TPS108" s="16"/>
      <c r="TPT108" s="16"/>
      <c r="TPU108" s="16"/>
      <c r="TPV108" s="16"/>
      <c r="TPW108" s="16"/>
      <c r="TPX108" s="16"/>
      <c r="TPY108" s="16"/>
      <c r="TPZ108" s="16"/>
      <c r="TQA108" s="16"/>
      <c r="TQB108" s="16"/>
      <c r="TQC108" s="16"/>
      <c r="TQD108" s="16"/>
      <c r="TQE108" s="16"/>
      <c r="TQF108" s="16"/>
      <c r="TQG108" s="16"/>
      <c r="TQH108" s="16"/>
      <c r="TQI108" s="16"/>
      <c r="TQJ108" s="16"/>
      <c r="TQK108" s="16"/>
      <c r="TQL108" s="16"/>
      <c r="TQM108" s="16"/>
      <c r="TQN108" s="16"/>
      <c r="TQO108" s="16"/>
      <c r="TQP108" s="16"/>
      <c r="TQQ108" s="16"/>
      <c r="TQR108" s="16"/>
      <c r="TQS108" s="16"/>
      <c r="TQT108" s="16"/>
      <c r="TQU108" s="16"/>
      <c r="TQV108" s="16"/>
      <c r="TQW108" s="16"/>
      <c r="TQX108" s="16"/>
      <c r="TQY108" s="16"/>
      <c r="TQZ108" s="16"/>
      <c r="TRA108" s="16"/>
      <c r="TRB108" s="16"/>
      <c r="TRC108" s="16"/>
      <c r="TRD108" s="16"/>
      <c r="TRE108" s="16"/>
      <c r="TRF108" s="16"/>
      <c r="TRG108" s="16"/>
      <c r="TRH108" s="16"/>
      <c r="TRI108" s="16"/>
      <c r="TRJ108" s="16"/>
      <c r="TRK108" s="16"/>
      <c r="TRL108" s="16"/>
      <c r="TRM108" s="16"/>
      <c r="TRN108" s="16"/>
      <c r="TRO108" s="16"/>
      <c r="TRP108" s="16"/>
      <c r="TRQ108" s="16"/>
      <c r="TRR108" s="16"/>
      <c r="TRS108" s="16"/>
      <c r="TRT108" s="16"/>
      <c r="TRU108" s="16"/>
      <c r="TRV108" s="16"/>
      <c r="TRW108" s="16"/>
      <c r="TRX108" s="16"/>
      <c r="TRY108" s="16"/>
      <c r="TRZ108" s="16"/>
      <c r="TSA108" s="16"/>
      <c r="TSB108" s="16"/>
      <c r="TSC108" s="16"/>
      <c r="TSD108" s="16"/>
      <c r="TSE108" s="16"/>
      <c r="TSF108" s="16"/>
      <c r="TSG108" s="16"/>
      <c r="TSH108" s="16"/>
      <c r="TSI108" s="16"/>
      <c r="TSJ108" s="16"/>
      <c r="TSK108" s="16"/>
      <c r="TSL108" s="16"/>
      <c r="TSM108" s="16"/>
      <c r="TSN108" s="16"/>
      <c r="TSO108" s="16"/>
      <c r="TSP108" s="16"/>
      <c r="TSQ108" s="16"/>
      <c r="TSR108" s="16"/>
      <c r="TSS108" s="16"/>
      <c r="TST108" s="16"/>
      <c r="TSU108" s="16"/>
      <c r="TSV108" s="16"/>
      <c r="TSW108" s="16"/>
      <c r="TSX108" s="16"/>
      <c r="TSY108" s="16"/>
      <c r="TSZ108" s="16"/>
      <c r="TTA108" s="16"/>
      <c r="TTB108" s="16"/>
      <c r="TTC108" s="16"/>
      <c r="TTD108" s="16"/>
      <c r="TTE108" s="16"/>
      <c r="TTF108" s="16"/>
      <c r="TTG108" s="16"/>
      <c r="TTH108" s="16"/>
      <c r="TTI108" s="16"/>
      <c r="TTJ108" s="16"/>
      <c r="TTK108" s="16"/>
      <c r="TTL108" s="16"/>
      <c r="TTM108" s="16"/>
      <c r="TTN108" s="16"/>
      <c r="TTO108" s="16"/>
      <c r="TTP108" s="16"/>
      <c r="TTQ108" s="16"/>
      <c r="TTR108" s="16"/>
      <c r="TTS108" s="16"/>
      <c r="TTT108" s="16"/>
      <c r="TTU108" s="16"/>
      <c r="TTV108" s="16"/>
      <c r="TTW108" s="16"/>
      <c r="TTX108" s="16"/>
      <c r="TTY108" s="16"/>
      <c r="TTZ108" s="16"/>
      <c r="TUA108" s="16"/>
      <c r="TUB108" s="16"/>
      <c r="TUC108" s="16"/>
      <c r="TUD108" s="16"/>
      <c r="TUE108" s="16"/>
      <c r="TUF108" s="16"/>
      <c r="TUG108" s="16"/>
      <c r="TUH108" s="16"/>
      <c r="TUI108" s="16"/>
      <c r="TUJ108" s="16"/>
      <c r="TUK108" s="16"/>
      <c r="TUL108" s="16"/>
      <c r="TUM108" s="16"/>
      <c r="TUN108" s="16"/>
      <c r="TUO108" s="16"/>
      <c r="TUP108" s="16"/>
      <c r="TUQ108" s="16"/>
      <c r="TUR108" s="16"/>
      <c r="TUS108" s="16"/>
      <c r="TUT108" s="16"/>
      <c r="TUU108" s="16"/>
      <c r="TUV108" s="16"/>
      <c r="TUW108" s="16"/>
      <c r="TUX108" s="16"/>
      <c r="TUY108" s="16"/>
      <c r="TUZ108" s="16"/>
      <c r="TVA108" s="16"/>
      <c r="TVB108" s="16"/>
      <c r="TVC108" s="16"/>
      <c r="TVD108" s="16"/>
      <c r="TVE108" s="16"/>
      <c r="TVF108" s="16"/>
      <c r="TVG108" s="16"/>
      <c r="TVH108" s="16"/>
      <c r="TVI108" s="16"/>
      <c r="TVJ108" s="16"/>
      <c r="TVK108" s="16"/>
      <c r="TVL108" s="16"/>
      <c r="TVM108" s="16"/>
      <c r="TVN108" s="16"/>
      <c r="TVO108" s="16"/>
      <c r="TVP108" s="16"/>
      <c r="TVQ108" s="16"/>
      <c r="TVR108" s="16"/>
      <c r="TVS108" s="16"/>
      <c r="TVT108" s="16"/>
      <c r="TVU108" s="16"/>
      <c r="TVV108" s="16"/>
      <c r="TVW108" s="16"/>
      <c r="TVX108" s="16"/>
      <c r="TVY108" s="16"/>
      <c r="TVZ108" s="16"/>
      <c r="TWA108" s="16"/>
      <c r="TWB108" s="16"/>
      <c r="TWC108" s="16"/>
      <c r="TWD108" s="16"/>
      <c r="TWE108" s="16"/>
      <c r="TWF108" s="16"/>
      <c r="TWG108" s="16"/>
      <c r="TWH108" s="16"/>
      <c r="TWI108" s="16"/>
      <c r="TWJ108" s="16"/>
      <c r="TWK108" s="16"/>
      <c r="TWL108" s="16"/>
      <c r="TWM108" s="16"/>
      <c r="TWN108" s="16"/>
      <c r="TWO108" s="16"/>
      <c r="TWP108" s="16"/>
      <c r="TWQ108" s="16"/>
      <c r="TWR108" s="16"/>
      <c r="TWS108" s="16"/>
      <c r="TWT108" s="16"/>
      <c r="TWU108" s="16"/>
      <c r="TWV108" s="16"/>
      <c r="TWW108" s="16"/>
      <c r="TWX108" s="16"/>
      <c r="TWY108" s="16"/>
      <c r="TWZ108" s="16"/>
      <c r="TXA108" s="16"/>
      <c r="TXB108" s="16"/>
      <c r="TXC108" s="16"/>
      <c r="TXD108" s="16"/>
      <c r="TXE108" s="16"/>
      <c r="TXF108" s="16"/>
      <c r="TXG108" s="16"/>
      <c r="TXH108" s="16"/>
      <c r="TXI108" s="16"/>
      <c r="TXJ108" s="16"/>
      <c r="TXK108" s="16"/>
      <c r="TXL108" s="16"/>
      <c r="TXM108" s="16"/>
      <c r="TXN108" s="16"/>
      <c r="TXO108" s="16"/>
      <c r="TXP108" s="16"/>
      <c r="TXQ108" s="16"/>
      <c r="TXR108" s="16"/>
      <c r="TXS108" s="16"/>
      <c r="TXT108" s="16"/>
      <c r="TXU108" s="16"/>
      <c r="TXV108" s="16"/>
      <c r="TXW108" s="16"/>
      <c r="TXX108" s="16"/>
      <c r="TXY108" s="16"/>
      <c r="TXZ108" s="16"/>
      <c r="TYA108" s="16"/>
      <c r="TYB108" s="16"/>
      <c r="TYC108" s="16"/>
      <c r="TYD108" s="16"/>
      <c r="TYE108" s="16"/>
      <c r="TYF108" s="16"/>
      <c r="TYG108" s="16"/>
      <c r="TYH108" s="16"/>
      <c r="TYI108" s="16"/>
      <c r="TYJ108" s="16"/>
      <c r="TYK108" s="16"/>
      <c r="TYL108" s="16"/>
      <c r="TYM108" s="16"/>
      <c r="TYN108" s="16"/>
      <c r="TYO108" s="16"/>
      <c r="TYP108" s="16"/>
      <c r="TYQ108" s="16"/>
      <c r="TYR108" s="16"/>
      <c r="TYS108" s="16"/>
      <c r="TYT108" s="16"/>
      <c r="TYU108" s="16"/>
      <c r="TYV108" s="16"/>
      <c r="TYW108" s="16"/>
      <c r="TYX108" s="16"/>
      <c r="TYY108" s="16"/>
      <c r="TYZ108" s="16"/>
      <c r="TZA108" s="16"/>
      <c r="TZB108" s="16"/>
      <c r="TZC108" s="16"/>
      <c r="TZD108" s="16"/>
      <c r="TZE108" s="16"/>
      <c r="TZF108" s="16"/>
      <c r="TZG108" s="16"/>
      <c r="TZH108" s="16"/>
      <c r="TZI108" s="16"/>
      <c r="TZJ108" s="16"/>
      <c r="TZK108" s="16"/>
      <c r="TZL108" s="16"/>
      <c r="TZM108" s="16"/>
      <c r="TZN108" s="16"/>
      <c r="TZO108" s="16"/>
      <c r="TZP108" s="16"/>
      <c r="TZQ108" s="16"/>
      <c r="TZR108" s="16"/>
      <c r="TZS108" s="16"/>
      <c r="TZT108" s="16"/>
      <c r="TZU108" s="16"/>
      <c r="TZV108" s="16"/>
      <c r="TZW108" s="16"/>
      <c r="TZX108" s="16"/>
      <c r="TZY108" s="16"/>
      <c r="TZZ108" s="16"/>
      <c r="UAA108" s="16"/>
      <c r="UAB108" s="16"/>
      <c r="UAC108" s="16"/>
      <c r="UAD108" s="16"/>
      <c r="UAE108" s="16"/>
      <c r="UAF108" s="16"/>
      <c r="UAG108" s="16"/>
      <c r="UAH108" s="16"/>
      <c r="UAI108" s="16"/>
      <c r="UAJ108" s="16"/>
      <c r="UAK108" s="16"/>
      <c r="UAL108" s="16"/>
      <c r="UAM108" s="16"/>
      <c r="UAN108" s="16"/>
      <c r="UAO108" s="16"/>
      <c r="UAP108" s="16"/>
      <c r="UAQ108" s="16"/>
      <c r="UAR108" s="16"/>
      <c r="UAS108" s="16"/>
      <c r="UAT108" s="16"/>
      <c r="UAU108" s="16"/>
      <c r="UAV108" s="16"/>
      <c r="UAW108" s="16"/>
      <c r="UAX108" s="16"/>
      <c r="UAY108" s="16"/>
      <c r="UAZ108" s="16"/>
      <c r="UBA108" s="16"/>
      <c r="UBB108" s="16"/>
      <c r="UBC108" s="16"/>
      <c r="UBD108" s="16"/>
      <c r="UBE108" s="16"/>
      <c r="UBF108" s="16"/>
      <c r="UBG108" s="16"/>
      <c r="UBH108" s="16"/>
      <c r="UBI108" s="16"/>
      <c r="UBJ108" s="16"/>
      <c r="UBK108" s="16"/>
      <c r="UBL108" s="16"/>
      <c r="UBM108" s="16"/>
      <c r="UBN108" s="16"/>
      <c r="UBO108" s="16"/>
      <c r="UBP108" s="16"/>
      <c r="UBQ108" s="16"/>
      <c r="UBR108" s="16"/>
      <c r="UBS108" s="16"/>
      <c r="UBT108" s="16"/>
      <c r="UBU108" s="16"/>
      <c r="UBV108" s="16"/>
      <c r="UBW108" s="16"/>
      <c r="UBX108" s="16"/>
      <c r="UBY108" s="16"/>
      <c r="UBZ108" s="16"/>
      <c r="UCA108" s="16"/>
      <c r="UCB108" s="16"/>
      <c r="UCC108" s="16"/>
      <c r="UCD108" s="16"/>
      <c r="UCE108" s="16"/>
      <c r="UCF108" s="16"/>
      <c r="UCG108" s="16"/>
      <c r="UCH108" s="16"/>
      <c r="UCI108" s="16"/>
      <c r="UCJ108" s="16"/>
      <c r="UCK108" s="16"/>
      <c r="UCL108" s="16"/>
      <c r="UCM108" s="16"/>
      <c r="UCN108" s="16"/>
      <c r="UCO108" s="16"/>
      <c r="UCP108" s="16"/>
      <c r="UCQ108" s="16"/>
      <c r="UCR108" s="16"/>
      <c r="UCS108" s="16"/>
      <c r="UCT108" s="16"/>
      <c r="UCU108" s="16"/>
      <c r="UCV108" s="16"/>
      <c r="UCW108" s="16"/>
      <c r="UCX108" s="16"/>
      <c r="UCY108" s="16"/>
      <c r="UCZ108" s="16"/>
      <c r="UDA108" s="16"/>
      <c r="UDB108" s="16"/>
      <c r="UDC108" s="16"/>
      <c r="UDD108" s="16"/>
      <c r="UDE108" s="16"/>
      <c r="UDF108" s="16"/>
      <c r="UDG108" s="16"/>
      <c r="UDH108" s="16"/>
      <c r="UDI108" s="16"/>
      <c r="UDJ108" s="16"/>
      <c r="UDK108" s="16"/>
      <c r="UDL108" s="16"/>
      <c r="UDM108" s="16"/>
      <c r="UDN108" s="16"/>
      <c r="UDO108" s="16"/>
      <c r="UDP108" s="16"/>
      <c r="UDQ108" s="16"/>
      <c r="UDR108" s="16"/>
      <c r="UDS108" s="16"/>
      <c r="UDT108" s="16"/>
      <c r="UDU108" s="16"/>
      <c r="UDV108" s="16"/>
      <c r="UDW108" s="16"/>
      <c r="UDX108" s="16"/>
      <c r="UDY108" s="16"/>
      <c r="UDZ108" s="16"/>
      <c r="UEA108" s="16"/>
      <c r="UEB108" s="16"/>
      <c r="UEC108" s="16"/>
      <c r="UED108" s="16"/>
      <c r="UEE108" s="16"/>
      <c r="UEF108" s="16"/>
      <c r="UEG108" s="16"/>
      <c r="UEH108" s="16"/>
      <c r="UEI108" s="16"/>
      <c r="UEJ108" s="16"/>
      <c r="UEK108" s="16"/>
      <c r="UEL108" s="16"/>
      <c r="UEM108" s="16"/>
      <c r="UEN108" s="16"/>
      <c r="UEO108" s="16"/>
      <c r="UEP108" s="16"/>
      <c r="UEQ108" s="16"/>
      <c r="UER108" s="16"/>
      <c r="UES108" s="16"/>
      <c r="UET108" s="16"/>
      <c r="UEU108" s="16"/>
      <c r="UEV108" s="16"/>
      <c r="UEW108" s="16"/>
      <c r="UEX108" s="16"/>
      <c r="UEY108" s="16"/>
      <c r="UEZ108" s="16"/>
      <c r="UFA108" s="16"/>
      <c r="UFB108" s="16"/>
      <c r="UFC108" s="16"/>
      <c r="UFD108" s="16"/>
      <c r="UFE108" s="16"/>
      <c r="UFF108" s="16"/>
      <c r="UFG108" s="16"/>
      <c r="UFH108" s="16"/>
      <c r="UFI108" s="16"/>
      <c r="UFJ108" s="16"/>
      <c r="UFK108" s="16"/>
      <c r="UFL108" s="16"/>
      <c r="UFM108" s="16"/>
      <c r="UFN108" s="16"/>
      <c r="UFO108" s="16"/>
      <c r="UFP108" s="16"/>
      <c r="UFQ108" s="16"/>
      <c r="UFR108" s="16"/>
      <c r="UFS108" s="16"/>
      <c r="UFT108" s="16"/>
      <c r="UFU108" s="16"/>
      <c r="UFV108" s="16"/>
      <c r="UFW108" s="16"/>
      <c r="UFX108" s="16"/>
      <c r="UFY108" s="16"/>
      <c r="UFZ108" s="16"/>
      <c r="UGA108" s="16"/>
      <c r="UGB108" s="16"/>
      <c r="UGC108" s="16"/>
      <c r="UGD108" s="16"/>
      <c r="UGE108" s="16"/>
      <c r="UGF108" s="16"/>
      <c r="UGG108" s="16"/>
      <c r="UGH108" s="16"/>
      <c r="UGI108" s="16"/>
      <c r="UGJ108" s="16"/>
      <c r="UGK108" s="16"/>
      <c r="UGL108" s="16"/>
      <c r="UGM108" s="16"/>
      <c r="UGN108" s="16"/>
      <c r="UGO108" s="16"/>
      <c r="UGP108" s="16"/>
      <c r="UGQ108" s="16"/>
      <c r="UGR108" s="16"/>
      <c r="UGS108" s="16"/>
      <c r="UGT108" s="16"/>
      <c r="UGU108" s="16"/>
      <c r="UGV108" s="16"/>
      <c r="UGW108" s="16"/>
      <c r="UGX108" s="16"/>
      <c r="UGY108" s="16"/>
      <c r="UGZ108" s="16"/>
      <c r="UHA108" s="16"/>
      <c r="UHB108" s="16"/>
      <c r="UHC108" s="16"/>
      <c r="UHD108" s="16"/>
      <c r="UHE108" s="16"/>
      <c r="UHF108" s="16"/>
      <c r="UHG108" s="16"/>
      <c r="UHH108" s="16"/>
      <c r="UHI108" s="16"/>
      <c r="UHJ108" s="16"/>
      <c r="UHK108" s="16"/>
      <c r="UHL108" s="16"/>
      <c r="UHM108" s="16"/>
      <c r="UHN108" s="16"/>
      <c r="UHO108" s="16"/>
      <c r="UHP108" s="16"/>
      <c r="UHQ108" s="16"/>
      <c r="UHR108" s="16"/>
      <c r="UHS108" s="16"/>
      <c r="UHT108" s="16"/>
      <c r="UHU108" s="16"/>
      <c r="UHV108" s="16"/>
      <c r="UHW108" s="16"/>
      <c r="UHX108" s="16"/>
      <c r="UHY108" s="16"/>
      <c r="UHZ108" s="16"/>
      <c r="UIA108" s="16"/>
      <c r="UIB108" s="16"/>
      <c r="UIC108" s="16"/>
      <c r="UID108" s="16"/>
      <c r="UIE108" s="16"/>
      <c r="UIF108" s="16"/>
      <c r="UIG108" s="16"/>
      <c r="UIH108" s="16"/>
      <c r="UII108" s="16"/>
      <c r="UIJ108" s="16"/>
      <c r="UIK108" s="16"/>
      <c r="UIL108" s="16"/>
      <c r="UIM108" s="16"/>
      <c r="UIN108" s="16"/>
      <c r="UIO108" s="16"/>
      <c r="UIP108" s="16"/>
      <c r="UIQ108" s="16"/>
      <c r="UIR108" s="16"/>
      <c r="UIS108" s="16"/>
      <c r="UIT108" s="16"/>
      <c r="UIU108" s="16"/>
      <c r="UIV108" s="16"/>
      <c r="UIW108" s="16"/>
      <c r="UIX108" s="16"/>
      <c r="UIY108" s="16"/>
      <c r="UIZ108" s="16"/>
      <c r="UJA108" s="16"/>
      <c r="UJB108" s="16"/>
      <c r="UJC108" s="16"/>
      <c r="UJD108" s="16"/>
      <c r="UJE108" s="16"/>
      <c r="UJF108" s="16"/>
      <c r="UJG108" s="16"/>
      <c r="UJH108" s="16"/>
      <c r="UJI108" s="16"/>
      <c r="UJJ108" s="16"/>
      <c r="UJK108" s="16"/>
      <c r="UJL108" s="16"/>
      <c r="UJM108" s="16"/>
      <c r="UJN108" s="16"/>
      <c r="UJO108" s="16"/>
      <c r="UJP108" s="16"/>
      <c r="UJQ108" s="16"/>
      <c r="UJR108" s="16"/>
      <c r="UJS108" s="16"/>
      <c r="UJT108" s="16"/>
      <c r="UJU108" s="16"/>
      <c r="UJV108" s="16"/>
      <c r="UJW108" s="16"/>
      <c r="UJX108" s="16"/>
      <c r="UJY108" s="16"/>
      <c r="UJZ108" s="16"/>
      <c r="UKA108" s="16"/>
      <c r="UKB108" s="16"/>
      <c r="UKC108" s="16"/>
      <c r="UKD108" s="16"/>
      <c r="UKE108" s="16"/>
      <c r="UKF108" s="16"/>
      <c r="UKG108" s="16"/>
      <c r="UKH108" s="16"/>
      <c r="UKI108" s="16"/>
      <c r="UKJ108" s="16"/>
      <c r="UKK108" s="16"/>
      <c r="UKL108" s="16"/>
      <c r="UKM108" s="16"/>
      <c r="UKN108" s="16"/>
      <c r="UKO108" s="16"/>
      <c r="UKP108" s="16"/>
      <c r="UKQ108" s="16"/>
      <c r="UKR108" s="16"/>
      <c r="UKS108" s="16"/>
      <c r="UKT108" s="16"/>
      <c r="UKU108" s="16"/>
      <c r="UKV108" s="16"/>
      <c r="UKW108" s="16"/>
      <c r="UKX108" s="16"/>
      <c r="UKY108" s="16"/>
      <c r="UKZ108" s="16"/>
      <c r="ULA108" s="16"/>
      <c r="ULB108" s="16"/>
      <c r="ULC108" s="16"/>
      <c r="ULD108" s="16"/>
      <c r="ULE108" s="16"/>
      <c r="ULF108" s="16"/>
      <c r="ULG108" s="16"/>
      <c r="ULH108" s="16"/>
      <c r="ULI108" s="16"/>
      <c r="ULJ108" s="16"/>
      <c r="ULK108" s="16"/>
      <c r="ULL108" s="16"/>
      <c r="ULM108" s="16"/>
      <c r="ULN108" s="16"/>
      <c r="ULO108" s="16"/>
      <c r="ULP108" s="16"/>
      <c r="ULQ108" s="16"/>
      <c r="ULR108" s="16"/>
      <c r="ULS108" s="16"/>
      <c r="ULT108" s="16"/>
      <c r="ULU108" s="16"/>
      <c r="ULV108" s="16"/>
      <c r="ULW108" s="16"/>
      <c r="ULX108" s="16"/>
      <c r="ULY108" s="16"/>
      <c r="ULZ108" s="16"/>
      <c r="UMA108" s="16"/>
      <c r="UMB108" s="16"/>
      <c r="UMC108" s="16"/>
      <c r="UMD108" s="16"/>
      <c r="UME108" s="16"/>
      <c r="UMF108" s="16"/>
      <c r="UMG108" s="16"/>
      <c r="UMH108" s="16"/>
      <c r="UMI108" s="16"/>
      <c r="UMJ108" s="16"/>
      <c r="UMK108" s="16"/>
      <c r="UML108" s="16"/>
      <c r="UMM108" s="16"/>
      <c r="UMN108" s="16"/>
      <c r="UMO108" s="16"/>
      <c r="UMP108" s="16"/>
      <c r="UMQ108" s="16"/>
      <c r="UMR108" s="16"/>
      <c r="UMS108" s="16"/>
      <c r="UMT108" s="16"/>
      <c r="UMU108" s="16"/>
      <c r="UMV108" s="16"/>
      <c r="UMW108" s="16"/>
      <c r="UMX108" s="16"/>
      <c r="UMY108" s="16"/>
      <c r="UMZ108" s="16"/>
      <c r="UNA108" s="16"/>
      <c r="UNB108" s="16"/>
      <c r="UNC108" s="16"/>
      <c r="UND108" s="16"/>
      <c r="UNE108" s="16"/>
      <c r="UNF108" s="16"/>
      <c r="UNG108" s="16"/>
      <c r="UNH108" s="16"/>
      <c r="UNI108" s="16"/>
      <c r="UNJ108" s="16"/>
      <c r="UNK108" s="16"/>
      <c r="UNL108" s="16"/>
      <c r="UNM108" s="16"/>
      <c r="UNN108" s="16"/>
      <c r="UNO108" s="16"/>
      <c r="UNP108" s="16"/>
      <c r="UNQ108" s="16"/>
      <c r="UNR108" s="16"/>
      <c r="UNS108" s="16"/>
      <c r="UNT108" s="16"/>
      <c r="UNU108" s="16"/>
      <c r="UNV108" s="16"/>
      <c r="UNW108" s="16"/>
      <c r="UNX108" s="16"/>
      <c r="UNY108" s="16"/>
      <c r="UNZ108" s="16"/>
      <c r="UOA108" s="16"/>
      <c r="UOB108" s="16"/>
      <c r="UOC108" s="16"/>
      <c r="UOD108" s="16"/>
      <c r="UOE108" s="16"/>
      <c r="UOF108" s="16"/>
      <c r="UOG108" s="16"/>
      <c r="UOH108" s="16"/>
      <c r="UOI108" s="16"/>
      <c r="UOJ108" s="16"/>
      <c r="UOK108" s="16"/>
      <c r="UOL108" s="16"/>
      <c r="UOM108" s="16"/>
      <c r="UON108" s="16"/>
      <c r="UOO108" s="16"/>
      <c r="UOP108" s="16"/>
      <c r="UOQ108" s="16"/>
      <c r="UOR108" s="16"/>
      <c r="UOS108" s="16"/>
      <c r="UOT108" s="16"/>
      <c r="UOU108" s="16"/>
      <c r="UOV108" s="16"/>
      <c r="UOW108" s="16"/>
      <c r="UOX108" s="16"/>
      <c r="UOY108" s="16"/>
      <c r="UOZ108" s="16"/>
      <c r="UPA108" s="16"/>
      <c r="UPB108" s="16"/>
      <c r="UPC108" s="16"/>
      <c r="UPD108" s="16"/>
      <c r="UPE108" s="16"/>
      <c r="UPF108" s="16"/>
      <c r="UPG108" s="16"/>
      <c r="UPH108" s="16"/>
      <c r="UPI108" s="16"/>
      <c r="UPJ108" s="16"/>
      <c r="UPK108" s="16"/>
      <c r="UPL108" s="16"/>
      <c r="UPM108" s="16"/>
      <c r="UPN108" s="16"/>
      <c r="UPO108" s="16"/>
      <c r="UPP108" s="16"/>
      <c r="UPQ108" s="16"/>
      <c r="UPR108" s="16"/>
      <c r="UPS108" s="16"/>
      <c r="UPT108" s="16"/>
      <c r="UPU108" s="16"/>
      <c r="UPV108" s="16"/>
      <c r="UPW108" s="16"/>
      <c r="UPX108" s="16"/>
      <c r="UPY108" s="16"/>
      <c r="UPZ108" s="16"/>
      <c r="UQA108" s="16"/>
      <c r="UQB108" s="16"/>
      <c r="UQC108" s="16"/>
      <c r="UQD108" s="16"/>
      <c r="UQE108" s="16"/>
      <c r="UQF108" s="16"/>
      <c r="UQG108" s="16"/>
      <c r="UQH108" s="16"/>
      <c r="UQI108" s="16"/>
      <c r="UQJ108" s="16"/>
      <c r="UQK108" s="16"/>
      <c r="UQL108" s="16"/>
      <c r="UQM108" s="16"/>
      <c r="UQN108" s="16"/>
      <c r="UQO108" s="16"/>
      <c r="UQP108" s="16"/>
      <c r="UQQ108" s="16"/>
      <c r="UQR108" s="16"/>
      <c r="UQS108" s="16"/>
      <c r="UQT108" s="16"/>
      <c r="UQU108" s="16"/>
      <c r="UQV108" s="16"/>
      <c r="UQW108" s="16"/>
      <c r="UQX108" s="16"/>
      <c r="UQY108" s="16"/>
      <c r="UQZ108" s="16"/>
      <c r="URA108" s="16"/>
      <c r="URB108" s="16"/>
      <c r="URC108" s="16"/>
      <c r="URD108" s="16"/>
      <c r="URE108" s="16"/>
      <c r="URF108" s="16"/>
      <c r="URG108" s="16"/>
      <c r="URH108" s="16"/>
      <c r="URI108" s="16"/>
      <c r="URJ108" s="16"/>
      <c r="URK108" s="16"/>
      <c r="URL108" s="16"/>
      <c r="URM108" s="16"/>
      <c r="URN108" s="16"/>
      <c r="URO108" s="16"/>
      <c r="URP108" s="16"/>
      <c r="URQ108" s="16"/>
      <c r="URR108" s="16"/>
      <c r="URS108" s="16"/>
      <c r="URT108" s="16"/>
      <c r="URU108" s="16"/>
      <c r="URV108" s="16"/>
      <c r="URW108" s="16"/>
      <c r="URX108" s="16"/>
      <c r="URY108" s="16"/>
      <c r="URZ108" s="16"/>
      <c r="USA108" s="16"/>
      <c r="USB108" s="16"/>
      <c r="USC108" s="16"/>
      <c r="USD108" s="16"/>
      <c r="USE108" s="16"/>
      <c r="USF108" s="16"/>
      <c r="USG108" s="16"/>
      <c r="USH108" s="16"/>
      <c r="USI108" s="16"/>
      <c r="USJ108" s="16"/>
      <c r="USK108" s="16"/>
      <c r="USL108" s="16"/>
      <c r="USM108" s="16"/>
      <c r="USN108" s="16"/>
      <c r="USO108" s="16"/>
      <c r="USP108" s="16"/>
      <c r="USQ108" s="16"/>
      <c r="USR108" s="16"/>
      <c r="USS108" s="16"/>
      <c r="UST108" s="16"/>
      <c r="USU108" s="16"/>
      <c r="USV108" s="16"/>
      <c r="USW108" s="16"/>
      <c r="USX108" s="16"/>
      <c r="USY108" s="16"/>
      <c r="USZ108" s="16"/>
      <c r="UTA108" s="16"/>
      <c r="UTB108" s="16"/>
      <c r="UTC108" s="16"/>
      <c r="UTD108" s="16"/>
      <c r="UTE108" s="16"/>
      <c r="UTF108" s="16"/>
      <c r="UTG108" s="16"/>
      <c r="UTH108" s="16"/>
      <c r="UTI108" s="16"/>
      <c r="UTJ108" s="16"/>
      <c r="UTK108" s="16"/>
      <c r="UTL108" s="16"/>
      <c r="UTM108" s="16"/>
      <c r="UTN108" s="16"/>
      <c r="UTO108" s="16"/>
      <c r="UTP108" s="16"/>
      <c r="UTQ108" s="16"/>
      <c r="UTR108" s="16"/>
      <c r="UTS108" s="16"/>
      <c r="UTT108" s="16"/>
      <c r="UTU108" s="16"/>
      <c r="UTV108" s="16"/>
      <c r="UTW108" s="16"/>
      <c r="UTX108" s="16"/>
      <c r="UTY108" s="16"/>
      <c r="UTZ108" s="16"/>
      <c r="UUA108" s="16"/>
      <c r="UUB108" s="16"/>
      <c r="UUC108" s="16"/>
      <c r="UUD108" s="16"/>
      <c r="UUE108" s="16"/>
      <c r="UUF108" s="16"/>
      <c r="UUG108" s="16"/>
      <c r="UUH108" s="16"/>
      <c r="UUI108" s="16"/>
      <c r="UUJ108" s="16"/>
      <c r="UUK108" s="16"/>
      <c r="UUL108" s="16"/>
      <c r="UUM108" s="16"/>
      <c r="UUN108" s="16"/>
      <c r="UUO108" s="16"/>
      <c r="UUP108" s="16"/>
      <c r="UUQ108" s="16"/>
      <c r="UUR108" s="16"/>
      <c r="UUS108" s="16"/>
      <c r="UUT108" s="16"/>
      <c r="UUU108" s="16"/>
      <c r="UUV108" s="16"/>
      <c r="UUW108" s="16"/>
      <c r="UUX108" s="16"/>
      <c r="UUY108" s="16"/>
      <c r="UUZ108" s="16"/>
      <c r="UVA108" s="16"/>
      <c r="UVB108" s="16"/>
      <c r="UVC108" s="16"/>
      <c r="UVD108" s="16"/>
      <c r="UVE108" s="16"/>
      <c r="UVF108" s="16"/>
      <c r="UVG108" s="16"/>
      <c r="UVH108" s="16"/>
      <c r="UVI108" s="16"/>
      <c r="UVJ108" s="16"/>
      <c r="UVK108" s="16"/>
      <c r="UVL108" s="16"/>
      <c r="UVM108" s="16"/>
      <c r="UVN108" s="16"/>
      <c r="UVO108" s="16"/>
      <c r="UVP108" s="16"/>
      <c r="UVQ108" s="16"/>
      <c r="UVR108" s="16"/>
      <c r="UVS108" s="16"/>
      <c r="UVT108" s="16"/>
      <c r="UVU108" s="16"/>
      <c r="UVV108" s="16"/>
      <c r="UVW108" s="16"/>
      <c r="UVX108" s="16"/>
      <c r="UVY108" s="16"/>
      <c r="UVZ108" s="16"/>
      <c r="UWA108" s="16"/>
      <c r="UWB108" s="16"/>
      <c r="UWC108" s="16"/>
      <c r="UWD108" s="16"/>
      <c r="UWE108" s="16"/>
      <c r="UWF108" s="16"/>
      <c r="UWG108" s="16"/>
      <c r="UWH108" s="16"/>
      <c r="UWI108" s="16"/>
      <c r="UWJ108" s="16"/>
      <c r="UWK108" s="16"/>
      <c r="UWL108" s="16"/>
      <c r="UWM108" s="16"/>
      <c r="UWN108" s="16"/>
      <c r="UWO108" s="16"/>
      <c r="UWP108" s="16"/>
      <c r="UWQ108" s="16"/>
      <c r="UWR108" s="16"/>
      <c r="UWS108" s="16"/>
      <c r="UWT108" s="16"/>
      <c r="UWU108" s="16"/>
      <c r="UWV108" s="16"/>
      <c r="UWW108" s="16"/>
      <c r="UWX108" s="16"/>
      <c r="UWY108" s="16"/>
      <c r="UWZ108" s="16"/>
      <c r="UXA108" s="16"/>
      <c r="UXB108" s="16"/>
      <c r="UXC108" s="16"/>
      <c r="UXD108" s="16"/>
      <c r="UXE108" s="16"/>
      <c r="UXF108" s="16"/>
      <c r="UXG108" s="16"/>
      <c r="UXH108" s="16"/>
      <c r="UXI108" s="16"/>
      <c r="UXJ108" s="16"/>
      <c r="UXK108" s="16"/>
      <c r="UXL108" s="16"/>
      <c r="UXM108" s="16"/>
      <c r="UXN108" s="16"/>
      <c r="UXO108" s="16"/>
      <c r="UXP108" s="16"/>
      <c r="UXQ108" s="16"/>
      <c r="UXR108" s="16"/>
      <c r="UXS108" s="16"/>
      <c r="UXT108" s="16"/>
      <c r="UXU108" s="16"/>
      <c r="UXV108" s="16"/>
      <c r="UXW108" s="16"/>
      <c r="UXX108" s="16"/>
      <c r="UXY108" s="16"/>
      <c r="UXZ108" s="16"/>
      <c r="UYA108" s="16"/>
      <c r="UYB108" s="16"/>
      <c r="UYC108" s="16"/>
      <c r="UYD108" s="16"/>
      <c r="UYE108" s="16"/>
      <c r="UYF108" s="16"/>
      <c r="UYG108" s="16"/>
      <c r="UYH108" s="16"/>
      <c r="UYI108" s="16"/>
      <c r="UYJ108" s="16"/>
      <c r="UYK108" s="16"/>
      <c r="UYL108" s="16"/>
      <c r="UYM108" s="16"/>
      <c r="UYN108" s="16"/>
      <c r="UYO108" s="16"/>
      <c r="UYP108" s="16"/>
      <c r="UYQ108" s="16"/>
      <c r="UYR108" s="16"/>
      <c r="UYS108" s="16"/>
      <c r="UYT108" s="16"/>
      <c r="UYU108" s="16"/>
      <c r="UYV108" s="16"/>
      <c r="UYW108" s="16"/>
      <c r="UYX108" s="16"/>
      <c r="UYY108" s="16"/>
      <c r="UYZ108" s="16"/>
      <c r="UZA108" s="16"/>
      <c r="UZB108" s="16"/>
      <c r="UZC108" s="16"/>
      <c r="UZD108" s="16"/>
      <c r="UZE108" s="16"/>
      <c r="UZF108" s="16"/>
      <c r="UZG108" s="16"/>
      <c r="UZH108" s="16"/>
      <c r="UZI108" s="16"/>
      <c r="UZJ108" s="16"/>
      <c r="UZK108" s="16"/>
      <c r="UZL108" s="16"/>
      <c r="UZM108" s="16"/>
      <c r="UZN108" s="16"/>
      <c r="UZO108" s="16"/>
      <c r="UZP108" s="16"/>
      <c r="UZQ108" s="16"/>
      <c r="UZR108" s="16"/>
      <c r="UZS108" s="16"/>
      <c r="UZT108" s="16"/>
      <c r="UZU108" s="16"/>
      <c r="UZV108" s="16"/>
      <c r="UZW108" s="16"/>
      <c r="UZX108" s="16"/>
      <c r="UZY108" s="16"/>
      <c r="UZZ108" s="16"/>
      <c r="VAA108" s="16"/>
      <c r="VAB108" s="16"/>
      <c r="VAC108" s="16"/>
      <c r="VAD108" s="16"/>
      <c r="VAE108" s="16"/>
      <c r="VAF108" s="16"/>
      <c r="VAG108" s="16"/>
      <c r="VAH108" s="16"/>
      <c r="VAI108" s="16"/>
      <c r="VAJ108" s="16"/>
      <c r="VAK108" s="16"/>
      <c r="VAL108" s="16"/>
      <c r="VAM108" s="16"/>
      <c r="VAN108" s="16"/>
      <c r="VAO108" s="16"/>
      <c r="VAP108" s="16"/>
      <c r="VAQ108" s="16"/>
      <c r="VAR108" s="16"/>
      <c r="VAS108" s="16"/>
      <c r="VAT108" s="16"/>
      <c r="VAU108" s="16"/>
      <c r="VAV108" s="16"/>
      <c r="VAW108" s="16"/>
      <c r="VAX108" s="16"/>
      <c r="VAY108" s="16"/>
      <c r="VAZ108" s="16"/>
      <c r="VBA108" s="16"/>
      <c r="VBB108" s="16"/>
      <c r="VBC108" s="16"/>
      <c r="VBD108" s="16"/>
      <c r="VBE108" s="16"/>
      <c r="VBF108" s="16"/>
      <c r="VBG108" s="16"/>
      <c r="VBH108" s="16"/>
      <c r="VBI108" s="16"/>
      <c r="VBJ108" s="16"/>
      <c r="VBK108" s="16"/>
      <c r="VBL108" s="16"/>
      <c r="VBM108" s="16"/>
      <c r="VBN108" s="16"/>
      <c r="VBO108" s="16"/>
      <c r="VBP108" s="16"/>
      <c r="VBQ108" s="16"/>
      <c r="VBR108" s="16"/>
      <c r="VBS108" s="16"/>
      <c r="VBT108" s="16"/>
      <c r="VBU108" s="16"/>
      <c r="VBV108" s="16"/>
      <c r="VBW108" s="16"/>
      <c r="VBX108" s="16"/>
      <c r="VBY108" s="16"/>
      <c r="VBZ108" s="16"/>
      <c r="VCA108" s="16"/>
      <c r="VCB108" s="16"/>
      <c r="VCC108" s="16"/>
      <c r="VCD108" s="16"/>
      <c r="VCE108" s="16"/>
      <c r="VCF108" s="16"/>
      <c r="VCG108" s="16"/>
      <c r="VCH108" s="16"/>
      <c r="VCI108" s="16"/>
      <c r="VCJ108" s="16"/>
      <c r="VCK108" s="16"/>
      <c r="VCL108" s="16"/>
      <c r="VCM108" s="16"/>
      <c r="VCN108" s="16"/>
      <c r="VCO108" s="16"/>
      <c r="VCP108" s="16"/>
      <c r="VCQ108" s="16"/>
      <c r="VCR108" s="16"/>
      <c r="VCS108" s="16"/>
      <c r="VCT108" s="16"/>
      <c r="VCU108" s="16"/>
      <c r="VCV108" s="16"/>
      <c r="VCW108" s="16"/>
      <c r="VCX108" s="16"/>
      <c r="VCY108" s="16"/>
      <c r="VCZ108" s="16"/>
      <c r="VDA108" s="16"/>
      <c r="VDB108" s="16"/>
      <c r="VDC108" s="16"/>
      <c r="VDD108" s="16"/>
      <c r="VDE108" s="16"/>
      <c r="VDF108" s="16"/>
      <c r="VDG108" s="16"/>
      <c r="VDH108" s="16"/>
      <c r="VDI108" s="16"/>
      <c r="VDJ108" s="16"/>
      <c r="VDK108" s="16"/>
      <c r="VDL108" s="16"/>
      <c r="VDM108" s="16"/>
      <c r="VDN108" s="16"/>
      <c r="VDO108" s="16"/>
      <c r="VDP108" s="16"/>
      <c r="VDQ108" s="16"/>
      <c r="VDR108" s="16"/>
      <c r="VDS108" s="16"/>
      <c r="VDT108" s="16"/>
      <c r="VDU108" s="16"/>
      <c r="VDV108" s="16"/>
      <c r="VDW108" s="16"/>
      <c r="VDX108" s="16"/>
      <c r="VDY108" s="16"/>
      <c r="VDZ108" s="16"/>
      <c r="VEA108" s="16"/>
      <c r="VEB108" s="16"/>
      <c r="VEC108" s="16"/>
      <c r="VED108" s="16"/>
      <c r="VEE108" s="16"/>
      <c r="VEF108" s="16"/>
      <c r="VEG108" s="16"/>
      <c r="VEH108" s="16"/>
      <c r="VEI108" s="16"/>
      <c r="VEJ108" s="16"/>
      <c r="VEK108" s="16"/>
      <c r="VEL108" s="16"/>
      <c r="VEM108" s="16"/>
      <c r="VEN108" s="16"/>
      <c r="VEO108" s="16"/>
      <c r="VEP108" s="16"/>
      <c r="VEQ108" s="16"/>
      <c r="VER108" s="16"/>
      <c r="VES108" s="16"/>
      <c r="VET108" s="16"/>
      <c r="VEU108" s="16"/>
      <c r="VEV108" s="16"/>
      <c r="VEW108" s="16"/>
      <c r="VEX108" s="16"/>
      <c r="VEY108" s="16"/>
      <c r="VEZ108" s="16"/>
      <c r="VFA108" s="16"/>
      <c r="VFB108" s="16"/>
      <c r="VFC108" s="16"/>
      <c r="VFD108" s="16"/>
      <c r="VFE108" s="16"/>
      <c r="VFF108" s="16"/>
      <c r="VFG108" s="16"/>
      <c r="VFH108" s="16"/>
      <c r="VFI108" s="16"/>
      <c r="VFJ108" s="16"/>
      <c r="VFK108" s="16"/>
      <c r="VFL108" s="16"/>
      <c r="VFM108" s="16"/>
      <c r="VFN108" s="16"/>
      <c r="VFO108" s="16"/>
      <c r="VFP108" s="16"/>
      <c r="VFQ108" s="16"/>
      <c r="VFR108" s="16"/>
      <c r="VFS108" s="16"/>
      <c r="VFT108" s="16"/>
      <c r="VFU108" s="16"/>
      <c r="VFV108" s="16"/>
      <c r="VFW108" s="16"/>
      <c r="VFX108" s="16"/>
      <c r="VFY108" s="16"/>
      <c r="VFZ108" s="16"/>
      <c r="VGA108" s="16"/>
      <c r="VGB108" s="16"/>
      <c r="VGC108" s="16"/>
      <c r="VGD108" s="16"/>
      <c r="VGE108" s="16"/>
      <c r="VGF108" s="16"/>
      <c r="VGG108" s="16"/>
      <c r="VGH108" s="16"/>
      <c r="VGI108" s="16"/>
      <c r="VGJ108" s="16"/>
      <c r="VGK108" s="16"/>
      <c r="VGL108" s="16"/>
      <c r="VGM108" s="16"/>
      <c r="VGN108" s="16"/>
      <c r="VGO108" s="16"/>
      <c r="VGP108" s="16"/>
      <c r="VGQ108" s="16"/>
      <c r="VGR108" s="16"/>
      <c r="VGS108" s="16"/>
      <c r="VGT108" s="16"/>
      <c r="VGU108" s="16"/>
      <c r="VGV108" s="16"/>
      <c r="VGW108" s="16"/>
      <c r="VGX108" s="16"/>
      <c r="VGY108" s="16"/>
      <c r="VGZ108" s="16"/>
      <c r="VHA108" s="16"/>
      <c r="VHB108" s="16"/>
      <c r="VHC108" s="16"/>
      <c r="VHD108" s="16"/>
      <c r="VHE108" s="16"/>
      <c r="VHF108" s="16"/>
      <c r="VHG108" s="16"/>
      <c r="VHH108" s="16"/>
      <c r="VHI108" s="16"/>
      <c r="VHJ108" s="16"/>
      <c r="VHK108" s="16"/>
      <c r="VHL108" s="16"/>
      <c r="VHM108" s="16"/>
      <c r="VHN108" s="16"/>
      <c r="VHO108" s="16"/>
      <c r="VHP108" s="16"/>
      <c r="VHQ108" s="16"/>
      <c r="VHR108" s="16"/>
      <c r="VHS108" s="16"/>
      <c r="VHT108" s="16"/>
      <c r="VHU108" s="16"/>
      <c r="VHV108" s="16"/>
      <c r="VHW108" s="16"/>
      <c r="VHX108" s="16"/>
      <c r="VHY108" s="16"/>
      <c r="VHZ108" s="16"/>
      <c r="VIA108" s="16"/>
      <c r="VIB108" s="16"/>
      <c r="VIC108" s="16"/>
      <c r="VID108" s="16"/>
      <c r="VIE108" s="16"/>
      <c r="VIF108" s="16"/>
      <c r="VIG108" s="16"/>
      <c r="VIH108" s="16"/>
      <c r="VII108" s="16"/>
      <c r="VIJ108" s="16"/>
      <c r="VIK108" s="16"/>
      <c r="VIL108" s="16"/>
      <c r="VIM108" s="16"/>
      <c r="VIN108" s="16"/>
      <c r="VIO108" s="16"/>
      <c r="VIP108" s="16"/>
      <c r="VIQ108" s="16"/>
      <c r="VIR108" s="16"/>
      <c r="VIS108" s="16"/>
      <c r="VIT108" s="16"/>
      <c r="VIU108" s="16"/>
      <c r="VIV108" s="16"/>
      <c r="VIW108" s="16"/>
      <c r="VIX108" s="16"/>
      <c r="VIY108" s="16"/>
      <c r="VIZ108" s="16"/>
      <c r="VJA108" s="16"/>
      <c r="VJB108" s="16"/>
      <c r="VJC108" s="16"/>
      <c r="VJD108" s="16"/>
      <c r="VJE108" s="16"/>
      <c r="VJF108" s="16"/>
      <c r="VJG108" s="16"/>
      <c r="VJH108" s="16"/>
      <c r="VJI108" s="16"/>
      <c r="VJJ108" s="16"/>
      <c r="VJK108" s="16"/>
      <c r="VJL108" s="16"/>
      <c r="VJM108" s="16"/>
      <c r="VJN108" s="16"/>
      <c r="VJO108" s="16"/>
      <c r="VJP108" s="16"/>
      <c r="VJQ108" s="16"/>
      <c r="VJR108" s="16"/>
      <c r="VJS108" s="16"/>
      <c r="VJT108" s="16"/>
      <c r="VJU108" s="16"/>
      <c r="VJV108" s="16"/>
      <c r="VJW108" s="16"/>
      <c r="VJX108" s="16"/>
      <c r="VJY108" s="16"/>
      <c r="VJZ108" s="16"/>
      <c r="VKA108" s="16"/>
      <c r="VKB108" s="16"/>
      <c r="VKC108" s="16"/>
      <c r="VKD108" s="16"/>
      <c r="VKE108" s="16"/>
      <c r="VKF108" s="16"/>
      <c r="VKG108" s="16"/>
      <c r="VKH108" s="16"/>
      <c r="VKI108" s="16"/>
      <c r="VKJ108" s="16"/>
      <c r="VKK108" s="16"/>
      <c r="VKL108" s="16"/>
      <c r="VKM108" s="16"/>
      <c r="VKN108" s="16"/>
      <c r="VKO108" s="16"/>
      <c r="VKP108" s="16"/>
      <c r="VKQ108" s="16"/>
      <c r="VKR108" s="16"/>
      <c r="VKS108" s="16"/>
      <c r="VKT108" s="16"/>
      <c r="VKU108" s="16"/>
      <c r="VKV108" s="16"/>
      <c r="VKW108" s="16"/>
      <c r="VKX108" s="16"/>
      <c r="VKY108" s="16"/>
      <c r="VKZ108" s="16"/>
      <c r="VLA108" s="16"/>
      <c r="VLB108" s="16"/>
      <c r="VLC108" s="16"/>
      <c r="VLD108" s="16"/>
      <c r="VLE108" s="16"/>
      <c r="VLF108" s="16"/>
      <c r="VLG108" s="16"/>
      <c r="VLH108" s="16"/>
      <c r="VLI108" s="16"/>
      <c r="VLJ108" s="16"/>
      <c r="VLK108" s="16"/>
      <c r="VLL108" s="16"/>
      <c r="VLM108" s="16"/>
      <c r="VLN108" s="16"/>
      <c r="VLO108" s="16"/>
      <c r="VLP108" s="16"/>
      <c r="VLQ108" s="16"/>
      <c r="VLR108" s="16"/>
      <c r="VLS108" s="16"/>
      <c r="VLT108" s="16"/>
      <c r="VLU108" s="16"/>
      <c r="VLV108" s="16"/>
      <c r="VLW108" s="16"/>
      <c r="VLX108" s="16"/>
      <c r="VLY108" s="16"/>
      <c r="VLZ108" s="16"/>
      <c r="VMA108" s="16"/>
      <c r="VMB108" s="16"/>
      <c r="VMC108" s="16"/>
      <c r="VMD108" s="16"/>
      <c r="VME108" s="16"/>
      <c r="VMF108" s="16"/>
      <c r="VMG108" s="16"/>
      <c r="VMH108" s="16"/>
      <c r="VMI108" s="16"/>
      <c r="VMJ108" s="16"/>
      <c r="VMK108" s="16"/>
      <c r="VML108" s="16"/>
      <c r="VMM108" s="16"/>
      <c r="VMN108" s="16"/>
      <c r="VMO108" s="16"/>
      <c r="VMP108" s="16"/>
      <c r="VMQ108" s="16"/>
      <c r="VMR108" s="16"/>
      <c r="VMS108" s="16"/>
      <c r="VMT108" s="16"/>
      <c r="VMU108" s="16"/>
      <c r="VMV108" s="16"/>
      <c r="VMW108" s="16"/>
      <c r="VMX108" s="16"/>
      <c r="VMY108" s="16"/>
      <c r="VMZ108" s="16"/>
      <c r="VNA108" s="16"/>
      <c r="VNB108" s="16"/>
      <c r="VNC108" s="16"/>
      <c r="VND108" s="16"/>
      <c r="VNE108" s="16"/>
      <c r="VNF108" s="16"/>
      <c r="VNG108" s="16"/>
      <c r="VNH108" s="16"/>
      <c r="VNI108" s="16"/>
      <c r="VNJ108" s="16"/>
      <c r="VNK108" s="16"/>
      <c r="VNL108" s="16"/>
      <c r="VNM108" s="16"/>
      <c r="VNN108" s="16"/>
      <c r="VNO108" s="16"/>
      <c r="VNP108" s="16"/>
      <c r="VNQ108" s="16"/>
      <c r="VNR108" s="16"/>
      <c r="VNS108" s="16"/>
      <c r="VNT108" s="16"/>
      <c r="VNU108" s="16"/>
      <c r="VNV108" s="16"/>
      <c r="VNW108" s="16"/>
      <c r="VNX108" s="16"/>
      <c r="VNY108" s="16"/>
      <c r="VNZ108" s="16"/>
      <c r="VOA108" s="16"/>
      <c r="VOB108" s="16"/>
      <c r="VOC108" s="16"/>
      <c r="VOD108" s="16"/>
      <c r="VOE108" s="16"/>
      <c r="VOF108" s="16"/>
      <c r="VOG108" s="16"/>
      <c r="VOH108" s="16"/>
      <c r="VOI108" s="16"/>
      <c r="VOJ108" s="16"/>
      <c r="VOK108" s="16"/>
      <c r="VOL108" s="16"/>
      <c r="VOM108" s="16"/>
      <c r="VON108" s="16"/>
      <c r="VOO108" s="16"/>
      <c r="VOP108" s="16"/>
      <c r="VOQ108" s="16"/>
      <c r="VOR108" s="16"/>
      <c r="VOS108" s="16"/>
      <c r="VOT108" s="16"/>
      <c r="VOU108" s="16"/>
      <c r="VOV108" s="16"/>
      <c r="VOW108" s="16"/>
      <c r="VOX108" s="16"/>
      <c r="VOY108" s="16"/>
      <c r="VOZ108" s="16"/>
      <c r="VPA108" s="16"/>
      <c r="VPB108" s="16"/>
      <c r="VPC108" s="16"/>
      <c r="VPD108" s="16"/>
      <c r="VPE108" s="16"/>
      <c r="VPF108" s="16"/>
      <c r="VPG108" s="16"/>
      <c r="VPH108" s="16"/>
      <c r="VPI108" s="16"/>
      <c r="VPJ108" s="16"/>
      <c r="VPK108" s="16"/>
      <c r="VPL108" s="16"/>
      <c r="VPM108" s="16"/>
      <c r="VPN108" s="16"/>
      <c r="VPO108" s="16"/>
      <c r="VPP108" s="16"/>
      <c r="VPQ108" s="16"/>
      <c r="VPR108" s="16"/>
      <c r="VPS108" s="16"/>
      <c r="VPT108" s="16"/>
      <c r="VPU108" s="16"/>
      <c r="VPV108" s="16"/>
      <c r="VPW108" s="16"/>
      <c r="VPX108" s="16"/>
      <c r="VPY108" s="16"/>
      <c r="VPZ108" s="16"/>
      <c r="VQA108" s="16"/>
      <c r="VQB108" s="16"/>
      <c r="VQC108" s="16"/>
      <c r="VQD108" s="16"/>
      <c r="VQE108" s="16"/>
      <c r="VQF108" s="16"/>
      <c r="VQG108" s="16"/>
      <c r="VQH108" s="16"/>
      <c r="VQI108" s="16"/>
      <c r="VQJ108" s="16"/>
      <c r="VQK108" s="16"/>
      <c r="VQL108" s="16"/>
      <c r="VQM108" s="16"/>
      <c r="VQN108" s="16"/>
      <c r="VQO108" s="16"/>
      <c r="VQP108" s="16"/>
      <c r="VQQ108" s="16"/>
      <c r="VQR108" s="16"/>
      <c r="VQS108" s="16"/>
      <c r="VQT108" s="16"/>
      <c r="VQU108" s="16"/>
      <c r="VQV108" s="16"/>
      <c r="VQW108" s="16"/>
      <c r="VQX108" s="16"/>
      <c r="VQY108" s="16"/>
      <c r="VQZ108" s="16"/>
      <c r="VRA108" s="16"/>
      <c r="VRB108" s="16"/>
      <c r="VRC108" s="16"/>
      <c r="VRD108" s="16"/>
      <c r="VRE108" s="16"/>
      <c r="VRF108" s="16"/>
      <c r="VRG108" s="16"/>
      <c r="VRH108" s="16"/>
      <c r="VRI108" s="16"/>
      <c r="VRJ108" s="16"/>
      <c r="VRK108" s="16"/>
      <c r="VRL108" s="16"/>
      <c r="VRM108" s="16"/>
      <c r="VRN108" s="16"/>
      <c r="VRO108" s="16"/>
      <c r="VRP108" s="16"/>
      <c r="VRQ108" s="16"/>
      <c r="VRR108" s="16"/>
      <c r="VRS108" s="16"/>
      <c r="VRT108" s="16"/>
      <c r="VRU108" s="16"/>
      <c r="VRV108" s="16"/>
      <c r="VRW108" s="16"/>
      <c r="VRX108" s="16"/>
      <c r="VRY108" s="16"/>
      <c r="VRZ108" s="16"/>
      <c r="VSA108" s="16"/>
      <c r="VSB108" s="16"/>
      <c r="VSC108" s="16"/>
      <c r="VSD108" s="16"/>
      <c r="VSE108" s="16"/>
      <c r="VSF108" s="16"/>
      <c r="VSG108" s="16"/>
      <c r="VSH108" s="16"/>
      <c r="VSI108" s="16"/>
      <c r="VSJ108" s="16"/>
      <c r="VSK108" s="16"/>
      <c r="VSL108" s="16"/>
      <c r="VSM108" s="16"/>
      <c r="VSN108" s="16"/>
      <c r="VSO108" s="16"/>
      <c r="VSP108" s="16"/>
      <c r="VSQ108" s="16"/>
      <c r="VSR108" s="16"/>
      <c r="VSS108" s="16"/>
      <c r="VST108" s="16"/>
      <c r="VSU108" s="16"/>
      <c r="VSV108" s="16"/>
      <c r="VSW108" s="16"/>
      <c r="VSX108" s="16"/>
      <c r="VSY108" s="16"/>
      <c r="VSZ108" s="16"/>
      <c r="VTA108" s="16"/>
      <c r="VTB108" s="16"/>
      <c r="VTC108" s="16"/>
      <c r="VTD108" s="16"/>
      <c r="VTE108" s="16"/>
      <c r="VTF108" s="16"/>
      <c r="VTG108" s="16"/>
      <c r="VTH108" s="16"/>
      <c r="VTI108" s="16"/>
      <c r="VTJ108" s="16"/>
      <c r="VTK108" s="16"/>
      <c r="VTL108" s="16"/>
      <c r="VTM108" s="16"/>
      <c r="VTN108" s="16"/>
      <c r="VTO108" s="16"/>
      <c r="VTP108" s="16"/>
      <c r="VTQ108" s="16"/>
      <c r="VTR108" s="16"/>
      <c r="VTS108" s="16"/>
      <c r="VTT108" s="16"/>
      <c r="VTU108" s="16"/>
      <c r="VTV108" s="16"/>
      <c r="VTW108" s="16"/>
      <c r="VTX108" s="16"/>
      <c r="VTY108" s="16"/>
      <c r="VTZ108" s="16"/>
      <c r="VUA108" s="16"/>
      <c r="VUB108" s="16"/>
      <c r="VUC108" s="16"/>
      <c r="VUD108" s="16"/>
      <c r="VUE108" s="16"/>
      <c r="VUF108" s="16"/>
      <c r="VUG108" s="16"/>
      <c r="VUH108" s="16"/>
      <c r="VUI108" s="16"/>
      <c r="VUJ108" s="16"/>
      <c r="VUK108" s="16"/>
      <c r="VUL108" s="16"/>
      <c r="VUM108" s="16"/>
      <c r="VUN108" s="16"/>
      <c r="VUO108" s="16"/>
      <c r="VUP108" s="16"/>
      <c r="VUQ108" s="16"/>
      <c r="VUR108" s="16"/>
      <c r="VUS108" s="16"/>
      <c r="VUT108" s="16"/>
      <c r="VUU108" s="16"/>
      <c r="VUV108" s="16"/>
      <c r="VUW108" s="16"/>
      <c r="VUX108" s="16"/>
      <c r="VUY108" s="16"/>
      <c r="VUZ108" s="16"/>
      <c r="VVA108" s="16"/>
      <c r="VVB108" s="16"/>
      <c r="VVC108" s="16"/>
      <c r="VVD108" s="16"/>
      <c r="VVE108" s="16"/>
      <c r="VVF108" s="16"/>
      <c r="VVG108" s="16"/>
      <c r="VVH108" s="16"/>
      <c r="VVI108" s="16"/>
      <c r="VVJ108" s="16"/>
      <c r="VVK108" s="16"/>
      <c r="VVL108" s="16"/>
      <c r="VVM108" s="16"/>
      <c r="VVN108" s="16"/>
      <c r="VVO108" s="16"/>
      <c r="VVP108" s="16"/>
      <c r="VVQ108" s="16"/>
      <c r="VVR108" s="16"/>
      <c r="VVS108" s="16"/>
      <c r="VVT108" s="16"/>
      <c r="VVU108" s="16"/>
      <c r="VVV108" s="16"/>
      <c r="VVW108" s="16"/>
      <c r="VVX108" s="16"/>
      <c r="VVY108" s="16"/>
      <c r="VVZ108" s="16"/>
      <c r="VWA108" s="16"/>
      <c r="VWB108" s="16"/>
      <c r="VWC108" s="16"/>
      <c r="VWD108" s="16"/>
      <c r="VWE108" s="16"/>
      <c r="VWF108" s="16"/>
      <c r="VWG108" s="16"/>
      <c r="VWH108" s="16"/>
      <c r="VWI108" s="16"/>
      <c r="VWJ108" s="16"/>
      <c r="VWK108" s="16"/>
      <c r="VWL108" s="16"/>
      <c r="VWM108" s="16"/>
      <c r="VWN108" s="16"/>
      <c r="VWO108" s="16"/>
      <c r="VWP108" s="16"/>
      <c r="VWQ108" s="16"/>
      <c r="VWR108" s="16"/>
      <c r="VWS108" s="16"/>
      <c r="VWT108" s="16"/>
      <c r="VWU108" s="16"/>
      <c r="VWV108" s="16"/>
      <c r="VWW108" s="16"/>
      <c r="VWX108" s="16"/>
      <c r="VWY108" s="16"/>
      <c r="VWZ108" s="16"/>
      <c r="VXA108" s="16"/>
      <c r="VXB108" s="16"/>
      <c r="VXC108" s="16"/>
      <c r="VXD108" s="16"/>
      <c r="VXE108" s="16"/>
      <c r="VXF108" s="16"/>
      <c r="VXG108" s="16"/>
      <c r="VXH108" s="16"/>
      <c r="VXI108" s="16"/>
      <c r="VXJ108" s="16"/>
      <c r="VXK108" s="16"/>
      <c r="VXL108" s="16"/>
      <c r="VXM108" s="16"/>
      <c r="VXN108" s="16"/>
      <c r="VXO108" s="16"/>
      <c r="VXP108" s="16"/>
      <c r="VXQ108" s="16"/>
      <c r="VXR108" s="16"/>
      <c r="VXS108" s="16"/>
      <c r="VXT108" s="16"/>
      <c r="VXU108" s="16"/>
      <c r="VXV108" s="16"/>
      <c r="VXW108" s="16"/>
      <c r="VXX108" s="16"/>
      <c r="VXY108" s="16"/>
      <c r="VXZ108" s="16"/>
      <c r="VYA108" s="16"/>
      <c r="VYB108" s="16"/>
      <c r="VYC108" s="16"/>
      <c r="VYD108" s="16"/>
      <c r="VYE108" s="16"/>
      <c r="VYF108" s="16"/>
      <c r="VYG108" s="16"/>
      <c r="VYH108" s="16"/>
      <c r="VYI108" s="16"/>
      <c r="VYJ108" s="16"/>
      <c r="VYK108" s="16"/>
      <c r="VYL108" s="16"/>
      <c r="VYM108" s="16"/>
      <c r="VYN108" s="16"/>
      <c r="VYO108" s="16"/>
      <c r="VYP108" s="16"/>
      <c r="VYQ108" s="16"/>
      <c r="VYR108" s="16"/>
      <c r="VYS108" s="16"/>
      <c r="VYT108" s="16"/>
      <c r="VYU108" s="16"/>
      <c r="VYV108" s="16"/>
      <c r="VYW108" s="16"/>
      <c r="VYX108" s="16"/>
      <c r="VYY108" s="16"/>
      <c r="VYZ108" s="16"/>
      <c r="VZA108" s="16"/>
      <c r="VZB108" s="16"/>
      <c r="VZC108" s="16"/>
      <c r="VZD108" s="16"/>
      <c r="VZE108" s="16"/>
      <c r="VZF108" s="16"/>
      <c r="VZG108" s="16"/>
      <c r="VZH108" s="16"/>
      <c r="VZI108" s="16"/>
      <c r="VZJ108" s="16"/>
      <c r="VZK108" s="16"/>
      <c r="VZL108" s="16"/>
      <c r="VZM108" s="16"/>
      <c r="VZN108" s="16"/>
      <c r="VZO108" s="16"/>
      <c r="VZP108" s="16"/>
      <c r="VZQ108" s="16"/>
      <c r="VZR108" s="16"/>
      <c r="VZS108" s="16"/>
      <c r="VZT108" s="16"/>
      <c r="VZU108" s="16"/>
      <c r="VZV108" s="16"/>
      <c r="VZW108" s="16"/>
      <c r="VZX108" s="16"/>
      <c r="VZY108" s="16"/>
      <c r="VZZ108" s="16"/>
      <c r="WAA108" s="16"/>
      <c r="WAB108" s="16"/>
      <c r="WAC108" s="16"/>
      <c r="WAD108" s="16"/>
      <c r="WAE108" s="16"/>
      <c r="WAF108" s="16"/>
      <c r="WAG108" s="16"/>
      <c r="WAH108" s="16"/>
      <c r="WAI108" s="16"/>
      <c r="WAJ108" s="16"/>
      <c r="WAK108" s="16"/>
      <c r="WAL108" s="16"/>
      <c r="WAM108" s="16"/>
      <c r="WAN108" s="16"/>
      <c r="WAO108" s="16"/>
      <c r="WAP108" s="16"/>
      <c r="WAQ108" s="16"/>
      <c r="WAR108" s="16"/>
      <c r="WAS108" s="16"/>
      <c r="WAT108" s="16"/>
      <c r="WAU108" s="16"/>
      <c r="WAV108" s="16"/>
      <c r="WAW108" s="16"/>
      <c r="WAX108" s="16"/>
      <c r="WAY108" s="16"/>
      <c r="WAZ108" s="16"/>
      <c r="WBA108" s="16"/>
      <c r="WBB108" s="16"/>
      <c r="WBC108" s="16"/>
      <c r="WBD108" s="16"/>
      <c r="WBE108" s="16"/>
      <c r="WBF108" s="16"/>
      <c r="WBG108" s="16"/>
      <c r="WBH108" s="16"/>
      <c r="WBI108" s="16"/>
      <c r="WBJ108" s="16"/>
      <c r="WBK108" s="16"/>
      <c r="WBL108" s="16"/>
      <c r="WBM108" s="16"/>
      <c r="WBN108" s="16"/>
      <c r="WBO108" s="16"/>
      <c r="WBP108" s="16"/>
      <c r="WBQ108" s="16"/>
      <c r="WBR108" s="16"/>
      <c r="WBS108" s="16"/>
      <c r="WBT108" s="16"/>
      <c r="WBU108" s="16"/>
      <c r="WBV108" s="16"/>
      <c r="WBW108" s="16"/>
      <c r="WBX108" s="16"/>
      <c r="WBY108" s="16"/>
      <c r="WBZ108" s="16"/>
      <c r="WCA108" s="16"/>
      <c r="WCB108" s="16"/>
      <c r="WCC108" s="16"/>
      <c r="WCD108" s="16"/>
      <c r="WCE108" s="16"/>
      <c r="WCF108" s="16"/>
      <c r="WCG108" s="16"/>
      <c r="WCH108" s="16"/>
      <c r="WCI108" s="16"/>
      <c r="WCJ108" s="16"/>
      <c r="WCK108" s="16"/>
      <c r="WCL108" s="16"/>
      <c r="WCM108" s="16"/>
      <c r="WCN108" s="16"/>
      <c r="WCO108" s="16"/>
      <c r="WCP108" s="16"/>
      <c r="WCQ108" s="16"/>
      <c r="WCR108" s="16"/>
      <c r="WCS108" s="16"/>
      <c r="WCT108" s="16"/>
      <c r="WCU108" s="16"/>
      <c r="WCV108" s="16"/>
      <c r="WCW108" s="16"/>
      <c r="WCX108" s="16"/>
      <c r="WCY108" s="16"/>
      <c r="WCZ108" s="16"/>
      <c r="WDA108" s="16"/>
      <c r="WDB108" s="16"/>
      <c r="WDC108" s="16"/>
      <c r="WDD108" s="16"/>
      <c r="WDE108" s="16"/>
      <c r="WDF108" s="16"/>
      <c r="WDG108" s="16"/>
      <c r="WDH108" s="16"/>
      <c r="WDI108" s="16"/>
      <c r="WDJ108" s="16"/>
      <c r="WDK108" s="16"/>
      <c r="WDL108" s="16"/>
      <c r="WDM108" s="16"/>
      <c r="WDN108" s="16"/>
      <c r="WDO108" s="16"/>
      <c r="WDP108" s="16"/>
      <c r="WDQ108" s="16"/>
      <c r="WDR108" s="16"/>
      <c r="WDS108" s="16"/>
      <c r="WDT108" s="16"/>
      <c r="WDU108" s="16"/>
      <c r="WDV108" s="16"/>
      <c r="WDW108" s="16"/>
      <c r="WDX108" s="16"/>
      <c r="WDY108" s="16"/>
      <c r="WDZ108" s="16"/>
      <c r="WEA108" s="16"/>
      <c r="WEB108" s="16"/>
      <c r="WEC108" s="16"/>
      <c r="WED108" s="16"/>
      <c r="WEE108" s="16"/>
      <c r="WEF108" s="16"/>
      <c r="WEG108" s="16"/>
      <c r="WEH108" s="16"/>
      <c r="WEI108" s="16"/>
      <c r="WEJ108" s="16"/>
      <c r="WEK108" s="16"/>
      <c r="WEL108" s="16"/>
      <c r="WEM108" s="16"/>
      <c r="WEN108" s="16"/>
      <c r="WEO108" s="16"/>
      <c r="WEP108" s="16"/>
      <c r="WEQ108" s="16"/>
      <c r="WER108" s="16"/>
      <c r="WES108" s="16"/>
      <c r="WET108" s="16"/>
      <c r="WEU108" s="16"/>
      <c r="WEV108" s="16"/>
      <c r="WEW108" s="16"/>
      <c r="WEX108" s="16"/>
      <c r="WEY108" s="16"/>
      <c r="WEZ108" s="16"/>
      <c r="WFA108" s="16"/>
      <c r="WFB108" s="16"/>
      <c r="WFC108" s="16"/>
      <c r="WFD108" s="16"/>
      <c r="WFE108" s="16"/>
      <c r="WFF108" s="16"/>
      <c r="WFG108" s="16"/>
      <c r="WFH108" s="16"/>
      <c r="WFI108" s="16"/>
      <c r="WFJ108" s="16"/>
      <c r="WFK108" s="16"/>
      <c r="WFL108" s="16"/>
      <c r="WFM108" s="16"/>
      <c r="WFN108" s="16"/>
      <c r="WFO108" s="16"/>
      <c r="WFP108" s="16"/>
      <c r="WFQ108" s="16"/>
      <c r="WFR108" s="16"/>
      <c r="WFS108" s="16"/>
      <c r="WFT108" s="16"/>
      <c r="WFU108" s="16"/>
      <c r="WFV108" s="16"/>
      <c r="WFW108" s="16"/>
      <c r="WFX108" s="16"/>
      <c r="WFY108" s="16"/>
      <c r="WFZ108" s="16"/>
      <c r="WGA108" s="16"/>
      <c r="WGB108" s="16"/>
      <c r="WGC108" s="16"/>
      <c r="WGD108" s="16"/>
      <c r="WGE108" s="16"/>
      <c r="WGF108" s="16"/>
      <c r="WGG108" s="16"/>
      <c r="WGH108" s="16"/>
      <c r="WGI108" s="16"/>
      <c r="WGJ108" s="16"/>
      <c r="WGK108" s="16"/>
      <c r="WGL108" s="16"/>
      <c r="WGM108" s="16"/>
      <c r="WGN108" s="16"/>
      <c r="WGO108" s="16"/>
      <c r="WGP108" s="16"/>
      <c r="WGQ108" s="16"/>
      <c r="WGR108" s="16"/>
      <c r="WGS108" s="16"/>
      <c r="WGT108" s="16"/>
      <c r="WGU108" s="16"/>
      <c r="WGV108" s="16"/>
      <c r="WGW108" s="16"/>
      <c r="WGX108" s="16"/>
      <c r="WGY108" s="16"/>
      <c r="WGZ108" s="16"/>
      <c r="WHA108" s="16"/>
      <c r="WHB108" s="16"/>
      <c r="WHC108" s="16"/>
      <c r="WHD108" s="16"/>
      <c r="WHE108" s="16"/>
      <c r="WHF108" s="16"/>
      <c r="WHG108" s="16"/>
      <c r="WHH108" s="16"/>
      <c r="WHI108" s="16"/>
      <c r="WHJ108" s="16"/>
      <c r="WHK108" s="16"/>
      <c r="WHL108" s="16"/>
      <c r="WHM108" s="16"/>
      <c r="WHN108" s="16"/>
      <c r="WHO108" s="16"/>
      <c r="WHP108" s="16"/>
      <c r="WHQ108" s="16"/>
      <c r="WHR108" s="16"/>
      <c r="WHS108" s="16"/>
      <c r="WHT108" s="16"/>
      <c r="WHU108" s="16"/>
      <c r="WHV108" s="16"/>
      <c r="WHW108" s="16"/>
      <c r="WHX108" s="16"/>
      <c r="WHY108" s="16"/>
      <c r="WHZ108" s="16"/>
      <c r="WIA108" s="16"/>
      <c r="WIB108" s="16"/>
      <c r="WIC108" s="16"/>
      <c r="WID108" s="16"/>
      <c r="WIE108" s="16"/>
      <c r="WIF108" s="16"/>
      <c r="WIG108" s="16"/>
      <c r="WIH108" s="16"/>
      <c r="WII108" s="16"/>
      <c r="WIJ108" s="16"/>
      <c r="WIK108" s="16"/>
      <c r="WIL108" s="16"/>
      <c r="WIM108" s="16"/>
      <c r="WIN108" s="16"/>
      <c r="WIO108" s="16"/>
      <c r="WIP108" s="16"/>
      <c r="WIQ108" s="16"/>
      <c r="WIR108" s="16"/>
      <c r="WIS108" s="16"/>
      <c r="WIT108" s="16"/>
      <c r="WIU108" s="16"/>
      <c r="WIV108" s="16"/>
      <c r="WIW108" s="16"/>
      <c r="WIX108" s="16"/>
      <c r="WIY108" s="16"/>
      <c r="WIZ108" s="16"/>
      <c r="WJA108" s="16"/>
      <c r="WJB108" s="16"/>
      <c r="WJC108" s="16"/>
      <c r="WJD108" s="16"/>
      <c r="WJE108" s="16"/>
      <c r="WJF108" s="16"/>
      <c r="WJG108" s="16"/>
      <c r="WJH108" s="16"/>
      <c r="WJI108" s="16"/>
      <c r="WJJ108" s="16"/>
      <c r="WJK108" s="16"/>
      <c r="WJL108" s="16"/>
      <c r="WJM108" s="16"/>
      <c r="WJN108" s="16"/>
      <c r="WJO108" s="16"/>
      <c r="WJP108" s="16"/>
      <c r="WJQ108" s="16"/>
      <c r="WJR108" s="16"/>
      <c r="WJS108" s="16"/>
      <c r="WJT108" s="16"/>
      <c r="WJU108" s="16"/>
      <c r="WJV108" s="16"/>
      <c r="WJW108" s="16"/>
      <c r="WJX108" s="16"/>
      <c r="WJY108" s="16"/>
      <c r="WJZ108" s="16"/>
      <c r="WKA108" s="16"/>
      <c r="WKB108" s="16"/>
      <c r="WKC108" s="16"/>
      <c r="WKD108" s="16"/>
      <c r="WKE108" s="16"/>
      <c r="WKF108" s="16"/>
      <c r="WKG108" s="16"/>
      <c r="WKH108" s="16"/>
      <c r="WKI108" s="16"/>
      <c r="WKJ108" s="16"/>
      <c r="WKK108" s="16"/>
      <c r="WKL108" s="16"/>
      <c r="WKM108" s="16"/>
      <c r="WKN108" s="16"/>
      <c r="WKO108" s="16"/>
      <c r="WKP108" s="16"/>
      <c r="WKQ108" s="16"/>
      <c r="WKR108" s="16"/>
      <c r="WKS108" s="16"/>
      <c r="WKT108" s="16"/>
      <c r="WKU108" s="16"/>
      <c r="WKV108" s="16"/>
      <c r="WKW108" s="16"/>
      <c r="WKX108" s="16"/>
      <c r="WKY108" s="16"/>
      <c r="WKZ108" s="16"/>
      <c r="WLA108" s="16"/>
      <c r="WLB108" s="16"/>
      <c r="WLC108" s="16"/>
      <c r="WLD108" s="16"/>
      <c r="WLE108" s="16"/>
      <c r="WLF108" s="16"/>
      <c r="WLG108" s="16"/>
      <c r="WLH108" s="16"/>
      <c r="WLI108" s="16"/>
      <c r="WLJ108" s="16"/>
      <c r="WLK108" s="16"/>
      <c r="WLL108" s="16"/>
      <c r="WLM108" s="16"/>
      <c r="WLN108" s="16"/>
      <c r="WLO108" s="16"/>
      <c r="WLP108" s="16"/>
      <c r="WLQ108" s="16"/>
      <c r="WLR108" s="16"/>
      <c r="WLS108" s="16"/>
      <c r="WLT108" s="16"/>
      <c r="WLU108" s="16"/>
      <c r="WLV108" s="16"/>
      <c r="WLW108" s="16"/>
      <c r="WLX108" s="16"/>
      <c r="WLY108" s="16"/>
      <c r="WLZ108" s="16"/>
      <c r="WMA108" s="16"/>
      <c r="WMB108" s="16"/>
      <c r="WMC108" s="16"/>
      <c r="WMD108" s="16"/>
      <c r="WME108" s="16"/>
      <c r="WMF108" s="16"/>
      <c r="WMG108" s="16"/>
      <c r="WMH108" s="16"/>
      <c r="WMI108" s="16"/>
      <c r="WMJ108" s="16"/>
      <c r="WMK108" s="16"/>
      <c r="WML108" s="16"/>
      <c r="WMM108" s="16"/>
      <c r="WMN108" s="16"/>
      <c r="WMO108" s="16"/>
      <c r="WMP108" s="16"/>
      <c r="WMQ108" s="16"/>
      <c r="WMR108" s="16"/>
      <c r="WMS108" s="16"/>
      <c r="WMT108" s="16"/>
      <c r="WMU108" s="16"/>
      <c r="WMV108" s="16"/>
      <c r="WMW108" s="16"/>
      <c r="WMX108" s="16"/>
      <c r="WMY108" s="16"/>
      <c r="WMZ108" s="16"/>
      <c r="WNA108" s="16"/>
      <c r="WNB108" s="16"/>
      <c r="WNC108" s="16"/>
      <c r="WND108" s="16"/>
      <c r="WNE108" s="16"/>
      <c r="WNF108" s="16"/>
      <c r="WNG108" s="16"/>
      <c r="WNH108" s="16"/>
      <c r="WNI108" s="16"/>
      <c r="WNJ108" s="16"/>
      <c r="WNK108" s="16"/>
      <c r="WNL108" s="16"/>
      <c r="WNM108" s="16"/>
      <c r="WNN108" s="16"/>
      <c r="WNO108" s="16"/>
      <c r="WNP108" s="16"/>
      <c r="WNQ108" s="16"/>
      <c r="WNR108" s="16"/>
      <c r="WNS108" s="16"/>
      <c r="WNT108" s="16"/>
      <c r="WNU108" s="16"/>
      <c r="WNV108" s="16"/>
      <c r="WNW108" s="16"/>
      <c r="WNX108" s="16"/>
      <c r="WNY108" s="16"/>
      <c r="WNZ108" s="16"/>
      <c r="WOA108" s="16"/>
      <c r="WOB108" s="16"/>
      <c r="WOC108" s="16"/>
      <c r="WOD108" s="16"/>
      <c r="WOE108" s="16"/>
      <c r="WOF108" s="16"/>
      <c r="WOG108" s="16"/>
      <c r="WOH108" s="16"/>
      <c r="WOI108" s="16"/>
      <c r="WOJ108" s="16"/>
      <c r="WOK108" s="16"/>
      <c r="WOL108" s="16"/>
      <c r="WOM108" s="16"/>
      <c r="WON108" s="16"/>
      <c r="WOO108" s="16"/>
      <c r="WOP108" s="16"/>
      <c r="WOQ108" s="16"/>
      <c r="WOR108" s="16"/>
      <c r="WOS108" s="16"/>
      <c r="WOT108" s="16"/>
      <c r="WOU108" s="16"/>
      <c r="WOV108" s="16"/>
      <c r="WOW108" s="16"/>
      <c r="WOX108" s="16"/>
      <c r="WOY108" s="16"/>
      <c r="WOZ108" s="16"/>
      <c r="WPA108" s="16"/>
      <c r="WPB108" s="16"/>
      <c r="WPC108" s="16"/>
      <c r="WPD108" s="16"/>
      <c r="WPE108" s="16"/>
      <c r="WPF108" s="16"/>
      <c r="WPG108" s="16"/>
      <c r="WPH108" s="16"/>
      <c r="WPI108" s="16"/>
      <c r="WPJ108" s="16"/>
      <c r="WPK108" s="16"/>
      <c r="WPL108" s="16"/>
      <c r="WPM108" s="16"/>
      <c r="WPN108" s="16"/>
      <c r="WPO108" s="16"/>
      <c r="WPP108" s="16"/>
      <c r="WPQ108" s="16"/>
      <c r="WPR108" s="16"/>
      <c r="WPS108" s="16"/>
      <c r="WPT108" s="16"/>
      <c r="WPU108" s="16"/>
      <c r="WPV108" s="16"/>
      <c r="WPW108" s="16"/>
      <c r="WPX108" s="16"/>
      <c r="WPY108" s="16"/>
      <c r="WPZ108" s="16"/>
      <c r="WQA108" s="16"/>
      <c r="WQB108" s="16"/>
      <c r="WQC108" s="16"/>
      <c r="WQD108" s="16"/>
      <c r="WQE108" s="16"/>
      <c r="WQF108" s="16"/>
      <c r="WQG108" s="16"/>
      <c r="WQH108" s="16"/>
      <c r="WQI108" s="16"/>
      <c r="WQJ108" s="16"/>
      <c r="WQK108" s="16"/>
      <c r="WQL108" s="16"/>
      <c r="WQM108" s="16"/>
      <c r="WQN108" s="16"/>
      <c r="WQO108" s="16"/>
      <c r="WQP108" s="16"/>
      <c r="WQQ108" s="16"/>
      <c r="WQR108" s="16"/>
      <c r="WQS108" s="16"/>
      <c r="WQT108" s="16"/>
      <c r="WQU108" s="16"/>
      <c r="WQV108" s="16"/>
      <c r="WQW108" s="16"/>
      <c r="WQX108" s="16"/>
      <c r="WQY108" s="16"/>
      <c r="WQZ108" s="16"/>
      <c r="WRA108" s="16"/>
      <c r="WRB108" s="16"/>
      <c r="WRC108" s="16"/>
      <c r="WRD108" s="16"/>
      <c r="WRE108" s="16"/>
      <c r="WRF108" s="16"/>
      <c r="WRG108" s="16"/>
      <c r="WRH108" s="16"/>
      <c r="WRI108" s="16"/>
      <c r="WRJ108" s="16"/>
      <c r="WRK108" s="16"/>
      <c r="WRL108" s="16"/>
      <c r="WRM108" s="16"/>
      <c r="WRN108" s="16"/>
      <c r="WRO108" s="16"/>
      <c r="WRP108" s="16"/>
      <c r="WRQ108" s="16"/>
      <c r="WRR108" s="16"/>
      <c r="WRS108" s="16"/>
      <c r="WRT108" s="16"/>
      <c r="WRU108" s="16"/>
      <c r="WRV108" s="16"/>
      <c r="WRW108" s="16"/>
      <c r="WRX108" s="16"/>
      <c r="WRY108" s="16"/>
      <c r="WRZ108" s="16"/>
      <c r="WSA108" s="16"/>
      <c r="WSB108" s="16"/>
      <c r="WSC108" s="16"/>
      <c r="WSD108" s="16"/>
      <c r="WSE108" s="16"/>
      <c r="WSF108" s="16"/>
      <c r="WSG108" s="16"/>
      <c r="WSH108" s="16"/>
      <c r="WSI108" s="16"/>
      <c r="WSJ108" s="16"/>
      <c r="WSK108" s="16"/>
      <c r="WSL108" s="16"/>
      <c r="WSM108" s="16"/>
      <c r="WSN108" s="16"/>
      <c r="WSO108" s="16"/>
      <c r="WSP108" s="16"/>
      <c r="WSQ108" s="16"/>
      <c r="WSR108" s="16"/>
      <c r="WSS108" s="16"/>
      <c r="WST108" s="16"/>
      <c r="WSU108" s="16"/>
      <c r="WSV108" s="16"/>
      <c r="WSW108" s="16"/>
      <c r="WSX108" s="16"/>
      <c r="WSY108" s="16"/>
      <c r="WSZ108" s="16"/>
      <c r="WTA108" s="16"/>
      <c r="WTB108" s="16"/>
      <c r="WTC108" s="16"/>
      <c r="WTD108" s="16"/>
      <c r="WTE108" s="16"/>
      <c r="WTF108" s="16"/>
      <c r="WTG108" s="16"/>
      <c r="WTH108" s="16"/>
      <c r="WTI108" s="16"/>
      <c r="WTJ108" s="16"/>
      <c r="WTK108" s="16"/>
      <c r="WTL108" s="16"/>
      <c r="WTM108" s="16"/>
      <c r="WTN108" s="16"/>
      <c r="WTO108" s="16"/>
      <c r="WTP108" s="16"/>
      <c r="WTQ108" s="16"/>
      <c r="WTR108" s="16"/>
      <c r="WTS108" s="16"/>
      <c r="WTT108" s="16"/>
      <c r="WTU108" s="16"/>
      <c r="WTV108" s="16"/>
      <c r="WTW108" s="16"/>
      <c r="WTX108" s="16"/>
      <c r="WTY108" s="16"/>
      <c r="WTZ108" s="16"/>
      <c r="WUA108" s="16"/>
      <c r="WUB108" s="16"/>
      <c r="WUC108" s="16"/>
      <c r="WUD108" s="16"/>
      <c r="WUE108" s="16"/>
      <c r="WUF108" s="16"/>
      <c r="WUG108" s="16"/>
      <c r="WUH108" s="16"/>
      <c r="WUI108" s="16"/>
      <c r="WUJ108" s="16"/>
      <c r="WUK108" s="16"/>
      <c r="WUL108" s="16"/>
      <c r="WUM108" s="16"/>
      <c r="WUN108" s="16"/>
      <c r="WUO108" s="16"/>
      <c r="WUP108" s="16"/>
      <c r="WUQ108" s="16"/>
      <c r="WUR108" s="16"/>
      <c r="WUS108" s="16"/>
      <c r="WUT108" s="16"/>
      <c r="WUU108" s="16"/>
      <c r="WUV108" s="16"/>
      <c r="WUW108" s="16"/>
      <c r="WUX108" s="16"/>
      <c r="WUY108" s="16"/>
      <c r="WUZ108" s="16"/>
      <c r="WVA108" s="16"/>
      <c r="WVB108" s="16"/>
      <c r="WVC108" s="16"/>
      <c r="WVD108" s="16"/>
      <c r="WVE108" s="16"/>
      <c r="WVF108" s="16"/>
      <c r="WVG108" s="16"/>
      <c r="WVH108" s="16"/>
      <c r="WVI108" s="16"/>
      <c r="WVJ108" s="16"/>
      <c r="WVK108" s="16"/>
      <c r="WVL108" s="16"/>
      <c r="WVM108" s="16"/>
      <c r="WVN108" s="16"/>
      <c r="WVO108" s="16"/>
      <c r="WVP108" s="16"/>
      <c r="WVQ108" s="16"/>
      <c r="WVR108" s="16"/>
      <c r="WVS108" s="16"/>
      <c r="WVT108" s="16"/>
      <c r="WVU108" s="16"/>
      <c r="WVV108" s="16"/>
      <c r="WVW108" s="16"/>
      <c r="WVX108" s="16"/>
      <c r="WVY108" s="16"/>
      <c r="WVZ108" s="16"/>
      <c r="WWA108" s="16"/>
      <c r="WWB108" s="16"/>
      <c r="WWC108" s="16"/>
      <c r="WWD108" s="16"/>
      <c r="WWE108" s="16"/>
      <c r="WWF108" s="16"/>
      <c r="WWG108" s="16"/>
      <c r="WWH108" s="16"/>
      <c r="WWI108" s="16"/>
      <c r="WWJ108" s="16"/>
      <c r="WWK108" s="16"/>
      <c r="WWL108" s="16"/>
      <c r="WWM108" s="16"/>
      <c r="WWN108" s="16"/>
      <c r="WWO108" s="16"/>
      <c r="WWP108" s="16"/>
      <c r="WWQ108" s="16"/>
      <c r="WWR108" s="16"/>
      <c r="WWS108" s="16"/>
      <c r="WWT108" s="16"/>
      <c r="WWU108" s="16"/>
      <c r="WWV108" s="16"/>
      <c r="WWW108" s="16"/>
      <c r="WWX108" s="16"/>
      <c r="WWY108" s="16"/>
      <c r="WWZ108" s="16"/>
      <c r="WXA108" s="16"/>
      <c r="WXB108" s="16"/>
      <c r="WXC108" s="16"/>
      <c r="WXD108" s="16"/>
      <c r="WXE108" s="16"/>
      <c r="WXF108" s="16"/>
      <c r="WXG108" s="16"/>
      <c r="WXH108" s="16"/>
      <c r="WXI108" s="16"/>
      <c r="WXJ108" s="16"/>
      <c r="WXK108" s="16"/>
      <c r="WXL108" s="16"/>
      <c r="WXM108" s="16"/>
      <c r="WXN108" s="16"/>
      <c r="WXO108" s="16"/>
      <c r="WXP108" s="16"/>
      <c r="WXQ108" s="16"/>
      <c r="WXR108" s="16"/>
      <c r="WXS108" s="16"/>
      <c r="WXT108" s="16"/>
      <c r="WXU108" s="16"/>
      <c r="WXV108" s="16"/>
      <c r="WXW108" s="16"/>
      <c r="WXX108" s="16"/>
      <c r="WXY108" s="16"/>
      <c r="WXZ108" s="16"/>
      <c r="WYA108" s="16"/>
      <c r="WYB108" s="16"/>
      <c r="WYC108" s="16"/>
      <c r="WYD108" s="16"/>
      <c r="WYE108" s="16"/>
      <c r="WYF108" s="16"/>
      <c r="WYG108" s="16"/>
      <c r="WYH108" s="16"/>
      <c r="WYI108" s="16"/>
      <c r="WYJ108" s="16"/>
      <c r="WYK108" s="16"/>
      <c r="WYL108" s="16"/>
      <c r="WYM108" s="16"/>
      <c r="WYN108" s="16"/>
      <c r="WYO108" s="16"/>
      <c r="WYP108" s="16"/>
      <c r="WYQ108" s="16"/>
      <c r="WYR108" s="16"/>
      <c r="WYS108" s="16"/>
      <c r="WYT108" s="16"/>
      <c r="WYU108" s="16"/>
      <c r="WYV108" s="16"/>
      <c r="WYW108" s="16"/>
      <c r="WYX108" s="16"/>
      <c r="WYY108" s="16"/>
      <c r="WYZ108" s="16"/>
      <c r="WZA108" s="16"/>
      <c r="WZB108" s="16"/>
      <c r="WZC108" s="16"/>
      <c r="WZD108" s="16"/>
      <c r="WZE108" s="16"/>
      <c r="WZF108" s="16"/>
      <c r="WZG108" s="16"/>
      <c r="WZH108" s="16"/>
      <c r="WZI108" s="16"/>
      <c r="WZJ108" s="16"/>
      <c r="WZK108" s="16"/>
      <c r="WZL108" s="16"/>
      <c r="WZM108" s="16"/>
      <c r="WZN108" s="16"/>
      <c r="WZO108" s="16"/>
      <c r="WZP108" s="16"/>
      <c r="WZQ108" s="16"/>
      <c r="WZR108" s="16"/>
      <c r="WZS108" s="16"/>
      <c r="WZT108" s="16"/>
      <c r="WZU108" s="16"/>
      <c r="WZV108" s="16"/>
      <c r="WZW108" s="16"/>
      <c r="WZX108" s="16"/>
      <c r="WZY108" s="16"/>
      <c r="WZZ108" s="16"/>
      <c r="XAA108" s="16"/>
      <c r="XAB108" s="16"/>
      <c r="XAC108" s="16"/>
      <c r="XAD108" s="16"/>
      <c r="XAE108" s="16"/>
      <c r="XAF108" s="16"/>
      <c r="XAG108" s="16"/>
      <c r="XAH108" s="16"/>
      <c r="XAI108" s="16"/>
      <c r="XAJ108" s="16"/>
      <c r="XAK108" s="16"/>
      <c r="XAL108" s="16"/>
      <c r="XAM108" s="16"/>
      <c r="XAN108" s="16"/>
      <c r="XAO108" s="16"/>
      <c r="XAP108" s="16"/>
      <c r="XAQ108" s="16"/>
      <c r="XAR108" s="16"/>
      <c r="XAS108" s="16"/>
      <c r="XAT108" s="16"/>
      <c r="XAU108" s="16"/>
      <c r="XAV108" s="16"/>
      <c r="XAW108" s="16"/>
      <c r="XAX108" s="16"/>
      <c r="XAY108" s="16"/>
      <c r="XAZ108" s="16"/>
      <c r="XBA108" s="16"/>
      <c r="XBB108" s="16"/>
      <c r="XBC108" s="16"/>
      <c r="XBD108" s="16"/>
      <c r="XBE108" s="16"/>
      <c r="XBF108" s="16"/>
      <c r="XBG108" s="16"/>
      <c r="XBH108" s="16"/>
      <c r="XBI108" s="16"/>
      <c r="XBJ108" s="16"/>
      <c r="XBK108" s="16"/>
      <c r="XBL108" s="16"/>
      <c r="XBM108" s="16"/>
      <c r="XBN108" s="16"/>
      <c r="XBO108" s="16"/>
      <c r="XBP108" s="16"/>
      <c r="XBQ108" s="16"/>
      <c r="XBR108" s="16"/>
      <c r="XBS108" s="16"/>
      <c r="XBT108" s="16"/>
      <c r="XBU108" s="16"/>
      <c r="XBV108" s="16"/>
      <c r="XBW108" s="16"/>
      <c r="XBX108" s="16"/>
      <c r="XBY108" s="16"/>
      <c r="XBZ108" s="16"/>
      <c r="XCA108" s="16"/>
      <c r="XCB108" s="16"/>
      <c r="XCC108" s="16"/>
      <c r="XCD108" s="16"/>
      <c r="XCE108" s="16"/>
      <c r="XCF108" s="16"/>
      <c r="XCG108" s="16"/>
      <c r="XCH108" s="16"/>
      <c r="XCI108" s="16"/>
      <c r="XCJ108" s="16"/>
      <c r="XCK108" s="16"/>
      <c r="XCL108" s="16"/>
      <c r="XCM108" s="16"/>
      <c r="XCN108" s="16"/>
      <c r="XCO108" s="16"/>
      <c r="XCP108" s="16"/>
      <c r="XCQ108" s="16"/>
      <c r="XCR108" s="16"/>
      <c r="XCS108" s="16"/>
      <c r="XCT108" s="16"/>
      <c r="XCU108" s="16"/>
      <c r="XCV108" s="16"/>
      <c r="XCW108" s="16"/>
      <c r="XCX108" s="16"/>
      <c r="XCY108" s="16"/>
      <c r="XCZ108" s="16"/>
      <c r="XDA108" s="16"/>
      <c r="XDB108" s="16"/>
      <c r="XDC108" s="16"/>
      <c r="XDD108" s="16"/>
      <c r="XDE108" s="16"/>
      <c r="XDF108" s="16"/>
      <c r="XDG108" s="16"/>
      <c r="XDH108" s="16"/>
      <c r="XDI108" s="16"/>
      <c r="XDJ108" s="16"/>
      <c r="XDK108" s="16"/>
      <c r="XDL108" s="16"/>
      <c r="XDM108" s="16"/>
      <c r="XDN108" s="16"/>
      <c r="XDO108" s="16"/>
      <c r="XDP108" s="16"/>
      <c r="XDQ108" s="16"/>
      <c r="XDR108" s="16"/>
      <c r="XDS108" s="16"/>
      <c r="XDT108" s="16"/>
      <c r="XDU108" s="16"/>
      <c r="XDV108" s="16"/>
      <c r="XDW108" s="16"/>
      <c r="XDX108" s="16"/>
      <c r="XDY108" s="16"/>
      <c r="XDZ108" s="16"/>
      <c r="XEA108" s="16"/>
      <c r="XEB108" s="16"/>
      <c r="XEC108" s="16"/>
      <c r="XED108" s="16"/>
      <c r="XEE108" s="16"/>
      <c r="XEF108" s="16"/>
      <c r="XEG108" s="16"/>
      <c r="XEH108" s="16"/>
      <c r="XEI108" s="16"/>
      <c r="XEJ108" s="16"/>
      <c r="XEK108" s="16"/>
      <c r="XEL108" s="16"/>
      <c r="XEM108" s="16"/>
      <c r="XEN108" s="16"/>
      <c r="XEO108" s="16"/>
      <c r="XEP108" s="16"/>
      <c r="XEQ108" s="16"/>
      <c r="XER108" s="16"/>
      <c r="XES108" s="16"/>
      <c r="XET108" s="16"/>
      <c r="XEU108" s="16"/>
      <c r="XEV108" s="16"/>
      <c r="XEW108" s="16"/>
      <c r="XEX108" s="16"/>
      <c r="XEY108" s="16"/>
      <c r="XEZ108" s="16"/>
      <c r="XFA108" s="16"/>
      <c r="XFB108" s="16"/>
      <c r="XFC108" s="16"/>
    </row>
    <row r="109" spans="1:16384" s="15" customFormat="1" ht="15" hidden="1" x14ac:dyDescent="0.25">
      <c r="A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c r="TDH109" s="16"/>
      <c r="TDI109" s="16"/>
      <c r="TDJ109" s="16"/>
      <c r="TDK109" s="16"/>
      <c r="TDL109" s="16"/>
      <c r="TDM109" s="16"/>
      <c r="TDN109" s="16"/>
      <c r="TDO109" s="16"/>
      <c r="TDP109" s="16"/>
      <c r="TDQ109" s="16"/>
      <c r="TDR109" s="16"/>
      <c r="TDS109" s="16"/>
      <c r="TDT109" s="16"/>
      <c r="TDU109" s="16"/>
      <c r="TDV109" s="16"/>
      <c r="TDW109" s="16"/>
      <c r="TDX109" s="16"/>
      <c r="TDY109" s="16"/>
      <c r="TDZ109" s="16"/>
      <c r="TEA109" s="16"/>
      <c r="TEB109" s="16"/>
      <c r="TEC109" s="16"/>
      <c r="TED109" s="16"/>
      <c r="TEE109" s="16"/>
      <c r="TEF109" s="16"/>
      <c r="TEG109" s="16"/>
      <c r="TEH109" s="16"/>
      <c r="TEI109" s="16"/>
      <c r="TEJ109" s="16"/>
      <c r="TEK109" s="16"/>
      <c r="TEL109" s="16"/>
      <c r="TEM109" s="16"/>
      <c r="TEN109" s="16"/>
      <c r="TEO109" s="16"/>
      <c r="TEP109" s="16"/>
      <c r="TEQ109" s="16"/>
      <c r="TER109" s="16"/>
      <c r="TES109" s="16"/>
      <c r="TET109" s="16"/>
      <c r="TEU109" s="16"/>
      <c r="TEV109" s="16"/>
      <c r="TEW109" s="16"/>
      <c r="TEX109" s="16"/>
      <c r="TEY109" s="16"/>
      <c r="TEZ109" s="16"/>
      <c r="TFA109" s="16"/>
      <c r="TFB109" s="16"/>
      <c r="TFC109" s="16"/>
      <c r="TFD109" s="16"/>
      <c r="TFE109" s="16"/>
      <c r="TFF109" s="16"/>
      <c r="TFG109" s="16"/>
      <c r="TFH109" s="16"/>
      <c r="TFI109" s="16"/>
      <c r="TFJ109" s="16"/>
      <c r="TFK109" s="16"/>
      <c r="TFL109" s="16"/>
      <c r="TFM109" s="16"/>
      <c r="TFN109" s="16"/>
      <c r="TFO109" s="16"/>
      <c r="TFP109" s="16"/>
      <c r="TFQ109" s="16"/>
      <c r="TFR109" s="16"/>
      <c r="TFS109" s="16"/>
      <c r="TFT109" s="16"/>
      <c r="TFU109" s="16"/>
      <c r="TFV109" s="16"/>
      <c r="TFW109" s="16"/>
      <c r="TFX109" s="16"/>
      <c r="TFY109" s="16"/>
      <c r="TFZ109" s="16"/>
      <c r="TGA109" s="16"/>
      <c r="TGB109" s="16"/>
      <c r="TGC109" s="16"/>
      <c r="TGD109" s="16"/>
      <c r="TGE109" s="16"/>
      <c r="TGF109" s="16"/>
      <c r="TGG109" s="16"/>
      <c r="TGH109" s="16"/>
      <c r="TGI109" s="16"/>
      <c r="TGJ109" s="16"/>
      <c r="TGK109" s="16"/>
      <c r="TGL109" s="16"/>
      <c r="TGM109" s="16"/>
      <c r="TGN109" s="16"/>
      <c r="TGO109" s="16"/>
      <c r="TGP109" s="16"/>
      <c r="TGQ109" s="16"/>
      <c r="TGR109" s="16"/>
      <c r="TGS109" s="16"/>
      <c r="TGT109" s="16"/>
      <c r="TGU109" s="16"/>
      <c r="TGV109" s="16"/>
      <c r="TGW109" s="16"/>
      <c r="TGX109" s="16"/>
      <c r="TGY109" s="16"/>
      <c r="TGZ109" s="16"/>
      <c r="THA109" s="16"/>
      <c r="THB109" s="16"/>
      <c r="THC109" s="16"/>
      <c r="THD109" s="16"/>
      <c r="THE109" s="16"/>
      <c r="THF109" s="16"/>
      <c r="THG109" s="16"/>
      <c r="THH109" s="16"/>
      <c r="THI109" s="16"/>
      <c r="THJ109" s="16"/>
      <c r="THK109" s="16"/>
      <c r="THL109" s="16"/>
      <c r="THM109" s="16"/>
      <c r="THN109" s="16"/>
      <c r="THO109" s="16"/>
      <c r="THP109" s="16"/>
      <c r="THQ109" s="16"/>
      <c r="THR109" s="16"/>
      <c r="THS109" s="16"/>
      <c r="THT109" s="16"/>
      <c r="THU109" s="16"/>
      <c r="THV109" s="16"/>
      <c r="THW109" s="16"/>
      <c r="THX109" s="16"/>
      <c r="THY109" s="16"/>
      <c r="THZ109" s="16"/>
      <c r="TIA109" s="16"/>
      <c r="TIB109" s="16"/>
      <c r="TIC109" s="16"/>
      <c r="TID109" s="16"/>
      <c r="TIE109" s="16"/>
      <c r="TIF109" s="16"/>
      <c r="TIG109" s="16"/>
      <c r="TIH109" s="16"/>
      <c r="TII109" s="16"/>
      <c r="TIJ109" s="16"/>
      <c r="TIK109" s="16"/>
      <c r="TIL109" s="16"/>
      <c r="TIM109" s="16"/>
      <c r="TIN109" s="16"/>
      <c r="TIO109" s="16"/>
      <c r="TIP109" s="16"/>
      <c r="TIQ109" s="16"/>
      <c r="TIR109" s="16"/>
      <c r="TIS109" s="16"/>
      <c r="TIT109" s="16"/>
      <c r="TIU109" s="16"/>
      <c r="TIV109" s="16"/>
      <c r="TIW109" s="16"/>
      <c r="TIX109" s="16"/>
      <c r="TIY109" s="16"/>
      <c r="TIZ109" s="16"/>
      <c r="TJA109" s="16"/>
      <c r="TJB109" s="16"/>
      <c r="TJC109" s="16"/>
      <c r="TJD109" s="16"/>
      <c r="TJE109" s="16"/>
      <c r="TJF109" s="16"/>
      <c r="TJG109" s="16"/>
      <c r="TJH109" s="16"/>
      <c r="TJI109" s="16"/>
      <c r="TJJ109" s="16"/>
      <c r="TJK109" s="16"/>
      <c r="TJL109" s="16"/>
      <c r="TJM109" s="16"/>
      <c r="TJN109" s="16"/>
      <c r="TJO109" s="16"/>
      <c r="TJP109" s="16"/>
      <c r="TJQ109" s="16"/>
      <c r="TJR109" s="16"/>
      <c r="TJS109" s="16"/>
      <c r="TJT109" s="16"/>
      <c r="TJU109" s="16"/>
      <c r="TJV109" s="16"/>
      <c r="TJW109" s="16"/>
      <c r="TJX109" s="16"/>
      <c r="TJY109" s="16"/>
      <c r="TJZ109" s="16"/>
      <c r="TKA109" s="16"/>
      <c r="TKB109" s="16"/>
      <c r="TKC109" s="16"/>
      <c r="TKD109" s="16"/>
      <c r="TKE109" s="16"/>
      <c r="TKF109" s="16"/>
      <c r="TKG109" s="16"/>
      <c r="TKH109" s="16"/>
      <c r="TKI109" s="16"/>
      <c r="TKJ109" s="16"/>
      <c r="TKK109" s="16"/>
      <c r="TKL109" s="16"/>
      <c r="TKM109" s="16"/>
      <c r="TKN109" s="16"/>
      <c r="TKO109" s="16"/>
      <c r="TKP109" s="16"/>
      <c r="TKQ109" s="16"/>
      <c r="TKR109" s="16"/>
      <c r="TKS109" s="16"/>
      <c r="TKT109" s="16"/>
      <c r="TKU109" s="16"/>
      <c r="TKV109" s="16"/>
      <c r="TKW109" s="16"/>
      <c r="TKX109" s="16"/>
      <c r="TKY109" s="16"/>
      <c r="TKZ109" s="16"/>
      <c r="TLA109" s="16"/>
      <c r="TLB109" s="16"/>
      <c r="TLC109" s="16"/>
      <c r="TLD109" s="16"/>
      <c r="TLE109" s="16"/>
      <c r="TLF109" s="16"/>
      <c r="TLG109" s="16"/>
      <c r="TLH109" s="16"/>
      <c r="TLI109" s="16"/>
      <c r="TLJ109" s="16"/>
      <c r="TLK109" s="16"/>
      <c r="TLL109" s="16"/>
      <c r="TLM109" s="16"/>
      <c r="TLN109" s="16"/>
      <c r="TLO109" s="16"/>
      <c r="TLP109" s="16"/>
      <c r="TLQ109" s="16"/>
      <c r="TLR109" s="16"/>
      <c r="TLS109" s="16"/>
      <c r="TLT109" s="16"/>
      <c r="TLU109" s="16"/>
      <c r="TLV109" s="16"/>
      <c r="TLW109" s="16"/>
      <c r="TLX109" s="16"/>
      <c r="TLY109" s="16"/>
      <c r="TLZ109" s="16"/>
      <c r="TMA109" s="16"/>
      <c r="TMB109" s="16"/>
      <c r="TMC109" s="16"/>
      <c r="TMD109" s="16"/>
      <c r="TME109" s="16"/>
      <c r="TMF109" s="16"/>
      <c r="TMG109" s="16"/>
      <c r="TMH109" s="16"/>
      <c r="TMI109" s="16"/>
      <c r="TMJ109" s="16"/>
      <c r="TMK109" s="16"/>
      <c r="TML109" s="16"/>
      <c r="TMM109" s="16"/>
      <c r="TMN109" s="16"/>
      <c r="TMO109" s="16"/>
      <c r="TMP109" s="16"/>
      <c r="TMQ109" s="16"/>
      <c r="TMR109" s="16"/>
      <c r="TMS109" s="16"/>
      <c r="TMT109" s="16"/>
      <c r="TMU109" s="16"/>
      <c r="TMV109" s="16"/>
      <c r="TMW109" s="16"/>
      <c r="TMX109" s="16"/>
      <c r="TMY109" s="16"/>
      <c r="TMZ109" s="16"/>
      <c r="TNA109" s="16"/>
      <c r="TNB109" s="16"/>
      <c r="TNC109" s="16"/>
      <c r="TND109" s="16"/>
      <c r="TNE109" s="16"/>
      <c r="TNF109" s="16"/>
      <c r="TNG109" s="16"/>
      <c r="TNH109" s="16"/>
      <c r="TNI109" s="16"/>
      <c r="TNJ109" s="16"/>
      <c r="TNK109" s="16"/>
      <c r="TNL109" s="16"/>
      <c r="TNM109" s="16"/>
      <c r="TNN109" s="16"/>
      <c r="TNO109" s="16"/>
      <c r="TNP109" s="16"/>
      <c r="TNQ109" s="16"/>
      <c r="TNR109" s="16"/>
      <c r="TNS109" s="16"/>
      <c r="TNT109" s="16"/>
      <c r="TNU109" s="16"/>
      <c r="TNV109" s="16"/>
      <c r="TNW109" s="16"/>
      <c r="TNX109" s="16"/>
      <c r="TNY109" s="16"/>
      <c r="TNZ109" s="16"/>
      <c r="TOA109" s="16"/>
      <c r="TOB109" s="16"/>
      <c r="TOC109" s="16"/>
      <c r="TOD109" s="16"/>
      <c r="TOE109" s="16"/>
      <c r="TOF109" s="16"/>
      <c r="TOG109" s="16"/>
      <c r="TOH109" s="16"/>
      <c r="TOI109" s="16"/>
      <c r="TOJ109" s="16"/>
      <c r="TOK109" s="16"/>
      <c r="TOL109" s="16"/>
      <c r="TOM109" s="16"/>
      <c r="TON109" s="16"/>
      <c r="TOO109" s="16"/>
      <c r="TOP109" s="16"/>
      <c r="TOQ109" s="16"/>
      <c r="TOR109" s="16"/>
      <c r="TOS109" s="16"/>
      <c r="TOT109" s="16"/>
      <c r="TOU109" s="16"/>
      <c r="TOV109" s="16"/>
      <c r="TOW109" s="16"/>
      <c r="TOX109" s="16"/>
      <c r="TOY109" s="16"/>
      <c r="TOZ109" s="16"/>
      <c r="TPA109" s="16"/>
      <c r="TPB109" s="16"/>
      <c r="TPC109" s="16"/>
      <c r="TPD109" s="16"/>
      <c r="TPE109" s="16"/>
      <c r="TPF109" s="16"/>
      <c r="TPG109" s="16"/>
      <c r="TPH109" s="16"/>
      <c r="TPI109" s="16"/>
      <c r="TPJ109" s="16"/>
      <c r="TPK109" s="16"/>
      <c r="TPL109" s="16"/>
      <c r="TPM109" s="16"/>
      <c r="TPN109" s="16"/>
      <c r="TPO109" s="16"/>
      <c r="TPP109" s="16"/>
      <c r="TPQ109" s="16"/>
      <c r="TPR109" s="16"/>
      <c r="TPS109" s="16"/>
      <c r="TPT109" s="16"/>
      <c r="TPU109" s="16"/>
      <c r="TPV109" s="16"/>
      <c r="TPW109" s="16"/>
      <c r="TPX109" s="16"/>
      <c r="TPY109" s="16"/>
      <c r="TPZ109" s="16"/>
      <c r="TQA109" s="16"/>
      <c r="TQB109" s="16"/>
      <c r="TQC109" s="16"/>
      <c r="TQD109" s="16"/>
      <c r="TQE109" s="16"/>
      <c r="TQF109" s="16"/>
      <c r="TQG109" s="16"/>
      <c r="TQH109" s="16"/>
      <c r="TQI109" s="16"/>
      <c r="TQJ109" s="16"/>
      <c r="TQK109" s="16"/>
      <c r="TQL109" s="16"/>
      <c r="TQM109" s="16"/>
      <c r="TQN109" s="16"/>
      <c r="TQO109" s="16"/>
      <c r="TQP109" s="16"/>
      <c r="TQQ109" s="16"/>
      <c r="TQR109" s="16"/>
      <c r="TQS109" s="16"/>
      <c r="TQT109" s="16"/>
      <c r="TQU109" s="16"/>
      <c r="TQV109" s="16"/>
      <c r="TQW109" s="16"/>
      <c r="TQX109" s="16"/>
      <c r="TQY109" s="16"/>
      <c r="TQZ109" s="16"/>
      <c r="TRA109" s="16"/>
      <c r="TRB109" s="16"/>
      <c r="TRC109" s="16"/>
      <c r="TRD109" s="16"/>
      <c r="TRE109" s="16"/>
      <c r="TRF109" s="16"/>
      <c r="TRG109" s="16"/>
      <c r="TRH109" s="16"/>
      <c r="TRI109" s="16"/>
      <c r="TRJ109" s="16"/>
      <c r="TRK109" s="16"/>
      <c r="TRL109" s="16"/>
      <c r="TRM109" s="16"/>
      <c r="TRN109" s="16"/>
      <c r="TRO109" s="16"/>
      <c r="TRP109" s="16"/>
      <c r="TRQ109" s="16"/>
      <c r="TRR109" s="16"/>
      <c r="TRS109" s="16"/>
      <c r="TRT109" s="16"/>
      <c r="TRU109" s="16"/>
      <c r="TRV109" s="16"/>
      <c r="TRW109" s="16"/>
      <c r="TRX109" s="16"/>
      <c r="TRY109" s="16"/>
      <c r="TRZ109" s="16"/>
      <c r="TSA109" s="16"/>
      <c r="TSB109" s="16"/>
      <c r="TSC109" s="16"/>
      <c r="TSD109" s="16"/>
      <c r="TSE109" s="16"/>
      <c r="TSF109" s="16"/>
      <c r="TSG109" s="16"/>
      <c r="TSH109" s="16"/>
      <c r="TSI109" s="16"/>
      <c r="TSJ109" s="16"/>
      <c r="TSK109" s="16"/>
      <c r="TSL109" s="16"/>
      <c r="TSM109" s="16"/>
      <c r="TSN109" s="16"/>
      <c r="TSO109" s="16"/>
      <c r="TSP109" s="16"/>
      <c r="TSQ109" s="16"/>
      <c r="TSR109" s="16"/>
      <c r="TSS109" s="16"/>
      <c r="TST109" s="16"/>
      <c r="TSU109" s="16"/>
      <c r="TSV109" s="16"/>
      <c r="TSW109" s="16"/>
      <c r="TSX109" s="16"/>
      <c r="TSY109" s="16"/>
      <c r="TSZ109" s="16"/>
      <c r="TTA109" s="16"/>
      <c r="TTB109" s="16"/>
      <c r="TTC109" s="16"/>
      <c r="TTD109" s="16"/>
      <c r="TTE109" s="16"/>
      <c r="TTF109" s="16"/>
      <c r="TTG109" s="16"/>
      <c r="TTH109" s="16"/>
      <c r="TTI109" s="16"/>
      <c r="TTJ109" s="16"/>
      <c r="TTK109" s="16"/>
      <c r="TTL109" s="16"/>
      <c r="TTM109" s="16"/>
      <c r="TTN109" s="16"/>
      <c r="TTO109" s="16"/>
      <c r="TTP109" s="16"/>
      <c r="TTQ109" s="16"/>
      <c r="TTR109" s="16"/>
      <c r="TTS109" s="16"/>
      <c r="TTT109" s="16"/>
      <c r="TTU109" s="16"/>
      <c r="TTV109" s="16"/>
      <c r="TTW109" s="16"/>
      <c r="TTX109" s="16"/>
      <c r="TTY109" s="16"/>
      <c r="TTZ109" s="16"/>
      <c r="TUA109" s="16"/>
      <c r="TUB109" s="16"/>
      <c r="TUC109" s="16"/>
      <c r="TUD109" s="16"/>
      <c r="TUE109" s="16"/>
      <c r="TUF109" s="16"/>
      <c r="TUG109" s="16"/>
      <c r="TUH109" s="16"/>
      <c r="TUI109" s="16"/>
      <c r="TUJ109" s="16"/>
      <c r="TUK109" s="16"/>
      <c r="TUL109" s="16"/>
      <c r="TUM109" s="16"/>
      <c r="TUN109" s="16"/>
      <c r="TUO109" s="16"/>
      <c r="TUP109" s="16"/>
      <c r="TUQ109" s="16"/>
      <c r="TUR109" s="16"/>
      <c r="TUS109" s="16"/>
      <c r="TUT109" s="16"/>
      <c r="TUU109" s="16"/>
      <c r="TUV109" s="16"/>
      <c r="TUW109" s="16"/>
      <c r="TUX109" s="16"/>
      <c r="TUY109" s="16"/>
      <c r="TUZ109" s="16"/>
      <c r="TVA109" s="16"/>
      <c r="TVB109" s="16"/>
      <c r="TVC109" s="16"/>
      <c r="TVD109" s="16"/>
      <c r="TVE109" s="16"/>
      <c r="TVF109" s="16"/>
      <c r="TVG109" s="16"/>
      <c r="TVH109" s="16"/>
      <c r="TVI109" s="16"/>
      <c r="TVJ109" s="16"/>
      <c r="TVK109" s="16"/>
      <c r="TVL109" s="16"/>
      <c r="TVM109" s="16"/>
      <c r="TVN109" s="16"/>
      <c r="TVO109" s="16"/>
      <c r="TVP109" s="16"/>
      <c r="TVQ109" s="16"/>
      <c r="TVR109" s="16"/>
      <c r="TVS109" s="16"/>
      <c r="TVT109" s="16"/>
      <c r="TVU109" s="16"/>
      <c r="TVV109" s="16"/>
      <c r="TVW109" s="16"/>
      <c r="TVX109" s="16"/>
      <c r="TVY109" s="16"/>
      <c r="TVZ109" s="16"/>
      <c r="TWA109" s="16"/>
      <c r="TWB109" s="16"/>
      <c r="TWC109" s="16"/>
      <c r="TWD109" s="16"/>
      <c r="TWE109" s="16"/>
      <c r="TWF109" s="16"/>
      <c r="TWG109" s="16"/>
      <c r="TWH109" s="16"/>
      <c r="TWI109" s="16"/>
      <c r="TWJ109" s="16"/>
      <c r="TWK109" s="16"/>
      <c r="TWL109" s="16"/>
      <c r="TWM109" s="16"/>
      <c r="TWN109" s="16"/>
      <c r="TWO109" s="16"/>
      <c r="TWP109" s="16"/>
      <c r="TWQ109" s="16"/>
      <c r="TWR109" s="16"/>
      <c r="TWS109" s="16"/>
      <c r="TWT109" s="16"/>
      <c r="TWU109" s="16"/>
      <c r="TWV109" s="16"/>
      <c r="TWW109" s="16"/>
      <c r="TWX109" s="16"/>
      <c r="TWY109" s="16"/>
      <c r="TWZ109" s="16"/>
      <c r="TXA109" s="16"/>
      <c r="TXB109" s="16"/>
      <c r="TXC109" s="16"/>
      <c r="TXD109" s="16"/>
      <c r="TXE109" s="16"/>
      <c r="TXF109" s="16"/>
      <c r="TXG109" s="16"/>
      <c r="TXH109" s="16"/>
      <c r="TXI109" s="16"/>
      <c r="TXJ109" s="16"/>
      <c r="TXK109" s="16"/>
      <c r="TXL109" s="16"/>
      <c r="TXM109" s="16"/>
      <c r="TXN109" s="16"/>
      <c r="TXO109" s="16"/>
      <c r="TXP109" s="16"/>
      <c r="TXQ109" s="16"/>
      <c r="TXR109" s="16"/>
      <c r="TXS109" s="16"/>
      <c r="TXT109" s="16"/>
      <c r="TXU109" s="16"/>
      <c r="TXV109" s="16"/>
      <c r="TXW109" s="16"/>
      <c r="TXX109" s="16"/>
      <c r="TXY109" s="16"/>
      <c r="TXZ109" s="16"/>
      <c r="TYA109" s="16"/>
      <c r="TYB109" s="16"/>
      <c r="TYC109" s="16"/>
      <c r="TYD109" s="16"/>
      <c r="TYE109" s="16"/>
      <c r="TYF109" s="16"/>
      <c r="TYG109" s="16"/>
      <c r="TYH109" s="16"/>
      <c r="TYI109" s="16"/>
      <c r="TYJ109" s="16"/>
      <c r="TYK109" s="16"/>
      <c r="TYL109" s="16"/>
      <c r="TYM109" s="16"/>
      <c r="TYN109" s="16"/>
      <c r="TYO109" s="16"/>
      <c r="TYP109" s="16"/>
      <c r="TYQ109" s="16"/>
      <c r="TYR109" s="16"/>
      <c r="TYS109" s="16"/>
      <c r="TYT109" s="16"/>
      <c r="TYU109" s="16"/>
      <c r="TYV109" s="16"/>
      <c r="TYW109" s="16"/>
      <c r="TYX109" s="16"/>
      <c r="TYY109" s="16"/>
      <c r="TYZ109" s="16"/>
      <c r="TZA109" s="16"/>
      <c r="TZB109" s="16"/>
      <c r="TZC109" s="16"/>
      <c r="TZD109" s="16"/>
      <c r="TZE109" s="16"/>
      <c r="TZF109" s="16"/>
      <c r="TZG109" s="16"/>
      <c r="TZH109" s="16"/>
      <c r="TZI109" s="16"/>
      <c r="TZJ109" s="16"/>
      <c r="TZK109" s="16"/>
      <c r="TZL109" s="16"/>
      <c r="TZM109" s="16"/>
      <c r="TZN109" s="16"/>
      <c r="TZO109" s="16"/>
      <c r="TZP109" s="16"/>
      <c r="TZQ109" s="16"/>
      <c r="TZR109" s="16"/>
      <c r="TZS109" s="16"/>
      <c r="TZT109" s="16"/>
      <c r="TZU109" s="16"/>
      <c r="TZV109" s="16"/>
      <c r="TZW109" s="16"/>
      <c r="TZX109" s="16"/>
      <c r="TZY109" s="16"/>
      <c r="TZZ109" s="16"/>
      <c r="UAA109" s="16"/>
      <c r="UAB109" s="16"/>
      <c r="UAC109" s="16"/>
      <c r="UAD109" s="16"/>
      <c r="UAE109" s="16"/>
      <c r="UAF109" s="16"/>
      <c r="UAG109" s="16"/>
      <c r="UAH109" s="16"/>
      <c r="UAI109" s="16"/>
      <c r="UAJ109" s="16"/>
      <c r="UAK109" s="16"/>
      <c r="UAL109" s="16"/>
      <c r="UAM109" s="16"/>
      <c r="UAN109" s="16"/>
      <c r="UAO109" s="16"/>
      <c r="UAP109" s="16"/>
      <c r="UAQ109" s="16"/>
      <c r="UAR109" s="16"/>
      <c r="UAS109" s="16"/>
      <c r="UAT109" s="16"/>
      <c r="UAU109" s="16"/>
      <c r="UAV109" s="16"/>
      <c r="UAW109" s="16"/>
      <c r="UAX109" s="16"/>
      <c r="UAY109" s="16"/>
      <c r="UAZ109" s="16"/>
      <c r="UBA109" s="16"/>
      <c r="UBB109" s="16"/>
      <c r="UBC109" s="16"/>
      <c r="UBD109" s="16"/>
      <c r="UBE109" s="16"/>
      <c r="UBF109" s="16"/>
      <c r="UBG109" s="16"/>
      <c r="UBH109" s="16"/>
      <c r="UBI109" s="16"/>
      <c r="UBJ109" s="16"/>
      <c r="UBK109" s="16"/>
      <c r="UBL109" s="16"/>
      <c r="UBM109" s="16"/>
      <c r="UBN109" s="16"/>
      <c r="UBO109" s="16"/>
      <c r="UBP109" s="16"/>
      <c r="UBQ109" s="16"/>
      <c r="UBR109" s="16"/>
      <c r="UBS109" s="16"/>
      <c r="UBT109" s="16"/>
      <c r="UBU109" s="16"/>
      <c r="UBV109" s="16"/>
      <c r="UBW109" s="16"/>
      <c r="UBX109" s="16"/>
      <c r="UBY109" s="16"/>
      <c r="UBZ109" s="16"/>
      <c r="UCA109" s="16"/>
      <c r="UCB109" s="16"/>
      <c r="UCC109" s="16"/>
      <c r="UCD109" s="16"/>
      <c r="UCE109" s="16"/>
      <c r="UCF109" s="16"/>
      <c r="UCG109" s="16"/>
      <c r="UCH109" s="16"/>
      <c r="UCI109" s="16"/>
      <c r="UCJ109" s="16"/>
      <c r="UCK109" s="16"/>
      <c r="UCL109" s="16"/>
      <c r="UCM109" s="16"/>
      <c r="UCN109" s="16"/>
      <c r="UCO109" s="16"/>
      <c r="UCP109" s="16"/>
      <c r="UCQ109" s="16"/>
      <c r="UCR109" s="16"/>
      <c r="UCS109" s="16"/>
      <c r="UCT109" s="16"/>
      <c r="UCU109" s="16"/>
      <c r="UCV109" s="16"/>
      <c r="UCW109" s="16"/>
      <c r="UCX109" s="16"/>
      <c r="UCY109" s="16"/>
      <c r="UCZ109" s="16"/>
      <c r="UDA109" s="16"/>
      <c r="UDB109" s="16"/>
      <c r="UDC109" s="16"/>
      <c r="UDD109" s="16"/>
      <c r="UDE109" s="16"/>
      <c r="UDF109" s="16"/>
      <c r="UDG109" s="16"/>
      <c r="UDH109" s="16"/>
      <c r="UDI109" s="16"/>
      <c r="UDJ109" s="16"/>
      <c r="UDK109" s="16"/>
      <c r="UDL109" s="16"/>
      <c r="UDM109" s="16"/>
      <c r="UDN109" s="16"/>
      <c r="UDO109" s="16"/>
      <c r="UDP109" s="16"/>
      <c r="UDQ109" s="16"/>
      <c r="UDR109" s="16"/>
      <c r="UDS109" s="16"/>
      <c r="UDT109" s="16"/>
      <c r="UDU109" s="16"/>
      <c r="UDV109" s="16"/>
      <c r="UDW109" s="16"/>
      <c r="UDX109" s="16"/>
      <c r="UDY109" s="16"/>
      <c r="UDZ109" s="16"/>
      <c r="UEA109" s="16"/>
      <c r="UEB109" s="16"/>
      <c r="UEC109" s="16"/>
      <c r="UED109" s="16"/>
      <c r="UEE109" s="16"/>
      <c r="UEF109" s="16"/>
      <c r="UEG109" s="16"/>
      <c r="UEH109" s="16"/>
      <c r="UEI109" s="16"/>
      <c r="UEJ109" s="16"/>
      <c r="UEK109" s="16"/>
      <c r="UEL109" s="16"/>
      <c r="UEM109" s="16"/>
      <c r="UEN109" s="16"/>
      <c r="UEO109" s="16"/>
      <c r="UEP109" s="16"/>
      <c r="UEQ109" s="16"/>
      <c r="UER109" s="16"/>
      <c r="UES109" s="16"/>
      <c r="UET109" s="16"/>
      <c r="UEU109" s="16"/>
      <c r="UEV109" s="16"/>
      <c r="UEW109" s="16"/>
      <c r="UEX109" s="16"/>
      <c r="UEY109" s="16"/>
      <c r="UEZ109" s="16"/>
      <c r="UFA109" s="16"/>
      <c r="UFB109" s="16"/>
      <c r="UFC109" s="16"/>
      <c r="UFD109" s="16"/>
      <c r="UFE109" s="16"/>
      <c r="UFF109" s="16"/>
      <c r="UFG109" s="16"/>
      <c r="UFH109" s="16"/>
      <c r="UFI109" s="16"/>
      <c r="UFJ109" s="16"/>
      <c r="UFK109" s="16"/>
      <c r="UFL109" s="16"/>
      <c r="UFM109" s="16"/>
      <c r="UFN109" s="16"/>
      <c r="UFO109" s="16"/>
      <c r="UFP109" s="16"/>
      <c r="UFQ109" s="16"/>
      <c r="UFR109" s="16"/>
      <c r="UFS109" s="16"/>
      <c r="UFT109" s="16"/>
      <c r="UFU109" s="16"/>
      <c r="UFV109" s="16"/>
      <c r="UFW109" s="16"/>
      <c r="UFX109" s="16"/>
      <c r="UFY109" s="16"/>
      <c r="UFZ109" s="16"/>
      <c r="UGA109" s="16"/>
      <c r="UGB109" s="16"/>
      <c r="UGC109" s="16"/>
      <c r="UGD109" s="16"/>
      <c r="UGE109" s="16"/>
      <c r="UGF109" s="16"/>
      <c r="UGG109" s="16"/>
      <c r="UGH109" s="16"/>
      <c r="UGI109" s="16"/>
      <c r="UGJ109" s="16"/>
      <c r="UGK109" s="16"/>
      <c r="UGL109" s="16"/>
      <c r="UGM109" s="16"/>
      <c r="UGN109" s="16"/>
      <c r="UGO109" s="16"/>
      <c r="UGP109" s="16"/>
      <c r="UGQ109" s="16"/>
      <c r="UGR109" s="16"/>
      <c r="UGS109" s="16"/>
      <c r="UGT109" s="16"/>
      <c r="UGU109" s="16"/>
      <c r="UGV109" s="16"/>
      <c r="UGW109" s="16"/>
      <c r="UGX109" s="16"/>
      <c r="UGY109" s="16"/>
      <c r="UGZ109" s="16"/>
      <c r="UHA109" s="16"/>
      <c r="UHB109" s="16"/>
      <c r="UHC109" s="16"/>
      <c r="UHD109" s="16"/>
      <c r="UHE109" s="16"/>
      <c r="UHF109" s="16"/>
      <c r="UHG109" s="16"/>
      <c r="UHH109" s="16"/>
      <c r="UHI109" s="16"/>
      <c r="UHJ109" s="16"/>
      <c r="UHK109" s="16"/>
      <c r="UHL109" s="16"/>
      <c r="UHM109" s="16"/>
      <c r="UHN109" s="16"/>
      <c r="UHO109" s="16"/>
      <c r="UHP109" s="16"/>
      <c r="UHQ109" s="16"/>
      <c r="UHR109" s="16"/>
      <c r="UHS109" s="16"/>
      <c r="UHT109" s="16"/>
      <c r="UHU109" s="16"/>
      <c r="UHV109" s="16"/>
      <c r="UHW109" s="16"/>
      <c r="UHX109" s="16"/>
      <c r="UHY109" s="16"/>
      <c r="UHZ109" s="16"/>
      <c r="UIA109" s="16"/>
      <c r="UIB109" s="16"/>
      <c r="UIC109" s="16"/>
      <c r="UID109" s="16"/>
      <c r="UIE109" s="16"/>
      <c r="UIF109" s="16"/>
      <c r="UIG109" s="16"/>
      <c r="UIH109" s="16"/>
      <c r="UII109" s="16"/>
      <c r="UIJ109" s="16"/>
      <c r="UIK109" s="16"/>
      <c r="UIL109" s="16"/>
      <c r="UIM109" s="16"/>
      <c r="UIN109" s="16"/>
      <c r="UIO109" s="16"/>
      <c r="UIP109" s="16"/>
      <c r="UIQ109" s="16"/>
      <c r="UIR109" s="16"/>
      <c r="UIS109" s="16"/>
      <c r="UIT109" s="16"/>
      <c r="UIU109" s="16"/>
      <c r="UIV109" s="16"/>
      <c r="UIW109" s="16"/>
      <c r="UIX109" s="16"/>
      <c r="UIY109" s="16"/>
      <c r="UIZ109" s="16"/>
      <c r="UJA109" s="16"/>
      <c r="UJB109" s="16"/>
      <c r="UJC109" s="16"/>
      <c r="UJD109" s="16"/>
      <c r="UJE109" s="16"/>
      <c r="UJF109" s="16"/>
      <c r="UJG109" s="16"/>
      <c r="UJH109" s="16"/>
      <c r="UJI109" s="16"/>
      <c r="UJJ109" s="16"/>
      <c r="UJK109" s="16"/>
      <c r="UJL109" s="16"/>
      <c r="UJM109" s="16"/>
      <c r="UJN109" s="16"/>
      <c r="UJO109" s="16"/>
      <c r="UJP109" s="16"/>
      <c r="UJQ109" s="16"/>
      <c r="UJR109" s="16"/>
      <c r="UJS109" s="16"/>
      <c r="UJT109" s="16"/>
      <c r="UJU109" s="16"/>
      <c r="UJV109" s="16"/>
      <c r="UJW109" s="16"/>
      <c r="UJX109" s="16"/>
      <c r="UJY109" s="16"/>
      <c r="UJZ109" s="16"/>
      <c r="UKA109" s="16"/>
      <c r="UKB109" s="16"/>
      <c r="UKC109" s="16"/>
      <c r="UKD109" s="16"/>
      <c r="UKE109" s="16"/>
      <c r="UKF109" s="16"/>
      <c r="UKG109" s="16"/>
      <c r="UKH109" s="16"/>
      <c r="UKI109" s="16"/>
      <c r="UKJ109" s="16"/>
      <c r="UKK109" s="16"/>
      <c r="UKL109" s="16"/>
      <c r="UKM109" s="16"/>
      <c r="UKN109" s="16"/>
      <c r="UKO109" s="16"/>
      <c r="UKP109" s="16"/>
      <c r="UKQ109" s="16"/>
      <c r="UKR109" s="16"/>
      <c r="UKS109" s="16"/>
      <c r="UKT109" s="16"/>
      <c r="UKU109" s="16"/>
      <c r="UKV109" s="16"/>
      <c r="UKW109" s="16"/>
      <c r="UKX109" s="16"/>
      <c r="UKY109" s="16"/>
      <c r="UKZ109" s="16"/>
      <c r="ULA109" s="16"/>
      <c r="ULB109" s="16"/>
      <c r="ULC109" s="16"/>
      <c r="ULD109" s="16"/>
      <c r="ULE109" s="16"/>
      <c r="ULF109" s="16"/>
      <c r="ULG109" s="16"/>
      <c r="ULH109" s="16"/>
      <c r="ULI109" s="16"/>
      <c r="ULJ109" s="16"/>
      <c r="ULK109" s="16"/>
      <c r="ULL109" s="16"/>
      <c r="ULM109" s="16"/>
      <c r="ULN109" s="16"/>
      <c r="ULO109" s="16"/>
      <c r="ULP109" s="16"/>
      <c r="ULQ109" s="16"/>
      <c r="ULR109" s="16"/>
      <c r="ULS109" s="16"/>
      <c r="ULT109" s="16"/>
      <c r="ULU109" s="16"/>
      <c r="ULV109" s="16"/>
      <c r="ULW109" s="16"/>
      <c r="ULX109" s="16"/>
      <c r="ULY109" s="16"/>
      <c r="ULZ109" s="16"/>
      <c r="UMA109" s="16"/>
      <c r="UMB109" s="16"/>
      <c r="UMC109" s="16"/>
      <c r="UMD109" s="16"/>
      <c r="UME109" s="16"/>
      <c r="UMF109" s="16"/>
      <c r="UMG109" s="16"/>
      <c r="UMH109" s="16"/>
      <c r="UMI109" s="16"/>
      <c r="UMJ109" s="16"/>
      <c r="UMK109" s="16"/>
      <c r="UML109" s="16"/>
      <c r="UMM109" s="16"/>
      <c r="UMN109" s="16"/>
      <c r="UMO109" s="16"/>
      <c r="UMP109" s="16"/>
      <c r="UMQ109" s="16"/>
      <c r="UMR109" s="16"/>
      <c r="UMS109" s="16"/>
      <c r="UMT109" s="16"/>
      <c r="UMU109" s="16"/>
      <c r="UMV109" s="16"/>
      <c r="UMW109" s="16"/>
      <c r="UMX109" s="16"/>
      <c r="UMY109" s="16"/>
      <c r="UMZ109" s="16"/>
      <c r="UNA109" s="16"/>
      <c r="UNB109" s="16"/>
      <c r="UNC109" s="16"/>
      <c r="UND109" s="16"/>
      <c r="UNE109" s="16"/>
      <c r="UNF109" s="16"/>
      <c r="UNG109" s="16"/>
      <c r="UNH109" s="16"/>
      <c r="UNI109" s="16"/>
      <c r="UNJ109" s="16"/>
      <c r="UNK109" s="16"/>
      <c r="UNL109" s="16"/>
      <c r="UNM109" s="16"/>
      <c r="UNN109" s="16"/>
      <c r="UNO109" s="16"/>
      <c r="UNP109" s="16"/>
      <c r="UNQ109" s="16"/>
      <c r="UNR109" s="16"/>
      <c r="UNS109" s="16"/>
      <c r="UNT109" s="16"/>
      <c r="UNU109" s="16"/>
      <c r="UNV109" s="16"/>
      <c r="UNW109" s="16"/>
      <c r="UNX109" s="16"/>
      <c r="UNY109" s="16"/>
      <c r="UNZ109" s="16"/>
      <c r="UOA109" s="16"/>
      <c r="UOB109" s="16"/>
      <c r="UOC109" s="16"/>
      <c r="UOD109" s="16"/>
      <c r="UOE109" s="16"/>
      <c r="UOF109" s="16"/>
      <c r="UOG109" s="16"/>
      <c r="UOH109" s="16"/>
      <c r="UOI109" s="16"/>
      <c r="UOJ109" s="16"/>
      <c r="UOK109" s="16"/>
      <c r="UOL109" s="16"/>
      <c r="UOM109" s="16"/>
      <c r="UON109" s="16"/>
      <c r="UOO109" s="16"/>
      <c r="UOP109" s="16"/>
      <c r="UOQ109" s="16"/>
      <c r="UOR109" s="16"/>
      <c r="UOS109" s="16"/>
      <c r="UOT109" s="16"/>
      <c r="UOU109" s="16"/>
      <c r="UOV109" s="16"/>
      <c r="UOW109" s="16"/>
      <c r="UOX109" s="16"/>
      <c r="UOY109" s="16"/>
      <c r="UOZ109" s="16"/>
      <c r="UPA109" s="16"/>
      <c r="UPB109" s="16"/>
      <c r="UPC109" s="16"/>
      <c r="UPD109" s="16"/>
      <c r="UPE109" s="16"/>
      <c r="UPF109" s="16"/>
      <c r="UPG109" s="16"/>
      <c r="UPH109" s="16"/>
      <c r="UPI109" s="16"/>
      <c r="UPJ109" s="16"/>
      <c r="UPK109" s="16"/>
      <c r="UPL109" s="16"/>
      <c r="UPM109" s="16"/>
      <c r="UPN109" s="16"/>
      <c r="UPO109" s="16"/>
      <c r="UPP109" s="16"/>
      <c r="UPQ109" s="16"/>
      <c r="UPR109" s="16"/>
      <c r="UPS109" s="16"/>
      <c r="UPT109" s="16"/>
      <c r="UPU109" s="16"/>
      <c r="UPV109" s="16"/>
      <c r="UPW109" s="16"/>
      <c r="UPX109" s="16"/>
      <c r="UPY109" s="16"/>
      <c r="UPZ109" s="16"/>
      <c r="UQA109" s="16"/>
      <c r="UQB109" s="16"/>
      <c r="UQC109" s="16"/>
      <c r="UQD109" s="16"/>
      <c r="UQE109" s="16"/>
      <c r="UQF109" s="16"/>
      <c r="UQG109" s="16"/>
      <c r="UQH109" s="16"/>
      <c r="UQI109" s="16"/>
      <c r="UQJ109" s="16"/>
      <c r="UQK109" s="16"/>
      <c r="UQL109" s="16"/>
      <c r="UQM109" s="16"/>
      <c r="UQN109" s="16"/>
      <c r="UQO109" s="16"/>
      <c r="UQP109" s="16"/>
      <c r="UQQ109" s="16"/>
      <c r="UQR109" s="16"/>
      <c r="UQS109" s="16"/>
      <c r="UQT109" s="16"/>
      <c r="UQU109" s="16"/>
      <c r="UQV109" s="16"/>
      <c r="UQW109" s="16"/>
      <c r="UQX109" s="16"/>
      <c r="UQY109" s="16"/>
      <c r="UQZ109" s="16"/>
      <c r="URA109" s="16"/>
      <c r="URB109" s="16"/>
      <c r="URC109" s="16"/>
      <c r="URD109" s="16"/>
      <c r="URE109" s="16"/>
      <c r="URF109" s="16"/>
      <c r="URG109" s="16"/>
      <c r="URH109" s="16"/>
      <c r="URI109" s="16"/>
      <c r="URJ109" s="16"/>
      <c r="URK109" s="16"/>
      <c r="URL109" s="16"/>
      <c r="URM109" s="16"/>
      <c r="URN109" s="16"/>
      <c r="URO109" s="16"/>
      <c r="URP109" s="16"/>
      <c r="URQ109" s="16"/>
      <c r="URR109" s="16"/>
      <c r="URS109" s="16"/>
      <c r="URT109" s="16"/>
      <c r="URU109" s="16"/>
      <c r="URV109" s="16"/>
      <c r="URW109" s="16"/>
      <c r="URX109" s="16"/>
      <c r="URY109" s="16"/>
      <c r="URZ109" s="16"/>
      <c r="USA109" s="16"/>
      <c r="USB109" s="16"/>
      <c r="USC109" s="16"/>
      <c r="USD109" s="16"/>
      <c r="USE109" s="16"/>
      <c r="USF109" s="16"/>
      <c r="USG109" s="16"/>
      <c r="USH109" s="16"/>
      <c r="USI109" s="16"/>
      <c r="USJ109" s="16"/>
      <c r="USK109" s="16"/>
      <c r="USL109" s="16"/>
      <c r="USM109" s="16"/>
      <c r="USN109" s="16"/>
      <c r="USO109" s="16"/>
      <c r="USP109" s="16"/>
      <c r="USQ109" s="16"/>
      <c r="USR109" s="16"/>
      <c r="USS109" s="16"/>
      <c r="UST109" s="16"/>
      <c r="USU109" s="16"/>
      <c r="USV109" s="16"/>
      <c r="USW109" s="16"/>
      <c r="USX109" s="16"/>
      <c r="USY109" s="16"/>
      <c r="USZ109" s="16"/>
      <c r="UTA109" s="16"/>
      <c r="UTB109" s="16"/>
      <c r="UTC109" s="16"/>
      <c r="UTD109" s="16"/>
      <c r="UTE109" s="16"/>
      <c r="UTF109" s="16"/>
      <c r="UTG109" s="16"/>
      <c r="UTH109" s="16"/>
      <c r="UTI109" s="16"/>
      <c r="UTJ109" s="16"/>
      <c r="UTK109" s="16"/>
      <c r="UTL109" s="16"/>
      <c r="UTM109" s="16"/>
      <c r="UTN109" s="16"/>
      <c r="UTO109" s="16"/>
      <c r="UTP109" s="16"/>
      <c r="UTQ109" s="16"/>
      <c r="UTR109" s="16"/>
      <c r="UTS109" s="16"/>
      <c r="UTT109" s="16"/>
      <c r="UTU109" s="16"/>
      <c r="UTV109" s="16"/>
      <c r="UTW109" s="16"/>
      <c r="UTX109" s="16"/>
      <c r="UTY109" s="16"/>
      <c r="UTZ109" s="16"/>
      <c r="UUA109" s="16"/>
      <c r="UUB109" s="16"/>
      <c r="UUC109" s="16"/>
      <c r="UUD109" s="16"/>
      <c r="UUE109" s="16"/>
      <c r="UUF109" s="16"/>
      <c r="UUG109" s="16"/>
      <c r="UUH109" s="16"/>
      <c r="UUI109" s="16"/>
      <c r="UUJ109" s="16"/>
      <c r="UUK109" s="16"/>
      <c r="UUL109" s="16"/>
      <c r="UUM109" s="16"/>
      <c r="UUN109" s="16"/>
      <c r="UUO109" s="16"/>
      <c r="UUP109" s="16"/>
      <c r="UUQ109" s="16"/>
      <c r="UUR109" s="16"/>
      <c r="UUS109" s="16"/>
      <c r="UUT109" s="16"/>
      <c r="UUU109" s="16"/>
      <c r="UUV109" s="16"/>
      <c r="UUW109" s="16"/>
      <c r="UUX109" s="16"/>
      <c r="UUY109" s="16"/>
      <c r="UUZ109" s="16"/>
      <c r="UVA109" s="16"/>
      <c r="UVB109" s="16"/>
      <c r="UVC109" s="16"/>
      <c r="UVD109" s="16"/>
      <c r="UVE109" s="16"/>
      <c r="UVF109" s="16"/>
      <c r="UVG109" s="16"/>
      <c r="UVH109" s="16"/>
      <c r="UVI109" s="16"/>
      <c r="UVJ109" s="16"/>
      <c r="UVK109" s="16"/>
      <c r="UVL109" s="16"/>
      <c r="UVM109" s="16"/>
      <c r="UVN109" s="16"/>
      <c r="UVO109" s="16"/>
      <c r="UVP109" s="16"/>
      <c r="UVQ109" s="16"/>
      <c r="UVR109" s="16"/>
      <c r="UVS109" s="16"/>
      <c r="UVT109" s="16"/>
      <c r="UVU109" s="16"/>
      <c r="UVV109" s="16"/>
      <c r="UVW109" s="16"/>
      <c r="UVX109" s="16"/>
      <c r="UVY109" s="16"/>
      <c r="UVZ109" s="16"/>
      <c r="UWA109" s="16"/>
      <c r="UWB109" s="16"/>
      <c r="UWC109" s="16"/>
      <c r="UWD109" s="16"/>
      <c r="UWE109" s="16"/>
      <c r="UWF109" s="16"/>
      <c r="UWG109" s="16"/>
      <c r="UWH109" s="16"/>
      <c r="UWI109" s="16"/>
      <c r="UWJ109" s="16"/>
      <c r="UWK109" s="16"/>
      <c r="UWL109" s="16"/>
      <c r="UWM109" s="16"/>
      <c r="UWN109" s="16"/>
      <c r="UWO109" s="16"/>
      <c r="UWP109" s="16"/>
      <c r="UWQ109" s="16"/>
      <c r="UWR109" s="16"/>
      <c r="UWS109" s="16"/>
      <c r="UWT109" s="16"/>
      <c r="UWU109" s="16"/>
      <c r="UWV109" s="16"/>
      <c r="UWW109" s="16"/>
      <c r="UWX109" s="16"/>
      <c r="UWY109" s="16"/>
      <c r="UWZ109" s="16"/>
      <c r="UXA109" s="16"/>
      <c r="UXB109" s="16"/>
      <c r="UXC109" s="16"/>
      <c r="UXD109" s="16"/>
      <c r="UXE109" s="16"/>
      <c r="UXF109" s="16"/>
      <c r="UXG109" s="16"/>
      <c r="UXH109" s="16"/>
      <c r="UXI109" s="16"/>
      <c r="UXJ109" s="16"/>
      <c r="UXK109" s="16"/>
      <c r="UXL109" s="16"/>
      <c r="UXM109" s="16"/>
      <c r="UXN109" s="16"/>
      <c r="UXO109" s="16"/>
      <c r="UXP109" s="16"/>
      <c r="UXQ109" s="16"/>
      <c r="UXR109" s="16"/>
      <c r="UXS109" s="16"/>
      <c r="UXT109" s="16"/>
      <c r="UXU109" s="16"/>
      <c r="UXV109" s="16"/>
      <c r="UXW109" s="16"/>
      <c r="UXX109" s="16"/>
      <c r="UXY109" s="16"/>
      <c r="UXZ109" s="16"/>
      <c r="UYA109" s="16"/>
      <c r="UYB109" s="16"/>
      <c r="UYC109" s="16"/>
      <c r="UYD109" s="16"/>
      <c r="UYE109" s="16"/>
      <c r="UYF109" s="16"/>
      <c r="UYG109" s="16"/>
      <c r="UYH109" s="16"/>
      <c r="UYI109" s="16"/>
      <c r="UYJ109" s="16"/>
      <c r="UYK109" s="16"/>
      <c r="UYL109" s="16"/>
      <c r="UYM109" s="16"/>
      <c r="UYN109" s="16"/>
      <c r="UYO109" s="16"/>
      <c r="UYP109" s="16"/>
      <c r="UYQ109" s="16"/>
      <c r="UYR109" s="16"/>
      <c r="UYS109" s="16"/>
      <c r="UYT109" s="16"/>
      <c r="UYU109" s="16"/>
      <c r="UYV109" s="16"/>
      <c r="UYW109" s="16"/>
      <c r="UYX109" s="16"/>
      <c r="UYY109" s="16"/>
      <c r="UYZ109" s="16"/>
      <c r="UZA109" s="16"/>
      <c r="UZB109" s="16"/>
      <c r="UZC109" s="16"/>
      <c r="UZD109" s="16"/>
      <c r="UZE109" s="16"/>
      <c r="UZF109" s="16"/>
      <c r="UZG109" s="16"/>
      <c r="UZH109" s="16"/>
      <c r="UZI109" s="16"/>
      <c r="UZJ109" s="16"/>
      <c r="UZK109" s="16"/>
      <c r="UZL109" s="16"/>
      <c r="UZM109" s="16"/>
      <c r="UZN109" s="16"/>
      <c r="UZO109" s="16"/>
      <c r="UZP109" s="16"/>
      <c r="UZQ109" s="16"/>
      <c r="UZR109" s="16"/>
      <c r="UZS109" s="16"/>
      <c r="UZT109" s="16"/>
      <c r="UZU109" s="16"/>
      <c r="UZV109" s="16"/>
      <c r="UZW109" s="16"/>
      <c r="UZX109" s="16"/>
      <c r="UZY109" s="16"/>
      <c r="UZZ109" s="16"/>
      <c r="VAA109" s="16"/>
      <c r="VAB109" s="16"/>
      <c r="VAC109" s="16"/>
      <c r="VAD109" s="16"/>
      <c r="VAE109" s="16"/>
      <c r="VAF109" s="16"/>
      <c r="VAG109" s="16"/>
      <c r="VAH109" s="16"/>
      <c r="VAI109" s="16"/>
      <c r="VAJ109" s="16"/>
      <c r="VAK109" s="16"/>
      <c r="VAL109" s="16"/>
      <c r="VAM109" s="16"/>
      <c r="VAN109" s="16"/>
      <c r="VAO109" s="16"/>
      <c r="VAP109" s="16"/>
      <c r="VAQ109" s="16"/>
      <c r="VAR109" s="16"/>
      <c r="VAS109" s="16"/>
      <c r="VAT109" s="16"/>
      <c r="VAU109" s="16"/>
      <c r="VAV109" s="16"/>
      <c r="VAW109" s="16"/>
      <c r="VAX109" s="16"/>
      <c r="VAY109" s="16"/>
      <c r="VAZ109" s="16"/>
      <c r="VBA109" s="16"/>
      <c r="VBB109" s="16"/>
      <c r="VBC109" s="16"/>
      <c r="VBD109" s="16"/>
      <c r="VBE109" s="16"/>
      <c r="VBF109" s="16"/>
      <c r="VBG109" s="16"/>
      <c r="VBH109" s="16"/>
      <c r="VBI109" s="16"/>
      <c r="VBJ109" s="16"/>
      <c r="VBK109" s="16"/>
      <c r="VBL109" s="16"/>
      <c r="VBM109" s="16"/>
      <c r="VBN109" s="16"/>
      <c r="VBO109" s="16"/>
      <c r="VBP109" s="16"/>
      <c r="VBQ109" s="16"/>
      <c r="VBR109" s="16"/>
      <c r="VBS109" s="16"/>
      <c r="VBT109" s="16"/>
      <c r="VBU109" s="16"/>
      <c r="VBV109" s="16"/>
      <c r="VBW109" s="16"/>
      <c r="VBX109" s="16"/>
      <c r="VBY109" s="16"/>
      <c r="VBZ109" s="16"/>
      <c r="VCA109" s="16"/>
      <c r="VCB109" s="16"/>
      <c r="VCC109" s="16"/>
      <c r="VCD109" s="16"/>
      <c r="VCE109" s="16"/>
      <c r="VCF109" s="16"/>
      <c r="VCG109" s="16"/>
      <c r="VCH109" s="16"/>
      <c r="VCI109" s="16"/>
      <c r="VCJ109" s="16"/>
      <c r="VCK109" s="16"/>
      <c r="VCL109" s="16"/>
      <c r="VCM109" s="16"/>
      <c r="VCN109" s="16"/>
      <c r="VCO109" s="16"/>
      <c r="VCP109" s="16"/>
      <c r="VCQ109" s="16"/>
      <c r="VCR109" s="16"/>
      <c r="VCS109" s="16"/>
      <c r="VCT109" s="16"/>
      <c r="VCU109" s="16"/>
      <c r="VCV109" s="16"/>
      <c r="VCW109" s="16"/>
      <c r="VCX109" s="16"/>
      <c r="VCY109" s="16"/>
      <c r="VCZ109" s="16"/>
      <c r="VDA109" s="16"/>
      <c r="VDB109" s="16"/>
      <c r="VDC109" s="16"/>
      <c r="VDD109" s="16"/>
      <c r="VDE109" s="16"/>
      <c r="VDF109" s="16"/>
      <c r="VDG109" s="16"/>
      <c r="VDH109" s="16"/>
      <c r="VDI109" s="16"/>
      <c r="VDJ109" s="16"/>
      <c r="VDK109" s="16"/>
      <c r="VDL109" s="16"/>
      <c r="VDM109" s="16"/>
      <c r="VDN109" s="16"/>
      <c r="VDO109" s="16"/>
      <c r="VDP109" s="16"/>
      <c r="VDQ109" s="16"/>
      <c r="VDR109" s="16"/>
      <c r="VDS109" s="16"/>
      <c r="VDT109" s="16"/>
      <c r="VDU109" s="16"/>
      <c r="VDV109" s="16"/>
      <c r="VDW109" s="16"/>
      <c r="VDX109" s="16"/>
      <c r="VDY109" s="16"/>
      <c r="VDZ109" s="16"/>
      <c r="VEA109" s="16"/>
      <c r="VEB109" s="16"/>
      <c r="VEC109" s="16"/>
      <c r="VED109" s="16"/>
      <c r="VEE109" s="16"/>
      <c r="VEF109" s="16"/>
      <c r="VEG109" s="16"/>
      <c r="VEH109" s="16"/>
      <c r="VEI109" s="16"/>
      <c r="VEJ109" s="16"/>
      <c r="VEK109" s="16"/>
      <c r="VEL109" s="16"/>
      <c r="VEM109" s="16"/>
      <c r="VEN109" s="16"/>
      <c r="VEO109" s="16"/>
      <c r="VEP109" s="16"/>
      <c r="VEQ109" s="16"/>
      <c r="VER109" s="16"/>
      <c r="VES109" s="16"/>
      <c r="VET109" s="16"/>
      <c r="VEU109" s="16"/>
      <c r="VEV109" s="16"/>
      <c r="VEW109" s="16"/>
      <c r="VEX109" s="16"/>
      <c r="VEY109" s="16"/>
      <c r="VEZ109" s="16"/>
      <c r="VFA109" s="16"/>
      <c r="VFB109" s="16"/>
      <c r="VFC109" s="16"/>
      <c r="VFD109" s="16"/>
      <c r="VFE109" s="16"/>
      <c r="VFF109" s="16"/>
      <c r="VFG109" s="16"/>
      <c r="VFH109" s="16"/>
      <c r="VFI109" s="16"/>
      <c r="VFJ109" s="16"/>
      <c r="VFK109" s="16"/>
      <c r="VFL109" s="16"/>
      <c r="VFM109" s="16"/>
      <c r="VFN109" s="16"/>
      <c r="VFO109" s="16"/>
      <c r="VFP109" s="16"/>
      <c r="VFQ109" s="16"/>
      <c r="VFR109" s="16"/>
      <c r="VFS109" s="16"/>
      <c r="VFT109" s="16"/>
      <c r="VFU109" s="16"/>
      <c r="VFV109" s="16"/>
      <c r="VFW109" s="16"/>
      <c r="VFX109" s="16"/>
      <c r="VFY109" s="16"/>
      <c r="VFZ109" s="16"/>
      <c r="VGA109" s="16"/>
      <c r="VGB109" s="16"/>
      <c r="VGC109" s="16"/>
      <c r="VGD109" s="16"/>
      <c r="VGE109" s="16"/>
      <c r="VGF109" s="16"/>
      <c r="VGG109" s="16"/>
      <c r="VGH109" s="16"/>
      <c r="VGI109" s="16"/>
      <c r="VGJ109" s="16"/>
      <c r="VGK109" s="16"/>
      <c r="VGL109" s="16"/>
      <c r="VGM109" s="16"/>
      <c r="VGN109" s="16"/>
      <c r="VGO109" s="16"/>
      <c r="VGP109" s="16"/>
      <c r="VGQ109" s="16"/>
      <c r="VGR109" s="16"/>
      <c r="VGS109" s="16"/>
      <c r="VGT109" s="16"/>
      <c r="VGU109" s="16"/>
      <c r="VGV109" s="16"/>
      <c r="VGW109" s="16"/>
      <c r="VGX109" s="16"/>
      <c r="VGY109" s="16"/>
      <c r="VGZ109" s="16"/>
      <c r="VHA109" s="16"/>
      <c r="VHB109" s="16"/>
      <c r="VHC109" s="16"/>
      <c r="VHD109" s="16"/>
      <c r="VHE109" s="16"/>
      <c r="VHF109" s="16"/>
      <c r="VHG109" s="16"/>
      <c r="VHH109" s="16"/>
      <c r="VHI109" s="16"/>
      <c r="VHJ109" s="16"/>
      <c r="VHK109" s="16"/>
      <c r="VHL109" s="16"/>
      <c r="VHM109" s="16"/>
      <c r="VHN109" s="16"/>
      <c r="VHO109" s="16"/>
      <c r="VHP109" s="16"/>
      <c r="VHQ109" s="16"/>
      <c r="VHR109" s="16"/>
      <c r="VHS109" s="16"/>
      <c r="VHT109" s="16"/>
      <c r="VHU109" s="16"/>
      <c r="VHV109" s="16"/>
      <c r="VHW109" s="16"/>
      <c r="VHX109" s="16"/>
      <c r="VHY109" s="16"/>
      <c r="VHZ109" s="16"/>
      <c r="VIA109" s="16"/>
      <c r="VIB109" s="16"/>
      <c r="VIC109" s="16"/>
      <c r="VID109" s="16"/>
      <c r="VIE109" s="16"/>
      <c r="VIF109" s="16"/>
      <c r="VIG109" s="16"/>
      <c r="VIH109" s="16"/>
      <c r="VII109" s="16"/>
      <c r="VIJ109" s="16"/>
      <c r="VIK109" s="16"/>
      <c r="VIL109" s="16"/>
      <c r="VIM109" s="16"/>
      <c r="VIN109" s="16"/>
      <c r="VIO109" s="16"/>
      <c r="VIP109" s="16"/>
      <c r="VIQ109" s="16"/>
      <c r="VIR109" s="16"/>
      <c r="VIS109" s="16"/>
      <c r="VIT109" s="16"/>
      <c r="VIU109" s="16"/>
      <c r="VIV109" s="16"/>
      <c r="VIW109" s="16"/>
      <c r="VIX109" s="16"/>
      <c r="VIY109" s="16"/>
      <c r="VIZ109" s="16"/>
      <c r="VJA109" s="16"/>
      <c r="VJB109" s="16"/>
      <c r="VJC109" s="16"/>
      <c r="VJD109" s="16"/>
      <c r="VJE109" s="16"/>
      <c r="VJF109" s="16"/>
      <c r="VJG109" s="16"/>
      <c r="VJH109" s="16"/>
      <c r="VJI109" s="16"/>
      <c r="VJJ109" s="16"/>
      <c r="VJK109" s="16"/>
      <c r="VJL109" s="16"/>
      <c r="VJM109" s="16"/>
      <c r="VJN109" s="16"/>
      <c r="VJO109" s="16"/>
      <c r="VJP109" s="16"/>
      <c r="VJQ109" s="16"/>
      <c r="VJR109" s="16"/>
      <c r="VJS109" s="16"/>
      <c r="VJT109" s="16"/>
      <c r="VJU109" s="16"/>
      <c r="VJV109" s="16"/>
      <c r="VJW109" s="16"/>
      <c r="VJX109" s="16"/>
      <c r="VJY109" s="16"/>
      <c r="VJZ109" s="16"/>
      <c r="VKA109" s="16"/>
      <c r="VKB109" s="16"/>
      <c r="VKC109" s="16"/>
      <c r="VKD109" s="16"/>
      <c r="VKE109" s="16"/>
      <c r="VKF109" s="16"/>
      <c r="VKG109" s="16"/>
      <c r="VKH109" s="16"/>
      <c r="VKI109" s="16"/>
      <c r="VKJ109" s="16"/>
      <c r="VKK109" s="16"/>
      <c r="VKL109" s="16"/>
      <c r="VKM109" s="16"/>
      <c r="VKN109" s="16"/>
      <c r="VKO109" s="16"/>
      <c r="VKP109" s="16"/>
      <c r="VKQ109" s="16"/>
      <c r="VKR109" s="16"/>
      <c r="VKS109" s="16"/>
      <c r="VKT109" s="16"/>
      <c r="VKU109" s="16"/>
      <c r="VKV109" s="16"/>
      <c r="VKW109" s="16"/>
      <c r="VKX109" s="16"/>
      <c r="VKY109" s="16"/>
      <c r="VKZ109" s="16"/>
      <c r="VLA109" s="16"/>
      <c r="VLB109" s="16"/>
      <c r="VLC109" s="16"/>
      <c r="VLD109" s="16"/>
      <c r="VLE109" s="16"/>
      <c r="VLF109" s="16"/>
      <c r="VLG109" s="16"/>
      <c r="VLH109" s="16"/>
      <c r="VLI109" s="16"/>
      <c r="VLJ109" s="16"/>
      <c r="VLK109" s="16"/>
      <c r="VLL109" s="16"/>
      <c r="VLM109" s="16"/>
      <c r="VLN109" s="16"/>
      <c r="VLO109" s="16"/>
      <c r="VLP109" s="16"/>
      <c r="VLQ109" s="16"/>
      <c r="VLR109" s="16"/>
      <c r="VLS109" s="16"/>
      <c r="VLT109" s="16"/>
      <c r="VLU109" s="16"/>
      <c r="VLV109" s="16"/>
      <c r="VLW109" s="16"/>
      <c r="VLX109" s="16"/>
      <c r="VLY109" s="16"/>
      <c r="VLZ109" s="16"/>
      <c r="VMA109" s="16"/>
      <c r="VMB109" s="16"/>
      <c r="VMC109" s="16"/>
      <c r="VMD109" s="16"/>
      <c r="VME109" s="16"/>
      <c r="VMF109" s="16"/>
      <c r="VMG109" s="16"/>
      <c r="VMH109" s="16"/>
      <c r="VMI109" s="16"/>
      <c r="VMJ109" s="16"/>
      <c r="VMK109" s="16"/>
      <c r="VML109" s="16"/>
      <c r="VMM109" s="16"/>
      <c r="VMN109" s="16"/>
      <c r="VMO109" s="16"/>
      <c r="VMP109" s="16"/>
      <c r="VMQ109" s="16"/>
      <c r="VMR109" s="16"/>
      <c r="VMS109" s="16"/>
      <c r="VMT109" s="16"/>
      <c r="VMU109" s="16"/>
      <c r="VMV109" s="16"/>
      <c r="VMW109" s="16"/>
      <c r="VMX109" s="16"/>
      <c r="VMY109" s="16"/>
      <c r="VMZ109" s="16"/>
      <c r="VNA109" s="16"/>
      <c r="VNB109" s="16"/>
      <c r="VNC109" s="16"/>
      <c r="VND109" s="16"/>
      <c r="VNE109" s="16"/>
      <c r="VNF109" s="16"/>
      <c r="VNG109" s="16"/>
      <c r="VNH109" s="16"/>
      <c r="VNI109" s="16"/>
      <c r="VNJ109" s="16"/>
      <c r="VNK109" s="16"/>
      <c r="VNL109" s="16"/>
      <c r="VNM109" s="16"/>
      <c r="VNN109" s="16"/>
      <c r="VNO109" s="16"/>
      <c r="VNP109" s="16"/>
      <c r="VNQ109" s="16"/>
      <c r="VNR109" s="16"/>
      <c r="VNS109" s="16"/>
      <c r="VNT109" s="16"/>
      <c r="VNU109" s="16"/>
      <c r="VNV109" s="16"/>
      <c r="VNW109" s="16"/>
      <c r="VNX109" s="16"/>
      <c r="VNY109" s="16"/>
      <c r="VNZ109" s="16"/>
      <c r="VOA109" s="16"/>
      <c r="VOB109" s="16"/>
      <c r="VOC109" s="16"/>
      <c r="VOD109" s="16"/>
      <c r="VOE109" s="16"/>
      <c r="VOF109" s="16"/>
      <c r="VOG109" s="16"/>
      <c r="VOH109" s="16"/>
      <c r="VOI109" s="16"/>
      <c r="VOJ109" s="16"/>
      <c r="VOK109" s="16"/>
      <c r="VOL109" s="16"/>
      <c r="VOM109" s="16"/>
      <c r="VON109" s="16"/>
      <c r="VOO109" s="16"/>
      <c r="VOP109" s="16"/>
      <c r="VOQ109" s="16"/>
      <c r="VOR109" s="16"/>
      <c r="VOS109" s="16"/>
      <c r="VOT109" s="16"/>
      <c r="VOU109" s="16"/>
      <c r="VOV109" s="16"/>
      <c r="VOW109" s="16"/>
      <c r="VOX109" s="16"/>
      <c r="VOY109" s="16"/>
      <c r="VOZ109" s="16"/>
      <c r="VPA109" s="16"/>
      <c r="VPB109" s="16"/>
      <c r="VPC109" s="16"/>
      <c r="VPD109" s="16"/>
      <c r="VPE109" s="16"/>
      <c r="VPF109" s="16"/>
      <c r="VPG109" s="16"/>
      <c r="VPH109" s="16"/>
      <c r="VPI109" s="16"/>
      <c r="VPJ109" s="16"/>
      <c r="VPK109" s="16"/>
      <c r="VPL109" s="16"/>
      <c r="VPM109" s="16"/>
      <c r="VPN109" s="16"/>
      <c r="VPO109" s="16"/>
      <c r="VPP109" s="16"/>
      <c r="VPQ109" s="16"/>
      <c r="VPR109" s="16"/>
      <c r="VPS109" s="16"/>
      <c r="VPT109" s="16"/>
      <c r="VPU109" s="16"/>
      <c r="VPV109" s="16"/>
      <c r="VPW109" s="16"/>
      <c r="VPX109" s="16"/>
      <c r="VPY109" s="16"/>
      <c r="VPZ109" s="16"/>
      <c r="VQA109" s="16"/>
      <c r="VQB109" s="16"/>
      <c r="VQC109" s="16"/>
      <c r="VQD109" s="16"/>
      <c r="VQE109" s="16"/>
      <c r="VQF109" s="16"/>
      <c r="VQG109" s="16"/>
      <c r="VQH109" s="16"/>
      <c r="VQI109" s="16"/>
      <c r="VQJ109" s="16"/>
      <c r="VQK109" s="16"/>
      <c r="VQL109" s="16"/>
      <c r="VQM109" s="16"/>
      <c r="VQN109" s="16"/>
      <c r="VQO109" s="16"/>
      <c r="VQP109" s="16"/>
      <c r="VQQ109" s="16"/>
      <c r="VQR109" s="16"/>
      <c r="VQS109" s="16"/>
      <c r="VQT109" s="16"/>
      <c r="VQU109" s="16"/>
      <c r="VQV109" s="16"/>
      <c r="VQW109" s="16"/>
      <c r="VQX109" s="16"/>
      <c r="VQY109" s="16"/>
      <c r="VQZ109" s="16"/>
      <c r="VRA109" s="16"/>
      <c r="VRB109" s="16"/>
      <c r="VRC109" s="16"/>
      <c r="VRD109" s="16"/>
      <c r="VRE109" s="16"/>
      <c r="VRF109" s="16"/>
      <c r="VRG109" s="16"/>
      <c r="VRH109" s="16"/>
      <c r="VRI109" s="16"/>
      <c r="VRJ109" s="16"/>
      <c r="VRK109" s="16"/>
      <c r="VRL109" s="16"/>
      <c r="VRM109" s="16"/>
      <c r="VRN109" s="16"/>
      <c r="VRO109" s="16"/>
      <c r="VRP109" s="16"/>
      <c r="VRQ109" s="16"/>
      <c r="VRR109" s="16"/>
      <c r="VRS109" s="16"/>
      <c r="VRT109" s="16"/>
      <c r="VRU109" s="16"/>
      <c r="VRV109" s="16"/>
      <c r="VRW109" s="16"/>
      <c r="VRX109" s="16"/>
      <c r="VRY109" s="16"/>
      <c r="VRZ109" s="16"/>
      <c r="VSA109" s="16"/>
      <c r="VSB109" s="16"/>
      <c r="VSC109" s="16"/>
      <c r="VSD109" s="16"/>
      <c r="VSE109" s="16"/>
      <c r="VSF109" s="16"/>
      <c r="VSG109" s="16"/>
      <c r="VSH109" s="16"/>
      <c r="VSI109" s="16"/>
      <c r="VSJ109" s="16"/>
      <c r="VSK109" s="16"/>
      <c r="VSL109" s="16"/>
      <c r="VSM109" s="16"/>
      <c r="VSN109" s="16"/>
      <c r="VSO109" s="16"/>
      <c r="VSP109" s="16"/>
      <c r="VSQ109" s="16"/>
      <c r="VSR109" s="16"/>
      <c r="VSS109" s="16"/>
      <c r="VST109" s="16"/>
      <c r="VSU109" s="16"/>
      <c r="VSV109" s="16"/>
      <c r="VSW109" s="16"/>
      <c r="VSX109" s="16"/>
      <c r="VSY109" s="16"/>
      <c r="VSZ109" s="16"/>
      <c r="VTA109" s="16"/>
      <c r="VTB109" s="16"/>
      <c r="VTC109" s="16"/>
      <c r="VTD109" s="16"/>
      <c r="VTE109" s="16"/>
      <c r="VTF109" s="16"/>
      <c r="VTG109" s="16"/>
      <c r="VTH109" s="16"/>
      <c r="VTI109" s="16"/>
      <c r="VTJ109" s="16"/>
      <c r="VTK109" s="16"/>
      <c r="VTL109" s="16"/>
      <c r="VTM109" s="16"/>
      <c r="VTN109" s="16"/>
      <c r="VTO109" s="16"/>
      <c r="VTP109" s="16"/>
      <c r="VTQ109" s="16"/>
      <c r="VTR109" s="16"/>
      <c r="VTS109" s="16"/>
      <c r="VTT109" s="16"/>
      <c r="VTU109" s="16"/>
      <c r="VTV109" s="16"/>
      <c r="VTW109" s="16"/>
      <c r="VTX109" s="16"/>
      <c r="VTY109" s="16"/>
      <c r="VTZ109" s="16"/>
      <c r="VUA109" s="16"/>
      <c r="VUB109" s="16"/>
      <c r="VUC109" s="16"/>
      <c r="VUD109" s="16"/>
      <c r="VUE109" s="16"/>
      <c r="VUF109" s="16"/>
      <c r="VUG109" s="16"/>
      <c r="VUH109" s="16"/>
      <c r="VUI109" s="16"/>
      <c r="VUJ109" s="16"/>
      <c r="VUK109" s="16"/>
      <c r="VUL109" s="16"/>
      <c r="VUM109" s="16"/>
      <c r="VUN109" s="16"/>
      <c r="VUO109" s="16"/>
      <c r="VUP109" s="16"/>
      <c r="VUQ109" s="16"/>
      <c r="VUR109" s="16"/>
      <c r="VUS109" s="16"/>
      <c r="VUT109" s="16"/>
      <c r="VUU109" s="16"/>
      <c r="VUV109" s="16"/>
      <c r="VUW109" s="16"/>
      <c r="VUX109" s="16"/>
      <c r="VUY109" s="16"/>
      <c r="VUZ109" s="16"/>
      <c r="VVA109" s="16"/>
      <c r="VVB109" s="16"/>
      <c r="VVC109" s="16"/>
      <c r="VVD109" s="16"/>
      <c r="VVE109" s="16"/>
      <c r="VVF109" s="16"/>
      <c r="VVG109" s="16"/>
      <c r="VVH109" s="16"/>
      <c r="VVI109" s="16"/>
      <c r="VVJ109" s="16"/>
      <c r="VVK109" s="16"/>
      <c r="VVL109" s="16"/>
      <c r="VVM109" s="16"/>
      <c r="VVN109" s="16"/>
      <c r="VVO109" s="16"/>
      <c r="VVP109" s="16"/>
      <c r="VVQ109" s="16"/>
      <c r="VVR109" s="16"/>
      <c r="VVS109" s="16"/>
      <c r="VVT109" s="16"/>
      <c r="VVU109" s="16"/>
      <c r="VVV109" s="16"/>
      <c r="VVW109" s="16"/>
      <c r="VVX109" s="16"/>
      <c r="VVY109" s="16"/>
      <c r="VVZ109" s="16"/>
      <c r="VWA109" s="16"/>
      <c r="VWB109" s="16"/>
      <c r="VWC109" s="16"/>
      <c r="VWD109" s="16"/>
      <c r="VWE109" s="16"/>
      <c r="VWF109" s="16"/>
      <c r="VWG109" s="16"/>
      <c r="VWH109" s="16"/>
      <c r="VWI109" s="16"/>
      <c r="VWJ109" s="16"/>
      <c r="VWK109" s="16"/>
      <c r="VWL109" s="16"/>
      <c r="VWM109" s="16"/>
      <c r="VWN109" s="16"/>
      <c r="VWO109" s="16"/>
      <c r="VWP109" s="16"/>
      <c r="VWQ109" s="16"/>
      <c r="VWR109" s="16"/>
      <c r="VWS109" s="16"/>
      <c r="VWT109" s="16"/>
      <c r="VWU109" s="16"/>
      <c r="VWV109" s="16"/>
      <c r="VWW109" s="16"/>
      <c r="VWX109" s="16"/>
      <c r="VWY109" s="16"/>
      <c r="VWZ109" s="16"/>
      <c r="VXA109" s="16"/>
      <c r="VXB109" s="16"/>
      <c r="VXC109" s="16"/>
      <c r="VXD109" s="16"/>
      <c r="VXE109" s="16"/>
      <c r="VXF109" s="16"/>
      <c r="VXG109" s="16"/>
      <c r="VXH109" s="16"/>
      <c r="VXI109" s="16"/>
      <c r="VXJ109" s="16"/>
      <c r="VXK109" s="16"/>
      <c r="VXL109" s="16"/>
      <c r="VXM109" s="16"/>
      <c r="VXN109" s="16"/>
      <c r="VXO109" s="16"/>
      <c r="VXP109" s="16"/>
      <c r="VXQ109" s="16"/>
      <c r="VXR109" s="16"/>
      <c r="VXS109" s="16"/>
      <c r="VXT109" s="16"/>
      <c r="VXU109" s="16"/>
      <c r="VXV109" s="16"/>
      <c r="VXW109" s="16"/>
      <c r="VXX109" s="16"/>
      <c r="VXY109" s="16"/>
      <c r="VXZ109" s="16"/>
      <c r="VYA109" s="16"/>
      <c r="VYB109" s="16"/>
      <c r="VYC109" s="16"/>
      <c r="VYD109" s="16"/>
      <c r="VYE109" s="16"/>
      <c r="VYF109" s="16"/>
      <c r="VYG109" s="16"/>
      <c r="VYH109" s="16"/>
      <c r="VYI109" s="16"/>
      <c r="VYJ109" s="16"/>
      <c r="VYK109" s="16"/>
      <c r="VYL109" s="16"/>
      <c r="VYM109" s="16"/>
      <c r="VYN109" s="16"/>
      <c r="VYO109" s="16"/>
      <c r="VYP109" s="16"/>
      <c r="VYQ109" s="16"/>
      <c r="VYR109" s="16"/>
      <c r="VYS109" s="16"/>
      <c r="VYT109" s="16"/>
      <c r="VYU109" s="16"/>
      <c r="VYV109" s="16"/>
      <c r="VYW109" s="16"/>
      <c r="VYX109" s="16"/>
      <c r="VYY109" s="16"/>
      <c r="VYZ109" s="16"/>
      <c r="VZA109" s="16"/>
      <c r="VZB109" s="16"/>
      <c r="VZC109" s="16"/>
      <c r="VZD109" s="16"/>
      <c r="VZE109" s="16"/>
      <c r="VZF109" s="16"/>
      <c r="VZG109" s="16"/>
      <c r="VZH109" s="16"/>
      <c r="VZI109" s="16"/>
      <c r="VZJ109" s="16"/>
      <c r="VZK109" s="16"/>
      <c r="VZL109" s="16"/>
      <c r="VZM109" s="16"/>
      <c r="VZN109" s="16"/>
      <c r="VZO109" s="16"/>
      <c r="VZP109" s="16"/>
      <c r="VZQ109" s="16"/>
      <c r="VZR109" s="16"/>
      <c r="VZS109" s="16"/>
      <c r="VZT109" s="16"/>
      <c r="VZU109" s="16"/>
      <c r="VZV109" s="16"/>
      <c r="VZW109" s="16"/>
      <c r="VZX109" s="16"/>
      <c r="VZY109" s="16"/>
      <c r="VZZ109" s="16"/>
      <c r="WAA109" s="16"/>
      <c r="WAB109" s="16"/>
      <c r="WAC109" s="16"/>
      <c r="WAD109" s="16"/>
      <c r="WAE109" s="16"/>
      <c r="WAF109" s="16"/>
      <c r="WAG109" s="16"/>
      <c r="WAH109" s="16"/>
      <c r="WAI109" s="16"/>
      <c r="WAJ109" s="16"/>
      <c r="WAK109" s="16"/>
      <c r="WAL109" s="16"/>
      <c r="WAM109" s="16"/>
      <c r="WAN109" s="16"/>
      <c r="WAO109" s="16"/>
      <c r="WAP109" s="16"/>
      <c r="WAQ109" s="16"/>
      <c r="WAR109" s="16"/>
      <c r="WAS109" s="16"/>
      <c r="WAT109" s="16"/>
      <c r="WAU109" s="16"/>
      <c r="WAV109" s="16"/>
      <c r="WAW109" s="16"/>
      <c r="WAX109" s="16"/>
      <c r="WAY109" s="16"/>
      <c r="WAZ109" s="16"/>
      <c r="WBA109" s="16"/>
      <c r="WBB109" s="16"/>
      <c r="WBC109" s="16"/>
      <c r="WBD109" s="16"/>
      <c r="WBE109" s="16"/>
      <c r="WBF109" s="16"/>
      <c r="WBG109" s="16"/>
      <c r="WBH109" s="16"/>
      <c r="WBI109" s="16"/>
      <c r="WBJ109" s="16"/>
      <c r="WBK109" s="16"/>
      <c r="WBL109" s="16"/>
      <c r="WBM109" s="16"/>
      <c r="WBN109" s="16"/>
      <c r="WBO109" s="16"/>
      <c r="WBP109" s="16"/>
      <c r="WBQ109" s="16"/>
      <c r="WBR109" s="16"/>
      <c r="WBS109" s="16"/>
      <c r="WBT109" s="16"/>
      <c r="WBU109" s="16"/>
      <c r="WBV109" s="16"/>
      <c r="WBW109" s="16"/>
      <c r="WBX109" s="16"/>
      <c r="WBY109" s="16"/>
      <c r="WBZ109" s="16"/>
      <c r="WCA109" s="16"/>
      <c r="WCB109" s="16"/>
      <c r="WCC109" s="16"/>
      <c r="WCD109" s="16"/>
      <c r="WCE109" s="16"/>
      <c r="WCF109" s="16"/>
      <c r="WCG109" s="16"/>
      <c r="WCH109" s="16"/>
      <c r="WCI109" s="16"/>
      <c r="WCJ109" s="16"/>
      <c r="WCK109" s="16"/>
      <c r="WCL109" s="16"/>
      <c r="WCM109" s="16"/>
      <c r="WCN109" s="16"/>
      <c r="WCO109" s="16"/>
      <c r="WCP109" s="16"/>
      <c r="WCQ109" s="16"/>
      <c r="WCR109" s="16"/>
      <c r="WCS109" s="16"/>
      <c r="WCT109" s="16"/>
      <c r="WCU109" s="16"/>
      <c r="WCV109" s="16"/>
      <c r="WCW109" s="16"/>
      <c r="WCX109" s="16"/>
      <c r="WCY109" s="16"/>
      <c r="WCZ109" s="16"/>
      <c r="WDA109" s="16"/>
      <c r="WDB109" s="16"/>
      <c r="WDC109" s="16"/>
      <c r="WDD109" s="16"/>
      <c r="WDE109" s="16"/>
      <c r="WDF109" s="16"/>
      <c r="WDG109" s="16"/>
      <c r="WDH109" s="16"/>
      <c r="WDI109" s="16"/>
      <c r="WDJ109" s="16"/>
      <c r="WDK109" s="16"/>
      <c r="WDL109" s="16"/>
      <c r="WDM109" s="16"/>
      <c r="WDN109" s="16"/>
      <c r="WDO109" s="16"/>
      <c r="WDP109" s="16"/>
      <c r="WDQ109" s="16"/>
      <c r="WDR109" s="16"/>
      <c r="WDS109" s="16"/>
      <c r="WDT109" s="16"/>
      <c r="WDU109" s="16"/>
      <c r="WDV109" s="16"/>
      <c r="WDW109" s="16"/>
      <c r="WDX109" s="16"/>
      <c r="WDY109" s="16"/>
      <c r="WDZ109" s="16"/>
      <c r="WEA109" s="16"/>
      <c r="WEB109" s="16"/>
      <c r="WEC109" s="16"/>
      <c r="WED109" s="16"/>
      <c r="WEE109" s="16"/>
      <c r="WEF109" s="16"/>
      <c r="WEG109" s="16"/>
      <c r="WEH109" s="16"/>
      <c r="WEI109" s="16"/>
      <c r="WEJ109" s="16"/>
      <c r="WEK109" s="16"/>
      <c r="WEL109" s="16"/>
      <c r="WEM109" s="16"/>
      <c r="WEN109" s="16"/>
      <c r="WEO109" s="16"/>
      <c r="WEP109" s="16"/>
      <c r="WEQ109" s="16"/>
      <c r="WER109" s="16"/>
      <c r="WES109" s="16"/>
      <c r="WET109" s="16"/>
      <c r="WEU109" s="16"/>
      <c r="WEV109" s="16"/>
      <c r="WEW109" s="16"/>
      <c r="WEX109" s="16"/>
      <c r="WEY109" s="16"/>
      <c r="WEZ109" s="16"/>
      <c r="WFA109" s="16"/>
      <c r="WFB109" s="16"/>
      <c r="WFC109" s="16"/>
      <c r="WFD109" s="16"/>
      <c r="WFE109" s="16"/>
      <c r="WFF109" s="16"/>
      <c r="WFG109" s="16"/>
      <c r="WFH109" s="16"/>
      <c r="WFI109" s="16"/>
      <c r="WFJ109" s="16"/>
      <c r="WFK109" s="16"/>
      <c r="WFL109" s="16"/>
      <c r="WFM109" s="16"/>
      <c r="WFN109" s="16"/>
      <c r="WFO109" s="16"/>
      <c r="WFP109" s="16"/>
      <c r="WFQ109" s="16"/>
      <c r="WFR109" s="16"/>
      <c r="WFS109" s="16"/>
      <c r="WFT109" s="16"/>
      <c r="WFU109" s="16"/>
      <c r="WFV109" s="16"/>
      <c r="WFW109" s="16"/>
      <c r="WFX109" s="16"/>
      <c r="WFY109" s="16"/>
      <c r="WFZ109" s="16"/>
      <c r="WGA109" s="16"/>
      <c r="WGB109" s="16"/>
      <c r="WGC109" s="16"/>
      <c r="WGD109" s="16"/>
      <c r="WGE109" s="16"/>
      <c r="WGF109" s="16"/>
      <c r="WGG109" s="16"/>
      <c r="WGH109" s="16"/>
      <c r="WGI109" s="16"/>
      <c r="WGJ109" s="16"/>
      <c r="WGK109" s="16"/>
      <c r="WGL109" s="16"/>
      <c r="WGM109" s="16"/>
      <c r="WGN109" s="16"/>
      <c r="WGO109" s="16"/>
      <c r="WGP109" s="16"/>
      <c r="WGQ109" s="16"/>
      <c r="WGR109" s="16"/>
      <c r="WGS109" s="16"/>
      <c r="WGT109" s="16"/>
      <c r="WGU109" s="16"/>
      <c r="WGV109" s="16"/>
      <c r="WGW109" s="16"/>
      <c r="WGX109" s="16"/>
      <c r="WGY109" s="16"/>
      <c r="WGZ109" s="16"/>
      <c r="WHA109" s="16"/>
      <c r="WHB109" s="16"/>
      <c r="WHC109" s="16"/>
      <c r="WHD109" s="16"/>
      <c r="WHE109" s="16"/>
      <c r="WHF109" s="16"/>
      <c r="WHG109" s="16"/>
      <c r="WHH109" s="16"/>
      <c r="WHI109" s="16"/>
      <c r="WHJ109" s="16"/>
      <c r="WHK109" s="16"/>
      <c r="WHL109" s="16"/>
      <c r="WHM109" s="16"/>
      <c r="WHN109" s="16"/>
      <c r="WHO109" s="16"/>
      <c r="WHP109" s="16"/>
      <c r="WHQ109" s="16"/>
      <c r="WHR109" s="16"/>
      <c r="WHS109" s="16"/>
      <c r="WHT109" s="16"/>
      <c r="WHU109" s="16"/>
      <c r="WHV109" s="16"/>
      <c r="WHW109" s="16"/>
      <c r="WHX109" s="16"/>
      <c r="WHY109" s="16"/>
      <c r="WHZ109" s="16"/>
      <c r="WIA109" s="16"/>
      <c r="WIB109" s="16"/>
      <c r="WIC109" s="16"/>
      <c r="WID109" s="16"/>
      <c r="WIE109" s="16"/>
      <c r="WIF109" s="16"/>
      <c r="WIG109" s="16"/>
      <c r="WIH109" s="16"/>
      <c r="WII109" s="16"/>
      <c r="WIJ109" s="16"/>
      <c r="WIK109" s="16"/>
      <c r="WIL109" s="16"/>
      <c r="WIM109" s="16"/>
      <c r="WIN109" s="16"/>
      <c r="WIO109" s="16"/>
      <c r="WIP109" s="16"/>
      <c r="WIQ109" s="16"/>
      <c r="WIR109" s="16"/>
      <c r="WIS109" s="16"/>
      <c r="WIT109" s="16"/>
      <c r="WIU109" s="16"/>
      <c r="WIV109" s="16"/>
      <c r="WIW109" s="16"/>
      <c r="WIX109" s="16"/>
      <c r="WIY109" s="16"/>
      <c r="WIZ109" s="16"/>
      <c r="WJA109" s="16"/>
      <c r="WJB109" s="16"/>
      <c r="WJC109" s="16"/>
      <c r="WJD109" s="16"/>
      <c r="WJE109" s="16"/>
      <c r="WJF109" s="16"/>
      <c r="WJG109" s="16"/>
      <c r="WJH109" s="16"/>
      <c r="WJI109" s="16"/>
      <c r="WJJ109" s="16"/>
      <c r="WJK109" s="16"/>
      <c r="WJL109" s="16"/>
      <c r="WJM109" s="16"/>
      <c r="WJN109" s="16"/>
      <c r="WJO109" s="16"/>
      <c r="WJP109" s="16"/>
      <c r="WJQ109" s="16"/>
      <c r="WJR109" s="16"/>
      <c r="WJS109" s="16"/>
      <c r="WJT109" s="16"/>
      <c r="WJU109" s="16"/>
      <c r="WJV109" s="16"/>
      <c r="WJW109" s="16"/>
      <c r="WJX109" s="16"/>
      <c r="WJY109" s="16"/>
      <c r="WJZ109" s="16"/>
      <c r="WKA109" s="16"/>
      <c r="WKB109" s="16"/>
      <c r="WKC109" s="16"/>
      <c r="WKD109" s="16"/>
      <c r="WKE109" s="16"/>
      <c r="WKF109" s="16"/>
      <c r="WKG109" s="16"/>
      <c r="WKH109" s="16"/>
      <c r="WKI109" s="16"/>
      <c r="WKJ109" s="16"/>
      <c r="WKK109" s="16"/>
      <c r="WKL109" s="16"/>
      <c r="WKM109" s="16"/>
      <c r="WKN109" s="16"/>
      <c r="WKO109" s="16"/>
      <c r="WKP109" s="16"/>
      <c r="WKQ109" s="16"/>
      <c r="WKR109" s="16"/>
      <c r="WKS109" s="16"/>
      <c r="WKT109" s="16"/>
      <c r="WKU109" s="16"/>
      <c r="WKV109" s="16"/>
      <c r="WKW109" s="16"/>
      <c r="WKX109" s="16"/>
      <c r="WKY109" s="16"/>
      <c r="WKZ109" s="16"/>
      <c r="WLA109" s="16"/>
      <c r="WLB109" s="16"/>
      <c r="WLC109" s="16"/>
      <c r="WLD109" s="16"/>
      <c r="WLE109" s="16"/>
      <c r="WLF109" s="16"/>
      <c r="WLG109" s="16"/>
      <c r="WLH109" s="16"/>
      <c r="WLI109" s="16"/>
      <c r="WLJ109" s="16"/>
      <c r="WLK109" s="16"/>
      <c r="WLL109" s="16"/>
      <c r="WLM109" s="16"/>
      <c r="WLN109" s="16"/>
      <c r="WLO109" s="16"/>
      <c r="WLP109" s="16"/>
      <c r="WLQ109" s="16"/>
      <c r="WLR109" s="16"/>
      <c r="WLS109" s="16"/>
      <c r="WLT109" s="16"/>
      <c r="WLU109" s="16"/>
      <c r="WLV109" s="16"/>
      <c r="WLW109" s="16"/>
      <c r="WLX109" s="16"/>
      <c r="WLY109" s="16"/>
      <c r="WLZ109" s="16"/>
      <c r="WMA109" s="16"/>
      <c r="WMB109" s="16"/>
      <c r="WMC109" s="16"/>
      <c r="WMD109" s="16"/>
      <c r="WME109" s="16"/>
      <c r="WMF109" s="16"/>
      <c r="WMG109" s="16"/>
      <c r="WMH109" s="16"/>
      <c r="WMI109" s="16"/>
      <c r="WMJ109" s="16"/>
      <c r="WMK109" s="16"/>
      <c r="WML109" s="16"/>
      <c r="WMM109" s="16"/>
      <c r="WMN109" s="16"/>
      <c r="WMO109" s="16"/>
      <c r="WMP109" s="16"/>
      <c r="WMQ109" s="16"/>
      <c r="WMR109" s="16"/>
      <c r="WMS109" s="16"/>
      <c r="WMT109" s="16"/>
      <c r="WMU109" s="16"/>
      <c r="WMV109" s="16"/>
      <c r="WMW109" s="16"/>
      <c r="WMX109" s="16"/>
      <c r="WMY109" s="16"/>
      <c r="WMZ109" s="16"/>
      <c r="WNA109" s="16"/>
      <c r="WNB109" s="16"/>
      <c r="WNC109" s="16"/>
      <c r="WND109" s="16"/>
      <c r="WNE109" s="16"/>
      <c r="WNF109" s="16"/>
      <c r="WNG109" s="16"/>
      <c r="WNH109" s="16"/>
      <c r="WNI109" s="16"/>
      <c r="WNJ109" s="16"/>
      <c r="WNK109" s="16"/>
      <c r="WNL109" s="16"/>
      <c r="WNM109" s="16"/>
      <c r="WNN109" s="16"/>
      <c r="WNO109" s="16"/>
      <c r="WNP109" s="16"/>
      <c r="WNQ109" s="16"/>
      <c r="WNR109" s="16"/>
      <c r="WNS109" s="16"/>
      <c r="WNT109" s="16"/>
      <c r="WNU109" s="16"/>
      <c r="WNV109" s="16"/>
      <c r="WNW109" s="16"/>
      <c r="WNX109" s="16"/>
      <c r="WNY109" s="16"/>
      <c r="WNZ109" s="16"/>
      <c r="WOA109" s="16"/>
      <c r="WOB109" s="16"/>
      <c r="WOC109" s="16"/>
      <c r="WOD109" s="16"/>
      <c r="WOE109" s="16"/>
      <c r="WOF109" s="16"/>
      <c r="WOG109" s="16"/>
      <c r="WOH109" s="16"/>
      <c r="WOI109" s="16"/>
      <c r="WOJ109" s="16"/>
      <c r="WOK109" s="16"/>
      <c r="WOL109" s="16"/>
      <c r="WOM109" s="16"/>
      <c r="WON109" s="16"/>
      <c r="WOO109" s="16"/>
      <c r="WOP109" s="16"/>
      <c r="WOQ109" s="16"/>
      <c r="WOR109" s="16"/>
      <c r="WOS109" s="16"/>
      <c r="WOT109" s="16"/>
      <c r="WOU109" s="16"/>
      <c r="WOV109" s="16"/>
      <c r="WOW109" s="16"/>
      <c r="WOX109" s="16"/>
      <c r="WOY109" s="16"/>
      <c r="WOZ109" s="16"/>
      <c r="WPA109" s="16"/>
      <c r="WPB109" s="16"/>
      <c r="WPC109" s="16"/>
      <c r="WPD109" s="16"/>
      <c r="WPE109" s="16"/>
      <c r="WPF109" s="16"/>
      <c r="WPG109" s="16"/>
      <c r="WPH109" s="16"/>
      <c r="WPI109" s="16"/>
      <c r="WPJ109" s="16"/>
      <c r="WPK109" s="16"/>
      <c r="WPL109" s="16"/>
      <c r="WPM109" s="16"/>
      <c r="WPN109" s="16"/>
      <c r="WPO109" s="16"/>
      <c r="WPP109" s="16"/>
      <c r="WPQ109" s="16"/>
      <c r="WPR109" s="16"/>
      <c r="WPS109" s="16"/>
      <c r="WPT109" s="16"/>
      <c r="WPU109" s="16"/>
      <c r="WPV109" s="16"/>
      <c r="WPW109" s="16"/>
      <c r="WPX109" s="16"/>
      <c r="WPY109" s="16"/>
      <c r="WPZ109" s="16"/>
      <c r="WQA109" s="16"/>
      <c r="WQB109" s="16"/>
      <c r="WQC109" s="16"/>
      <c r="WQD109" s="16"/>
      <c r="WQE109" s="16"/>
      <c r="WQF109" s="16"/>
      <c r="WQG109" s="16"/>
      <c r="WQH109" s="16"/>
      <c r="WQI109" s="16"/>
      <c r="WQJ109" s="16"/>
      <c r="WQK109" s="16"/>
      <c r="WQL109" s="16"/>
      <c r="WQM109" s="16"/>
      <c r="WQN109" s="16"/>
      <c r="WQO109" s="16"/>
      <c r="WQP109" s="16"/>
      <c r="WQQ109" s="16"/>
      <c r="WQR109" s="16"/>
      <c r="WQS109" s="16"/>
      <c r="WQT109" s="16"/>
      <c r="WQU109" s="16"/>
      <c r="WQV109" s="16"/>
      <c r="WQW109" s="16"/>
      <c r="WQX109" s="16"/>
      <c r="WQY109" s="16"/>
      <c r="WQZ109" s="16"/>
      <c r="WRA109" s="16"/>
      <c r="WRB109" s="16"/>
      <c r="WRC109" s="16"/>
      <c r="WRD109" s="16"/>
      <c r="WRE109" s="16"/>
      <c r="WRF109" s="16"/>
      <c r="WRG109" s="16"/>
      <c r="WRH109" s="16"/>
      <c r="WRI109" s="16"/>
      <c r="WRJ109" s="16"/>
      <c r="WRK109" s="16"/>
      <c r="WRL109" s="16"/>
      <c r="WRM109" s="16"/>
      <c r="WRN109" s="16"/>
      <c r="WRO109" s="16"/>
      <c r="WRP109" s="16"/>
      <c r="WRQ109" s="16"/>
      <c r="WRR109" s="16"/>
      <c r="WRS109" s="16"/>
      <c r="WRT109" s="16"/>
      <c r="WRU109" s="16"/>
      <c r="WRV109" s="16"/>
      <c r="WRW109" s="16"/>
      <c r="WRX109" s="16"/>
      <c r="WRY109" s="16"/>
      <c r="WRZ109" s="16"/>
      <c r="WSA109" s="16"/>
      <c r="WSB109" s="16"/>
      <c r="WSC109" s="16"/>
      <c r="WSD109" s="16"/>
      <c r="WSE109" s="16"/>
      <c r="WSF109" s="16"/>
      <c r="WSG109" s="16"/>
      <c r="WSH109" s="16"/>
      <c r="WSI109" s="16"/>
      <c r="WSJ109" s="16"/>
      <c r="WSK109" s="16"/>
      <c r="WSL109" s="16"/>
      <c r="WSM109" s="16"/>
      <c r="WSN109" s="16"/>
      <c r="WSO109" s="16"/>
      <c r="WSP109" s="16"/>
      <c r="WSQ109" s="16"/>
      <c r="WSR109" s="16"/>
      <c r="WSS109" s="16"/>
      <c r="WST109" s="16"/>
      <c r="WSU109" s="16"/>
      <c r="WSV109" s="16"/>
      <c r="WSW109" s="16"/>
      <c r="WSX109" s="16"/>
      <c r="WSY109" s="16"/>
      <c r="WSZ109" s="16"/>
      <c r="WTA109" s="16"/>
      <c r="WTB109" s="16"/>
      <c r="WTC109" s="16"/>
      <c r="WTD109" s="16"/>
      <c r="WTE109" s="16"/>
      <c r="WTF109" s="16"/>
      <c r="WTG109" s="16"/>
      <c r="WTH109" s="16"/>
      <c r="WTI109" s="16"/>
      <c r="WTJ109" s="16"/>
      <c r="WTK109" s="16"/>
      <c r="WTL109" s="16"/>
      <c r="WTM109" s="16"/>
      <c r="WTN109" s="16"/>
      <c r="WTO109" s="16"/>
      <c r="WTP109" s="16"/>
      <c r="WTQ109" s="16"/>
      <c r="WTR109" s="16"/>
      <c r="WTS109" s="16"/>
      <c r="WTT109" s="16"/>
      <c r="WTU109" s="16"/>
      <c r="WTV109" s="16"/>
      <c r="WTW109" s="16"/>
      <c r="WTX109" s="16"/>
      <c r="WTY109" s="16"/>
      <c r="WTZ109" s="16"/>
      <c r="WUA109" s="16"/>
      <c r="WUB109" s="16"/>
      <c r="WUC109" s="16"/>
      <c r="WUD109" s="16"/>
      <c r="WUE109" s="16"/>
      <c r="WUF109" s="16"/>
      <c r="WUG109" s="16"/>
      <c r="WUH109" s="16"/>
      <c r="WUI109" s="16"/>
      <c r="WUJ109" s="16"/>
      <c r="WUK109" s="16"/>
      <c r="WUL109" s="16"/>
      <c r="WUM109" s="16"/>
      <c r="WUN109" s="16"/>
      <c r="WUO109" s="16"/>
      <c r="WUP109" s="16"/>
      <c r="WUQ109" s="16"/>
      <c r="WUR109" s="16"/>
      <c r="WUS109" s="16"/>
      <c r="WUT109" s="16"/>
      <c r="WUU109" s="16"/>
      <c r="WUV109" s="16"/>
      <c r="WUW109" s="16"/>
      <c r="WUX109" s="16"/>
      <c r="WUY109" s="16"/>
      <c r="WUZ109" s="16"/>
      <c r="WVA109" s="16"/>
      <c r="WVB109" s="16"/>
      <c r="WVC109" s="16"/>
      <c r="WVD109" s="16"/>
      <c r="WVE109" s="16"/>
      <c r="WVF109" s="16"/>
      <c r="WVG109" s="16"/>
      <c r="WVH109" s="16"/>
      <c r="WVI109" s="16"/>
      <c r="WVJ109" s="16"/>
      <c r="WVK109" s="16"/>
      <c r="WVL109" s="16"/>
      <c r="WVM109" s="16"/>
      <c r="WVN109" s="16"/>
      <c r="WVO109" s="16"/>
      <c r="WVP109" s="16"/>
      <c r="WVQ109" s="16"/>
      <c r="WVR109" s="16"/>
      <c r="WVS109" s="16"/>
      <c r="WVT109" s="16"/>
      <c r="WVU109" s="16"/>
      <c r="WVV109" s="16"/>
      <c r="WVW109" s="16"/>
      <c r="WVX109" s="16"/>
      <c r="WVY109" s="16"/>
      <c r="WVZ109" s="16"/>
      <c r="WWA109" s="16"/>
      <c r="WWB109" s="16"/>
      <c r="WWC109" s="16"/>
      <c r="WWD109" s="16"/>
      <c r="WWE109" s="16"/>
      <c r="WWF109" s="16"/>
      <c r="WWG109" s="16"/>
      <c r="WWH109" s="16"/>
      <c r="WWI109" s="16"/>
      <c r="WWJ109" s="16"/>
      <c r="WWK109" s="16"/>
      <c r="WWL109" s="16"/>
      <c r="WWM109" s="16"/>
      <c r="WWN109" s="16"/>
      <c r="WWO109" s="16"/>
      <c r="WWP109" s="16"/>
      <c r="WWQ109" s="16"/>
      <c r="WWR109" s="16"/>
      <c r="WWS109" s="16"/>
      <c r="WWT109" s="16"/>
      <c r="WWU109" s="16"/>
      <c r="WWV109" s="16"/>
      <c r="WWW109" s="16"/>
      <c r="WWX109" s="16"/>
      <c r="WWY109" s="16"/>
      <c r="WWZ109" s="16"/>
      <c r="WXA109" s="16"/>
      <c r="WXB109" s="16"/>
      <c r="WXC109" s="16"/>
      <c r="WXD109" s="16"/>
      <c r="WXE109" s="16"/>
      <c r="WXF109" s="16"/>
      <c r="WXG109" s="16"/>
      <c r="WXH109" s="16"/>
      <c r="WXI109" s="16"/>
      <c r="WXJ109" s="16"/>
      <c r="WXK109" s="16"/>
      <c r="WXL109" s="16"/>
      <c r="WXM109" s="16"/>
      <c r="WXN109" s="16"/>
      <c r="WXO109" s="16"/>
      <c r="WXP109" s="16"/>
      <c r="WXQ109" s="16"/>
      <c r="WXR109" s="16"/>
      <c r="WXS109" s="16"/>
      <c r="WXT109" s="16"/>
      <c r="WXU109" s="16"/>
      <c r="WXV109" s="16"/>
      <c r="WXW109" s="16"/>
      <c r="WXX109" s="16"/>
      <c r="WXY109" s="16"/>
      <c r="WXZ109" s="16"/>
      <c r="WYA109" s="16"/>
      <c r="WYB109" s="16"/>
      <c r="WYC109" s="16"/>
      <c r="WYD109" s="16"/>
      <c r="WYE109" s="16"/>
      <c r="WYF109" s="16"/>
      <c r="WYG109" s="16"/>
      <c r="WYH109" s="16"/>
      <c r="WYI109" s="16"/>
      <c r="WYJ109" s="16"/>
      <c r="WYK109" s="16"/>
      <c r="WYL109" s="16"/>
      <c r="WYM109" s="16"/>
      <c r="WYN109" s="16"/>
      <c r="WYO109" s="16"/>
      <c r="WYP109" s="16"/>
      <c r="WYQ109" s="16"/>
      <c r="WYR109" s="16"/>
      <c r="WYS109" s="16"/>
      <c r="WYT109" s="16"/>
      <c r="WYU109" s="16"/>
      <c r="WYV109" s="16"/>
      <c r="WYW109" s="16"/>
      <c r="WYX109" s="16"/>
      <c r="WYY109" s="16"/>
      <c r="WYZ109" s="16"/>
      <c r="WZA109" s="16"/>
      <c r="WZB109" s="16"/>
      <c r="WZC109" s="16"/>
      <c r="WZD109" s="16"/>
      <c r="WZE109" s="16"/>
      <c r="WZF109" s="16"/>
      <c r="WZG109" s="16"/>
      <c r="WZH109" s="16"/>
      <c r="WZI109" s="16"/>
      <c r="WZJ109" s="16"/>
      <c r="WZK109" s="16"/>
      <c r="WZL109" s="16"/>
      <c r="WZM109" s="16"/>
      <c r="WZN109" s="16"/>
      <c r="WZO109" s="16"/>
      <c r="WZP109" s="16"/>
      <c r="WZQ109" s="16"/>
      <c r="WZR109" s="16"/>
      <c r="WZS109" s="16"/>
      <c r="WZT109" s="16"/>
      <c r="WZU109" s="16"/>
      <c r="WZV109" s="16"/>
      <c r="WZW109" s="16"/>
      <c r="WZX109" s="16"/>
      <c r="WZY109" s="16"/>
      <c r="WZZ109" s="16"/>
      <c r="XAA109" s="16"/>
      <c r="XAB109" s="16"/>
      <c r="XAC109" s="16"/>
      <c r="XAD109" s="16"/>
      <c r="XAE109" s="16"/>
      <c r="XAF109" s="16"/>
      <c r="XAG109" s="16"/>
      <c r="XAH109" s="16"/>
      <c r="XAI109" s="16"/>
      <c r="XAJ109" s="16"/>
      <c r="XAK109" s="16"/>
      <c r="XAL109" s="16"/>
      <c r="XAM109" s="16"/>
      <c r="XAN109" s="16"/>
      <c r="XAO109" s="16"/>
      <c r="XAP109" s="16"/>
      <c r="XAQ109" s="16"/>
      <c r="XAR109" s="16"/>
      <c r="XAS109" s="16"/>
      <c r="XAT109" s="16"/>
      <c r="XAU109" s="16"/>
      <c r="XAV109" s="16"/>
      <c r="XAW109" s="16"/>
      <c r="XAX109" s="16"/>
      <c r="XAY109" s="16"/>
      <c r="XAZ109" s="16"/>
      <c r="XBA109" s="16"/>
      <c r="XBB109" s="16"/>
      <c r="XBC109" s="16"/>
      <c r="XBD109" s="16"/>
      <c r="XBE109" s="16"/>
      <c r="XBF109" s="16"/>
      <c r="XBG109" s="16"/>
      <c r="XBH109" s="16"/>
      <c r="XBI109" s="16"/>
      <c r="XBJ109" s="16"/>
      <c r="XBK109" s="16"/>
      <c r="XBL109" s="16"/>
      <c r="XBM109" s="16"/>
      <c r="XBN109" s="16"/>
      <c r="XBO109" s="16"/>
      <c r="XBP109" s="16"/>
      <c r="XBQ109" s="16"/>
      <c r="XBR109" s="16"/>
      <c r="XBS109" s="16"/>
      <c r="XBT109" s="16"/>
      <c r="XBU109" s="16"/>
      <c r="XBV109" s="16"/>
      <c r="XBW109" s="16"/>
      <c r="XBX109" s="16"/>
      <c r="XBY109" s="16"/>
      <c r="XBZ109" s="16"/>
      <c r="XCA109" s="16"/>
      <c r="XCB109" s="16"/>
      <c r="XCC109" s="16"/>
      <c r="XCD109" s="16"/>
      <c r="XCE109" s="16"/>
      <c r="XCF109" s="16"/>
      <c r="XCG109" s="16"/>
      <c r="XCH109" s="16"/>
      <c r="XCI109" s="16"/>
      <c r="XCJ109" s="16"/>
      <c r="XCK109" s="16"/>
      <c r="XCL109" s="16"/>
      <c r="XCM109" s="16"/>
      <c r="XCN109" s="16"/>
      <c r="XCO109" s="16"/>
      <c r="XCP109" s="16"/>
      <c r="XCQ109" s="16"/>
      <c r="XCR109" s="16"/>
      <c r="XCS109" s="16"/>
      <c r="XCT109" s="16"/>
      <c r="XCU109" s="16"/>
      <c r="XCV109" s="16"/>
      <c r="XCW109" s="16"/>
      <c r="XCX109" s="16"/>
      <c r="XCY109" s="16"/>
      <c r="XCZ109" s="16"/>
      <c r="XDA109" s="16"/>
      <c r="XDB109" s="16"/>
      <c r="XDC109" s="16"/>
      <c r="XDD109" s="16"/>
      <c r="XDE109" s="16"/>
      <c r="XDF109" s="16"/>
      <c r="XDG109" s="16"/>
      <c r="XDH109" s="16"/>
      <c r="XDI109" s="16"/>
      <c r="XDJ109" s="16"/>
      <c r="XDK109" s="16"/>
      <c r="XDL109" s="16"/>
      <c r="XDM109" s="16"/>
      <c r="XDN109" s="16"/>
      <c r="XDO109" s="16"/>
      <c r="XDP109" s="16"/>
      <c r="XDQ109" s="16"/>
      <c r="XDR109" s="16"/>
      <c r="XDS109" s="16"/>
      <c r="XDT109" s="16"/>
      <c r="XDU109" s="16"/>
      <c r="XDV109" s="16"/>
      <c r="XDW109" s="16"/>
      <c r="XDX109" s="16"/>
      <c r="XDY109" s="16"/>
      <c r="XDZ109" s="16"/>
      <c r="XEA109" s="16"/>
      <c r="XEB109" s="16"/>
      <c r="XEC109" s="16"/>
      <c r="XED109" s="16"/>
      <c r="XEE109" s="16"/>
      <c r="XEF109" s="16"/>
      <c r="XEG109" s="16"/>
      <c r="XEH109" s="16"/>
      <c r="XEI109" s="16"/>
      <c r="XEJ109" s="16"/>
      <c r="XEK109" s="16"/>
      <c r="XEL109" s="16"/>
      <c r="XEM109" s="16"/>
      <c r="XEN109" s="16"/>
      <c r="XEO109" s="16"/>
      <c r="XEP109" s="16"/>
      <c r="XEQ109" s="16"/>
      <c r="XER109" s="16"/>
      <c r="XES109" s="16"/>
      <c r="XET109" s="16"/>
      <c r="XEU109" s="16"/>
      <c r="XEV109" s="16"/>
      <c r="XEW109" s="16"/>
      <c r="XEX109" s="16"/>
      <c r="XEY109" s="16"/>
      <c r="XEZ109" s="16"/>
      <c r="XFA109" s="16"/>
      <c r="XFB109" s="16"/>
      <c r="XFC109" s="16"/>
    </row>
    <row r="110" spans="1:16384" s="15" customFormat="1" ht="15.75" hidden="1" x14ac:dyDescent="0.25">
      <c r="A110" s="16"/>
      <c r="B110" s="28"/>
      <c r="C110" s="28"/>
      <c r="D110" s="28"/>
      <c r="E110" s="31"/>
      <c r="F110" s="31"/>
      <c r="G110" s="31"/>
      <c r="H110" s="31"/>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c r="BEQ110" s="16"/>
      <c r="BER110" s="16"/>
      <c r="BES110" s="16"/>
      <c r="BET110" s="16"/>
      <c r="BEU110" s="16"/>
      <c r="BEV110" s="16"/>
      <c r="BEW110" s="16"/>
      <c r="BEX110" s="16"/>
      <c r="BEY110" s="16"/>
      <c r="BEZ110" s="16"/>
      <c r="BFA110" s="16"/>
      <c r="BFB110" s="16"/>
      <c r="BFC110" s="16"/>
      <c r="BFD110" s="16"/>
      <c r="BFE110" s="16"/>
      <c r="BFF110" s="16"/>
      <c r="BFG110" s="16"/>
      <c r="BFH110" s="16"/>
      <c r="BFI110" s="16"/>
      <c r="BFJ110" s="16"/>
      <c r="BFK110" s="16"/>
      <c r="BFL110" s="16"/>
      <c r="BFM110" s="16"/>
      <c r="BFN110" s="16"/>
      <c r="BFO110" s="16"/>
      <c r="BFP110" s="16"/>
      <c r="BFQ110" s="16"/>
      <c r="BFR110" s="16"/>
      <c r="BFS110" s="16"/>
      <c r="BFT110" s="16"/>
      <c r="BFU110" s="16"/>
      <c r="BFV110" s="16"/>
      <c r="BFW110" s="16"/>
      <c r="BFX110" s="16"/>
      <c r="BFY110" s="16"/>
      <c r="BFZ110" s="16"/>
      <c r="BGA110" s="16"/>
      <c r="BGB110" s="16"/>
      <c r="BGC110" s="16"/>
      <c r="BGD110" s="16"/>
      <c r="BGE110" s="16"/>
      <c r="BGF110" s="16"/>
      <c r="BGG110" s="16"/>
      <c r="BGH110" s="16"/>
      <c r="BGI110" s="16"/>
      <c r="BGJ110" s="16"/>
      <c r="BGK110" s="16"/>
      <c r="BGL110" s="16"/>
      <c r="BGM110" s="16"/>
      <c r="BGN110" s="16"/>
      <c r="BGO110" s="16"/>
      <c r="BGP110" s="16"/>
      <c r="BGQ110" s="16"/>
      <c r="BGR110" s="16"/>
      <c r="BGS110" s="16"/>
      <c r="BGT110" s="16"/>
      <c r="BGU110" s="16"/>
      <c r="BGV110" s="16"/>
      <c r="BGW110" s="16"/>
      <c r="BGX110" s="16"/>
      <c r="BGY110" s="16"/>
      <c r="BGZ110" s="16"/>
      <c r="BHA110" s="16"/>
      <c r="BHB110" s="16"/>
      <c r="BHC110" s="16"/>
      <c r="BHD110" s="16"/>
      <c r="BHE110" s="16"/>
      <c r="BHF110" s="16"/>
      <c r="BHG110" s="16"/>
      <c r="BHH110" s="16"/>
      <c r="BHI110" s="16"/>
      <c r="BHJ110" s="16"/>
      <c r="BHK110" s="16"/>
      <c r="BHL110" s="16"/>
      <c r="BHM110" s="16"/>
      <c r="BHN110" s="16"/>
      <c r="BHO110" s="16"/>
      <c r="BHP110" s="16"/>
      <c r="BHQ110" s="16"/>
      <c r="BHR110" s="16"/>
      <c r="BHS110" s="16"/>
      <c r="BHT110" s="16"/>
      <c r="BHU110" s="16"/>
      <c r="BHV110" s="16"/>
      <c r="BHW110" s="16"/>
      <c r="BHX110" s="16"/>
      <c r="BHY110" s="16"/>
      <c r="BHZ110" s="16"/>
      <c r="BIA110" s="16"/>
      <c r="BIB110" s="16"/>
      <c r="BIC110" s="16"/>
      <c r="BID110" s="16"/>
      <c r="BIE110" s="16"/>
      <c r="BIF110" s="16"/>
      <c r="BIG110" s="16"/>
      <c r="BIH110" s="16"/>
      <c r="BII110" s="16"/>
      <c r="BIJ110" s="16"/>
      <c r="BIK110" s="16"/>
      <c r="BIL110" s="16"/>
      <c r="BIM110" s="16"/>
      <c r="BIN110" s="16"/>
      <c r="BIO110" s="16"/>
      <c r="BIP110" s="16"/>
      <c r="BIQ110" s="16"/>
      <c r="BIR110" s="16"/>
      <c r="BIS110" s="16"/>
      <c r="BIT110" s="16"/>
      <c r="BIU110" s="16"/>
      <c r="BIV110" s="16"/>
      <c r="BIW110" s="16"/>
      <c r="BIX110" s="16"/>
      <c r="BIY110" s="16"/>
      <c r="BIZ110" s="16"/>
      <c r="BJA110" s="16"/>
      <c r="BJB110" s="16"/>
      <c r="BJC110" s="16"/>
      <c r="BJD110" s="16"/>
      <c r="BJE110" s="16"/>
      <c r="BJF110" s="16"/>
      <c r="BJG110" s="16"/>
      <c r="BJH110" s="16"/>
      <c r="BJI110" s="16"/>
      <c r="BJJ110" s="16"/>
      <c r="BJK110" s="16"/>
      <c r="BJL110" s="16"/>
      <c r="BJM110" s="16"/>
      <c r="BJN110" s="16"/>
      <c r="BJO110" s="16"/>
      <c r="BJP110" s="16"/>
      <c r="BJQ110" s="16"/>
      <c r="BJR110" s="16"/>
      <c r="BJS110" s="16"/>
      <c r="BJT110" s="16"/>
      <c r="BJU110" s="16"/>
      <c r="BJV110" s="16"/>
      <c r="BJW110" s="16"/>
      <c r="BJX110" s="16"/>
      <c r="BJY110" s="16"/>
      <c r="BJZ110" s="16"/>
      <c r="BKA110" s="16"/>
      <c r="BKB110" s="16"/>
      <c r="BKC110" s="16"/>
      <c r="BKD110" s="16"/>
      <c r="BKE110" s="16"/>
      <c r="BKF110" s="16"/>
      <c r="BKG110" s="16"/>
      <c r="BKH110" s="16"/>
      <c r="BKI110" s="16"/>
      <c r="BKJ110" s="16"/>
      <c r="BKK110" s="16"/>
      <c r="BKL110" s="16"/>
      <c r="BKM110" s="16"/>
      <c r="BKN110" s="16"/>
      <c r="BKO110" s="16"/>
      <c r="BKP110" s="16"/>
      <c r="BKQ110" s="16"/>
      <c r="BKR110" s="16"/>
      <c r="BKS110" s="16"/>
      <c r="BKT110" s="16"/>
      <c r="BKU110" s="16"/>
      <c r="BKV110" s="16"/>
      <c r="BKW110" s="16"/>
      <c r="BKX110" s="16"/>
      <c r="BKY110" s="16"/>
      <c r="BKZ110" s="16"/>
      <c r="BLA110" s="16"/>
      <c r="BLB110" s="16"/>
      <c r="BLC110" s="16"/>
      <c r="BLD110" s="16"/>
      <c r="BLE110" s="16"/>
      <c r="BLF110" s="16"/>
      <c r="BLG110" s="16"/>
      <c r="BLH110" s="16"/>
      <c r="BLI110" s="16"/>
      <c r="BLJ110" s="16"/>
      <c r="BLK110" s="16"/>
      <c r="BLL110" s="16"/>
      <c r="BLM110" s="16"/>
      <c r="BLN110" s="16"/>
      <c r="BLO110" s="16"/>
      <c r="BLP110" s="16"/>
      <c r="BLQ110" s="16"/>
      <c r="BLR110" s="16"/>
      <c r="BLS110" s="16"/>
      <c r="BLT110" s="16"/>
      <c r="BLU110" s="16"/>
      <c r="BLV110" s="16"/>
      <c r="BLW110" s="16"/>
      <c r="BLX110" s="16"/>
      <c r="BLY110" s="16"/>
      <c r="BLZ110" s="16"/>
      <c r="BMA110" s="16"/>
      <c r="BMB110" s="16"/>
      <c r="BMC110" s="16"/>
      <c r="BMD110" s="16"/>
      <c r="BME110" s="16"/>
      <c r="BMF110" s="16"/>
      <c r="BMG110" s="16"/>
      <c r="BMH110" s="16"/>
      <c r="BMI110" s="16"/>
      <c r="BMJ110" s="16"/>
      <c r="BMK110" s="16"/>
      <c r="BML110" s="16"/>
      <c r="BMM110" s="16"/>
      <c r="BMN110" s="16"/>
      <c r="BMO110" s="16"/>
      <c r="BMP110" s="16"/>
      <c r="BMQ110" s="16"/>
      <c r="BMR110" s="16"/>
      <c r="BMS110" s="16"/>
      <c r="BMT110" s="16"/>
      <c r="BMU110" s="16"/>
      <c r="BMV110" s="16"/>
      <c r="BMW110" s="16"/>
      <c r="BMX110" s="16"/>
      <c r="BMY110" s="16"/>
      <c r="BMZ110" s="16"/>
      <c r="BNA110" s="16"/>
      <c r="BNB110" s="16"/>
      <c r="BNC110" s="16"/>
      <c r="BND110" s="16"/>
      <c r="BNE110" s="16"/>
      <c r="BNF110" s="16"/>
      <c r="BNG110" s="16"/>
      <c r="BNH110" s="16"/>
      <c r="BNI110" s="16"/>
      <c r="BNJ110" s="16"/>
      <c r="BNK110" s="16"/>
      <c r="BNL110" s="16"/>
      <c r="BNM110" s="16"/>
      <c r="BNN110" s="16"/>
      <c r="BNO110" s="16"/>
      <c r="BNP110" s="16"/>
      <c r="BNQ110" s="16"/>
      <c r="BNR110" s="16"/>
      <c r="BNS110" s="16"/>
      <c r="BNT110" s="16"/>
      <c r="BNU110" s="16"/>
      <c r="BNV110" s="16"/>
      <c r="BNW110" s="16"/>
      <c r="BNX110" s="16"/>
      <c r="BNY110" s="16"/>
      <c r="BNZ110" s="16"/>
      <c r="BOA110" s="16"/>
      <c r="BOB110" s="16"/>
      <c r="BOC110" s="16"/>
      <c r="BOD110" s="16"/>
      <c r="BOE110" s="16"/>
      <c r="BOF110" s="16"/>
      <c r="BOG110" s="16"/>
      <c r="BOH110" s="16"/>
      <c r="BOI110" s="16"/>
      <c r="BOJ110" s="16"/>
      <c r="BOK110" s="16"/>
      <c r="BOL110" s="16"/>
      <c r="BOM110" s="16"/>
      <c r="BON110" s="16"/>
      <c r="BOO110" s="16"/>
      <c r="BOP110" s="16"/>
      <c r="BOQ110" s="16"/>
      <c r="BOR110" s="16"/>
      <c r="BOS110" s="16"/>
      <c r="BOT110" s="16"/>
      <c r="BOU110" s="16"/>
      <c r="BOV110" s="16"/>
      <c r="BOW110" s="16"/>
      <c r="BOX110" s="16"/>
      <c r="BOY110" s="16"/>
      <c r="BOZ110" s="16"/>
      <c r="BPA110" s="16"/>
      <c r="BPB110" s="16"/>
      <c r="BPC110" s="16"/>
      <c r="BPD110" s="16"/>
      <c r="BPE110" s="16"/>
      <c r="BPF110" s="16"/>
      <c r="BPG110" s="16"/>
      <c r="BPH110" s="16"/>
      <c r="BPI110" s="16"/>
      <c r="BPJ110" s="16"/>
      <c r="BPK110" s="16"/>
      <c r="BPL110" s="16"/>
      <c r="BPM110" s="16"/>
      <c r="BPN110" s="16"/>
      <c r="BPO110" s="16"/>
      <c r="BPP110" s="16"/>
      <c r="BPQ110" s="16"/>
      <c r="BPR110" s="16"/>
      <c r="BPS110" s="16"/>
      <c r="BPT110" s="16"/>
      <c r="BPU110" s="16"/>
      <c r="BPV110" s="16"/>
      <c r="BPW110" s="16"/>
      <c r="BPX110" s="16"/>
      <c r="BPY110" s="16"/>
      <c r="BPZ110" s="16"/>
      <c r="BQA110" s="16"/>
      <c r="BQB110" s="16"/>
      <c r="BQC110" s="16"/>
      <c r="BQD110" s="16"/>
      <c r="BQE110" s="16"/>
      <c r="BQF110" s="16"/>
      <c r="BQG110" s="16"/>
      <c r="BQH110" s="16"/>
      <c r="BQI110" s="16"/>
      <c r="BQJ110" s="16"/>
      <c r="BQK110" s="16"/>
      <c r="BQL110" s="16"/>
      <c r="BQM110" s="16"/>
      <c r="BQN110" s="16"/>
      <c r="BQO110" s="16"/>
      <c r="BQP110" s="16"/>
      <c r="BQQ110" s="16"/>
      <c r="BQR110" s="16"/>
      <c r="BQS110" s="16"/>
      <c r="BQT110" s="16"/>
      <c r="BQU110" s="16"/>
      <c r="BQV110" s="16"/>
      <c r="BQW110" s="16"/>
      <c r="BQX110" s="16"/>
      <c r="BQY110" s="16"/>
      <c r="BQZ110" s="16"/>
      <c r="BRA110" s="16"/>
      <c r="BRB110" s="16"/>
      <c r="BRC110" s="16"/>
      <c r="BRD110" s="16"/>
      <c r="BRE110" s="16"/>
      <c r="BRF110" s="16"/>
      <c r="BRG110" s="16"/>
      <c r="BRH110" s="16"/>
      <c r="BRI110" s="16"/>
      <c r="BRJ110" s="16"/>
      <c r="BRK110" s="16"/>
      <c r="BRL110" s="16"/>
      <c r="BRM110" s="16"/>
      <c r="BRN110" s="16"/>
      <c r="BRO110" s="16"/>
      <c r="BRP110" s="16"/>
      <c r="BRQ110" s="16"/>
      <c r="BRR110" s="16"/>
      <c r="BRS110" s="16"/>
      <c r="BRT110" s="16"/>
      <c r="BRU110" s="16"/>
      <c r="BRV110" s="16"/>
      <c r="BRW110" s="16"/>
      <c r="BRX110" s="16"/>
      <c r="BRY110" s="16"/>
      <c r="BRZ110" s="16"/>
      <c r="BSA110" s="16"/>
      <c r="BSB110" s="16"/>
      <c r="BSC110" s="16"/>
      <c r="BSD110" s="16"/>
      <c r="BSE110" s="16"/>
      <c r="BSF110" s="16"/>
      <c r="BSG110" s="16"/>
      <c r="BSH110" s="16"/>
      <c r="BSI110" s="16"/>
      <c r="BSJ110" s="16"/>
      <c r="BSK110" s="16"/>
      <c r="BSL110" s="16"/>
      <c r="BSM110" s="16"/>
      <c r="BSN110" s="16"/>
      <c r="BSO110" s="16"/>
      <c r="BSP110" s="16"/>
      <c r="BSQ110" s="16"/>
      <c r="BSR110" s="16"/>
      <c r="BSS110" s="16"/>
      <c r="BST110" s="16"/>
      <c r="BSU110" s="16"/>
      <c r="BSV110" s="16"/>
      <c r="BSW110" s="16"/>
      <c r="BSX110" s="16"/>
      <c r="BSY110" s="16"/>
      <c r="BSZ110" s="16"/>
      <c r="BTA110" s="16"/>
      <c r="BTB110" s="16"/>
      <c r="BTC110" s="16"/>
      <c r="BTD110" s="16"/>
      <c r="BTE110" s="16"/>
      <c r="BTF110" s="16"/>
      <c r="BTG110" s="16"/>
      <c r="BTH110" s="16"/>
      <c r="BTI110" s="16"/>
      <c r="BTJ110" s="16"/>
      <c r="BTK110" s="16"/>
      <c r="BTL110" s="16"/>
      <c r="BTM110" s="16"/>
      <c r="BTN110" s="16"/>
      <c r="BTO110" s="16"/>
      <c r="BTP110" s="16"/>
      <c r="BTQ110" s="16"/>
      <c r="BTR110" s="16"/>
      <c r="BTS110" s="16"/>
      <c r="BTT110" s="16"/>
      <c r="BTU110" s="16"/>
      <c r="BTV110" s="16"/>
      <c r="BTW110" s="16"/>
      <c r="BTX110" s="16"/>
      <c r="BTY110" s="16"/>
      <c r="BTZ110" s="16"/>
      <c r="BUA110" s="16"/>
      <c r="BUB110" s="16"/>
      <c r="BUC110" s="16"/>
      <c r="BUD110" s="16"/>
      <c r="BUE110" s="16"/>
      <c r="BUF110" s="16"/>
      <c r="BUG110" s="16"/>
      <c r="BUH110" s="16"/>
      <c r="BUI110" s="16"/>
      <c r="BUJ110" s="16"/>
      <c r="BUK110" s="16"/>
      <c r="BUL110" s="16"/>
      <c r="BUM110" s="16"/>
      <c r="BUN110" s="16"/>
      <c r="BUO110" s="16"/>
      <c r="BUP110" s="16"/>
      <c r="BUQ110" s="16"/>
      <c r="BUR110" s="16"/>
      <c r="BUS110" s="16"/>
      <c r="BUT110" s="16"/>
      <c r="BUU110" s="16"/>
      <c r="BUV110" s="16"/>
      <c r="BUW110" s="16"/>
      <c r="BUX110" s="16"/>
      <c r="BUY110" s="16"/>
      <c r="BUZ110" s="16"/>
      <c r="BVA110" s="16"/>
      <c r="BVB110" s="16"/>
      <c r="BVC110" s="16"/>
      <c r="BVD110" s="16"/>
      <c r="BVE110" s="16"/>
      <c r="BVF110" s="16"/>
      <c r="BVG110" s="16"/>
      <c r="BVH110" s="16"/>
      <c r="BVI110" s="16"/>
      <c r="BVJ110" s="16"/>
      <c r="BVK110" s="16"/>
      <c r="BVL110" s="16"/>
      <c r="BVM110" s="16"/>
      <c r="BVN110" s="16"/>
      <c r="BVO110" s="16"/>
      <c r="BVP110" s="16"/>
      <c r="BVQ110" s="16"/>
      <c r="BVR110" s="16"/>
      <c r="BVS110" s="16"/>
      <c r="BVT110" s="16"/>
      <c r="BVU110" s="16"/>
      <c r="BVV110" s="16"/>
      <c r="BVW110" s="16"/>
      <c r="BVX110" s="16"/>
      <c r="BVY110" s="16"/>
      <c r="BVZ110" s="16"/>
      <c r="BWA110" s="16"/>
      <c r="BWB110" s="16"/>
      <c r="BWC110" s="16"/>
      <c r="BWD110" s="16"/>
      <c r="BWE110" s="16"/>
      <c r="BWF110" s="16"/>
      <c r="BWG110" s="16"/>
      <c r="BWH110" s="16"/>
      <c r="BWI110" s="16"/>
      <c r="BWJ110" s="16"/>
      <c r="BWK110" s="16"/>
      <c r="BWL110" s="16"/>
      <c r="BWM110" s="16"/>
      <c r="BWN110" s="16"/>
      <c r="BWO110" s="16"/>
      <c r="BWP110" s="16"/>
      <c r="BWQ110" s="16"/>
      <c r="BWR110" s="16"/>
      <c r="BWS110" s="16"/>
      <c r="BWT110" s="16"/>
      <c r="BWU110" s="16"/>
      <c r="BWV110" s="16"/>
      <c r="BWW110" s="16"/>
      <c r="BWX110" s="16"/>
      <c r="BWY110" s="16"/>
      <c r="BWZ110" s="16"/>
      <c r="BXA110" s="16"/>
      <c r="BXB110" s="16"/>
      <c r="BXC110" s="16"/>
      <c r="BXD110" s="16"/>
      <c r="BXE110" s="16"/>
      <c r="BXF110" s="16"/>
      <c r="BXG110" s="16"/>
      <c r="BXH110" s="16"/>
      <c r="BXI110" s="16"/>
      <c r="BXJ110" s="16"/>
      <c r="BXK110" s="16"/>
      <c r="BXL110" s="16"/>
      <c r="BXM110" s="16"/>
      <c r="BXN110" s="16"/>
      <c r="BXO110" s="16"/>
      <c r="BXP110" s="16"/>
      <c r="BXQ110" s="16"/>
      <c r="BXR110" s="16"/>
      <c r="BXS110" s="16"/>
      <c r="BXT110" s="16"/>
      <c r="BXU110" s="16"/>
      <c r="BXV110" s="16"/>
      <c r="BXW110" s="16"/>
      <c r="BXX110" s="16"/>
      <c r="BXY110" s="16"/>
      <c r="BXZ110" s="16"/>
      <c r="BYA110" s="16"/>
      <c r="BYB110" s="16"/>
      <c r="BYC110" s="16"/>
      <c r="BYD110" s="16"/>
      <c r="BYE110" s="16"/>
      <c r="BYF110" s="16"/>
      <c r="BYG110" s="16"/>
      <c r="BYH110" s="16"/>
      <c r="BYI110" s="16"/>
      <c r="BYJ110" s="16"/>
      <c r="BYK110" s="16"/>
      <c r="BYL110" s="16"/>
      <c r="BYM110" s="16"/>
      <c r="BYN110" s="16"/>
      <c r="BYO110" s="16"/>
      <c r="BYP110" s="16"/>
      <c r="BYQ110" s="16"/>
      <c r="BYR110" s="16"/>
      <c r="BYS110" s="16"/>
      <c r="BYT110" s="16"/>
      <c r="BYU110" s="16"/>
      <c r="BYV110" s="16"/>
      <c r="BYW110" s="16"/>
      <c r="BYX110" s="16"/>
      <c r="BYY110" s="16"/>
      <c r="BYZ110" s="16"/>
      <c r="BZA110" s="16"/>
      <c r="BZB110" s="16"/>
      <c r="BZC110" s="16"/>
      <c r="BZD110" s="16"/>
      <c r="BZE110" s="16"/>
      <c r="BZF110" s="16"/>
      <c r="BZG110" s="16"/>
      <c r="BZH110" s="16"/>
      <c r="BZI110" s="16"/>
      <c r="BZJ110" s="16"/>
      <c r="BZK110" s="16"/>
      <c r="BZL110" s="16"/>
      <c r="BZM110" s="16"/>
      <c r="BZN110" s="16"/>
      <c r="BZO110" s="16"/>
      <c r="BZP110" s="16"/>
      <c r="BZQ110" s="16"/>
      <c r="BZR110" s="16"/>
      <c r="BZS110" s="16"/>
      <c r="BZT110" s="16"/>
      <c r="BZU110" s="16"/>
      <c r="BZV110" s="16"/>
      <c r="BZW110" s="16"/>
      <c r="BZX110" s="16"/>
      <c r="BZY110" s="16"/>
      <c r="BZZ110" s="16"/>
      <c r="CAA110" s="16"/>
      <c r="CAB110" s="16"/>
      <c r="CAC110" s="16"/>
      <c r="CAD110" s="16"/>
      <c r="CAE110" s="16"/>
      <c r="CAF110" s="16"/>
      <c r="CAG110" s="16"/>
      <c r="CAH110" s="16"/>
      <c r="CAI110" s="16"/>
      <c r="CAJ110" s="16"/>
      <c r="CAK110" s="16"/>
      <c r="CAL110" s="16"/>
      <c r="CAM110" s="16"/>
      <c r="CAN110" s="16"/>
      <c r="CAO110" s="16"/>
      <c r="CAP110" s="16"/>
      <c r="CAQ110" s="16"/>
      <c r="CAR110" s="16"/>
      <c r="CAS110" s="16"/>
      <c r="CAT110" s="16"/>
      <c r="CAU110" s="16"/>
      <c r="CAV110" s="16"/>
      <c r="CAW110" s="16"/>
      <c r="CAX110" s="16"/>
      <c r="CAY110" s="16"/>
      <c r="CAZ110" s="16"/>
      <c r="CBA110" s="16"/>
      <c r="CBB110" s="16"/>
      <c r="CBC110" s="16"/>
      <c r="CBD110" s="16"/>
      <c r="CBE110" s="16"/>
      <c r="CBF110" s="16"/>
      <c r="CBG110" s="16"/>
      <c r="CBH110" s="16"/>
      <c r="CBI110" s="16"/>
      <c r="CBJ110" s="16"/>
      <c r="CBK110" s="16"/>
      <c r="CBL110" s="16"/>
      <c r="CBM110" s="16"/>
      <c r="CBN110" s="16"/>
      <c r="CBO110" s="16"/>
      <c r="CBP110" s="16"/>
      <c r="CBQ110" s="16"/>
      <c r="CBR110" s="16"/>
      <c r="CBS110" s="16"/>
      <c r="CBT110" s="16"/>
      <c r="CBU110" s="16"/>
      <c r="CBV110" s="16"/>
      <c r="CBW110" s="16"/>
      <c r="CBX110" s="16"/>
      <c r="CBY110" s="16"/>
      <c r="CBZ110" s="16"/>
      <c r="CCA110" s="16"/>
      <c r="CCB110" s="16"/>
      <c r="CCC110" s="16"/>
      <c r="CCD110" s="16"/>
      <c r="CCE110" s="16"/>
      <c r="CCF110" s="16"/>
      <c r="CCG110" s="16"/>
      <c r="CCH110" s="16"/>
      <c r="CCI110" s="16"/>
      <c r="CCJ110" s="16"/>
      <c r="CCK110" s="16"/>
      <c r="CCL110" s="16"/>
      <c r="CCM110" s="16"/>
      <c r="CCN110" s="16"/>
      <c r="CCO110" s="16"/>
      <c r="CCP110" s="16"/>
      <c r="CCQ110" s="16"/>
      <c r="CCR110" s="16"/>
      <c r="CCS110" s="16"/>
      <c r="CCT110" s="16"/>
      <c r="CCU110" s="16"/>
      <c r="CCV110" s="16"/>
      <c r="CCW110" s="16"/>
      <c r="CCX110" s="16"/>
      <c r="CCY110" s="16"/>
      <c r="CCZ110" s="16"/>
      <c r="CDA110" s="16"/>
      <c r="CDB110" s="16"/>
      <c r="CDC110" s="16"/>
      <c r="CDD110" s="16"/>
      <c r="CDE110" s="16"/>
      <c r="CDF110" s="16"/>
      <c r="CDG110" s="16"/>
      <c r="CDH110" s="16"/>
      <c r="CDI110" s="16"/>
      <c r="CDJ110" s="16"/>
      <c r="CDK110" s="16"/>
      <c r="CDL110" s="16"/>
      <c r="CDM110" s="16"/>
      <c r="CDN110" s="16"/>
      <c r="CDO110" s="16"/>
      <c r="CDP110" s="16"/>
      <c r="CDQ110" s="16"/>
      <c r="CDR110" s="16"/>
      <c r="CDS110" s="16"/>
      <c r="CDT110" s="16"/>
      <c r="CDU110" s="16"/>
      <c r="CDV110" s="16"/>
      <c r="CDW110" s="16"/>
      <c r="CDX110" s="16"/>
      <c r="CDY110" s="16"/>
      <c r="CDZ110" s="16"/>
      <c r="CEA110" s="16"/>
      <c r="CEB110" s="16"/>
      <c r="CEC110" s="16"/>
      <c r="CED110" s="16"/>
      <c r="CEE110" s="16"/>
      <c r="CEF110" s="16"/>
      <c r="CEG110" s="16"/>
      <c r="CEH110" s="16"/>
      <c r="CEI110" s="16"/>
      <c r="CEJ110" s="16"/>
      <c r="CEK110" s="16"/>
      <c r="CEL110" s="16"/>
      <c r="CEM110" s="16"/>
      <c r="CEN110" s="16"/>
      <c r="CEO110" s="16"/>
      <c r="CEP110" s="16"/>
      <c r="CEQ110" s="16"/>
      <c r="CER110" s="16"/>
      <c r="CES110" s="16"/>
      <c r="CET110" s="16"/>
      <c r="CEU110" s="16"/>
      <c r="CEV110" s="16"/>
      <c r="CEW110" s="16"/>
      <c r="CEX110" s="16"/>
      <c r="CEY110" s="16"/>
      <c r="CEZ110" s="16"/>
      <c r="CFA110" s="16"/>
      <c r="CFB110" s="16"/>
      <c r="CFC110" s="16"/>
      <c r="CFD110" s="16"/>
      <c r="CFE110" s="16"/>
      <c r="CFF110" s="16"/>
      <c r="CFG110" s="16"/>
      <c r="CFH110" s="16"/>
      <c r="CFI110" s="16"/>
      <c r="CFJ110" s="16"/>
      <c r="CFK110" s="16"/>
      <c r="CFL110" s="16"/>
      <c r="CFM110" s="16"/>
      <c r="CFN110" s="16"/>
      <c r="CFO110" s="16"/>
      <c r="CFP110" s="16"/>
      <c r="CFQ110" s="16"/>
      <c r="CFR110" s="16"/>
      <c r="CFS110" s="16"/>
      <c r="CFT110" s="16"/>
      <c r="CFU110" s="16"/>
      <c r="CFV110" s="16"/>
      <c r="CFW110" s="16"/>
      <c r="CFX110" s="16"/>
      <c r="CFY110" s="16"/>
      <c r="CFZ110" s="16"/>
      <c r="CGA110" s="16"/>
      <c r="CGB110" s="16"/>
      <c r="CGC110" s="16"/>
      <c r="CGD110" s="16"/>
      <c r="CGE110" s="16"/>
      <c r="CGF110" s="16"/>
      <c r="CGG110" s="16"/>
      <c r="CGH110" s="16"/>
      <c r="CGI110" s="16"/>
      <c r="CGJ110" s="16"/>
      <c r="CGK110" s="16"/>
      <c r="CGL110" s="16"/>
      <c r="CGM110" s="16"/>
      <c r="CGN110" s="16"/>
      <c r="CGO110" s="16"/>
      <c r="CGP110" s="16"/>
      <c r="CGQ110" s="16"/>
      <c r="CGR110" s="16"/>
      <c r="CGS110" s="16"/>
      <c r="CGT110" s="16"/>
      <c r="CGU110" s="16"/>
      <c r="CGV110" s="16"/>
      <c r="CGW110" s="16"/>
      <c r="CGX110" s="16"/>
      <c r="CGY110" s="16"/>
      <c r="CGZ110" s="16"/>
      <c r="CHA110" s="16"/>
      <c r="CHB110" s="16"/>
      <c r="CHC110" s="16"/>
      <c r="CHD110" s="16"/>
      <c r="CHE110" s="16"/>
      <c r="CHF110" s="16"/>
      <c r="CHG110" s="16"/>
      <c r="CHH110" s="16"/>
      <c r="CHI110" s="16"/>
      <c r="CHJ110" s="16"/>
      <c r="CHK110" s="16"/>
      <c r="CHL110" s="16"/>
      <c r="CHM110" s="16"/>
      <c r="CHN110" s="16"/>
      <c r="CHO110" s="16"/>
      <c r="CHP110" s="16"/>
      <c r="CHQ110" s="16"/>
      <c r="CHR110" s="16"/>
      <c r="CHS110" s="16"/>
      <c r="CHT110" s="16"/>
      <c r="CHU110" s="16"/>
      <c r="CHV110" s="16"/>
      <c r="CHW110" s="16"/>
      <c r="CHX110" s="16"/>
      <c r="CHY110" s="16"/>
      <c r="CHZ110" s="16"/>
      <c r="CIA110" s="16"/>
      <c r="CIB110" s="16"/>
      <c r="CIC110" s="16"/>
      <c r="CID110" s="16"/>
      <c r="CIE110" s="16"/>
      <c r="CIF110" s="16"/>
      <c r="CIG110" s="16"/>
      <c r="CIH110" s="16"/>
      <c r="CII110" s="16"/>
      <c r="CIJ110" s="16"/>
      <c r="CIK110" s="16"/>
      <c r="CIL110" s="16"/>
      <c r="CIM110" s="16"/>
      <c r="CIN110" s="16"/>
      <c r="CIO110" s="16"/>
      <c r="CIP110" s="16"/>
      <c r="CIQ110" s="16"/>
      <c r="CIR110" s="16"/>
      <c r="CIS110" s="16"/>
      <c r="CIT110" s="16"/>
      <c r="CIU110" s="16"/>
      <c r="CIV110" s="16"/>
      <c r="CIW110" s="16"/>
      <c r="CIX110" s="16"/>
      <c r="CIY110" s="16"/>
      <c r="CIZ110" s="16"/>
      <c r="CJA110" s="16"/>
      <c r="CJB110" s="16"/>
      <c r="CJC110" s="16"/>
      <c r="CJD110" s="16"/>
      <c r="CJE110" s="16"/>
      <c r="CJF110" s="16"/>
      <c r="CJG110" s="16"/>
      <c r="CJH110" s="16"/>
      <c r="CJI110" s="16"/>
      <c r="CJJ110" s="16"/>
      <c r="CJK110" s="16"/>
      <c r="CJL110" s="16"/>
      <c r="CJM110" s="16"/>
      <c r="CJN110" s="16"/>
      <c r="CJO110" s="16"/>
      <c r="CJP110" s="16"/>
      <c r="CJQ110" s="16"/>
      <c r="CJR110" s="16"/>
      <c r="CJS110" s="16"/>
      <c r="CJT110" s="16"/>
      <c r="CJU110" s="16"/>
      <c r="CJV110" s="16"/>
      <c r="CJW110" s="16"/>
      <c r="CJX110" s="16"/>
      <c r="CJY110" s="16"/>
      <c r="CJZ110" s="16"/>
      <c r="CKA110" s="16"/>
      <c r="CKB110" s="16"/>
      <c r="CKC110" s="16"/>
      <c r="CKD110" s="16"/>
      <c r="CKE110" s="16"/>
      <c r="CKF110" s="16"/>
      <c r="CKG110" s="16"/>
      <c r="CKH110" s="16"/>
      <c r="CKI110" s="16"/>
      <c r="CKJ110" s="16"/>
      <c r="CKK110" s="16"/>
      <c r="CKL110" s="16"/>
      <c r="CKM110" s="16"/>
      <c r="CKN110" s="16"/>
      <c r="CKO110" s="16"/>
      <c r="CKP110" s="16"/>
      <c r="CKQ110" s="16"/>
      <c r="CKR110" s="16"/>
      <c r="CKS110" s="16"/>
      <c r="CKT110" s="16"/>
      <c r="CKU110" s="16"/>
      <c r="CKV110" s="16"/>
      <c r="CKW110" s="16"/>
      <c r="CKX110" s="16"/>
      <c r="CKY110" s="16"/>
      <c r="CKZ110" s="16"/>
      <c r="CLA110" s="16"/>
      <c r="CLB110" s="16"/>
      <c r="CLC110" s="16"/>
      <c r="CLD110" s="16"/>
      <c r="CLE110" s="16"/>
      <c r="CLF110" s="16"/>
      <c r="CLG110" s="16"/>
      <c r="CLH110" s="16"/>
      <c r="CLI110" s="16"/>
      <c r="CLJ110" s="16"/>
      <c r="CLK110" s="16"/>
      <c r="CLL110" s="16"/>
      <c r="CLM110" s="16"/>
      <c r="CLN110" s="16"/>
      <c r="CLO110" s="16"/>
      <c r="CLP110" s="16"/>
      <c r="CLQ110" s="16"/>
      <c r="CLR110" s="16"/>
      <c r="CLS110" s="16"/>
      <c r="CLT110" s="16"/>
      <c r="CLU110" s="16"/>
      <c r="CLV110" s="16"/>
      <c r="CLW110" s="16"/>
      <c r="CLX110" s="16"/>
      <c r="CLY110" s="16"/>
      <c r="CLZ110" s="16"/>
      <c r="CMA110" s="16"/>
      <c r="CMB110" s="16"/>
      <c r="CMC110" s="16"/>
      <c r="CMD110" s="16"/>
      <c r="CME110" s="16"/>
      <c r="CMF110" s="16"/>
      <c r="CMG110" s="16"/>
      <c r="CMH110" s="16"/>
      <c r="CMI110" s="16"/>
      <c r="CMJ110" s="16"/>
      <c r="CMK110" s="16"/>
      <c r="CML110" s="16"/>
      <c r="CMM110" s="16"/>
      <c r="CMN110" s="16"/>
      <c r="CMO110" s="16"/>
      <c r="CMP110" s="16"/>
      <c r="CMQ110" s="16"/>
      <c r="CMR110" s="16"/>
      <c r="CMS110" s="16"/>
      <c r="CMT110" s="16"/>
      <c r="CMU110" s="16"/>
      <c r="CMV110" s="16"/>
      <c r="CMW110" s="16"/>
      <c r="CMX110" s="16"/>
      <c r="CMY110" s="16"/>
      <c r="CMZ110" s="16"/>
      <c r="CNA110" s="16"/>
      <c r="CNB110" s="16"/>
      <c r="CNC110" s="16"/>
      <c r="CND110" s="16"/>
      <c r="CNE110" s="16"/>
      <c r="CNF110" s="16"/>
      <c r="CNG110" s="16"/>
      <c r="CNH110" s="16"/>
      <c r="CNI110" s="16"/>
      <c r="CNJ110" s="16"/>
      <c r="CNK110" s="16"/>
      <c r="CNL110" s="16"/>
      <c r="CNM110" s="16"/>
      <c r="CNN110" s="16"/>
      <c r="CNO110" s="16"/>
      <c r="CNP110" s="16"/>
      <c r="CNQ110" s="16"/>
      <c r="CNR110" s="16"/>
      <c r="CNS110" s="16"/>
      <c r="CNT110" s="16"/>
      <c r="CNU110" s="16"/>
      <c r="CNV110" s="16"/>
      <c r="CNW110" s="16"/>
      <c r="CNX110" s="16"/>
      <c r="CNY110" s="16"/>
      <c r="CNZ110" s="16"/>
      <c r="COA110" s="16"/>
      <c r="COB110" s="16"/>
      <c r="COC110" s="16"/>
      <c r="COD110" s="16"/>
      <c r="COE110" s="16"/>
      <c r="COF110" s="16"/>
      <c r="COG110" s="16"/>
      <c r="COH110" s="16"/>
      <c r="COI110" s="16"/>
      <c r="COJ110" s="16"/>
      <c r="COK110" s="16"/>
      <c r="COL110" s="16"/>
      <c r="COM110" s="16"/>
      <c r="CON110" s="16"/>
      <c r="COO110" s="16"/>
      <c r="COP110" s="16"/>
      <c r="COQ110" s="16"/>
      <c r="COR110" s="16"/>
      <c r="COS110" s="16"/>
      <c r="COT110" s="16"/>
      <c r="COU110" s="16"/>
      <c r="COV110" s="16"/>
      <c r="COW110" s="16"/>
      <c r="COX110" s="16"/>
      <c r="COY110" s="16"/>
      <c r="COZ110" s="16"/>
      <c r="CPA110" s="16"/>
      <c r="CPB110" s="16"/>
      <c r="CPC110" s="16"/>
      <c r="CPD110" s="16"/>
      <c r="CPE110" s="16"/>
      <c r="CPF110" s="16"/>
      <c r="CPG110" s="16"/>
      <c r="CPH110" s="16"/>
      <c r="CPI110" s="16"/>
      <c r="CPJ110" s="16"/>
      <c r="CPK110" s="16"/>
      <c r="CPL110" s="16"/>
      <c r="CPM110" s="16"/>
      <c r="CPN110" s="16"/>
      <c r="CPO110" s="16"/>
      <c r="CPP110" s="16"/>
      <c r="CPQ110" s="16"/>
      <c r="CPR110" s="16"/>
      <c r="CPS110" s="16"/>
      <c r="CPT110" s="16"/>
      <c r="CPU110" s="16"/>
      <c r="CPV110" s="16"/>
      <c r="CPW110" s="16"/>
      <c r="CPX110" s="16"/>
      <c r="CPY110" s="16"/>
      <c r="CPZ110" s="16"/>
      <c r="CQA110" s="16"/>
      <c r="CQB110" s="16"/>
      <c r="CQC110" s="16"/>
      <c r="CQD110" s="16"/>
      <c r="CQE110" s="16"/>
      <c r="CQF110" s="16"/>
      <c r="CQG110" s="16"/>
      <c r="CQH110" s="16"/>
      <c r="CQI110" s="16"/>
      <c r="CQJ110" s="16"/>
      <c r="CQK110" s="16"/>
      <c r="CQL110" s="16"/>
      <c r="CQM110" s="16"/>
      <c r="CQN110" s="16"/>
      <c r="CQO110" s="16"/>
      <c r="CQP110" s="16"/>
      <c r="CQQ110" s="16"/>
      <c r="CQR110" s="16"/>
      <c r="CQS110" s="16"/>
      <c r="CQT110" s="16"/>
      <c r="CQU110" s="16"/>
      <c r="CQV110" s="16"/>
      <c r="CQW110" s="16"/>
      <c r="CQX110" s="16"/>
      <c r="CQY110" s="16"/>
      <c r="CQZ110" s="16"/>
      <c r="CRA110" s="16"/>
      <c r="CRB110" s="16"/>
      <c r="CRC110" s="16"/>
      <c r="CRD110" s="16"/>
      <c r="CRE110" s="16"/>
      <c r="CRF110" s="16"/>
      <c r="CRG110" s="16"/>
      <c r="CRH110" s="16"/>
      <c r="CRI110" s="16"/>
      <c r="CRJ110" s="16"/>
      <c r="CRK110" s="16"/>
      <c r="CRL110" s="16"/>
      <c r="CRM110" s="16"/>
      <c r="CRN110" s="16"/>
      <c r="CRO110" s="16"/>
      <c r="CRP110" s="16"/>
      <c r="CRQ110" s="16"/>
      <c r="CRR110" s="16"/>
      <c r="CRS110" s="16"/>
      <c r="CRT110" s="16"/>
      <c r="CRU110" s="16"/>
      <c r="CRV110" s="16"/>
      <c r="CRW110" s="16"/>
      <c r="CRX110" s="16"/>
      <c r="CRY110" s="16"/>
      <c r="CRZ110" s="16"/>
      <c r="CSA110" s="16"/>
      <c r="CSB110" s="16"/>
      <c r="CSC110" s="16"/>
      <c r="CSD110" s="16"/>
      <c r="CSE110" s="16"/>
      <c r="CSF110" s="16"/>
      <c r="CSG110" s="16"/>
      <c r="CSH110" s="16"/>
      <c r="CSI110" s="16"/>
      <c r="CSJ110" s="16"/>
      <c r="CSK110" s="16"/>
      <c r="CSL110" s="16"/>
      <c r="CSM110" s="16"/>
      <c r="CSN110" s="16"/>
      <c r="CSO110" s="16"/>
      <c r="CSP110" s="16"/>
      <c r="CSQ110" s="16"/>
      <c r="CSR110" s="16"/>
      <c r="CSS110" s="16"/>
      <c r="CST110" s="16"/>
      <c r="CSU110" s="16"/>
      <c r="CSV110" s="16"/>
      <c r="CSW110" s="16"/>
      <c r="CSX110" s="16"/>
      <c r="CSY110" s="16"/>
      <c r="CSZ110" s="16"/>
      <c r="CTA110" s="16"/>
      <c r="CTB110" s="16"/>
      <c r="CTC110" s="16"/>
      <c r="CTD110" s="16"/>
      <c r="CTE110" s="16"/>
      <c r="CTF110" s="16"/>
      <c r="CTG110" s="16"/>
      <c r="CTH110" s="16"/>
      <c r="CTI110" s="16"/>
      <c r="CTJ110" s="16"/>
      <c r="CTK110" s="16"/>
      <c r="CTL110" s="16"/>
      <c r="CTM110" s="16"/>
      <c r="CTN110" s="16"/>
      <c r="CTO110" s="16"/>
      <c r="CTP110" s="16"/>
      <c r="CTQ110" s="16"/>
      <c r="CTR110" s="16"/>
      <c r="CTS110" s="16"/>
      <c r="CTT110" s="16"/>
      <c r="CTU110" s="16"/>
      <c r="CTV110" s="16"/>
      <c r="CTW110" s="16"/>
      <c r="CTX110" s="16"/>
      <c r="CTY110" s="16"/>
      <c r="CTZ110" s="16"/>
      <c r="CUA110" s="16"/>
      <c r="CUB110" s="16"/>
      <c r="CUC110" s="16"/>
      <c r="CUD110" s="16"/>
      <c r="CUE110" s="16"/>
      <c r="CUF110" s="16"/>
      <c r="CUG110" s="16"/>
      <c r="CUH110" s="16"/>
      <c r="CUI110" s="16"/>
      <c r="CUJ110" s="16"/>
      <c r="CUK110" s="16"/>
      <c r="CUL110" s="16"/>
      <c r="CUM110" s="16"/>
      <c r="CUN110" s="16"/>
      <c r="CUO110" s="16"/>
      <c r="CUP110" s="16"/>
      <c r="CUQ110" s="16"/>
      <c r="CUR110" s="16"/>
      <c r="CUS110" s="16"/>
      <c r="CUT110" s="16"/>
      <c r="CUU110" s="16"/>
      <c r="CUV110" s="16"/>
      <c r="CUW110" s="16"/>
      <c r="CUX110" s="16"/>
      <c r="CUY110" s="16"/>
      <c r="CUZ110" s="16"/>
      <c r="CVA110" s="16"/>
      <c r="CVB110" s="16"/>
      <c r="CVC110" s="16"/>
      <c r="CVD110" s="16"/>
      <c r="CVE110" s="16"/>
      <c r="CVF110" s="16"/>
      <c r="CVG110" s="16"/>
      <c r="CVH110" s="16"/>
      <c r="CVI110" s="16"/>
      <c r="CVJ110" s="16"/>
      <c r="CVK110" s="16"/>
      <c r="CVL110" s="16"/>
      <c r="CVM110" s="16"/>
      <c r="CVN110" s="16"/>
      <c r="CVO110" s="16"/>
      <c r="CVP110" s="16"/>
      <c r="CVQ110" s="16"/>
      <c r="CVR110" s="16"/>
      <c r="CVS110" s="16"/>
      <c r="CVT110" s="16"/>
      <c r="CVU110" s="16"/>
      <c r="CVV110" s="16"/>
      <c r="CVW110" s="16"/>
      <c r="CVX110" s="16"/>
      <c r="CVY110" s="16"/>
      <c r="CVZ110" s="16"/>
      <c r="CWA110" s="16"/>
      <c r="CWB110" s="16"/>
      <c r="CWC110" s="16"/>
      <c r="CWD110" s="16"/>
      <c r="CWE110" s="16"/>
      <c r="CWF110" s="16"/>
      <c r="CWG110" s="16"/>
      <c r="CWH110" s="16"/>
      <c r="CWI110" s="16"/>
      <c r="CWJ110" s="16"/>
      <c r="CWK110" s="16"/>
      <c r="CWL110" s="16"/>
      <c r="CWM110" s="16"/>
      <c r="CWN110" s="16"/>
      <c r="CWO110" s="16"/>
      <c r="CWP110" s="16"/>
      <c r="CWQ110" s="16"/>
      <c r="CWR110" s="16"/>
      <c r="CWS110" s="16"/>
      <c r="CWT110" s="16"/>
      <c r="CWU110" s="16"/>
      <c r="CWV110" s="16"/>
      <c r="CWW110" s="16"/>
      <c r="CWX110" s="16"/>
      <c r="CWY110" s="16"/>
      <c r="CWZ110" s="16"/>
      <c r="CXA110" s="16"/>
      <c r="CXB110" s="16"/>
      <c r="CXC110" s="16"/>
      <c r="CXD110" s="16"/>
      <c r="CXE110" s="16"/>
      <c r="CXF110" s="16"/>
      <c r="CXG110" s="16"/>
      <c r="CXH110" s="16"/>
      <c r="CXI110" s="16"/>
      <c r="CXJ110" s="16"/>
      <c r="CXK110" s="16"/>
      <c r="CXL110" s="16"/>
      <c r="CXM110" s="16"/>
      <c r="CXN110" s="16"/>
      <c r="CXO110" s="16"/>
      <c r="CXP110" s="16"/>
      <c r="CXQ110" s="16"/>
      <c r="CXR110" s="16"/>
      <c r="CXS110" s="16"/>
      <c r="CXT110" s="16"/>
      <c r="CXU110" s="16"/>
      <c r="CXV110" s="16"/>
      <c r="CXW110" s="16"/>
      <c r="CXX110" s="16"/>
      <c r="CXY110" s="16"/>
      <c r="CXZ110" s="16"/>
      <c r="CYA110" s="16"/>
      <c r="CYB110" s="16"/>
      <c r="CYC110" s="16"/>
      <c r="CYD110" s="16"/>
      <c r="CYE110" s="16"/>
      <c r="CYF110" s="16"/>
      <c r="CYG110" s="16"/>
      <c r="CYH110" s="16"/>
      <c r="CYI110" s="16"/>
      <c r="CYJ110" s="16"/>
      <c r="CYK110" s="16"/>
      <c r="CYL110" s="16"/>
      <c r="CYM110" s="16"/>
      <c r="CYN110" s="16"/>
      <c r="CYO110" s="16"/>
      <c r="CYP110" s="16"/>
      <c r="CYQ110" s="16"/>
      <c r="CYR110" s="16"/>
      <c r="CYS110" s="16"/>
      <c r="CYT110" s="16"/>
      <c r="CYU110" s="16"/>
      <c r="CYV110" s="16"/>
      <c r="CYW110" s="16"/>
      <c r="CYX110" s="16"/>
      <c r="CYY110" s="16"/>
      <c r="CYZ110" s="16"/>
      <c r="CZA110" s="16"/>
      <c r="CZB110" s="16"/>
      <c r="CZC110" s="16"/>
      <c r="CZD110" s="16"/>
      <c r="CZE110" s="16"/>
      <c r="CZF110" s="16"/>
      <c r="CZG110" s="16"/>
      <c r="CZH110" s="16"/>
      <c r="CZI110" s="16"/>
      <c r="CZJ110" s="16"/>
      <c r="CZK110" s="16"/>
      <c r="CZL110" s="16"/>
      <c r="CZM110" s="16"/>
      <c r="CZN110" s="16"/>
      <c r="CZO110" s="16"/>
      <c r="CZP110" s="16"/>
      <c r="CZQ110" s="16"/>
      <c r="CZR110" s="16"/>
      <c r="CZS110" s="16"/>
      <c r="CZT110" s="16"/>
      <c r="CZU110" s="16"/>
      <c r="CZV110" s="16"/>
      <c r="CZW110" s="16"/>
      <c r="CZX110" s="16"/>
      <c r="CZY110" s="16"/>
      <c r="CZZ110" s="16"/>
      <c r="DAA110" s="16"/>
      <c r="DAB110" s="16"/>
      <c r="DAC110" s="16"/>
      <c r="DAD110" s="16"/>
      <c r="DAE110" s="16"/>
      <c r="DAF110" s="16"/>
      <c r="DAG110" s="16"/>
      <c r="DAH110" s="16"/>
      <c r="DAI110" s="16"/>
      <c r="DAJ110" s="16"/>
      <c r="DAK110" s="16"/>
      <c r="DAL110" s="16"/>
      <c r="DAM110" s="16"/>
      <c r="DAN110" s="16"/>
      <c r="DAO110" s="16"/>
      <c r="DAP110" s="16"/>
      <c r="DAQ110" s="16"/>
      <c r="DAR110" s="16"/>
      <c r="DAS110" s="16"/>
      <c r="DAT110" s="16"/>
      <c r="DAU110" s="16"/>
      <c r="DAV110" s="16"/>
      <c r="DAW110" s="16"/>
      <c r="DAX110" s="16"/>
      <c r="DAY110" s="16"/>
      <c r="DAZ110" s="16"/>
      <c r="DBA110" s="16"/>
      <c r="DBB110" s="16"/>
      <c r="DBC110" s="16"/>
      <c r="DBD110" s="16"/>
      <c r="DBE110" s="16"/>
      <c r="DBF110" s="16"/>
      <c r="DBG110" s="16"/>
      <c r="DBH110" s="16"/>
      <c r="DBI110" s="16"/>
      <c r="DBJ110" s="16"/>
      <c r="DBK110" s="16"/>
      <c r="DBL110" s="16"/>
      <c r="DBM110" s="16"/>
      <c r="DBN110" s="16"/>
      <c r="DBO110" s="16"/>
      <c r="DBP110" s="16"/>
      <c r="DBQ110" s="16"/>
      <c r="DBR110" s="16"/>
      <c r="DBS110" s="16"/>
      <c r="DBT110" s="16"/>
      <c r="DBU110" s="16"/>
      <c r="DBV110" s="16"/>
      <c r="DBW110" s="16"/>
      <c r="DBX110" s="16"/>
      <c r="DBY110" s="16"/>
      <c r="DBZ110" s="16"/>
      <c r="DCA110" s="16"/>
      <c r="DCB110" s="16"/>
      <c r="DCC110" s="16"/>
      <c r="DCD110" s="16"/>
      <c r="DCE110" s="16"/>
      <c r="DCF110" s="16"/>
      <c r="DCG110" s="16"/>
      <c r="DCH110" s="16"/>
      <c r="DCI110" s="16"/>
      <c r="DCJ110" s="16"/>
      <c r="DCK110" s="16"/>
      <c r="DCL110" s="16"/>
      <c r="DCM110" s="16"/>
      <c r="DCN110" s="16"/>
      <c r="DCO110" s="16"/>
      <c r="DCP110" s="16"/>
      <c r="DCQ110" s="16"/>
      <c r="DCR110" s="16"/>
      <c r="DCS110" s="16"/>
      <c r="DCT110" s="16"/>
      <c r="DCU110" s="16"/>
      <c r="DCV110" s="16"/>
      <c r="DCW110" s="16"/>
      <c r="DCX110" s="16"/>
      <c r="DCY110" s="16"/>
      <c r="DCZ110" s="16"/>
      <c r="DDA110" s="16"/>
      <c r="DDB110" s="16"/>
      <c r="DDC110" s="16"/>
      <c r="DDD110" s="16"/>
      <c r="DDE110" s="16"/>
      <c r="DDF110" s="16"/>
      <c r="DDG110" s="16"/>
      <c r="DDH110" s="16"/>
      <c r="DDI110" s="16"/>
      <c r="DDJ110" s="16"/>
      <c r="DDK110" s="16"/>
      <c r="DDL110" s="16"/>
      <c r="DDM110" s="16"/>
      <c r="DDN110" s="16"/>
      <c r="DDO110" s="16"/>
      <c r="DDP110" s="16"/>
      <c r="DDQ110" s="16"/>
      <c r="DDR110" s="16"/>
      <c r="DDS110" s="16"/>
      <c r="DDT110" s="16"/>
      <c r="DDU110" s="16"/>
      <c r="DDV110" s="16"/>
      <c r="DDW110" s="16"/>
      <c r="DDX110" s="16"/>
      <c r="DDY110" s="16"/>
      <c r="DDZ110" s="16"/>
      <c r="DEA110" s="16"/>
      <c r="DEB110" s="16"/>
      <c r="DEC110" s="16"/>
      <c r="DED110" s="16"/>
      <c r="DEE110" s="16"/>
      <c r="DEF110" s="16"/>
      <c r="DEG110" s="16"/>
      <c r="DEH110" s="16"/>
      <c r="DEI110" s="16"/>
      <c r="DEJ110" s="16"/>
      <c r="DEK110" s="16"/>
      <c r="DEL110" s="16"/>
      <c r="DEM110" s="16"/>
      <c r="DEN110" s="16"/>
      <c r="DEO110" s="16"/>
      <c r="DEP110" s="16"/>
      <c r="DEQ110" s="16"/>
      <c r="DER110" s="16"/>
      <c r="DES110" s="16"/>
      <c r="DET110" s="16"/>
      <c r="DEU110" s="16"/>
      <c r="DEV110" s="16"/>
      <c r="DEW110" s="16"/>
      <c r="DEX110" s="16"/>
      <c r="DEY110" s="16"/>
      <c r="DEZ110" s="16"/>
      <c r="DFA110" s="16"/>
      <c r="DFB110" s="16"/>
      <c r="DFC110" s="16"/>
      <c r="DFD110" s="16"/>
      <c r="DFE110" s="16"/>
      <c r="DFF110" s="16"/>
      <c r="DFG110" s="16"/>
      <c r="DFH110" s="16"/>
      <c r="DFI110" s="16"/>
      <c r="DFJ110" s="16"/>
      <c r="DFK110" s="16"/>
      <c r="DFL110" s="16"/>
      <c r="DFM110" s="16"/>
      <c r="DFN110" s="16"/>
      <c r="DFO110" s="16"/>
      <c r="DFP110" s="16"/>
      <c r="DFQ110" s="16"/>
      <c r="DFR110" s="16"/>
      <c r="DFS110" s="16"/>
      <c r="DFT110" s="16"/>
      <c r="DFU110" s="16"/>
      <c r="DFV110" s="16"/>
      <c r="DFW110" s="16"/>
      <c r="DFX110" s="16"/>
      <c r="DFY110" s="16"/>
      <c r="DFZ110" s="16"/>
      <c r="DGA110" s="16"/>
      <c r="DGB110" s="16"/>
      <c r="DGC110" s="16"/>
      <c r="DGD110" s="16"/>
      <c r="DGE110" s="16"/>
      <c r="DGF110" s="16"/>
      <c r="DGG110" s="16"/>
      <c r="DGH110" s="16"/>
      <c r="DGI110" s="16"/>
      <c r="DGJ110" s="16"/>
      <c r="DGK110" s="16"/>
      <c r="DGL110" s="16"/>
      <c r="DGM110" s="16"/>
      <c r="DGN110" s="16"/>
      <c r="DGO110" s="16"/>
      <c r="DGP110" s="16"/>
      <c r="DGQ110" s="16"/>
      <c r="DGR110" s="16"/>
      <c r="DGS110" s="16"/>
      <c r="DGT110" s="16"/>
      <c r="DGU110" s="16"/>
      <c r="DGV110" s="16"/>
      <c r="DGW110" s="16"/>
      <c r="DGX110" s="16"/>
      <c r="DGY110" s="16"/>
      <c r="DGZ110" s="16"/>
      <c r="DHA110" s="16"/>
      <c r="DHB110" s="16"/>
      <c r="DHC110" s="16"/>
      <c r="DHD110" s="16"/>
      <c r="DHE110" s="16"/>
      <c r="DHF110" s="16"/>
      <c r="DHG110" s="16"/>
      <c r="DHH110" s="16"/>
      <c r="DHI110" s="16"/>
      <c r="DHJ110" s="16"/>
      <c r="DHK110" s="16"/>
      <c r="DHL110" s="16"/>
      <c r="DHM110" s="16"/>
      <c r="DHN110" s="16"/>
      <c r="DHO110" s="16"/>
      <c r="DHP110" s="16"/>
      <c r="DHQ110" s="16"/>
      <c r="DHR110" s="16"/>
      <c r="DHS110" s="16"/>
      <c r="DHT110" s="16"/>
      <c r="DHU110" s="16"/>
      <c r="DHV110" s="16"/>
      <c r="DHW110" s="16"/>
      <c r="DHX110" s="16"/>
      <c r="DHY110" s="16"/>
      <c r="DHZ110" s="16"/>
      <c r="DIA110" s="16"/>
      <c r="DIB110" s="16"/>
      <c r="DIC110" s="16"/>
      <c r="DID110" s="16"/>
      <c r="DIE110" s="16"/>
      <c r="DIF110" s="16"/>
      <c r="DIG110" s="16"/>
      <c r="DIH110" s="16"/>
      <c r="DII110" s="16"/>
      <c r="DIJ110" s="16"/>
      <c r="DIK110" s="16"/>
      <c r="DIL110" s="16"/>
      <c r="DIM110" s="16"/>
      <c r="DIN110" s="16"/>
      <c r="DIO110" s="16"/>
      <c r="DIP110" s="16"/>
      <c r="DIQ110" s="16"/>
      <c r="DIR110" s="16"/>
      <c r="DIS110" s="16"/>
      <c r="DIT110" s="16"/>
      <c r="DIU110" s="16"/>
      <c r="DIV110" s="16"/>
      <c r="DIW110" s="16"/>
      <c r="DIX110" s="16"/>
      <c r="DIY110" s="16"/>
      <c r="DIZ110" s="16"/>
      <c r="DJA110" s="16"/>
      <c r="DJB110" s="16"/>
      <c r="DJC110" s="16"/>
      <c r="DJD110" s="16"/>
      <c r="DJE110" s="16"/>
      <c r="DJF110" s="16"/>
      <c r="DJG110" s="16"/>
      <c r="DJH110" s="16"/>
      <c r="DJI110" s="16"/>
      <c r="DJJ110" s="16"/>
      <c r="DJK110" s="16"/>
      <c r="DJL110" s="16"/>
      <c r="DJM110" s="16"/>
      <c r="DJN110" s="16"/>
      <c r="DJO110" s="16"/>
      <c r="DJP110" s="16"/>
      <c r="DJQ110" s="16"/>
      <c r="DJR110" s="16"/>
      <c r="DJS110" s="16"/>
      <c r="DJT110" s="16"/>
      <c r="DJU110" s="16"/>
      <c r="DJV110" s="16"/>
      <c r="DJW110" s="16"/>
      <c r="DJX110" s="16"/>
      <c r="DJY110" s="16"/>
      <c r="DJZ110" s="16"/>
      <c r="DKA110" s="16"/>
      <c r="DKB110" s="16"/>
      <c r="DKC110" s="16"/>
      <c r="DKD110" s="16"/>
      <c r="DKE110" s="16"/>
      <c r="DKF110" s="16"/>
      <c r="DKG110" s="16"/>
      <c r="DKH110" s="16"/>
      <c r="DKI110" s="16"/>
      <c r="DKJ110" s="16"/>
      <c r="DKK110" s="16"/>
      <c r="DKL110" s="16"/>
      <c r="DKM110" s="16"/>
      <c r="DKN110" s="16"/>
      <c r="DKO110" s="16"/>
      <c r="DKP110" s="16"/>
      <c r="DKQ110" s="16"/>
      <c r="DKR110" s="16"/>
      <c r="DKS110" s="16"/>
      <c r="DKT110" s="16"/>
      <c r="DKU110" s="16"/>
      <c r="DKV110" s="16"/>
      <c r="DKW110" s="16"/>
      <c r="DKX110" s="16"/>
      <c r="DKY110" s="16"/>
      <c r="DKZ110" s="16"/>
      <c r="DLA110" s="16"/>
      <c r="DLB110" s="16"/>
      <c r="DLC110" s="16"/>
      <c r="DLD110" s="16"/>
      <c r="DLE110" s="16"/>
      <c r="DLF110" s="16"/>
      <c r="DLG110" s="16"/>
      <c r="DLH110" s="16"/>
      <c r="DLI110" s="16"/>
      <c r="DLJ110" s="16"/>
      <c r="DLK110" s="16"/>
      <c r="DLL110" s="16"/>
      <c r="DLM110" s="16"/>
      <c r="DLN110" s="16"/>
      <c r="DLO110" s="16"/>
      <c r="DLP110" s="16"/>
      <c r="DLQ110" s="16"/>
      <c r="DLR110" s="16"/>
      <c r="DLS110" s="16"/>
      <c r="DLT110" s="16"/>
      <c r="DLU110" s="16"/>
      <c r="DLV110" s="16"/>
      <c r="DLW110" s="16"/>
      <c r="DLX110" s="16"/>
      <c r="DLY110" s="16"/>
      <c r="DLZ110" s="16"/>
      <c r="DMA110" s="16"/>
      <c r="DMB110" s="16"/>
      <c r="DMC110" s="16"/>
      <c r="DMD110" s="16"/>
      <c r="DME110" s="16"/>
      <c r="DMF110" s="16"/>
      <c r="DMG110" s="16"/>
      <c r="DMH110" s="16"/>
      <c r="DMI110" s="16"/>
      <c r="DMJ110" s="16"/>
      <c r="DMK110" s="16"/>
      <c r="DML110" s="16"/>
      <c r="DMM110" s="16"/>
      <c r="DMN110" s="16"/>
      <c r="DMO110" s="16"/>
      <c r="DMP110" s="16"/>
      <c r="DMQ110" s="16"/>
      <c r="DMR110" s="16"/>
      <c r="DMS110" s="16"/>
      <c r="DMT110" s="16"/>
      <c r="DMU110" s="16"/>
      <c r="DMV110" s="16"/>
      <c r="DMW110" s="16"/>
      <c r="DMX110" s="16"/>
      <c r="DMY110" s="16"/>
      <c r="DMZ110" s="16"/>
      <c r="DNA110" s="16"/>
      <c r="DNB110" s="16"/>
      <c r="DNC110" s="16"/>
      <c r="DND110" s="16"/>
      <c r="DNE110" s="16"/>
      <c r="DNF110" s="16"/>
      <c r="DNG110" s="16"/>
      <c r="DNH110" s="16"/>
      <c r="DNI110" s="16"/>
      <c r="DNJ110" s="16"/>
      <c r="DNK110" s="16"/>
      <c r="DNL110" s="16"/>
      <c r="DNM110" s="16"/>
      <c r="DNN110" s="16"/>
      <c r="DNO110" s="16"/>
      <c r="DNP110" s="16"/>
      <c r="DNQ110" s="16"/>
      <c r="DNR110" s="16"/>
      <c r="DNS110" s="16"/>
      <c r="DNT110" s="16"/>
      <c r="DNU110" s="16"/>
      <c r="DNV110" s="16"/>
      <c r="DNW110" s="16"/>
      <c r="DNX110" s="16"/>
      <c r="DNY110" s="16"/>
      <c r="DNZ110" s="16"/>
      <c r="DOA110" s="16"/>
      <c r="DOB110" s="16"/>
      <c r="DOC110" s="16"/>
      <c r="DOD110" s="16"/>
      <c r="DOE110" s="16"/>
      <c r="DOF110" s="16"/>
      <c r="DOG110" s="16"/>
      <c r="DOH110" s="16"/>
      <c r="DOI110" s="16"/>
      <c r="DOJ110" s="16"/>
      <c r="DOK110" s="16"/>
      <c r="DOL110" s="16"/>
      <c r="DOM110" s="16"/>
      <c r="DON110" s="16"/>
      <c r="DOO110" s="16"/>
      <c r="DOP110" s="16"/>
      <c r="DOQ110" s="16"/>
      <c r="DOR110" s="16"/>
      <c r="DOS110" s="16"/>
      <c r="DOT110" s="16"/>
      <c r="DOU110" s="16"/>
      <c r="DOV110" s="16"/>
      <c r="DOW110" s="16"/>
      <c r="DOX110" s="16"/>
      <c r="DOY110" s="16"/>
      <c r="DOZ110" s="16"/>
      <c r="DPA110" s="16"/>
      <c r="DPB110" s="16"/>
      <c r="DPC110" s="16"/>
      <c r="DPD110" s="16"/>
      <c r="DPE110" s="16"/>
      <c r="DPF110" s="16"/>
      <c r="DPG110" s="16"/>
      <c r="DPH110" s="16"/>
      <c r="DPI110" s="16"/>
      <c r="DPJ110" s="16"/>
      <c r="DPK110" s="16"/>
      <c r="DPL110" s="16"/>
      <c r="DPM110" s="16"/>
      <c r="DPN110" s="16"/>
      <c r="DPO110" s="16"/>
      <c r="DPP110" s="16"/>
      <c r="DPQ110" s="16"/>
      <c r="DPR110" s="16"/>
      <c r="DPS110" s="16"/>
      <c r="DPT110" s="16"/>
      <c r="DPU110" s="16"/>
      <c r="DPV110" s="16"/>
      <c r="DPW110" s="16"/>
      <c r="DPX110" s="16"/>
      <c r="DPY110" s="16"/>
      <c r="DPZ110" s="16"/>
      <c r="DQA110" s="16"/>
      <c r="DQB110" s="16"/>
      <c r="DQC110" s="16"/>
      <c r="DQD110" s="16"/>
      <c r="DQE110" s="16"/>
      <c r="DQF110" s="16"/>
      <c r="DQG110" s="16"/>
      <c r="DQH110" s="16"/>
      <c r="DQI110" s="16"/>
      <c r="DQJ110" s="16"/>
      <c r="DQK110" s="16"/>
      <c r="DQL110" s="16"/>
      <c r="DQM110" s="16"/>
      <c r="DQN110" s="16"/>
      <c r="DQO110" s="16"/>
      <c r="DQP110" s="16"/>
      <c r="DQQ110" s="16"/>
      <c r="DQR110" s="16"/>
      <c r="DQS110" s="16"/>
      <c r="DQT110" s="16"/>
      <c r="DQU110" s="16"/>
      <c r="DQV110" s="16"/>
      <c r="DQW110" s="16"/>
      <c r="DQX110" s="16"/>
      <c r="DQY110" s="16"/>
      <c r="DQZ110" s="16"/>
      <c r="DRA110" s="16"/>
      <c r="DRB110" s="16"/>
      <c r="DRC110" s="16"/>
      <c r="DRD110" s="16"/>
      <c r="DRE110" s="16"/>
      <c r="DRF110" s="16"/>
      <c r="DRG110" s="16"/>
      <c r="DRH110" s="16"/>
      <c r="DRI110" s="16"/>
      <c r="DRJ110" s="16"/>
      <c r="DRK110" s="16"/>
      <c r="DRL110" s="16"/>
      <c r="DRM110" s="16"/>
      <c r="DRN110" s="16"/>
      <c r="DRO110" s="16"/>
      <c r="DRP110" s="16"/>
      <c r="DRQ110" s="16"/>
      <c r="DRR110" s="16"/>
      <c r="DRS110" s="16"/>
      <c r="DRT110" s="16"/>
      <c r="DRU110" s="16"/>
      <c r="DRV110" s="16"/>
      <c r="DRW110" s="16"/>
      <c r="DRX110" s="16"/>
      <c r="DRY110" s="16"/>
      <c r="DRZ110" s="16"/>
      <c r="DSA110" s="16"/>
      <c r="DSB110" s="16"/>
      <c r="DSC110" s="16"/>
      <c r="DSD110" s="16"/>
      <c r="DSE110" s="16"/>
      <c r="DSF110" s="16"/>
      <c r="DSG110" s="16"/>
      <c r="DSH110" s="16"/>
      <c r="DSI110" s="16"/>
      <c r="DSJ110" s="16"/>
      <c r="DSK110" s="16"/>
      <c r="DSL110" s="16"/>
      <c r="DSM110" s="16"/>
      <c r="DSN110" s="16"/>
      <c r="DSO110" s="16"/>
      <c r="DSP110" s="16"/>
      <c r="DSQ110" s="16"/>
      <c r="DSR110" s="16"/>
      <c r="DSS110" s="16"/>
      <c r="DST110" s="16"/>
      <c r="DSU110" s="16"/>
      <c r="DSV110" s="16"/>
      <c r="DSW110" s="16"/>
      <c r="DSX110" s="16"/>
      <c r="DSY110" s="16"/>
      <c r="DSZ110" s="16"/>
      <c r="DTA110" s="16"/>
      <c r="DTB110" s="16"/>
      <c r="DTC110" s="16"/>
      <c r="DTD110" s="16"/>
      <c r="DTE110" s="16"/>
      <c r="DTF110" s="16"/>
      <c r="DTG110" s="16"/>
      <c r="DTH110" s="16"/>
      <c r="DTI110" s="16"/>
      <c r="DTJ110" s="16"/>
      <c r="DTK110" s="16"/>
      <c r="DTL110" s="16"/>
      <c r="DTM110" s="16"/>
      <c r="DTN110" s="16"/>
      <c r="DTO110" s="16"/>
      <c r="DTP110" s="16"/>
      <c r="DTQ110" s="16"/>
      <c r="DTR110" s="16"/>
      <c r="DTS110" s="16"/>
      <c r="DTT110" s="16"/>
      <c r="DTU110" s="16"/>
      <c r="DTV110" s="16"/>
      <c r="DTW110" s="16"/>
      <c r="DTX110" s="16"/>
      <c r="DTY110" s="16"/>
      <c r="DTZ110" s="16"/>
      <c r="DUA110" s="16"/>
      <c r="DUB110" s="16"/>
      <c r="DUC110" s="16"/>
      <c r="DUD110" s="16"/>
      <c r="DUE110" s="16"/>
      <c r="DUF110" s="16"/>
      <c r="DUG110" s="16"/>
      <c r="DUH110" s="16"/>
      <c r="DUI110" s="16"/>
      <c r="DUJ110" s="16"/>
      <c r="DUK110" s="16"/>
      <c r="DUL110" s="16"/>
      <c r="DUM110" s="16"/>
      <c r="DUN110" s="16"/>
      <c r="DUO110" s="16"/>
      <c r="DUP110" s="16"/>
      <c r="DUQ110" s="16"/>
      <c r="DUR110" s="16"/>
      <c r="DUS110" s="16"/>
      <c r="DUT110" s="16"/>
      <c r="DUU110" s="16"/>
      <c r="DUV110" s="16"/>
      <c r="DUW110" s="16"/>
      <c r="DUX110" s="16"/>
      <c r="DUY110" s="16"/>
      <c r="DUZ110" s="16"/>
      <c r="DVA110" s="16"/>
      <c r="DVB110" s="16"/>
      <c r="DVC110" s="16"/>
      <c r="DVD110" s="16"/>
      <c r="DVE110" s="16"/>
      <c r="DVF110" s="16"/>
      <c r="DVG110" s="16"/>
      <c r="DVH110" s="16"/>
      <c r="DVI110" s="16"/>
      <c r="DVJ110" s="16"/>
      <c r="DVK110" s="16"/>
      <c r="DVL110" s="16"/>
      <c r="DVM110" s="16"/>
      <c r="DVN110" s="16"/>
      <c r="DVO110" s="16"/>
      <c r="DVP110" s="16"/>
      <c r="DVQ110" s="16"/>
      <c r="DVR110" s="16"/>
      <c r="DVS110" s="16"/>
      <c r="DVT110" s="16"/>
      <c r="DVU110" s="16"/>
      <c r="DVV110" s="16"/>
      <c r="DVW110" s="16"/>
      <c r="DVX110" s="16"/>
      <c r="DVY110" s="16"/>
      <c r="DVZ110" s="16"/>
      <c r="DWA110" s="16"/>
      <c r="DWB110" s="16"/>
      <c r="DWC110" s="16"/>
      <c r="DWD110" s="16"/>
      <c r="DWE110" s="16"/>
      <c r="DWF110" s="16"/>
      <c r="DWG110" s="16"/>
      <c r="DWH110" s="16"/>
      <c r="DWI110" s="16"/>
      <c r="DWJ110" s="16"/>
      <c r="DWK110" s="16"/>
      <c r="DWL110" s="16"/>
      <c r="DWM110" s="16"/>
      <c r="DWN110" s="16"/>
      <c r="DWO110" s="16"/>
      <c r="DWP110" s="16"/>
      <c r="DWQ110" s="16"/>
      <c r="DWR110" s="16"/>
      <c r="DWS110" s="16"/>
      <c r="DWT110" s="16"/>
      <c r="DWU110" s="16"/>
      <c r="DWV110" s="16"/>
      <c r="DWW110" s="16"/>
      <c r="DWX110" s="16"/>
      <c r="DWY110" s="16"/>
      <c r="DWZ110" s="16"/>
      <c r="DXA110" s="16"/>
      <c r="DXB110" s="16"/>
      <c r="DXC110" s="16"/>
      <c r="DXD110" s="16"/>
      <c r="DXE110" s="16"/>
      <c r="DXF110" s="16"/>
      <c r="DXG110" s="16"/>
      <c r="DXH110" s="16"/>
      <c r="DXI110" s="16"/>
      <c r="DXJ110" s="16"/>
      <c r="DXK110" s="16"/>
      <c r="DXL110" s="16"/>
      <c r="DXM110" s="16"/>
      <c r="DXN110" s="16"/>
      <c r="DXO110" s="16"/>
      <c r="DXP110" s="16"/>
      <c r="DXQ110" s="16"/>
      <c r="DXR110" s="16"/>
      <c r="DXS110" s="16"/>
      <c r="DXT110" s="16"/>
      <c r="DXU110" s="16"/>
      <c r="DXV110" s="16"/>
      <c r="DXW110" s="16"/>
      <c r="DXX110" s="16"/>
      <c r="DXY110" s="16"/>
      <c r="DXZ110" s="16"/>
      <c r="DYA110" s="16"/>
      <c r="DYB110" s="16"/>
      <c r="DYC110" s="16"/>
      <c r="DYD110" s="16"/>
      <c r="DYE110" s="16"/>
      <c r="DYF110" s="16"/>
      <c r="DYG110" s="16"/>
      <c r="DYH110" s="16"/>
      <c r="DYI110" s="16"/>
      <c r="DYJ110" s="16"/>
      <c r="DYK110" s="16"/>
      <c r="DYL110" s="16"/>
      <c r="DYM110" s="16"/>
      <c r="DYN110" s="16"/>
      <c r="DYO110" s="16"/>
      <c r="DYP110" s="16"/>
      <c r="DYQ110" s="16"/>
      <c r="DYR110" s="16"/>
      <c r="DYS110" s="16"/>
      <c r="DYT110" s="16"/>
      <c r="DYU110" s="16"/>
      <c r="DYV110" s="16"/>
      <c r="DYW110" s="16"/>
      <c r="DYX110" s="16"/>
      <c r="DYY110" s="16"/>
      <c r="DYZ110" s="16"/>
      <c r="DZA110" s="16"/>
      <c r="DZB110" s="16"/>
      <c r="DZC110" s="16"/>
      <c r="DZD110" s="16"/>
      <c r="DZE110" s="16"/>
      <c r="DZF110" s="16"/>
      <c r="DZG110" s="16"/>
      <c r="DZH110" s="16"/>
      <c r="DZI110" s="16"/>
      <c r="DZJ110" s="16"/>
      <c r="DZK110" s="16"/>
      <c r="DZL110" s="16"/>
      <c r="DZM110" s="16"/>
      <c r="DZN110" s="16"/>
      <c r="DZO110" s="16"/>
      <c r="DZP110" s="16"/>
      <c r="DZQ110" s="16"/>
      <c r="DZR110" s="16"/>
      <c r="DZS110" s="16"/>
      <c r="DZT110" s="16"/>
      <c r="DZU110" s="16"/>
      <c r="DZV110" s="16"/>
      <c r="DZW110" s="16"/>
      <c r="DZX110" s="16"/>
      <c r="DZY110" s="16"/>
      <c r="DZZ110" s="16"/>
      <c r="EAA110" s="16"/>
      <c r="EAB110" s="16"/>
      <c r="EAC110" s="16"/>
      <c r="EAD110" s="16"/>
      <c r="EAE110" s="16"/>
      <c r="EAF110" s="16"/>
      <c r="EAG110" s="16"/>
      <c r="EAH110" s="16"/>
      <c r="EAI110" s="16"/>
      <c r="EAJ110" s="16"/>
      <c r="EAK110" s="16"/>
      <c r="EAL110" s="16"/>
      <c r="EAM110" s="16"/>
      <c r="EAN110" s="16"/>
      <c r="EAO110" s="16"/>
      <c r="EAP110" s="16"/>
      <c r="EAQ110" s="16"/>
      <c r="EAR110" s="16"/>
      <c r="EAS110" s="16"/>
      <c r="EAT110" s="16"/>
      <c r="EAU110" s="16"/>
      <c r="EAV110" s="16"/>
      <c r="EAW110" s="16"/>
      <c r="EAX110" s="16"/>
      <c r="EAY110" s="16"/>
      <c r="EAZ110" s="16"/>
      <c r="EBA110" s="16"/>
      <c r="EBB110" s="16"/>
      <c r="EBC110" s="16"/>
      <c r="EBD110" s="16"/>
      <c r="EBE110" s="16"/>
      <c r="EBF110" s="16"/>
      <c r="EBG110" s="16"/>
      <c r="EBH110" s="16"/>
      <c r="EBI110" s="16"/>
      <c r="EBJ110" s="16"/>
      <c r="EBK110" s="16"/>
      <c r="EBL110" s="16"/>
      <c r="EBM110" s="16"/>
      <c r="EBN110" s="16"/>
      <c r="EBO110" s="16"/>
      <c r="EBP110" s="16"/>
      <c r="EBQ110" s="16"/>
      <c r="EBR110" s="16"/>
      <c r="EBS110" s="16"/>
      <c r="EBT110" s="16"/>
      <c r="EBU110" s="16"/>
      <c r="EBV110" s="16"/>
      <c r="EBW110" s="16"/>
      <c r="EBX110" s="16"/>
      <c r="EBY110" s="16"/>
      <c r="EBZ110" s="16"/>
      <c r="ECA110" s="16"/>
      <c r="ECB110" s="16"/>
      <c r="ECC110" s="16"/>
      <c r="ECD110" s="16"/>
      <c r="ECE110" s="16"/>
      <c r="ECF110" s="16"/>
      <c r="ECG110" s="16"/>
      <c r="ECH110" s="16"/>
      <c r="ECI110" s="16"/>
      <c r="ECJ110" s="16"/>
      <c r="ECK110" s="16"/>
      <c r="ECL110" s="16"/>
      <c r="ECM110" s="16"/>
      <c r="ECN110" s="16"/>
      <c r="ECO110" s="16"/>
      <c r="ECP110" s="16"/>
      <c r="ECQ110" s="16"/>
      <c r="ECR110" s="16"/>
      <c r="ECS110" s="16"/>
      <c r="ECT110" s="16"/>
      <c r="ECU110" s="16"/>
      <c r="ECV110" s="16"/>
      <c r="ECW110" s="16"/>
      <c r="ECX110" s="16"/>
      <c r="ECY110" s="16"/>
      <c r="ECZ110" s="16"/>
      <c r="EDA110" s="16"/>
      <c r="EDB110" s="16"/>
      <c r="EDC110" s="16"/>
      <c r="EDD110" s="16"/>
      <c r="EDE110" s="16"/>
      <c r="EDF110" s="16"/>
      <c r="EDG110" s="16"/>
      <c r="EDH110" s="16"/>
      <c r="EDI110" s="16"/>
      <c r="EDJ110" s="16"/>
      <c r="EDK110" s="16"/>
      <c r="EDL110" s="16"/>
      <c r="EDM110" s="16"/>
      <c r="EDN110" s="16"/>
      <c r="EDO110" s="16"/>
      <c r="EDP110" s="16"/>
      <c r="EDQ110" s="16"/>
      <c r="EDR110" s="16"/>
      <c r="EDS110" s="16"/>
      <c r="EDT110" s="16"/>
      <c r="EDU110" s="16"/>
      <c r="EDV110" s="16"/>
      <c r="EDW110" s="16"/>
      <c r="EDX110" s="16"/>
      <c r="EDY110" s="16"/>
      <c r="EDZ110" s="16"/>
      <c r="EEA110" s="16"/>
      <c r="EEB110" s="16"/>
      <c r="EEC110" s="16"/>
      <c r="EED110" s="16"/>
      <c r="EEE110" s="16"/>
      <c r="EEF110" s="16"/>
      <c r="EEG110" s="16"/>
      <c r="EEH110" s="16"/>
      <c r="EEI110" s="16"/>
      <c r="EEJ110" s="16"/>
      <c r="EEK110" s="16"/>
      <c r="EEL110" s="16"/>
      <c r="EEM110" s="16"/>
      <c r="EEN110" s="16"/>
      <c r="EEO110" s="16"/>
      <c r="EEP110" s="16"/>
      <c r="EEQ110" s="16"/>
      <c r="EER110" s="16"/>
      <c r="EES110" s="16"/>
      <c r="EET110" s="16"/>
      <c r="EEU110" s="16"/>
      <c r="EEV110" s="16"/>
      <c r="EEW110" s="16"/>
      <c r="EEX110" s="16"/>
      <c r="EEY110" s="16"/>
      <c r="EEZ110" s="16"/>
      <c r="EFA110" s="16"/>
      <c r="EFB110" s="16"/>
      <c r="EFC110" s="16"/>
      <c r="EFD110" s="16"/>
      <c r="EFE110" s="16"/>
      <c r="EFF110" s="16"/>
      <c r="EFG110" s="16"/>
      <c r="EFH110" s="16"/>
      <c r="EFI110" s="16"/>
      <c r="EFJ110" s="16"/>
      <c r="EFK110" s="16"/>
      <c r="EFL110" s="16"/>
      <c r="EFM110" s="16"/>
      <c r="EFN110" s="16"/>
      <c r="EFO110" s="16"/>
      <c r="EFP110" s="16"/>
      <c r="EFQ110" s="16"/>
      <c r="EFR110" s="16"/>
      <c r="EFS110" s="16"/>
      <c r="EFT110" s="16"/>
      <c r="EFU110" s="16"/>
      <c r="EFV110" s="16"/>
      <c r="EFW110" s="16"/>
      <c r="EFX110" s="16"/>
      <c r="EFY110" s="16"/>
      <c r="EFZ110" s="16"/>
      <c r="EGA110" s="16"/>
      <c r="EGB110" s="16"/>
      <c r="EGC110" s="16"/>
      <c r="EGD110" s="16"/>
      <c r="EGE110" s="16"/>
      <c r="EGF110" s="16"/>
      <c r="EGG110" s="16"/>
      <c r="EGH110" s="16"/>
      <c r="EGI110" s="16"/>
      <c r="EGJ110" s="16"/>
      <c r="EGK110" s="16"/>
      <c r="EGL110" s="16"/>
      <c r="EGM110" s="16"/>
      <c r="EGN110" s="16"/>
      <c r="EGO110" s="16"/>
      <c r="EGP110" s="16"/>
      <c r="EGQ110" s="16"/>
      <c r="EGR110" s="16"/>
      <c r="EGS110" s="16"/>
      <c r="EGT110" s="16"/>
      <c r="EGU110" s="16"/>
      <c r="EGV110" s="16"/>
      <c r="EGW110" s="16"/>
      <c r="EGX110" s="16"/>
      <c r="EGY110" s="16"/>
      <c r="EGZ110" s="16"/>
      <c r="EHA110" s="16"/>
      <c r="EHB110" s="16"/>
      <c r="EHC110" s="16"/>
      <c r="EHD110" s="16"/>
      <c r="EHE110" s="16"/>
      <c r="EHF110" s="16"/>
      <c r="EHG110" s="16"/>
      <c r="EHH110" s="16"/>
      <c r="EHI110" s="16"/>
      <c r="EHJ110" s="16"/>
      <c r="EHK110" s="16"/>
      <c r="EHL110" s="16"/>
      <c r="EHM110" s="16"/>
      <c r="EHN110" s="16"/>
      <c r="EHO110" s="16"/>
      <c r="EHP110" s="16"/>
      <c r="EHQ110" s="16"/>
      <c r="EHR110" s="16"/>
      <c r="EHS110" s="16"/>
      <c r="EHT110" s="16"/>
      <c r="EHU110" s="16"/>
      <c r="EHV110" s="16"/>
      <c r="EHW110" s="16"/>
      <c r="EHX110" s="16"/>
      <c r="EHY110" s="16"/>
      <c r="EHZ110" s="16"/>
      <c r="EIA110" s="16"/>
      <c r="EIB110" s="16"/>
      <c r="EIC110" s="16"/>
      <c r="EID110" s="16"/>
      <c r="EIE110" s="16"/>
      <c r="EIF110" s="16"/>
      <c r="EIG110" s="16"/>
      <c r="EIH110" s="16"/>
      <c r="EII110" s="16"/>
      <c r="EIJ110" s="16"/>
      <c r="EIK110" s="16"/>
      <c r="EIL110" s="16"/>
      <c r="EIM110" s="16"/>
      <c r="EIN110" s="16"/>
      <c r="EIO110" s="16"/>
      <c r="EIP110" s="16"/>
      <c r="EIQ110" s="16"/>
      <c r="EIR110" s="16"/>
      <c r="EIS110" s="16"/>
      <c r="EIT110" s="16"/>
      <c r="EIU110" s="16"/>
      <c r="EIV110" s="16"/>
      <c r="EIW110" s="16"/>
      <c r="EIX110" s="16"/>
      <c r="EIY110" s="16"/>
      <c r="EIZ110" s="16"/>
      <c r="EJA110" s="16"/>
      <c r="EJB110" s="16"/>
      <c r="EJC110" s="16"/>
      <c r="EJD110" s="16"/>
      <c r="EJE110" s="16"/>
      <c r="EJF110" s="16"/>
      <c r="EJG110" s="16"/>
      <c r="EJH110" s="16"/>
      <c r="EJI110" s="16"/>
      <c r="EJJ110" s="16"/>
      <c r="EJK110" s="16"/>
      <c r="EJL110" s="16"/>
      <c r="EJM110" s="16"/>
      <c r="EJN110" s="16"/>
      <c r="EJO110" s="16"/>
      <c r="EJP110" s="16"/>
      <c r="EJQ110" s="16"/>
      <c r="EJR110" s="16"/>
      <c r="EJS110" s="16"/>
      <c r="EJT110" s="16"/>
      <c r="EJU110" s="16"/>
      <c r="EJV110" s="16"/>
      <c r="EJW110" s="16"/>
      <c r="EJX110" s="16"/>
      <c r="EJY110" s="16"/>
      <c r="EJZ110" s="16"/>
      <c r="EKA110" s="16"/>
      <c r="EKB110" s="16"/>
      <c r="EKC110" s="16"/>
      <c r="EKD110" s="16"/>
      <c r="EKE110" s="16"/>
      <c r="EKF110" s="16"/>
      <c r="EKG110" s="16"/>
      <c r="EKH110" s="16"/>
      <c r="EKI110" s="16"/>
      <c r="EKJ110" s="16"/>
      <c r="EKK110" s="16"/>
      <c r="EKL110" s="16"/>
      <c r="EKM110" s="16"/>
      <c r="EKN110" s="16"/>
      <c r="EKO110" s="16"/>
      <c r="EKP110" s="16"/>
      <c r="EKQ110" s="16"/>
      <c r="EKR110" s="16"/>
      <c r="EKS110" s="16"/>
      <c r="EKT110" s="16"/>
      <c r="EKU110" s="16"/>
      <c r="EKV110" s="16"/>
      <c r="EKW110" s="16"/>
      <c r="EKX110" s="16"/>
      <c r="EKY110" s="16"/>
      <c r="EKZ110" s="16"/>
      <c r="ELA110" s="16"/>
      <c r="ELB110" s="16"/>
      <c r="ELC110" s="16"/>
      <c r="ELD110" s="16"/>
      <c r="ELE110" s="16"/>
      <c r="ELF110" s="16"/>
      <c r="ELG110" s="16"/>
      <c r="ELH110" s="16"/>
      <c r="ELI110" s="16"/>
      <c r="ELJ110" s="16"/>
      <c r="ELK110" s="16"/>
      <c r="ELL110" s="16"/>
      <c r="ELM110" s="16"/>
      <c r="ELN110" s="16"/>
      <c r="ELO110" s="16"/>
      <c r="ELP110" s="16"/>
      <c r="ELQ110" s="16"/>
      <c r="ELR110" s="16"/>
      <c r="ELS110" s="16"/>
      <c r="ELT110" s="16"/>
      <c r="ELU110" s="16"/>
      <c r="ELV110" s="16"/>
      <c r="ELW110" s="16"/>
      <c r="ELX110" s="16"/>
      <c r="ELY110" s="16"/>
      <c r="ELZ110" s="16"/>
      <c r="EMA110" s="16"/>
      <c r="EMB110" s="16"/>
      <c r="EMC110" s="16"/>
      <c r="EMD110" s="16"/>
      <c r="EME110" s="16"/>
      <c r="EMF110" s="16"/>
      <c r="EMG110" s="16"/>
      <c r="EMH110" s="16"/>
      <c r="EMI110" s="16"/>
      <c r="EMJ110" s="16"/>
      <c r="EMK110" s="16"/>
      <c r="EML110" s="16"/>
      <c r="EMM110" s="16"/>
      <c r="EMN110" s="16"/>
      <c r="EMO110" s="16"/>
      <c r="EMP110" s="16"/>
      <c r="EMQ110" s="16"/>
      <c r="EMR110" s="16"/>
      <c r="EMS110" s="16"/>
      <c r="EMT110" s="16"/>
      <c r="EMU110" s="16"/>
      <c r="EMV110" s="16"/>
      <c r="EMW110" s="16"/>
      <c r="EMX110" s="16"/>
      <c r="EMY110" s="16"/>
      <c r="EMZ110" s="16"/>
      <c r="ENA110" s="16"/>
      <c r="ENB110" s="16"/>
      <c r="ENC110" s="16"/>
      <c r="END110" s="16"/>
      <c r="ENE110" s="16"/>
      <c r="ENF110" s="16"/>
      <c r="ENG110" s="16"/>
      <c r="ENH110" s="16"/>
      <c r="ENI110" s="16"/>
      <c r="ENJ110" s="16"/>
      <c r="ENK110" s="16"/>
      <c r="ENL110" s="16"/>
      <c r="ENM110" s="16"/>
      <c r="ENN110" s="16"/>
      <c r="ENO110" s="16"/>
      <c r="ENP110" s="16"/>
      <c r="ENQ110" s="16"/>
      <c r="ENR110" s="16"/>
      <c r="ENS110" s="16"/>
      <c r="ENT110" s="16"/>
      <c r="ENU110" s="16"/>
      <c r="ENV110" s="16"/>
      <c r="ENW110" s="16"/>
      <c r="ENX110" s="16"/>
      <c r="ENY110" s="16"/>
      <c r="ENZ110" s="16"/>
      <c r="EOA110" s="16"/>
      <c r="EOB110" s="16"/>
      <c r="EOC110" s="16"/>
      <c r="EOD110" s="16"/>
      <c r="EOE110" s="16"/>
      <c r="EOF110" s="16"/>
      <c r="EOG110" s="16"/>
      <c r="EOH110" s="16"/>
      <c r="EOI110" s="16"/>
      <c r="EOJ110" s="16"/>
      <c r="EOK110" s="16"/>
      <c r="EOL110" s="16"/>
      <c r="EOM110" s="16"/>
      <c r="EON110" s="16"/>
      <c r="EOO110" s="16"/>
      <c r="EOP110" s="16"/>
      <c r="EOQ110" s="16"/>
      <c r="EOR110" s="16"/>
      <c r="EOS110" s="16"/>
      <c r="EOT110" s="16"/>
      <c r="EOU110" s="16"/>
      <c r="EOV110" s="16"/>
      <c r="EOW110" s="16"/>
      <c r="EOX110" s="16"/>
      <c r="EOY110" s="16"/>
      <c r="EOZ110" s="16"/>
      <c r="EPA110" s="16"/>
      <c r="EPB110" s="16"/>
      <c r="EPC110" s="16"/>
      <c r="EPD110" s="16"/>
      <c r="EPE110" s="16"/>
      <c r="EPF110" s="16"/>
      <c r="EPG110" s="16"/>
      <c r="EPH110" s="16"/>
      <c r="EPI110" s="16"/>
      <c r="EPJ110" s="16"/>
      <c r="EPK110" s="16"/>
      <c r="EPL110" s="16"/>
      <c r="EPM110" s="16"/>
      <c r="EPN110" s="16"/>
      <c r="EPO110" s="16"/>
      <c r="EPP110" s="16"/>
      <c r="EPQ110" s="16"/>
      <c r="EPR110" s="16"/>
      <c r="EPS110" s="16"/>
      <c r="EPT110" s="16"/>
      <c r="EPU110" s="16"/>
      <c r="EPV110" s="16"/>
      <c r="EPW110" s="16"/>
      <c r="EPX110" s="16"/>
      <c r="EPY110" s="16"/>
      <c r="EPZ110" s="16"/>
      <c r="EQA110" s="16"/>
      <c r="EQB110" s="16"/>
      <c r="EQC110" s="16"/>
      <c r="EQD110" s="16"/>
      <c r="EQE110" s="16"/>
      <c r="EQF110" s="16"/>
      <c r="EQG110" s="16"/>
      <c r="EQH110" s="16"/>
      <c r="EQI110" s="16"/>
      <c r="EQJ110" s="16"/>
      <c r="EQK110" s="16"/>
      <c r="EQL110" s="16"/>
      <c r="EQM110" s="16"/>
      <c r="EQN110" s="16"/>
      <c r="EQO110" s="16"/>
      <c r="EQP110" s="16"/>
      <c r="EQQ110" s="16"/>
      <c r="EQR110" s="16"/>
      <c r="EQS110" s="16"/>
      <c r="EQT110" s="16"/>
      <c r="EQU110" s="16"/>
      <c r="EQV110" s="16"/>
      <c r="EQW110" s="16"/>
      <c r="EQX110" s="16"/>
      <c r="EQY110" s="16"/>
      <c r="EQZ110" s="16"/>
      <c r="ERA110" s="16"/>
      <c r="ERB110" s="16"/>
      <c r="ERC110" s="16"/>
      <c r="ERD110" s="16"/>
      <c r="ERE110" s="16"/>
      <c r="ERF110" s="16"/>
      <c r="ERG110" s="16"/>
      <c r="ERH110" s="16"/>
      <c r="ERI110" s="16"/>
      <c r="ERJ110" s="16"/>
      <c r="ERK110" s="16"/>
      <c r="ERL110" s="16"/>
      <c r="ERM110" s="16"/>
      <c r="ERN110" s="16"/>
      <c r="ERO110" s="16"/>
      <c r="ERP110" s="16"/>
      <c r="ERQ110" s="16"/>
      <c r="ERR110" s="16"/>
      <c r="ERS110" s="16"/>
      <c r="ERT110" s="16"/>
      <c r="ERU110" s="16"/>
      <c r="ERV110" s="16"/>
      <c r="ERW110" s="16"/>
      <c r="ERX110" s="16"/>
      <c r="ERY110" s="16"/>
      <c r="ERZ110" s="16"/>
      <c r="ESA110" s="16"/>
      <c r="ESB110" s="16"/>
      <c r="ESC110" s="16"/>
      <c r="ESD110" s="16"/>
      <c r="ESE110" s="16"/>
      <c r="ESF110" s="16"/>
      <c r="ESG110" s="16"/>
      <c r="ESH110" s="16"/>
      <c r="ESI110" s="16"/>
      <c r="ESJ110" s="16"/>
      <c r="ESK110" s="16"/>
      <c r="ESL110" s="16"/>
      <c r="ESM110" s="16"/>
      <c r="ESN110" s="16"/>
      <c r="ESO110" s="16"/>
      <c r="ESP110" s="16"/>
      <c r="ESQ110" s="16"/>
      <c r="ESR110" s="16"/>
      <c r="ESS110" s="16"/>
      <c r="EST110" s="16"/>
      <c r="ESU110" s="16"/>
      <c r="ESV110" s="16"/>
      <c r="ESW110" s="16"/>
      <c r="ESX110" s="16"/>
      <c r="ESY110" s="16"/>
      <c r="ESZ110" s="16"/>
      <c r="ETA110" s="16"/>
      <c r="ETB110" s="16"/>
      <c r="ETC110" s="16"/>
      <c r="ETD110" s="16"/>
      <c r="ETE110" s="16"/>
      <c r="ETF110" s="16"/>
      <c r="ETG110" s="16"/>
      <c r="ETH110" s="16"/>
      <c r="ETI110" s="16"/>
      <c r="ETJ110" s="16"/>
      <c r="ETK110" s="16"/>
      <c r="ETL110" s="16"/>
      <c r="ETM110" s="16"/>
      <c r="ETN110" s="16"/>
      <c r="ETO110" s="16"/>
      <c r="ETP110" s="16"/>
      <c r="ETQ110" s="16"/>
      <c r="ETR110" s="16"/>
      <c r="ETS110" s="16"/>
      <c r="ETT110" s="16"/>
      <c r="ETU110" s="16"/>
      <c r="ETV110" s="16"/>
      <c r="ETW110" s="16"/>
      <c r="ETX110" s="16"/>
      <c r="ETY110" s="16"/>
      <c r="ETZ110" s="16"/>
      <c r="EUA110" s="16"/>
      <c r="EUB110" s="16"/>
      <c r="EUC110" s="16"/>
      <c r="EUD110" s="16"/>
      <c r="EUE110" s="16"/>
      <c r="EUF110" s="16"/>
      <c r="EUG110" s="16"/>
      <c r="EUH110" s="16"/>
      <c r="EUI110" s="16"/>
      <c r="EUJ110" s="16"/>
      <c r="EUK110" s="16"/>
      <c r="EUL110" s="16"/>
      <c r="EUM110" s="16"/>
      <c r="EUN110" s="16"/>
      <c r="EUO110" s="16"/>
      <c r="EUP110" s="16"/>
      <c r="EUQ110" s="16"/>
      <c r="EUR110" s="16"/>
      <c r="EUS110" s="16"/>
      <c r="EUT110" s="16"/>
      <c r="EUU110" s="16"/>
      <c r="EUV110" s="16"/>
      <c r="EUW110" s="16"/>
      <c r="EUX110" s="16"/>
      <c r="EUY110" s="16"/>
      <c r="EUZ110" s="16"/>
      <c r="EVA110" s="16"/>
      <c r="EVB110" s="16"/>
      <c r="EVC110" s="16"/>
      <c r="EVD110" s="16"/>
      <c r="EVE110" s="16"/>
      <c r="EVF110" s="16"/>
      <c r="EVG110" s="16"/>
      <c r="EVH110" s="16"/>
      <c r="EVI110" s="16"/>
      <c r="EVJ110" s="16"/>
      <c r="EVK110" s="16"/>
      <c r="EVL110" s="16"/>
      <c r="EVM110" s="16"/>
      <c r="EVN110" s="16"/>
      <c r="EVO110" s="16"/>
      <c r="EVP110" s="16"/>
      <c r="EVQ110" s="16"/>
      <c r="EVR110" s="16"/>
      <c r="EVS110" s="16"/>
      <c r="EVT110" s="16"/>
      <c r="EVU110" s="16"/>
      <c r="EVV110" s="16"/>
      <c r="EVW110" s="16"/>
      <c r="EVX110" s="16"/>
      <c r="EVY110" s="16"/>
      <c r="EVZ110" s="16"/>
      <c r="EWA110" s="16"/>
      <c r="EWB110" s="16"/>
      <c r="EWC110" s="16"/>
      <c r="EWD110" s="16"/>
      <c r="EWE110" s="16"/>
      <c r="EWF110" s="16"/>
      <c r="EWG110" s="16"/>
      <c r="EWH110" s="16"/>
      <c r="EWI110" s="16"/>
      <c r="EWJ110" s="16"/>
      <c r="EWK110" s="16"/>
      <c r="EWL110" s="16"/>
      <c r="EWM110" s="16"/>
      <c r="EWN110" s="16"/>
      <c r="EWO110" s="16"/>
      <c r="EWP110" s="16"/>
      <c r="EWQ110" s="16"/>
      <c r="EWR110" s="16"/>
      <c r="EWS110" s="16"/>
      <c r="EWT110" s="16"/>
      <c r="EWU110" s="16"/>
      <c r="EWV110" s="16"/>
      <c r="EWW110" s="16"/>
      <c r="EWX110" s="16"/>
      <c r="EWY110" s="16"/>
      <c r="EWZ110" s="16"/>
      <c r="EXA110" s="16"/>
      <c r="EXB110" s="16"/>
      <c r="EXC110" s="16"/>
      <c r="EXD110" s="16"/>
      <c r="EXE110" s="16"/>
      <c r="EXF110" s="16"/>
      <c r="EXG110" s="16"/>
      <c r="EXH110" s="16"/>
      <c r="EXI110" s="16"/>
      <c r="EXJ110" s="16"/>
      <c r="EXK110" s="16"/>
      <c r="EXL110" s="16"/>
      <c r="EXM110" s="16"/>
      <c r="EXN110" s="16"/>
      <c r="EXO110" s="16"/>
      <c r="EXP110" s="16"/>
      <c r="EXQ110" s="16"/>
      <c r="EXR110" s="16"/>
      <c r="EXS110" s="16"/>
      <c r="EXT110" s="16"/>
      <c r="EXU110" s="16"/>
      <c r="EXV110" s="16"/>
      <c r="EXW110" s="16"/>
      <c r="EXX110" s="16"/>
      <c r="EXY110" s="16"/>
      <c r="EXZ110" s="16"/>
      <c r="EYA110" s="16"/>
      <c r="EYB110" s="16"/>
      <c r="EYC110" s="16"/>
      <c r="EYD110" s="16"/>
      <c r="EYE110" s="16"/>
      <c r="EYF110" s="16"/>
      <c r="EYG110" s="16"/>
      <c r="EYH110" s="16"/>
      <c r="EYI110" s="16"/>
      <c r="EYJ110" s="16"/>
      <c r="EYK110" s="16"/>
      <c r="EYL110" s="16"/>
      <c r="EYM110" s="16"/>
      <c r="EYN110" s="16"/>
      <c r="EYO110" s="16"/>
      <c r="EYP110" s="16"/>
      <c r="EYQ110" s="16"/>
      <c r="EYR110" s="16"/>
      <c r="EYS110" s="16"/>
      <c r="EYT110" s="16"/>
      <c r="EYU110" s="16"/>
      <c r="EYV110" s="16"/>
      <c r="EYW110" s="16"/>
      <c r="EYX110" s="16"/>
      <c r="EYY110" s="16"/>
      <c r="EYZ110" s="16"/>
      <c r="EZA110" s="16"/>
      <c r="EZB110" s="16"/>
      <c r="EZC110" s="16"/>
      <c r="EZD110" s="16"/>
      <c r="EZE110" s="16"/>
      <c r="EZF110" s="16"/>
      <c r="EZG110" s="16"/>
      <c r="EZH110" s="16"/>
      <c r="EZI110" s="16"/>
      <c r="EZJ110" s="16"/>
      <c r="EZK110" s="16"/>
      <c r="EZL110" s="16"/>
      <c r="EZM110" s="16"/>
      <c r="EZN110" s="16"/>
      <c r="EZO110" s="16"/>
      <c r="EZP110" s="16"/>
      <c r="EZQ110" s="16"/>
      <c r="EZR110" s="16"/>
      <c r="EZS110" s="16"/>
      <c r="EZT110" s="16"/>
      <c r="EZU110" s="16"/>
      <c r="EZV110" s="16"/>
      <c r="EZW110" s="16"/>
      <c r="EZX110" s="16"/>
      <c r="EZY110" s="16"/>
      <c r="EZZ110" s="16"/>
      <c r="FAA110" s="16"/>
      <c r="FAB110" s="16"/>
      <c r="FAC110" s="16"/>
      <c r="FAD110" s="16"/>
      <c r="FAE110" s="16"/>
      <c r="FAF110" s="16"/>
      <c r="FAG110" s="16"/>
      <c r="FAH110" s="16"/>
      <c r="FAI110" s="16"/>
      <c r="FAJ110" s="16"/>
      <c r="FAK110" s="16"/>
      <c r="FAL110" s="16"/>
      <c r="FAM110" s="16"/>
      <c r="FAN110" s="16"/>
      <c r="FAO110" s="16"/>
      <c r="FAP110" s="16"/>
      <c r="FAQ110" s="16"/>
      <c r="FAR110" s="16"/>
      <c r="FAS110" s="16"/>
      <c r="FAT110" s="16"/>
      <c r="FAU110" s="16"/>
      <c r="FAV110" s="16"/>
      <c r="FAW110" s="16"/>
      <c r="FAX110" s="16"/>
      <c r="FAY110" s="16"/>
      <c r="FAZ110" s="16"/>
      <c r="FBA110" s="16"/>
      <c r="FBB110" s="16"/>
      <c r="FBC110" s="16"/>
      <c r="FBD110" s="16"/>
      <c r="FBE110" s="16"/>
      <c r="FBF110" s="16"/>
      <c r="FBG110" s="16"/>
      <c r="FBH110" s="16"/>
      <c r="FBI110" s="16"/>
      <c r="FBJ110" s="16"/>
      <c r="FBK110" s="16"/>
      <c r="FBL110" s="16"/>
      <c r="FBM110" s="16"/>
      <c r="FBN110" s="16"/>
      <c r="FBO110" s="16"/>
      <c r="FBP110" s="16"/>
      <c r="FBQ110" s="16"/>
      <c r="FBR110" s="16"/>
      <c r="FBS110" s="16"/>
      <c r="FBT110" s="16"/>
      <c r="FBU110" s="16"/>
      <c r="FBV110" s="16"/>
      <c r="FBW110" s="16"/>
      <c r="FBX110" s="16"/>
      <c r="FBY110" s="16"/>
      <c r="FBZ110" s="16"/>
      <c r="FCA110" s="16"/>
      <c r="FCB110" s="16"/>
      <c r="FCC110" s="16"/>
      <c r="FCD110" s="16"/>
      <c r="FCE110" s="16"/>
      <c r="FCF110" s="16"/>
      <c r="FCG110" s="16"/>
      <c r="FCH110" s="16"/>
      <c r="FCI110" s="16"/>
      <c r="FCJ110" s="16"/>
      <c r="FCK110" s="16"/>
      <c r="FCL110" s="16"/>
      <c r="FCM110" s="16"/>
      <c r="FCN110" s="16"/>
      <c r="FCO110" s="16"/>
      <c r="FCP110" s="16"/>
      <c r="FCQ110" s="16"/>
      <c r="FCR110" s="16"/>
      <c r="FCS110" s="16"/>
      <c r="FCT110" s="16"/>
      <c r="FCU110" s="16"/>
      <c r="FCV110" s="16"/>
      <c r="FCW110" s="16"/>
      <c r="FCX110" s="16"/>
      <c r="FCY110" s="16"/>
      <c r="FCZ110" s="16"/>
      <c r="FDA110" s="16"/>
      <c r="FDB110" s="16"/>
      <c r="FDC110" s="16"/>
      <c r="FDD110" s="16"/>
      <c r="FDE110" s="16"/>
      <c r="FDF110" s="16"/>
      <c r="FDG110" s="16"/>
      <c r="FDH110" s="16"/>
      <c r="FDI110" s="16"/>
      <c r="FDJ110" s="16"/>
      <c r="FDK110" s="16"/>
      <c r="FDL110" s="16"/>
      <c r="FDM110" s="16"/>
      <c r="FDN110" s="16"/>
      <c r="FDO110" s="16"/>
      <c r="FDP110" s="16"/>
      <c r="FDQ110" s="16"/>
      <c r="FDR110" s="16"/>
      <c r="FDS110" s="16"/>
      <c r="FDT110" s="16"/>
      <c r="FDU110" s="16"/>
      <c r="FDV110" s="16"/>
      <c r="FDW110" s="16"/>
      <c r="FDX110" s="16"/>
      <c r="FDY110" s="16"/>
      <c r="FDZ110" s="16"/>
      <c r="FEA110" s="16"/>
      <c r="FEB110" s="16"/>
      <c r="FEC110" s="16"/>
      <c r="FED110" s="16"/>
      <c r="FEE110" s="16"/>
      <c r="FEF110" s="16"/>
      <c r="FEG110" s="16"/>
      <c r="FEH110" s="16"/>
      <c r="FEI110" s="16"/>
      <c r="FEJ110" s="16"/>
      <c r="FEK110" s="16"/>
      <c r="FEL110" s="16"/>
      <c r="FEM110" s="16"/>
      <c r="FEN110" s="16"/>
      <c r="FEO110" s="16"/>
      <c r="FEP110" s="16"/>
      <c r="FEQ110" s="16"/>
      <c r="FER110" s="16"/>
      <c r="FES110" s="16"/>
      <c r="FET110" s="16"/>
      <c r="FEU110" s="16"/>
      <c r="FEV110" s="16"/>
      <c r="FEW110" s="16"/>
      <c r="FEX110" s="16"/>
      <c r="FEY110" s="16"/>
      <c r="FEZ110" s="16"/>
      <c r="FFA110" s="16"/>
      <c r="FFB110" s="16"/>
      <c r="FFC110" s="16"/>
      <c r="FFD110" s="16"/>
      <c r="FFE110" s="16"/>
      <c r="FFF110" s="16"/>
      <c r="FFG110" s="16"/>
      <c r="FFH110" s="16"/>
      <c r="FFI110" s="16"/>
      <c r="FFJ110" s="16"/>
      <c r="FFK110" s="16"/>
      <c r="FFL110" s="16"/>
      <c r="FFM110" s="16"/>
      <c r="FFN110" s="16"/>
      <c r="FFO110" s="16"/>
      <c r="FFP110" s="16"/>
      <c r="FFQ110" s="16"/>
      <c r="FFR110" s="16"/>
      <c r="FFS110" s="16"/>
      <c r="FFT110" s="16"/>
      <c r="FFU110" s="16"/>
      <c r="FFV110" s="16"/>
      <c r="FFW110" s="16"/>
      <c r="FFX110" s="16"/>
      <c r="FFY110" s="16"/>
      <c r="FFZ110" s="16"/>
      <c r="FGA110" s="16"/>
      <c r="FGB110" s="16"/>
      <c r="FGC110" s="16"/>
      <c r="FGD110" s="16"/>
      <c r="FGE110" s="16"/>
      <c r="FGF110" s="16"/>
      <c r="FGG110" s="16"/>
      <c r="FGH110" s="16"/>
      <c r="FGI110" s="16"/>
      <c r="FGJ110" s="16"/>
      <c r="FGK110" s="16"/>
      <c r="FGL110" s="16"/>
      <c r="FGM110" s="16"/>
      <c r="FGN110" s="16"/>
      <c r="FGO110" s="16"/>
      <c r="FGP110" s="16"/>
      <c r="FGQ110" s="16"/>
      <c r="FGR110" s="16"/>
      <c r="FGS110" s="16"/>
      <c r="FGT110" s="16"/>
      <c r="FGU110" s="16"/>
      <c r="FGV110" s="16"/>
      <c r="FGW110" s="16"/>
      <c r="FGX110" s="16"/>
      <c r="FGY110" s="16"/>
      <c r="FGZ110" s="16"/>
      <c r="FHA110" s="16"/>
      <c r="FHB110" s="16"/>
      <c r="FHC110" s="16"/>
      <c r="FHD110" s="16"/>
      <c r="FHE110" s="16"/>
      <c r="FHF110" s="16"/>
      <c r="FHG110" s="16"/>
      <c r="FHH110" s="16"/>
      <c r="FHI110" s="16"/>
      <c r="FHJ110" s="16"/>
      <c r="FHK110" s="16"/>
      <c r="FHL110" s="16"/>
      <c r="FHM110" s="16"/>
      <c r="FHN110" s="16"/>
      <c r="FHO110" s="16"/>
      <c r="FHP110" s="16"/>
      <c r="FHQ110" s="16"/>
      <c r="FHR110" s="16"/>
      <c r="FHS110" s="16"/>
      <c r="FHT110" s="16"/>
      <c r="FHU110" s="16"/>
      <c r="FHV110" s="16"/>
      <c r="FHW110" s="16"/>
      <c r="FHX110" s="16"/>
      <c r="FHY110" s="16"/>
      <c r="FHZ110" s="16"/>
      <c r="FIA110" s="16"/>
      <c r="FIB110" s="16"/>
      <c r="FIC110" s="16"/>
      <c r="FID110" s="16"/>
      <c r="FIE110" s="16"/>
      <c r="FIF110" s="16"/>
      <c r="FIG110" s="16"/>
      <c r="FIH110" s="16"/>
      <c r="FII110" s="16"/>
      <c r="FIJ110" s="16"/>
      <c r="FIK110" s="16"/>
      <c r="FIL110" s="16"/>
      <c r="FIM110" s="16"/>
      <c r="FIN110" s="16"/>
      <c r="FIO110" s="16"/>
      <c r="FIP110" s="16"/>
      <c r="FIQ110" s="16"/>
      <c r="FIR110" s="16"/>
      <c r="FIS110" s="16"/>
      <c r="FIT110" s="16"/>
      <c r="FIU110" s="16"/>
      <c r="FIV110" s="16"/>
      <c r="FIW110" s="16"/>
      <c r="FIX110" s="16"/>
      <c r="FIY110" s="16"/>
      <c r="FIZ110" s="16"/>
      <c r="FJA110" s="16"/>
      <c r="FJB110" s="16"/>
      <c r="FJC110" s="16"/>
      <c r="FJD110" s="16"/>
      <c r="FJE110" s="16"/>
      <c r="FJF110" s="16"/>
      <c r="FJG110" s="16"/>
      <c r="FJH110" s="16"/>
      <c r="FJI110" s="16"/>
      <c r="FJJ110" s="16"/>
      <c r="FJK110" s="16"/>
      <c r="FJL110" s="16"/>
      <c r="FJM110" s="16"/>
      <c r="FJN110" s="16"/>
      <c r="FJO110" s="16"/>
      <c r="FJP110" s="16"/>
      <c r="FJQ110" s="16"/>
      <c r="FJR110" s="16"/>
      <c r="FJS110" s="16"/>
      <c r="FJT110" s="16"/>
      <c r="FJU110" s="16"/>
      <c r="FJV110" s="16"/>
      <c r="FJW110" s="16"/>
      <c r="FJX110" s="16"/>
      <c r="FJY110" s="16"/>
      <c r="FJZ110" s="16"/>
      <c r="FKA110" s="16"/>
      <c r="FKB110" s="16"/>
      <c r="FKC110" s="16"/>
      <c r="FKD110" s="16"/>
      <c r="FKE110" s="16"/>
      <c r="FKF110" s="16"/>
      <c r="FKG110" s="16"/>
      <c r="FKH110" s="16"/>
      <c r="FKI110" s="16"/>
      <c r="FKJ110" s="16"/>
      <c r="FKK110" s="16"/>
      <c r="FKL110" s="16"/>
      <c r="FKM110" s="16"/>
      <c r="FKN110" s="16"/>
      <c r="FKO110" s="16"/>
      <c r="FKP110" s="16"/>
      <c r="FKQ110" s="16"/>
      <c r="FKR110" s="16"/>
      <c r="FKS110" s="16"/>
      <c r="FKT110" s="16"/>
      <c r="FKU110" s="16"/>
      <c r="FKV110" s="16"/>
      <c r="FKW110" s="16"/>
      <c r="FKX110" s="16"/>
      <c r="FKY110" s="16"/>
      <c r="FKZ110" s="16"/>
      <c r="FLA110" s="16"/>
      <c r="FLB110" s="16"/>
      <c r="FLC110" s="16"/>
      <c r="FLD110" s="16"/>
      <c r="FLE110" s="16"/>
      <c r="FLF110" s="16"/>
      <c r="FLG110" s="16"/>
      <c r="FLH110" s="16"/>
      <c r="FLI110" s="16"/>
      <c r="FLJ110" s="16"/>
      <c r="FLK110" s="16"/>
      <c r="FLL110" s="16"/>
      <c r="FLM110" s="16"/>
      <c r="FLN110" s="16"/>
      <c r="FLO110" s="16"/>
      <c r="FLP110" s="16"/>
      <c r="FLQ110" s="16"/>
      <c r="FLR110" s="16"/>
      <c r="FLS110" s="16"/>
      <c r="FLT110" s="16"/>
      <c r="FLU110" s="16"/>
      <c r="FLV110" s="16"/>
      <c r="FLW110" s="16"/>
      <c r="FLX110" s="16"/>
      <c r="FLY110" s="16"/>
      <c r="FLZ110" s="16"/>
      <c r="FMA110" s="16"/>
      <c r="FMB110" s="16"/>
      <c r="FMC110" s="16"/>
      <c r="FMD110" s="16"/>
      <c r="FME110" s="16"/>
      <c r="FMF110" s="16"/>
      <c r="FMG110" s="16"/>
      <c r="FMH110" s="16"/>
      <c r="FMI110" s="16"/>
      <c r="FMJ110" s="16"/>
      <c r="FMK110" s="16"/>
      <c r="FML110" s="16"/>
      <c r="FMM110" s="16"/>
      <c r="FMN110" s="16"/>
      <c r="FMO110" s="16"/>
      <c r="FMP110" s="16"/>
      <c r="FMQ110" s="16"/>
      <c r="FMR110" s="16"/>
      <c r="FMS110" s="16"/>
      <c r="FMT110" s="16"/>
      <c r="FMU110" s="16"/>
      <c r="FMV110" s="16"/>
      <c r="FMW110" s="16"/>
      <c r="FMX110" s="16"/>
      <c r="FMY110" s="16"/>
      <c r="FMZ110" s="16"/>
      <c r="FNA110" s="16"/>
      <c r="FNB110" s="16"/>
      <c r="FNC110" s="16"/>
      <c r="FND110" s="16"/>
      <c r="FNE110" s="16"/>
      <c r="FNF110" s="16"/>
      <c r="FNG110" s="16"/>
      <c r="FNH110" s="16"/>
      <c r="FNI110" s="16"/>
      <c r="FNJ110" s="16"/>
      <c r="FNK110" s="16"/>
      <c r="FNL110" s="16"/>
      <c r="FNM110" s="16"/>
      <c r="FNN110" s="16"/>
      <c r="FNO110" s="16"/>
      <c r="FNP110" s="16"/>
      <c r="FNQ110" s="16"/>
      <c r="FNR110" s="16"/>
      <c r="FNS110" s="16"/>
      <c r="FNT110" s="16"/>
      <c r="FNU110" s="16"/>
      <c r="FNV110" s="16"/>
      <c r="FNW110" s="16"/>
      <c r="FNX110" s="16"/>
      <c r="FNY110" s="16"/>
      <c r="FNZ110" s="16"/>
      <c r="FOA110" s="16"/>
      <c r="FOB110" s="16"/>
      <c r="FOC110" s="16"/>
      <c r="FOD110" s="16"/>
      <c r="FOE110" s="16"/>
      <c r="FOF110" s="16"/>
      <c r="FOG110" s="16"/>
      <c r="FOH110" s="16"/>
      <c r="FOI110" s="16"/>
      <c r="FOJ110" s="16"/>
      <c r="FOK110" s="16"/>
      <c r="FOL110" s="16"/>
      <c r="FOM110" s="16"/>
      <c r="FON110" s="16"/>
      <c r="FOO110" s="16"/>
      <c r="FOP110" s="16"/>
      <c r="FOQ110" s="16"/>
      <c r="FOR110" s="16"/>
      <c r="FOS110" s="16"/>
      <c r="FOT110" s="16"/>
      <c r="FOU110" s="16"/>
      <c r="FOV110" s="16"/>
      <c r="FOW110" s="16"/>
      <c r="FOX110" s="16"/>
      <c r="FOY110" s="16"/>
      <c r="FOZ110" s="16"/>
      <c r="FPA110" s="16"/>
      <c r="FPB110" s="16"/>
      <c r="FPC110" s="16"/>
      <c r="FPD110" s="16"/>
      <c r="FPE110" s="16"/>
      <c r="FPF110" s="16"/>
      <c r="FPG110" s="16"/>
      <c r="FPH110" s="16"/>
      <c r="FPI110" s="16"/>
      <c r="FPJ110" s="16"/>
      <c r="FPK110" s="16"/>
      <c r="FPL110" s="16"/>
      <c r="FPM110" s="16"/>
      <c r="FPN110" s="16"/>
      <c r="FPO110" s="16"/>
      <c r="FPP110" s="16"/>
      <c r="FPQ110" s="16"/>
      <c r="FPR110" s="16"/>
      <c r="FPS110" s="16"/>
      <c r="FPT110" s="16"/>
      <c r="FPU110" s="16"/>
      <c r="FPV110" s="16"/>
      <c r="FPW110" s="16"/>
      <c r="FPX110" s="16"/>
      <c r="FPY110" s="16"/>
      <c r="FPZ110" s="16"/>
      <c r="FQA110" s="16"/>
      <c r="FQB110" s="16"/>
      <c r="FQC110" s="16"/>
      <c r="FQD110" s="16"/>
      <c r="FQE110" s="16"/>
      <c r="FQF110" s="16"/>
      <c r="FQG110" s="16"/>
      <c r="FQH110" s="16"/>
      <c r="FQI110" s="16"/>
      <c r="FQJ110" s="16"/>
      <c r="FQK110" s="16"/>
      <c r="FQL110" s="16"/>
      <c r="FQM110" s="16"/>
      <c r="FQN110" s="16"/>
      <c r="FQO110" s="16"/>
      <c r="FQP110" s="16"/>
      <c r="FQQ110" s="16"/>
      <c r="FQR110" s="16"/>
      <c r="FQS110" s="16"/>
      <c r="FQT110" s="16"/>
      <c r="FQU110" s="16"/>
      <c r="FQV110" s="16"/>
      <c r="FQW110" s="16"/>
      <c r="FQX110" s="16"/>
      <c r="FQY110" s="16"/>
      <c r="FQZ110" s="16"/>
      <c r="FRA110" s="16"/>
      <c r="FRB110" s="16"/>
      <c r="FRC110" s="16"/>
      <c r="FRD110" s="16"/>
      <c r="FRE110" s="16"/>
      <c r="FRF110" s="16"/>
      <c r="FRG110" s="16"/>
      <c r="FRH110" s="16"/>
      <c r="FRI110" s="16"/>
      <c r="FRJ110" s="16"/>
      <c r="FRK110" s="16"/>
      <c r="FRL110" s="16"/>
      <c r="FRM110" s="16"/>
      <c r="FRN110" s="16"/>
      <c r="FRO110" s="16"/>
      <c r="FRP110" s="16"/>
      <c r="FRQ110" s="16"/>
      <c r="FRR110" s="16"/>
      <c r="FRS110" s="16"/>
      <c r="FRT110" s="16"/>
      <c r="FRU110" s="16"/>
      <c r="FRV110" s="16"/>
      <c r="FRW110" s="16"/>
      <c r="FRX110" s="16"/>
      <c r="FRY110" s="16"/>
      <c r="FRZ110" s="16"/>
      <c r="FSA110" s="16"/>
      <c r="FSB110" s="16"/>
      <c r="FSC110" s="16"/>
      <c r="FSD110" s="16"/>
      <c r="FSE110" s="16"/>
      <c r="FSF110" s="16"/>
      <c r="FSG110" s="16"/>
      <c r="FSH110" s="16"/>
      <c r="FSI110" s="16"/>
      <c r="FSJ110" s="16"/>
      <c r="FSK110" s="16"/>
      <c r="FSL110" s="16"/>
      <c r="FSM110" s="16"/>
      <c r="FSN110" s="16"/>
      <c r="FSO110" s="16"/>
      <c r="FSP110" s="16"/>
      <c r="FSQ110" s="16"/>
      <c r="FSR110" s="16"/>
      <c r="FSS110" s="16"/>
      <c r="FST110" s="16"/>
      <c r="FSU110" s="16"/>
      <c r="FSV110" s="16"/>
      <c r="FSW110" s="16"/>
      <c r="FSX110" s="16"/>
      <c r="FSY110" s="16"/>
      <c r="FSZ110" s="16"/>
      <c r="FTA110" s="16"/>
      <c r="FTB110" s="16"/>
      <c r="FTC110" s="16"/>
      <c r="FTD110" s="16"/>
      <c r="FTE110" s="16"/>
      <c r="FTF110" s="16"/>
      <c r="FTG110" s="16"/>
      <c r="FTH110" s="16"/>
      <c r="FTI110" s="16"/>
      <c r="FTJ110" s="16"/>
      <c r="FTK110" s="16"/>
      <c r="FTL110" s="16"/>
      <c r="FTM110" s="16"/>
      <c r="FTN110" s="16"/>
      <c r="FTO110" s="16"/>
      <c r="FTP110" s="16"/>
      <c r="FTQ110" s="16"/>
      <c r="FTR110" s="16"/>
      <c r="FTS110" s="16"/>
      <c r="FTT110" s="16"/>
      <c r="FTU110" s="16"/>
      <c r="FTV110" s="16"/>
      <c r="FTW110" s="16"/>
      <c r="FTX110" s="16"/>
      <c r="FTY110" s="16"/>
      <c r="FTZ110" s="16"/>
      <c r="FUA110" s="16"/>
      <c r="FUB110" s="16"/>
      <c r="FUC110" s="16"/>
      <c r="FUD110" s="16"/>
      <c r="FUE110" s="16"/>
      <c r="FUF110" s="16"/>
      <c r="FUG110" s="16"/>
      <c r="FUH110" s="16"/>
      <c r="FUI110" s="16"/>
      <c r="FUJ110" s="16"/>
      <c r="FUK110" s="16"/>
      <c r="FUL110" s="16"/>
      <c r="FUM110" s="16"/>
      <c r="FUN110" s="16"/>
      <c r="FUO110" s="16"/>
      <c r="FUP110" s="16"/>
      <c r="FUQ110" s="16"/>
      <c r="FUR110" s="16"/>
      <c r="FUS110" s="16"/>
      <c r="FUT110" s="16"/>
      <c r="FUU110" s="16"/>
      <c r="FUV110" s="16"/>
      <c r="FUW110" s="16"/>
      <c r="FUX110" s="16"/>
      <c r="FUY110" s="16"/>
      <c r="FUZ110" s="16"/>
      <c r="FVA110" s="16"/>
      <c r="FVB110" s="16"/>
      <c r="FVC110" s="16"/>
      <c r="FVD110" s="16"/>
      <c r="FVE110" s="16"/>
      <c r="FVF110" s="16"/>
      <c r="FVG110" s="16"/>
      <c r="FVH110" s="16"/>
      <c r="FVI110" s="16"/>
      <c r="FVJ110" s="16"/>
      <c r="FVK110" s="16"/>
      <c r="FVL110" s="16"/>
      <c r="FVM110" s="16"/>
      <c r="FVN110" s="16"/>
      <c r="FVO110" s="16"/>
      <c r="FVP110" s="16"/>
      <c r="FVQ110" s="16"/>
      <c r="FVR110" s="16"/>
      <c r="FVS110" s="16"/>
      <c r="FVT110" s="16"/>
      <c r="FVU110" s="16"/>
      <c r="FVV110" s="16"/>
      <c r="FVW110" s="16"/>
      <c r="FVX110" s="16"/>
      <c r="FVY110" s="16"/>
      <c r="FVZ110" s="16"/>
      <c r="FWA110" s="16"/>
      <c r="FWB110" s="16"/>
      <c r="FWC110" s="16"/>
      <c r="FWD110" s="16"/>
      <c r="FWE110" s="16"/>
      <c r="FWF110" s="16"/>
      <c r="FWG110" s="16"/>
      <c r="FWH110" s="16"/>
      <c r="FWI110" s="16"/>
      <c r="FWJ110" s="16"/>
      <c r="FWK110" s="16"/>
      <c r="FWL110" s="16"/>
      <c r="FWM110" s="16"/>
      <c r="FWN110" s="16"/>
      <c r="FWO110" s="16"/>
      <c r="FWP110" s="16"/>
      <c r="FWQ110" s="16"/>
      <c r="FWR110" s="16"/>
      <c r="FWS110" s="16"/>
      <c r="FWT110" s="16"/>
      <c r="FWU110" s="16"/>
      <c r="FWV110" s="16"/>
      <c r="FWW110" s="16"/>
      <c r="FWX110" s="16"/>
      <c r="FWY110" s="16"/>
      <c r="FWZ110" s="16"/>
      <c r="FXA110" s="16"/>
      <c r="FXB110" s="16"/>
      <c r="FXC110" s="16"/>
      <c r="FXD110" s="16"/>
      <c r="FXE110" s="16"/>
      <c r="FXF110" s="16"/>
      <c r="FXG110" s="16"/>
      <c r="FXH110" s="16"/>
      <c r="FXI110" s="16"/>
      <c r="FXJ110" s="16"/>
      <c r="FXK110" s="16"/>
      <c r="FXL110" s="16"/>
      <c r="FXM110" s="16"/>
      <c r="FXN110" s="16"/>
      <c r="FXO110" s="16"/>
      <c r="FXP110" s="16"/>
      <c r="FXQ110" s="16"/>
      <c r="FXR110" s="16"/>
      <c r="FXS110" s="16"/>
      <c r="FXT110" s="16"/>
      <c r="FXU110" s="16"/>
      <c r="FXV110" s="16"/>
      <c r="FXW110" s="16"/>
      <c r="FXX110" s="16"/>
      <c r="FXY110" s="16"/>
      <c r="FXZ110" s="16"/>
      <c r="FYA110" s="16"/>
      <c r="FYB110" s="16"/>
      <c r="FYC110" s="16"/>
      <c r="FYD110" s="16"/>
      <c r="FYE110" s="16"/>
      <c r="FYF110" s="16"/>
      <c r="FYG110" s="16"/>
      <c r="FYH110" s="16"/>
      <c r="FYI110" s="16"/>
      <c r="FYJ110" s="16"/>
      <c r="FYK110" s="16"/>
      <c r="FYL110" s="16"/>
      <c r="FYM110" s="16"/>
      <c r="FYN110" s="16"/>
      <c r="FYO110" s="16"/>
      <c r="FYP110" s="16"/>
      <c r="FYQ110" s="16"/>
      <c r="FYR110" s="16"/>
      <c r="FYS110" s="16"/>
      <c r="FYT110" s="16"/>
      <c r="FYU110" s="16"/>
      <c r="FYV110" s="16"/>
      <c r="FYW110" s="16"/>
      <c r="FYX110" s="16"/>
      <c r="FYY110" s="16"/>
      <c r="FYZ110" s="16"/>
      <c r="FZA110" s="16"/>
      <c r="FZB110" s="16"/>
      <c r="FZC110" s="16"/>
      <c r="FZD110" s="16"/>
      <c r="FZE110" s="16"/>
      <c r="FZF110" s="16"/>
      <c r="FZG110" s="16"/>
      <c r="FZH110" s="16"/>
      <c r="FZI110" s="16"/>
      <c r="FZJ110" s="16"/>
      <c r="FZK110" s="16"/>
      <c r="FZL110" s="16"/>
      <c r="FZM110" s="16"/>
      <c r="FZN110" s="16"/>
      <c r="FZO110" s="16"/>
      <c r="FZP110" s="16"/>
      <c r="FZQ110" s="16"/>
      <c r="FZR110" s="16"/>
      <c r="FZS110" s="16"/>
      <c r="FZT110" s="16"/>
      <c r="FZU110" s="16"/>
      <c r="FZV110" s="16"/>
      <c r="FZW110" s="16"/>
      <c r="FZX110" s="16"/>
      <c r="FZY110" s="16"/>
      <c r="FZZ110" s="16"/>
      <c r="GAA110" s="16"/>
      <c r="GAB110" s="16"/>
      <c r="GAC110" s="16"/>
      <c r="GAD110" s="16"/>
      <c r="GAE110" s="16"/>
      <c r="GAF110" s="16"/>
      <c r="GAG110" s="16"/>
      <c r="GAH110" s="16"/>
      <c r="GAI110" s="16"/>
      <c r="GAJ110" s="16"/>
      <c r="GAK110" s="16"/>
      <c r="GAL110" s="16"/>
      <c r="GAM110" s="16"/>
      <c r="GAN110" s="16"/>
      <c r="GAO110" s="16"/>
      <c r="GAP110" s="16"/>
      <c r="GAQ110" s="16"/>
      <c r="GAR110" s="16"/>
      <c r="GAS110" s="16"/>
      <c r="GAT110" s="16"/>
      <c r="GAU110" s="16"/>
      <c r="GAV110" s="16"/>
      <c r="GAW110" s="16"/>
      <c r="GAX110" s="16"/>
      <c r="GAY110" s="16"/>
      <c r="GAZ110" s="16"/>
      <c r="GBA110" s="16"/>
      <c r="GBB110" s="16"/>
      <c r="GBC110" s="16"/>
      <c r="GBD110" s="16"/>
      <c r="GBE110" s="16"/>
      <c r="GBF110" s="16"/>
      <c r="GBG110" s="16"/>
      <c r="GBH110" s="16"/>
      <c r="GBI110" s="16"/>
      <c r="GBJ110" s="16"/>
      <c r="GBK110" s="16"/>
      <c r="GBL110" s="16"/>
      <c r="GBM110" s="16"/>
      <c r="GBN110" s="16"/>
      <c r="GBO110" s="16"/>
      <c r="GBP110" s="16"/>
      <c r="GBQ110" s="16"/>
      <c r="GBR110" s="16"/>
      <c r="GBS110" s="16"/>
      <c r="GBT110" s="16"/>
      <c r="GBU110" s="16"/>
      <c r="GBV110" s="16"/>
      <c r="GBW110" s="16"/>
      <c r="GBX110" s="16"/>
      <c r="GBY110" s="16"/>
      <c r="GBZ110" s="16"/>
      <c r="GCA110" s="16"/>
      <c r="GCB110" s="16"/>
      <c r="GCC110" s="16"/>
      <c r="GCD110" s="16"/>
      <c r="GCE110" s="16"/>
      <c r="GCF110" s="16"/>
      <c r="GCG110" s="16"/>
      <c r="GCH110" s="16"/>
      <c r="GCI110" s="16"/>
      <c r="GCJ110" s="16"/>
      <c r="GCK110" s="16"/>
      <c r="GCL110" s="16"/>
      <c r="GCM110" s="16"/>
      <c r="GCN110" s="16"/>
      <c r="GCO110" s="16"/>
      <c r="GCP110" s="16"/>
      <c r="GCQ110" s="16"/>
      <c r="GCR110" s="16"/>
      <c r="GCS110" s="16"/>
      <c r="GCT110" s="16"/>
      <c r="GCU110" s="16"/>
      <c r="GCV110" s="16"/>
      <c r="GCW110" s="16"/>
      <c r="GCX110" s="16"/>
      <c r="GCY110" s="16"/>
      <c r="GCZ110" s="16"/>
      <c r="GDA110" s="16"/>
      <c r="GDB110" s="16"/>
      <c r="GDC110" s="16"/>
      <c r="GDD110" s="16"/>
      <c r="GDE110" s="16"/>
      <c r="GDF110" s="16"/>
      <c r="GDG110" s="16"/>
      <c r="GDH110" s="16"/>
      <c r="GDI110" s="16"/>
      <c r="GDJ110" s="16"/>
      <c r="GDK110" s="16"/>
      <c r="GDL110" s="16"/>
      <c r="GDM110" s="16"/>
      <c r="GDN110" s="16"/>
      <c r="GDO110" s="16"/>
      <c r="GDP110" s="16"/>
      <c r="GDQ110" s="16"/>
      <c r="GDR110" s="16"/>
      <c r="GDS110" s="16"/>
      <c r="GDT110" s="16"/>
      <c r="GDU110" s="16"/>
      <c r="GDV110" s="16"/>
      <c r="GDW110" s="16"/>
      <c r="GDX110" s="16"/>
      <c r="GDY110" s="16"/>
      <c r="GDZ110" s="16"/>
      <c r="GEA110" s="16"/>
      <c r="GEB110" s="16"/>
      <c r="GEC110" s="16"/>
      <c r="GED110" s="16"/>
      <c r="GEE110" s="16"/>
      <c r="GEF110" s="16"/>
      <c r="GEG110" s="16"/>
      <c r="GEH110" s="16"/>
      <c r="GEI110" s="16"/>
      <c r="GEJ110" s="16"/>
      <c r="GEK110" s="16"/>
      <c r="GEL110" s="16"/>
      <c r="GEM110" s="16"/>
      <c r="GEN110" s="16"/>
      <c r="GEO110" s="16"/>
      <c r="GEP110" s="16"/>
      <c r="GEQ110" s="16"/>
      <c r="GER110" s="16"/>
      <c r="GES110" s="16"/>
      <c r="GET110" s="16"/>
      <c r="GEU110" s="16"/>
      <c r="GEV110" s="16"/>
      <c r="GEW110" s="16"/>
      <c r="GEX110" s="16"/>
      <c r="GEY110" s="16"/>
      <c r="GEZ110" s="16"/>
      <c r="GFA110" s="16"/>
      <c r="GFB110" s="16"/>
      <c r="GFC110" s="16"/>
      <c r="GFD110" s="16"/>
      <c r="GFE110" s="16"/>
      <c r="GFF110" s="16"/>
      <c r="GFG110" s="16"/>
      <c r="GFH110" s="16"/>
      <c r="GFI110" s="16"/>
      <c r="GFJ110" s="16"/>
      <c r="GFK110" s="16"/>
      <c r="GFL110" s="16"/>
      <c r="GFM110" s="16"/>
      <c r="GFN110" s="16"/>
      <c r="GFO110" s="16"/>
      <c r="GFP110" s="16"/>
      <c r="GFQ110" s="16"/>
      <c r="GFR110" s="16"/>
      <c r="GFS110" s="16"/>
      <c r="GFT110" s="16"/>
      <c r="GFU110" s="16"/>
      <c r="GFV110" s="16"/>
      <c r="GFW110" s="16"/>
      <c r="GFX110" s="16"/>
      <c r="GFY110" s="16"/>
      <c r="GFZ110" s="16"/>
      <c r="GGA110" s="16"/>
      <c r="GGB110" s="16"/>
      <c r="GGC110" s="16"/>
      <c r="GGD110" s="16"/>
      <c r="GGE110" s="16"/>
      <c r="GGF110" s="16"/>
      <c r="GGG110" s="16"/>
      <c r="GGH110" s="16"/>
      <c r="GGI110" s="16"/>
      <c r="GGJ110" s="16"/>
      <c r="GGK110" s="16"/>
      <c r="GGL110" s="16"/>
      <c r="GGM110" s="16"/>
      <c r="GGN110" s="16"/>
      <c r="GGO110" s="16"/>
      <c r="GGP110" s="16"/>
      <c r="GGQ110" s="16"/>
      <c r="GGR110" s="16"/>
      <c r="GGS110" s="16"/>
      <c r="GGT110" s="16"/>
      <c r="GGU110" s="16"/>
      <c r="GGV110" s="16"/>
      <c r="GGW110" s="16"/>
      <c r="GGX110" s="16"/>
      <c r="GGY110" s="16"/>
      <c r="GGZ110" s="16"/>
      <c r="GHA110" s="16"/>
      <c r="GHB110" s="16"/>
      <c r="GHC110" s="16"/>
      <c r="GHD110" s="16"/>
      <c r="GHE110" s="16"/>
      <c r="GHF110" s="16"/>
      <c r="GHG110" s="16"/>
      <c r="GHH110" s="16"/>
      <c r="GHI110" s="16"/>
      <c r="GHJ110" s="16"/>
      <c r="GHK110" s="16"/>
      <c r="GHL110" s="16"/>
      <c r="GHM110" s="16"/>
      <c r="GHN110" s="16"/>
      <c r="GHO110" s="16"/>
      <c r="GHP110" s="16"/>
      <c r="GHQ110" s="16"/>
      <c r="GHR110" s="16"/>
      <c r="GHS110" s="16"/>
      <c r="GHT110" s="16"/>
      <c r="GHU110" s="16"/>
      <c r="GHV110" s="16"/>
      <c r="GHW110" s="16"/>
      <c r="GHX110" s="16"/>
      <c r="GHY110" s="16"/>
      <c r="GHZ110" s="16"/>
      <c r="GIA110" s="16"/>
      <c r="GIB110" s="16"/>
      <c r="GIC110" s="16"/>
      <c r="GID110" s="16"/>
      <c r="GIE110" s="16"/>
      <c r="GIF110" s="16"/>
      <c r="GIG110" s="16"/>
      <c r="GIH110" s="16"/>
      <c r="GII110" s="16"/>
      <c r="GIJ110" s="16"/>
      <c r="GIK110" s="16"/>
      <c r="GIL110" s="16"/>
      <c r="GIM110" s="16"/>
      <c r="GIN110" s="16"/>
      <c r="GIO110" s="16"/>
      <c r="GIP110" s="16"/>
      <c r="GIQ110" s="16"/>
      <c r="GIR110" s="16"/>
      <c r="GIS110" s="16"/>
      <c r="GIT110" s="16"/>
      <c r="GIU110" s="16"/>
      <c r="GIV110" s="16"/>
      <c r="GIW110" s="16"/>
      <c r="GIX110" s="16"/>
      <c r="GIY110" s="16"/>
      <c r="GIZ110" s="16"/>
      <c r="GJA110" s="16"/>
      <c r="GJB110" s="16"/>
      <c r="GJC110" s="16"/>
      <c r="GJD110" s="16"/>
      <c r="GJE110" s="16"/>
      <c r="GJF110" s="16"/>
      <c r="GJG110" s="16"/>
      <c r="GJH110" s="16"/>
      <c r="GJI110" s="16"/>
      <c r="GJJ110" s="16"/>
      <c r="GJK110" s="16"/>
      <c r="GJL110" s="16"/>
      <c r="GJM110" s="16"/>
      <c r="GJN110" s="16"/>
      <c r="GJO110" s="16"/>
      <c r="GJP110" s="16"/>
      <c r="GJQ110" s="16"/>
      <c r="GJR110" s="16"/>
      <c r="GJS110" s="16"/>
      <c r="GJT110" s="16"/>
      <c r="GJU110" s="16"/>
      <c r="GJV110" s="16"/>
      <c r="GJW110" s="16"/>
      <c r="GJX110" s="16"/>
      <c r="GJY110" s="16"/>
      <c r="GJZ110" s="16"/>
      <c r="GKA110" s="16"/>
      <c r="GKB110" s="16"/>
      <c r="GKC110" s="16"/>
      <c r="GKD110" s="16"/>
      <c r="GKE110" s="16"/>
      <c r="GKF110" s="16"/>
      <c r="GKG110" s="16"/>
      <c r="GKH110" s="16"/>
      <c r="GKI110" s="16"/>
      <c r="GKJ110" s="16"/>
      <c r="GKK110" s="16"/>
      <c r="GKL110" s="16"/>
      <c r="GKM110" s="16"/>
      <c r="GKN110" s="16"/>
      <c r="GKO110" s="16"/>
      <c r="GKP110" s="16"/>
      <c r="GKQ110" s="16"/>
      <c r="GKR110" s="16"/>
      <c r="GKS110" s="16"/>
      <c r="GKT110" s="16"/>
      <c r="GKU110" s="16"/>
      <c r="GKV110" s="16"/>
      <c r="GKW110" s="16"/>
      <c r="GKX110" s="16"/>
      <c r="GKY110" s="16"/>
      <c r="GKZ110" s="16"/>
      <c r="GLA110" s="16"/>
      <c r="GLB110" s="16"/>
      <c r="GLC110" s="16"/>
      <c r="GLD110" s="16"/>
      <c r="GLE110" s="16"/>
      <c r="GLF110" s="16"/>
      <c r="GLG110" s="16"/>
      <c r="GLH110" s="16"/>
      <c r="GLI110" s="16"/>
      <c r="GLJ110" s="16"/>
      <c r="GLK110" s="16"/>
      <c r="GLL110" s="16"/>
      <c r="GLM110" s="16"/>
      <c r="GLN110" s="16"/>
      <c r="GLO110" s="16"/>
      <c r="GLP110" s="16"/>
      <c r="GLQ110" s="16"/>
      <c r="GLR110" s="16"/>
      <c r="GLS110" s="16"/>
      <c r="GLT110" s="16"/>
      <c r="GLU110" s="16"/>
      <c r="GLV110" s="16"/>
      <c r="GLW110" s="16"/>
      <c r="GLX110" s="16"/>
      <c r="GLY110" s="16"/>
      <c r="GLZ110" s="16"/>
      <c r="GMA110" s="16"/>
      <c r="GMB110" s="16"/>
      <c r="GMC110" s="16"/>
      <c r="GMD110" s="16"/>
      <c r="GME110" s="16"/>
      <c r="GMF110" s="16"/>
      <c r="GMG110" s="16"/>
      <c r="GMH110" s="16"/>
      <c r="GMI110" s="16"/>
      <c r="GMJ110" s="16"/>
      <c r="GMK110" s="16"/>
      <c r="GML110" s="16"/>
      <c r="GMM110" s="16"/>
      <c r="GMN110" s="16"/>
      <c r="GMO110" s="16"/>
      <c r="GMP110" s="16"/>
      <c r="GMQ110" s="16"/>
      <c r="GMR110" s="16"/>
      <c r="GMS110" s="16"/>
      <c r="GMT110" s="16"/>
      <c r="GMU110" s="16"/>
      <c r="GMV110" s="16"/>
      <c r="GMW110" s="16"/>
      <c r="GMX110" s="16"/>
      <c r="GMY110" s="16"/>
      <c r="GMZ110" s="16"/>
      <c r="GNA110" s="16"/>
      <c r="GNB110" s="16"/>
      <c r="GNC110" s="16"/>
      <c r="GND110" s="16"/>
      <c r="GNE110" s="16"/>
      <c r="GNF110" s="16"/>
      <c r="GNG110" s="16"/>
      <c r="GNH110" s="16"/>
      <c r="GNI110" s="16"/>
      <c r="GNJ110" s="16"/>
      <c r="GNK110" s="16"/>
      <c r="GNL110" s="16"/>
      <c r="GNM110" s="16"/>
      <c r="GNN110" s="16"/>
      <c r="GNO110" s="16"/>
      <c r="GNP110" s="16"/>
      <c r="GNQ110" s="16"/>
      <c r="GNR110" s="16"/>
      <c r="GNS110" s="16"/>
      <c r="GNT110" s="16"/>
      <c r="GNU110" s="16"/>
      <c r="GNV110" s="16"/>
      <c r="GNW110" s="16"/>
      <c r="GNX110" s="16"/>
      <c r="GNY110" s="16"/>
      <c r="GNZ110" s="16"/>
      <c r="GOA110" s="16"/>
      <c r="GOB110" s="16"/>
      <c r="GOC110" s="16"/>
      <c r="GOD110" s="16"/>
      <c r="GOE110" s="16"/>
      <c r="GOF110" s="16"/>
      <c r="GOG110" s="16"/>
      <c r="GOH110" s="16"/>
      <c r="GOI110" s="16"/>
      <c r="GOJ110" s="16"/>
      <c r="GOK110" s="16"/>
      <c r="GOL110" s="16"/>
      <c r="GOM110" s="16"/>
      <c r="GON110" s="16"/>
      <c r="GOO110" s="16"/>
      <c r="GOP110" s="16"/>
      <c r="GOQ110" s="16"/>
      <c r="GOR110" s="16"/>
      <c r="GOS110" s="16"/>
      <c r="GOT110" s="16"/>
      <c r="GOU110" s="16"/>
      <c r="GOV110" s="16"/>
      <c r="GOW110" s="16"/>
      <c r="GOX110" s="16"/>
      <c r="GOY110" s="16"/>
      <c r="GOZ110" s="16"/>
      <c r="GPA110" s="16"/>
      <c r="GPB110" s="16"/>
      <c r="GPC110" s="16"/>
      <c r="GPD110" s="16"/>
      <c r="GPE110" s="16"/>
      <c r="GPF110" s="16"/>
      <c r="GPG110" s="16"/>
      <c r="GPH110" s="16"/>
      <c r="GPI110" s="16"/>
      <c r="GPJ110" s="16"/>
      <c r="GPK110" s="16"/>
      <c r="GPL110" s="16"/>
      <c r="GPM110" s="16"/>
      <c r="GPN110" s="16"/>
      <c r="GPO110" s="16"/>
      <c r="GPP110" s="16"/>
      <c r="GPQ110" s="16"/>
      <c r="GPR110" s="16"/>
      <c r="GPS110" s="16"/>
      <c r="GPT110" s="16"/>
      <c r="GPU110" s="16"/>
      <c r="GPV110" s="16"/>
      <c r="GPW110" s="16"/>
      <c r="GPX110" s="16"/>
      <c r="GPY110" s="16"/>
      <c r="GPZ110" s="16"/>
      <c r="GQA110" s="16"/>
      <c r="GQB110" s="16"/>
      <c r="GQC110" s="16"/>
      <c r="GQD110" s="16"/>
      <c r="GQE110" s="16"/>
      <c r="GQF110" s="16"/>
      <c r="GQG110" s="16"/>
      <c r="GQH110" s="16"/>
      <c r="GQI110" s="16"/>
      <c r="GQJ110" s="16"/>
      <c r="GQK110" s="16"/>
      <c r="GQL110" s="16"/>
      <c r="GQM110" s="16"/>
      <c r="GQN110" s="16"/>
      <c r="GQO110" s="16"/>
      <c r="GQP110" s="16"/>
      <c r="GQQ110" s="16"/>
      <c r="GQR110" s="16"/>
      <c r="GQS110" s="16"/>
      <c r="GQT110" s="16"/>
      <c r="GQU110" s="16"/>
      <c r="GQV110" s="16"/>
      <c r="GQW110" s="16"/>
      <c r="GQX110" s="16"/>
      <c r="GQY110" s="16"/>
      <c r="GQZ110" s="16"/>
      <c r="GRA110" s="16"/>
      <c r="GRB110" s="16"/>
      <c r="GRC110" s="16"/>
      <c r="GRD110" s="16"/>
      <c r="GRE110" s="16"/>
      <c r="GRF110" s="16"/>
      <c r="GRG110" s="16"/>
      <c r="GRH110" s="16"/>
      <c r="GRI110" s="16"/>
      <c r="GRJ110" s="16"/>
      <c r="GRK110" s="16"/>
      <c r="GRL110" s="16"/>
      <c r="GRM110" s="16"/>
      <c r="GRN110" s="16"/>
      <c r="GRO110" s="16"/>
      <c r="GRP110" s="16"/>
      <c r="GRQ110" s="16"/>
      <c r="GRR110" s="16"/>
      <c r="GRS110" s="16"/>
      <c r="GRT110" s="16"/>
      <c r="GRU110" s="16"/>
      <c r="GRV110" s="16"/>
      <c r="GRW110" s="16"/>
      <c r="GRX110" s="16"/>
      <c r="GRY110" s="16"/>
      <c r="GRZ110" s="16"/>
      <c r="GSA110" s="16"/>
      <c r="GSB110" s="16"/>
      <c r="GSC110" s="16"/>
      <c r="GSD110" s="16"/>
      <c r="GSE110" s="16"/>
      <c r="GSF110" s="16"/>
      <c r="GSG110" s="16"/>
      <c r="GSH110" s="16"/>
      <c r="GSI110" s="16"/>
      <c r="GSJ110" s="16"/>
      <c r="GSK110" s="16"/>
      <c r="GSL110" s="16"/>
      <c r="GSM110" s="16"/>
      <c r="GSN110" s="16"/>
      <c r="GSO110" s="16"/>
      <c r="GSP110" s="16"/>
      <c r="GSQ110" s="16"/>
      <c r="GSR110" s="16"/>
      <c r="GSS110" s="16"/>
      <c r="GST110" s="16"/>
      <c r="GSU110" s="16"/>
      <c r="GSV110" s="16"/>
      <c r="GSW110" s="16"/>
      <c r="GSX110" s="16"/>
      <c r="GSY110" s="16"/>
      <c r="GSZ110" s="16"/>
      <c r="GTA110" s="16"/>
      <c r="GTB110" s="16"/>
      <c r="GTC110" s="16"/>
      <c r="GTD110" s="16"/>
      <c r="GTE110" s="16"/>
      <c r="GTF110" s="16"/>
      <c r="GTG110" s="16"/>
      <c r="GTH110" s="16"/>
      <c r="GTI110" s="16"/>
      <c r="GTJ110" s="16"/>
      <c r="GTK110" s="16"/>
      <c r="GTL110" s="16"/>
      <c r="GTM110" s="16"/>
      <c r="GTN110" s="16"/>
      <c r="GTO110" s="16"/>
      <c r="GTP110" s="16"/>
      <c r="GTQ110" s="16"/>
      <c r="GTR110" s="16"/>
      <c r="GTS110" s="16"/>
      <c r="GTT110" s="16"/>
      <c r="GTU110" s="16"/>
      <c r="GTV110" s="16"/>
      <c r="GTW110" s="16"/>
      <c r="GTX110" s="16"/>
      <c r="GTY110" s="16"/>
      <c r="GTZ110" s="16"/>
      <c r="GUA110" s="16"/>
      <c r="GUB110" s="16"/>
      <c r="GUC110" s="16"/>
      <c r="GUD110" s="16"/>
      <c r="GUE110" s="16"/>
      <c r="GUF110" s="16"/>
      <c r="GUG110" s="16"/>
      <c r="GUH110" s="16"/>
      <c r="GUI110" s="16"/>
      <c r="GUJ110" s="16"/>
      <c r="GUK110" s="16"/>
      <c r="GUL110" s="16"/>
      <c r="GUM110" s="16"/>
      <c r="GUN110" s="16"/>
      <c r="GUO110" s="16"/>
      <c r="GUP110" s="16"/>
      <c r="GUQ110" s="16"/>
      <c r="GUR110" s="16"/>
      <c r="GUS110" s="16"/>
      <c r="GUT110" s="16"/>
      <c r="GUU110" s="16"/>
      <c r="GUV110" s="16"/>
      <c r="GUW110" s="16"/>
      <c r="GUX110" s="16"/>
      <c r="GUY110" s="16"/>
      <c r="GUZ110" s="16"/>
      <c r="GVA110" s="16"/>
      <c r="GVB110" s="16"/>
      <c r="GVC110" s="16"/>
      <c r="GVD110" s="16"/>
      <c r="GVE110" s="16"/>
      <c r="GVF110" s="16"/>
      <c r="GVG110" s="16"/>
      <c r="GVH110" s="16"/>
      <c r="GVI110" s="16"/>
      <c r="GVJ110" s="16"/>
      <c r="GVK110" s="16"/>
      <c r="GVL110" s="16"/>
      <c r="GVM110" s="16"/>
      <c r="GVN110" s="16"/>
      <c r="GVO110" s="16"/>
      <c r="GVP110" s="16"/>
      <c r="GVQ110" s="16"/>
      <c r="GVR110" s="16"/>
      <c r="GVS110" s="16"/>
      <c r="GVT110" s="16"/>
      <c r="GVU110" s="16"/>
      <c r="GVV110" s="16"/>
      <c r="GVW110" s="16"/>
      <c r="GVX110" s="16"/>
      <c r="GVY110" s="16"/>
      <c r="GVZ110" s="16"/>
      <c r="GWA110" s="16"/>
      <c r="GWB110" s="16"/>
      <c r="GWC110" s="16"/>
      <c r="GWD110" s="16"/>
      <c r="GWE110" s="16"/>
      <c r="GWF110" s="16"/>
      <c r="GWG110" s="16"/>
      <c r="GWH110" s="16"/>
      <c r="GWI110" s="16"/>
      <c r="GWJ110" s="16"/>
      <c r="GWK110" s="16"/>
      <c r="GWL110" s="16"/>
      <c r="GWM110" s="16"/>
      <c r="GWN110" s="16"/>
      <c r="GWO110" s="16"/>
      <c r="GWP110" s="16"/>
      <c r="GWQ110" s="16"/>
      <c r="GWR110" s="16"/>
      <c r="GWS110" s="16"/>
      <c r="GWT110" s="16"/>
      <c r="GWU110" s="16"/>
      <c r="GWV110" s="16"/>
      <c r="GWW110" s="16"/>
      <c r="GWX110" s="16"/>
      <c r="GWY110" s="16"/>
      <c r="GWZ110" s="16"/>
      <c r="GXA110" s="16"/>
      <c r="GXB110" s="16"/>
      <c r="GXC110" s="16"/>
      <c r="GXD110" s="16"/>
      <c r="GXE110" s="16"/>
      <c r="GXF110" s="16"/>
      <c r="GXG110" s="16"/>
      <c r="GXH110" s="16"/>
      <c r="GXI110" s="16"/>
      <c r="GXJ110" s="16"/>
      <c r="GXK110" s="16"/>
      <c r="GXL110" s="16"/>
      <c r="GXM110" s="16"/>
      <c r="GXN110" s="16"/>
      <c r="GXO110" s="16"/>
      <c r="GXP110" s="16"/>
      <c r="GXQ110" s="16"/>
      <c r="GXR110" s="16"/>
      <c r="GXS110" s="16"/>
      <c r="GXT110" s="16"/>
      <c r="GXU110" s="16"/>
      <c r="GXV110" s="16"/>
      <c r="GXW110" s="16"/>
      <c r="GXX110" s="16"/>
      <c r="GXY110" s="16"/>
      <c r="GXZ110" s="16"/>
      <c r="GYA110" s="16"/>
      <c r="GYB110" s="16"/>
      <c r="GYC110" s="16"/>
      <c r="GYD110" s="16"/>
      <c r="GYE110" s="16"/>
      <c r="GYF110" s="16"/>
      <c r="GYG110" s="16"/>
      <c r="GYH110" s="16"/>
      <c r="GYI110" s="16"/>
      <c r="GYJ110" s="16"/>
      <c r="GYK110" s="16"/>
      <c r="GYL110" s="16"/>
      <c r="GYM110" s="16"/>
      <c r="GYN110" s="16"/>
      <c r="GYO110" s="16"/>
      <c r="GYP110" s="16"/>
      <c r="GYQ110" s="16"/>
      <c r="GYR110" s="16"/>
      <c r="GYS110" s="16"/>
      <c r="GYT110" s="16"/>
      <c r="GYU110" s="16"/>
      <c r="GYV110" s="16"/>
      <c r="GYW110" s="16"/>
      <c r="GYX110" s="16"/>
      <c r="GYY110" s="16"/>
      <c r="GYZ110" s="16"/>
      <c r="GZA110" s="16"/>
      <c r="GZB110" s="16"/>
      <c r="GZC110" s="16"/>
      <c r="GZD110" s="16"/>
      <c r="GZE110" s="16"/>
      <c r="GZF110" s="16"/>
      <c r="GZG110" s="16"/>
      <c r="GZH110" s="16"/>
      <c r="GZI110" s="16"/>
      <c r="GZJ110" s="16"/>
      <c r="GZK110" s="16"/>
      <c r="GZL110" s="16"/>
      <c r="GZM110" s="16"/>
      <c r="GZN110" s="16"/>
      <c r="GZO110" s="16"/>
      <c r="GZP110" s="16"/>
      <c r="GZQ110" s="16"/>
      <c r="GZR110" s="16"/>
      <c r="GZS110" s="16"/>
      <c r="GZT110" s="16"/>
      <c r="GZU110" s="16"/>
      <c r="GZV110" s="16"/>
      <c r="GZW110" s="16"/>
      <c r="GZX110" s="16"/>
      <c r="GZY110" s="16"/>
      <c r="GZZ110" s="16"/>
      <c r="HAA110" s="16"/>
      <c r="HAB110" s="16"/>
      <c r="HAC110" s="16"/>
      <c r="HAD110" s="16"/>
      <c r="HAE110" s="16"/>
      <c r="HAF110" s="16"/>
      <c r="HAG110" s="16"/>
      <c r="HAH110" s="16"/>
      <c r="HAI110" s="16"/>
      <c r="HAJ110" s="16"/>
      <c r="HAK110" s="16"/>
      <c r="HAL110" s="16"/>
      <c r="HAM110" s="16"/>
      <c r="HAN110" s="16"/>
      <c r="HAO110" s="16"/>
      <c r="HAP110" s="16"/>
      <c r="HAQ110" s="16"/>
      <c r="HAR110" s="16"/>
      <c r="HAS110" s="16"/>
      <c r="HAT110" s="16"/>
      <c r="HAU110" s="16"/>
      <c r="HAV110" s="16"/>
      <c r="HAW110" s="16"/>
      <c r="HAX110" s="16"/>
      <c r="HAY110" s="16"/>
      <c r="HAZ110" s="16"/>
      <c r="HBA110" s="16"/>
      <c r="HBB110" s="16"/>
      <c r="HBC110" s="16"/>
      <c r="HBD110" s="16"/>
      <c r="HBE110" s="16"/>
      <c r="HBF110" s="16"/>
      <c r="HBG110" s="16"/>
      <c r="HBH110" s="16"/>
      <c r="HBI110" s="16"/>
      <c r="HBJ110" s="16"/>
      <c r="HBK110" s="16"/>
      <c r="HBL110" s="16"/>
      <c r="HBM110" s="16"/>
      <c r="HBN110" s="16"/>
      <c r="HBO110" s="16"/>
      <c r="HBP110" s="16"/>
      <c r="HBQ110" s="16"/>
      <c r="HBR110" s="16"/>
      <c r="HBS110" s="16"/>
      <c r="HBT110" s="16"/>
      <c r="HBU110" s="16"/>
      <c r="HBV110" s="16"/>
      <c r="HBW110" s="16"/>
      <c r="HBX110" s="16"/>
      <c r="HBY110" s="16"/>
      <c r="HBZ110" s="16"/>
      <c r="HCA110" s="16"/>
      <c r="HCB110" s="16"/>
      <c r="HCC110" s="16"/>
      <c r="HCD110" s="16"/>
      <c r="HCE110" s="16"/>
      <c r="HCF110" s="16"/>
      <c r="HCG110" s="16"/>
      <c r="HCH110" s="16"/>
      <c r="HCI110" s="16"/>
      <c r="HCJ110" s="16"/>
      <c r="HCK110" s="16"/>
      <c r="HCL110" s="16"/>
      <c r="HCM110" s="16"/>
      <c r="HCN110" s="16"/>
      <c r="HCO110" s="16"/>
      <c r="HCP110" s="16"/>
      <c r="HCQ110" s="16"/>
      <c r="HCR110" s="16"/>
      <c r="HCS110" s="16"/>
      <c r="HCT110" s="16"/>
      <c r="HCU110" s="16"/>
      <c r="HCV110" s="16"/>
      <c r="HCW110" s="16"/>
      <c r="HCX110" s="16"/>
      <c r="HCY110" s="16"/>
      <c r="HCZ110" s="16"/>
      <c r="HDA110" s="16"/>
      <c r="HDB110" s="16"/>
      <c r="HDC110" s="16"/>
      <c r="HDD110" s="16"/>
      <c r="HDE110" s="16"/>
      <c r="HDF110" s="16"/>
      <c r="HDG110" s="16"/>
      <c r="HDH110" s="16"/>
      <c r="HDI110" s="16"/>
      <c r="HDJ110" s="16"/>
      <c r="HDK110" s="16"/>
      <c r="HDL110" s="16"/>
      <c r="HDM110" s="16"/>
      <c r="HDN110" s="16"/>
      <c r="HDO110" s="16"/>
      <c r="HDP110" s="16"/>
      <c r="HDQ110" s="16"/>
      <c r="HDR110" s="16"/>
      <c r="HDS110" s="16"/>
      <c r="HDT110" s="16"/>
      <c r="HDU110" s="16"/>
      <c r="HDV110" s="16"/>
      <c r="HDW110" s="16"/>
      <c r="HDX110" s="16"/>
      <c r="HDY110" s="16"/>
      <c r="HDZ110" s="16"/>
      <c r="HEA110" s="16"/>
      <c r="HEB110" s="16"/>
      <c r="HEC110" s="16"/>
      <c r="HED110" s="16"/>
      <c r="HEE110" s="16"/>
      <c r="HEF110" s="16"/>
      <c r="HEG110" s="16"/>
      <c r="HEH110" s="16"/>
      <c r="HEI110" s="16"/>
      <c r="HEJ110" s="16"/>
      <c r="HEK110" s="16"/>
      <c r="HEL110" s="16"/>
      <c r="HEM110" s="16"/>
      <c r="HEN110" s="16"/>
      <c r="HEO110" s="16"/>
      <c r="HEP110" s="16"/>
      <c r="HEQ110" s="16"/>
      <c r="HER110" s="16"/>
      <c r="HES110" s="16"/>
      <c r="HET110" s="16"/>
      <c r="HEU110" s="16"/>
      <c r="HEV110" s="16"/>
      <c r="HEW110" s="16"/>
      <c r="HEX110" s="16"/>
      <c r="HEY110" s="16"/>
      <c r="HEZ110" s="16"/>
      <c r="HFA110" s="16"/>
      <c r="HFB110" s="16"/>
      <c r="HFC110" s="16"/>
      <c r="HFD110" s="16"/>
      <c r="HFE110" s="16"/>
      <c r="HFF110" s="16"/>
      <c r="HFG110" s="16"/>
      <c r="HFH110" s="16"/>
      <c r="HFI110" s="16"/>
      <c r="HFJ110" s="16"/>
      <c r="HFK110" s="16"/>
      <c r="HFL110" s="16"/>
      <c r="HFM110" s="16"/>
      <c r="HFN110" s="16"/>
      <c r="HFO110" s="16"/>
      <c r="HFP110" s="16"/>
      <c r="HFQ110" s="16"/>
      <c r="HFR110" s="16"/>
      <c r="HFS110" s="16"/>
      <c r="HFT110" s="16"/>
      <c r="HFU110" s="16"/>
      <c r="HFV110" s="16"/>
      <c r="HFW110" s="16"/>
      <c r="HFX110" s="16"/>
      <c r="HFY110" s="16"/>
      <c r="HFZ110" s="16"/>
      <c r="HGA110" s="16"/>
      <c r="HGB110" s="16"/>
      <c r="HGC110" s="16"/>
      <c r="HGD110" s="16"/>
      <c r="HGE110" s="16"/>
      <c r="HGF110" s="16"/>
      <c r="HGG110" s="16"/>
      <c r="HGH110" s="16"/>
      <c r="HGI110" s="16"/>
      <c r="HGJ110" s="16"/>
      <c r="HGK110" s="16"/>
      <c r="HGL110" s="16"/>
      <c r="HGM110" s="16"/>
      <c r="HGN110" s="16"/>
      <c r="HGO110" s="16"/>
      <c r="HGP110" s="16"/>
      <c r="HGQ110" s="16"/>
      <c r="HGR110" s="16"/>
      <c r="HGS110" s="16"/>
      <c r="HGT110" s="16"/>
      <c r="HGU110" s="16"/>
      <c r="HGV110" s="16"/>
      <c r="HGW110" s="16"/>
      <c r="HGX110" s="16"/>
      <c r="HGY110" s="16"/>
      <c r="HGZ110" s="16"/>
      <c r="HHA110" s="16"/>
      <c r="HHB110" s="16"/>
      <c r="HHC110" s="16"/>
      <c r="HHD110" s="16"/>
      <c r="HHE110" s="16"/>
      <c r="HHF110" s="16"/>
      <c r="HHG110" s="16"/>
      <c r="HHH110" s="16"/>
      <c r="HHI110" s="16"/>
      <c r="HHJ110" s="16"/>
      <c r="HHK110" s="16"/>
      <c r="HHL110" s="16"/>
      <c r="HHM110" s="16"/>
      <c r="HHN110" s="16"/>
      <c r="HHO110" s="16"/>
      <c r="HHP110" s="16"/>
      <c r="HHQ110" s="16"/>
      <c r="HHR110" s="16"/>
      <c r="HHS110" s="16"/>
      <c r="HHT110" s="16"/>
      <c r="HHU110" s="16"/>
      <c r="HHV110" s="16"/>
      <c r="HHW110" s="16"/>
      <c r="HHX110" s="16"/>
      <c r="HHY110" s="16"/>
      <c r="HHZ110" s="16"/>
      <c r="HIA110" s="16"/>
      <c r="HIB110" s="16"/>
      <c r="HIC110" s="16"/>
      <c r="HID110" s="16"/>
      <c r="HIE110" s="16"/>
      <c r="HIF110" s="16"/>
      <c r="HIG110" s="16"/>
      <c r="HIH110" s="16"/>
      <c r="HII110" s="16"/>
      <c r="HIJ110" s="16"/>
      <c r="HIK110" s="16"/>
      <c r="HIL110" s="16"/>
      <c r="HIM110" s="16"/>
      <c r="HIN110" s="16"/>
      <c r="HIO110" s="16"/>
      <c r="HIP110" s="16"/>
      <c r="HIQ110" s="16"/>
      <c r="HIR110" s="16"/>
      <c r="HIS110" s="16"/>
      <c r="HIT110" s="16"/>
      <c r="HIU110" s="16"/>
      <c r="HIV110" s="16"/>
      <c r="HIW110" s="16"/>
      <c r="HIX110" s="16"/>
      <c r="HIY110" s="16"/>
      <c r="HIZ110" s="16"/>
      <c r="HJA110" s="16"/>
      <c r="HJB110" s="16"/>
      <c r="HJC110" s="16"/>
      <c r="HJD110" s="16"/>
      <c r="HJE110" s="16"/>
      <c r="HJF110" s="16"/>
      <c r="HJG110" s="16"/>
      <c r="HJH110" s="16"/>
      <c r="HJI110" s="16"/>
      <c r="HJJ110" s="16"/>
      <c r="HJK110" s="16"/>
      <c r="HJL110" s="16"/>
      <c r="HJM110" s="16"/>
      <c r="HJN110" s="16"/>
      <c r="HJO110" s="16"/>
      <c r="HJP110" s="16"/>
      <c r="HJQ110" s="16"/>
      <c r="HJR110" s="16"/>
      <c r="HJS110" s="16"/>
      <c r="HJT110" s="16"/>
      <c r="HJU110" s="16"/>
      <c r="HJV110" s="16"/>
      <c r="HJW110" s="16"/>
      <c r="HJX110" s="16"/>
      <c r="HJY110" s="16"/>
      <c r="HJZ110" s="16"/>
      <c r="HKA110" s="16"/>
      <c r="HKB110" s="16"/>
      <c r="HKC110" s="16"/>
      <c r="HKD110" s="16"/>
      <c r="HKE110" s="16"/>
      <c r="HKF110" s="16"/>
      <c r="HKG110" s="16"/>
      <c r="HKH110" s="16"/>
      <c r="HKI110" s="16"/>
      <c r="HKJ110" s="16"/>
      <c r="HKK110" s="16"/>
      <c r="HKL110" s="16"/>
      <c r="HKM110" s="16"/>
      <c r="HKN110" s="16"/>
      <c r="HKO110" s="16"/>
      <c r="HKP110" s="16"/>
      <c r="HKQ110" s="16"/>
      <c r="HKR110" s="16"/>
      <c r="HKS110" s="16"/>
      <c r="HKT110" s="16"/>
      <c r="HKU110" s="16"/>
      <c r="HKV110" s="16"/>
      <c r="HKW110" s="16"/>
      <c r="HKX110" s="16"/>
      <c r="HKY110" s="16"/>
      <c r="HKZ110" s="16"/>
      <c r="HLA110" s="16"/>
      <c r="HLB110" s="16"/>
      <c r="HLC110" s="16"/>
      <c r="HLD110" s="16"/>
      <c r="HLE110" s="16"/>
      <c r="HLF110" s="16"/>
      <c r="HLG110" s="16"/>
      <c r="HLH110" s="16"/>
      <c r="HLI110" s="16"/>
      <c r="HLJ110" s="16"/>
      <c r="HLK110" s="16"/>
      <c r="HLL110" s="16"/>
      <c r="HLM110" s="16"/>
      <c r="HLN110" s="16"/>
      <c r="HLO110" s="16"/>
      <c r="HLP110" s="16"/>
      <c r="HLQ110" s="16"/>
      <c r="HLR110" s="16"/>
      <c r="HLS110" s="16"/>
      <c r="HLT110" s="16"/>
      <c r="HLU110" s="16"/>
      <c r="HLV110" s="16"/>
      <c r="HLW110" s="16"/>
      <c r="HLX110" s="16"/>
      <c r="HLY110" s="16"/>
      <c r="HLZ110" s="16"/>
      <c r="HMA110" s="16"/>
      <c r="HMB110" s="16"/>
      <c r="HMC110" s="16"/>
      <c r="HMD110" s="16"/>
      <c r="HME110" s="16"/>
      <c r="HMF110" s="16"/>
      <c r="HMG110" s="16"/>
      <c r="HMH110" s="16"/>
      <c r="HMI110" s="16"/>
      <c r="HMJ110" s="16"/>
      <c r="HMK110" s="16"/>
      <c r="HML110" s="16"/>
      <c r="HMM110" s="16"/>
      <c r="HMN110" s="16"/>
      <c r="HMO110" s="16"/>
      <c r="HMP110" s="16"/>
      <c r="HMQ110" s="16"/>
      <c r="HMR110" s="16"/>
      <c r="HMS110" s="16"/>
      <c r="HMT110" s="16"/>
      <c r="HMU110" s="16"/>
      <c r="HMV110" s="16"/>
      <c r="HMW110" s="16"/>
      <c r="HMX110" s="16"/>
      <c r="HMY110" s="16"/>
      <c r="HMZ110" s="16"/>
      <c r="HNA110" s="16"/>
      <c r="HNB110" s="16"/>
      <c r="HNC110" s="16"/>
      <c r="HND110" s="16"/>
      <c r="HNE110" s="16"/>
      <c r="HNF110" s="16"/>
      <c r="HNG110" s="16"/>
      <c r="HNH110" s="16"/>
      <c r="HNI110" s="16"/>
      <c r="HNJ110" s="16"/>
      <c r="HNK110" s="16"/>
      <c r="HNL110" s="16"/>
      <c r="HNM110" s="16"/>
      <c r="HNN110" s="16"/>
      <c r="HNO110" s="16"/>
      <c r="HNP110" s="16"/>
      <c r="HNQ110" s="16"/>
      <c r="HNR110" s="16"/>
      <c r="HNS110" s="16"/>
      <c r="HNT110" s="16"/>
      <c r="HNU110" s="16"/>
      <c r="HNV110" s="16"/>
      <c r="HNW110" s="16"/>
      <c r="HNX110" s="16"/>
      <c r="HNY110" s="16"/>
      <c r="HNZ110" s="16"/>
      <c r="HOA110" s="16"/>
      <c r="HOB110" s="16"/>
      <c r="HOC110" s="16"/>
      <c r="HOD110" s="16"/>
      <c r="HOE110" s="16"/>
      <c r="HOF110" s="16"/>
      <c r="HOG110" s="16"/>
      <c r="HOH110" s="16"/>
      <c r="HOI110" s="16"/>
      <c r="HOJ110" s="16"/>
      <c r="HOK110" s="16"/>
      <c r="HOL110" s="16"/>
      <c r="HOM110" s="16"/>
      <c r="HON110" s="16"/>
      <c r="HOO110" s="16"/>
      <c r="HOP110" s="16"/>
      <c r="HOQ110" s="16"/>
      <c r="HOR110" s="16"/>
      <c r="HOS110" s="16"/>
      <c r="HOT110" s="16"/>
      <c r="HOU110" s="16"/>
      <c r="HOV110" s="16"/>
      <c r="HOW110" s="16"/>
      <c r="HOX110" s="16"/>
      <c r="HOY110" s="16"/>
      <c r="HOZ110" s="16"/>
      <c r="HPA110" s="16"/>
      <c r="HPB110" s="16"/>
      <c r="HPC110" s="16"/>
      <c r="HPD110" s="16"/>
      <c r="HPE110" s="16"/>
      <c r="HPF110" s="16"/>
      <c r="HPG110" s="16"/>
      <c r="HPH110" s="16"/>
      <c r="HPI110" s="16"/>
      <c r="HPJ110" s="16"/>
      <c r="HPK110" s="16"/>
      <c r="HPL110" s="16"/>
      <c r="HPM110" s="16"/>
      <c r="HPN110" s="16"/>
      <c r="HPO110" s="16"/>
      <c r="HPP110" s="16"/>
      <c r="HPQ110" s="16"/>
      <c r="HPR110" s="16"/>
      <c r="HPS110" s="16"/>
      <c r="HPT110" s="16"/>
      <c r="HPU110" s="16"/>
      <c r="HPV110" s="16"/>
      <c r="HPW110" s="16"/>
      <c r="HPX110" s="16"/>
      <c r="HPY110" s="16"/>
      <c r="HPZ110" s="16"/>
      <c r="HQA110" s="16"/>
      <c r="HQB110" s="16"/>
      <c r="HQC110" s="16"/>
      <c r="HQD110" s="16"/>
      <c r="HQE110" s="16"/>
      <c r="HQF110" s="16"/>
      <c r="HQG110" s="16"/>
      <c r="HQH110" s="16"/>
      <c r="HQI110" s="16"/>
      <c r="HQJ110" s="16"/>
      <c r="HQK110" s="16"/>
      <c r="HQL110" s="16"/>
      <c r="HQM110" s="16"/>
      <c r="HQN110" s="16"/>
      <c r="HQO110" s="16"/>
      <c r="HQP110" s="16"/>
      <c r="HQQ110" s="16"/>
      <c r="HQR110" s="16"/>
      <c r="HQS110" s="16"/>
      <c r="HQT110" s="16"/>
      <c r="HQU110" s="16"/>
      <c r="HQV110" s="16"/>
      <c r="HQW110" s="16"/>
      <c r="HQX110" s="16"/>
      <c r="HQY110" s="16"/>
      <c r="HQZ110" s="16"/>
      <c r="HRA110" s="16"/>
      <c r="HRB110" s="16"/>
      <c r="HRC110" s="16"/>
      <c r="HRD110" s="16"/>
      <c r="HRE110" s="16"/>
      <c r="HRF110" s="16"/>
      <c r="HRG110" s="16"/>
      <c r="HRH110" s="16"/>
      <c r="HRI110" s="16"/>
      <c r="HRJ110" s="16"/>
      <c r="HRK110" s="16"/>
      <c r="HRL110" s="16"/>
      <c r="HRM110" s="16"/>
      <c r="HRN110" s="16"/>
      <c r="HRO110" s="16"/>
      <c r="HRP110" s="16"/>
      <c r="HRQ110" s="16"/>
      <c r="HRR110" s="16"/>
      <c r="HRS110" s="16"/>
      <c r="HRT110" s="16"/>
      <c r="HRU110" s="16"/>
      <c r="HRV110" s="16"/>
      <c r="HRW110" s="16"/>
      <c r="HRX110" s="16"/>
      <c r="HRY110" s="16"/>
      <c r="HRZ110" s="16"/>
      <c r="HSA110" s="16"/>
      <c r="HSB110" s="16"/>
      <c r="HSC110" s="16"/>
      <c r="HSD110" s="16"/>
      <c r="HSE110" s="16"/>
      <c r="HSF110" s="16"/>
      <c r="HSG110" s="16"/>
      <c r="HSH110" s="16"/>
      <c r="HSI110" s="16"/>
      <c r="HSJ110" s="16"/>
      <c r="HSK110" s="16"/>
      <c r="HSL110" s="16"/>
      <c r="HSM110" s="16"/>
      <c r="HSN110" s="16"/>
      <c r="HSO110" s="16"/>
      <c r="HSP110" s="16"/>
      <c r="HSQ110" s="16"/>
      <c r="HSR110" s="16"/>
      <c r="HSS110" s="16"/>
      <c r="HST110" s="16"/>
      <c r="HSU110" s="16"/>
      <c r="HSV110" s="16"/>
      <c r="HSW110" s="16"/>
      <c r="HSX110" s="16"/>
      <c r="HSY110" s="16"/>
      <c r="HSZ110" s="16"/>
      <c r="HTA110" s="16"/>
      <c r="HTB110" s="16"/>
      <c r="HTC110" s="16"/>
      <c r="HTD110" s="16"/>
      <c r="HTE110" s="16"/>
      <c r="HTF110" s="16"/>
      <c r="HTG110" s="16"/>
      <c r="HTH110" s="16"/>
      <c r="HTI110" s="16"/>
      <c r="HTJ110" s="16"/>
      <c r="HTK110" s="16"/>
      <c r="HTL110" s="16"/>
      <c r="HTM110" s="16"/>
      <c r="HTN110" s="16"/>
      <c r="HTO110" s="16"/>
      <c r="HTP110" s="16"/>
      <c r="HTQ110" s="16"/>
      <c r="HTR110" s="16"/>
      <c r="HTS110" s="16"/>
      <c r="HTT110" s="16"/>
      <c r="HTU110" s="16"/>
      <c r="HTV110" s="16"/>
      <c r="HTW110" s="16"/>
      <c r="HTX110" s="16"/>
      <c r="HTY110" s="16"/>
      <c r="HTZ110" s="16"/>
      <c r="HUA110" s="16"/>
      <c r="HUB110" s="16"/>
      <c r="HUC110" s="16"/>
      <c r="HUD110" s="16"/>
      <c r="HUE110" s="16"/>
      <c r="HUF110" s="16"/>
      <c r="HUG110" s="16"/>
      <c r="HUH110" s="16"/>
      <c r="HUI110" s="16"/>
      <c r="HUJ110" s="16"/>
      <c r="HUK110" s="16"/>
      <c r="HUL110" s="16"/>
      <c r="HUM110" s="16"/>
      <c r="HUN110" s="16"/>
      <c r="HUO110" s="16"/>
      <c r="HUP110" s="16"/>
      <c r="HUQ110" s="16"/>
      <c r="HUR110" s="16"/>
      <c r="HUS110" s="16"/>
      <c r="HUT110" s="16"/>
      <c r="HUU110" s="16"/>
      <c r="HUV110" s="16"/>
      <c r="HUW110" s="16"/>
      <c r="HUX110" s="16"/>
      <c r="HUY110" s="16"/>
      <c r="HUZ110" s="16"/>
      <c r="HVA110" s="16"/>
      <c r="HVB110" s="16"/>
      <c r="HVC110" s="16"/>
      <c r="HVD110" s="16"/>
      <c r="HVE110" s="16"/>
      <c r="HVF110" s="16"/>
      <c r="HVG110" s="16"/>
      <c r="HVH110" s="16"/>
      <c r="HVI110" s="16"/>
      <c r="HVJ110" s="16"/>
      <c r="HVK110" s="16"/>
      <c r="HVL110" s="16"/>
      <c r="HVM110" s="16"/>
      <c r="HVN110" s="16"/>
      <c r="HVO110" s="16"/>
      <c r="HVP110" s="16"/>
      <c r="HVQ110" s="16"/>
      <c r="HVR110" s="16"/>
      <c r="HVS110" s="16"/>
      <c r="HVT110" s="16"/>
      <c r="HVU110" s="16"/>
      <c r="HVV110" s="16"/>
      <c r="HVW110" s="16"/>
      <c r="HVX110" s="16"/>
      <c r="HVY110" s="16"/>
      <c r="HVZ110" s="16"/>
      <c r="HWA110" s="16"/>
      <c r="HWB110" s="16"/>
      <c r="HWC110" s="16"/>
      <c r="HWD110" s="16"/>
      <c r="HWE110" s="16"/>
      <c r="HWF110" s="16"/>
      <c r="HWG110" s="16"/>
      <c r="HWH110" s="16"/>
      <c r="HWI110" s="16"/>
      <c r="HWJ110" s="16"/>
      <c r="HWK110" s="16"/>
      <c r="HWL110" s="16"/>
      <c r="HWM110" s="16"/>
      <c r="HWN110" s="16"/>
      <c r="HWO110" s="16"/>
      <c r="HWP110" s="16"/>
      <c r="HWQ110" s="16"/>
      <c r="HWR110" s="16"/>
      <c r="HWS110" s="16"/>
      <c r="HWT110" s="16"/>
      <c r="HWU110" s="16"/>
      <c r="HWV110" s="16"/>
      <c r="HWW110" s="16"/>
      <c r="HWX110" s="16"/>
      <c r="HWY110" s="16"/>
      <c r="HWZ110" s="16"/>
      <c r="HXA110" s="16"/>
      <c r="HXB110" s="16"/>
      <c r="HXC110" s="16"/>
      <c r="HXD110" s="16"/>
      <c r="HXE110" s="16"/>
      <c r="HXF110" s="16"/>
      <c r="HXG110" s="16"/>
      <c r="HXH110" s="16"/>
      <c r="HXI110" s="16"/>
      <c r="HXJ110" s="16"/>
      <c r="HXK110" s="16"/>
      <c r="HXL110" s="16"/>
      <c r="HXM110" s="16"/>
      <c r="HXN110" s="16"/>
      <c r="HXO110" s="16"/>
      <c r="HXP110" s="16"/>
      <c r="HXQ110" s="16"/>
      <c r="HXR110" s="16"/>
      <c r="HXS110" s="16"/>
      <c r="HXT110" s="16"/>
      <c r="HXU110" s="16"/>
      <c r="HXV110" s="16"/>
      <c r="HXW110" s="16"/>
      <c r="HXX110" s="16"/>
      <c r="HXY110" s="16"/>
      <c r="HXZ110" s="16"/>
      <c r="HYA110" s="16"/>
      <c r="HYB110" s="16"/>
      <c r="HYC110" s="16"/>
      <c r="HYD110" s="16"/>
      <c r="HYE110" s="16"/>
      <c r="HYF110" s="16"/>
      <c r="HYG110" s="16"/>
      <c r="HYH110" s="16"/>
      <c r="HYI110" s="16"/>
      <c r="HYJ110" s="16"/>
      <c r="HYK110" s="16"/>
      <c r="HYL110" s="16"/>
      <c r="HYM110" s="16"/>
      <c r="HYN110" s="16"/>
      <c r="HYO110" s="16"/>
      <c r="HYP110" s="16"/>
      <c r="HYQ110" s="16"/>
      <c r="HYR110" s="16"/>
      <c r="HYS110" s="16"/>
      <c r="HYT110" s="16"/>
      <c r="HYU110" s="16"/>
      <c r="HYV110" s="16"/>
      <c r="HYW110" s="16"/>
      <c r="HYX110" s="16"/>
      <c r="HYY110" s="16"/>
      <c r="HYZ110" s="16"/>
      <c r="HZA110" s="16"/>
      <c r="HZB110" s="16"/>
      <c r="HZC110" s="16"/>
      <c r="HZD110" s="16"/>
      <c r="HZE110" s="16"/>
      <c r="HZF110" s="16"/>
      <c r="HZG110" s="16"/>
      <c r="HZH110" s="16"/>
      <c r="HZI110" s="16"/>
      <c r="HZJ110" s="16"/>
      <c r="HZK110" s="16"/>
      <c r="HZL110" s="16"/>
      <c r="HZM110" s="16"/>
      <c r="HZN110" s="16"/>
      <c r="HZO110" s="16"/>
      <c r="HZP110" s="16"/>
      <c r="HZQ110" s="16"/>
      <c r="HZR110" s="16"/>
      <c r="HZS110" s="16"/>
      <c r="HZT110" s="16"/>
      <c r="HZU110" s="16"/>
      <c r="HZV110" s="16"/>
      <c r="HZW110" s="16"/>
      <c r="HZX110" s="16"/>
      <c r="HZY110" s="16"/>
      <c r="HZZ110" s="16"/>
      <c r="IAA110" s="16"/>
      <c r="IAB110" s="16"/>
      <c r="IAC110" s="16"/>
      <c r="IAD110" s="16"/>
      <c r="IAE110" s="16"/>
      <c r="IAF110" s="16"/>
      <c r="IAG110" s="16"/>
      <c r="IAH110" s="16"/>
      <c r="IAI110" s="16"/>
      <c r="IAJ110" s="16"/>
      <c r="IAK110" s="16"/>
      <c r="IAL110" s="16"/>
      <c r="IAM110" s="16"/>
      <c r="IAN110" s="16"/>
      <c r="IAO110" s="16"/>
      <c r="IAP110" s="16"/>
      <c r="IAQ110" s="16"/>
      <c r="IAR110" s="16"/>
      <c r="IAS110" s="16"/>
      <c r="IAT110" s="16"/>
      <c r="IAU110" s="16"/>
      <c r="IAV110" s="16"/>
      <c r="IAW110" s="16"/>
      <c r="IAX110" s="16"/>
      <c r="IAY110" s="16"/>
      <c r="IAZ110" s="16"/>
      <c r="IBA110" s="16"/>
      <c r="IBB110" s="16"/>
      <c r="IBC110" s="16"/>
      <c r="IBD110" s="16"/>
      <c r="IBE110" s="16"/>
      <c r="IBF110" s="16"/>
      <c r="IBG110" s="16"/>
      <c r="IBH110" s="16"/>
      <c r="IBI110" s="16"/>
      <c r="IBJ110" s="16"/>
      <c r="IBK110" s="16"/>
      <c r="IBL110" s="16"/>
      <c r="IBM110" s="16"/>
      <c r="IBN110" s="16"/>
      <c r="IBO110" s="16"/>
      <c r="IBP110" s="16"/>
      <c r="IBQ110" s="16"/>
      <c r="IBR110" s="16"/>
      <c r="IBS110" s="16"/>
      <c r="IBT110" s="16"/>
      <c r="IBU110" s="16"/>
      <c r="IBV110" s="16"/>
      <c r="IBW110" s="16"/>
      <c r="IBX110" s="16"/>
      <c r="IBY110" s="16"/>
      <c r="IBZ110" s="16"/>
      <c r="ICA110" s="16"/>
      <c r="ICB110" s="16"/>
      <c r="ICC110" s="16"/>
      <c r="ICD110" s="16"/>
      <c r="ICE110" s="16"/>
      <c r="ICF110" s="16"/>
      <c r="ICG110" s="16"/>
      <c r="ICH110" s="16"/>
      <c r="ICI110" s="16"/>
      <c r="ICJ110" s="16"/>
      <c r="ICK110" s="16"/>
      <c r="ICL110" s="16"/>
      <c r="ICM110" s="16"/>
      <c r="ICN110" s="16"/>
      <c r="ICO110" s="16"/>
      <c r="ICP110" s="16"/>
      <c r="ICQ110" s="16"/>
      <c r="ICR110" s="16"/>
      <c r="ICS110" s="16"/>
      <c r="ICT110" s="16"/>
      <c r="ICU110" s="16"/>
      <c r="ICV110" s="16"/>
      <c r="ICW110" s="16"/>
      <c r="ICX110" s="16"/>
      <c r="ICY110" s="16"/>
      <c r="ICZ110" s="16"/>
      <c r="IDA110" s="16"/>
      <c r="IDB110" s="16"/>
      <c r="IDC110" s="16"/>
      <c r="IDD110" s="16"/>
      <c r="IDE110" s="16"/>
      <c r="IDF110" s="16"/>
      <c r="IDG110" s="16"/>
      <c r="IDH110" s="16"/>
      <c r="IDI110" s="16"/>
      <c r="IDJ110" s="16"/>
      <c r="IDK110" s="16"/>
      <c r="IDL110" s="16"/>
      <c r="IDM110" s="16"/>
      <c r="IDN110" s="16"/>
      <c r="IDO110" s="16"/>
      <c r="IDP110" s="16"/>
      <c r="IDQ110" s="16"/>
      <c r="IDR110" s="16"/>
      <c r="IDS110" s="16"/>
      <c r="IDT110" s="16"/>
      <c r="IDU110" s="16"/>
      <c r="IDV110" s="16"/>
      <c r="IDW110" s="16"/>
      <c r="IDX110" s="16"/>
      <c r="IDY110" s="16"/>
      <c r="IDZ110" s="16"/>
      <c r="IEA110" s="16"/>
      <c r="IEB110" s="16"/>
      <c r="IEC110" s="16"/>
      <c r="IED110" s="16"/>
      <c r="IEE110" s="16"/>
      <c r="IEF110" s="16"/>
      <c r="IEG110" s="16"/>
      <c r="IEH110" s="16"/>
      <c r="IEI110" s="16"/>
      <c r="IEJ110" s="16"/>
      <c r="IEK110" s="16"/>
      <c r="IEL110" s="16"/>
      <c r="IEM110" s="16"/>
      <c r="IEN110" s="16"/>
      <c r="IEO110" s="16"/>
      <c r="IEP110" s="16"/>
      <c r="IEQ110" s="16"/>
      <c r="IER110" s="16"/>
      <c r="IES110" s="16"/>
      <c r="IET110" s="16"/>
      <c r="IEU110" s="16"/>
      <c r="IEV110" s="16"/>
      <c r="IEW110" s="16"/>
      <c r="IEX110" s="16"/>
      <c r="IEY110" s="16"/>
      <c r="IEZ110" s="16"/>
      <c r="IFA110" s="16"/>
      <c r="IFB110" s="16"/>
      <c r="IFC110" s="16"/>
      <c r="IFD110" s="16"/>
      <c r="IFE110" s="16"/>
      <c r="IFF110" s="16"/>
      <c r="IFG110" s="16"/>
      <c r="IFH110" s="16"/>
      <c r="IFI110" s="16"/>
      <c r="IFJ110" s="16"/>
      <c r="IFK110" s="16"/>
      <c r="IFL110" s="16"/>
      <c r="IFM110" s="16"/>
      <c r="IFN110" s="16"/>
      <c r="IFO110" s="16"/>
      <c r="IFP110" s="16"/>
      <c r="IFQ110" s="16"/>
      <c r="IFR110" s="16"/>
      <c r="IFS110" s="16"/>
      <c r="IFT110" s="16"/>
      <c r="IFU110" s="16"/>
      <c r="IFV110" s="16"/>
      <c r="IFW110" s="16"/>
      <c r="IFX110" s="16"/>
      <c r="IFY110" s="16"/>
      <c r="IFZ110" s="16"/>
      <c r="IGA110" s="16"/>
      <c r="IGB110" s="16"/>
      <c r="IGC110" s="16"/>
      <c r="IGD110" s="16"/>
      <c r="IGE110" s="16"/>
      <c r="IGF110" s="16"/>
      <c r="IGG110" s="16"/>
      <c r="IGH110" s="16"/>
      <c r="IGI110" s="16"/>
      <c r="IGJ110" s="16"/>
      <c r="IGK110" s="16"/>
      <c r="IGL110" s="16"/>
      <c r="IGM110" s="16"/>
      <c r="IGN110" s="16"/>
      <c r="IGO110" s="16"/>
      <c r="IGP110" s="16"/>
      <c r="IGQ110" s="16"/>
      <c r="IGR110" s="16"/>
      <c r="IGS110" s="16"/>
      <c r="IGT110" s="16"/>
      <c r="IGU110" s="16"/>
      <c r="IGV110" s="16"/>
      <c r="IGW110" s="16"/>
      <c r="IGX110" s="16"/>
      <c r="IGY110" s="16"/>
      <c r="IGZ110" s="16"/>
      <c r="IHA110" s="16"/>
      <c r="IHB110" s="16"/>
      <c r="IHC110" s="16"/>
      <c r="IHD110" s="16"/>
      <c r="IHE110" s="16"/>
      <c r="IHF110" s="16"/>
      <c r="IHG110" s="16"/>
      <c r="IHH110" s="16"/>
      <c r="IHI110" s="16"/>
      <c r="IHJ110" s="16"/>
      <c r="IHK110" s="16"/>
      <c r="IHL110" s="16"/>
      <c r="IHM110" s="16"/>
      <c r="IHN110" s="16"/>
      <c r="IHO110" s="16"/>
      <c r="IHP110" s="16"/>
      <c r="IHQ110" s="16"/>
      <c r="IHR110" s="16"/>
      <c r="IHS110" s="16"/>
      <c r="IHT110" s="16"/>
      <c r="IHU110" s="16"/>
      <c r="IHV110" s="16"/>
      <c r="IHW110" s="16"/>
      <c r="IHX110" s="16"/>
      <c r="IHY110" s="16"/>
      <c r="IHZ110" s="16"/>
      <c r="IIA110" s="16"/>
      <c r="IIB110" s="16"/>
      <c r="IIC110" s="16"/>
      <c r="IID110" s="16"/>
      <c r="IIE110" s="16"/>
      <c r="IIF110" s="16"/>
      <c r="IIG110" s="16"/>
      <c r="IIH110" s="16"/>
      <c r="III110" s="16"/>
      <c r="IIJ110" s="16"/>
      <c r="IIK110" s="16"/>
      <c r="IIL110" s="16"/>
      <c r="IIM110" s="16"/>
      <c r="IIN110" s="16"/>
      <c r="IIO110" s="16"/>
      <c r="IIP110" s="16"/>
      <c r="IIQ110" s="16"/>
      <c r="IIR110" s="16"/>
      <c r="IIS110" s="16"/>
      <c r="IIT110" s="16"/>
      <c r="IIU110" s="16"/>
      <c r="IIV110" s="16"/>
      <c r="IIW110" s="16"/>
      <c r="IIX110" s="16"/>
      <c r="IIY110" s="16"/>
      <c r="IIZ110" s="16"/>
      <c r="IJA110" s="16"/>
      <c r="IJB110" s="16"/>
      <c r="IJC110" s="16"/>
      <c r="IJD110" s="16"/>
      <c r="IJE110" s="16"/>
      <c r="IJF110" s="16"/>
      <c r="IJG110" s="16"/>
      <c r="IJH110" s="16"/>
      <c r="IJI110" s="16"/>
      <c r="IJJ110" s="16"/>
      <c r="IJK110" s="16"/>
      <c r="IJL110" s="16"/>
      <c r="IJM110" s="16"/>
      <c r="IJN110" s="16"/>
      <c r="IJO110" s="16"/>
      <c r="IJP110" s="16"/>
      <c r="IJQ110" s="16"/>
      <c r="IJR110" s="16"/>
      <c r="IJS110" s="16"/>
      <c r="IJT110" s="16"/>
      <c r="IJU110" s="16"/>
      <c r="IJV110" s="16"/>
      <c r="IJW110" s="16"/>
      <c r="IJX110" s="16"/>
      <c r="IJY110" s="16"/>
      <c r="IJZ110" s="16"/>
      <c r="IKA110" s="16"/>
      <c r="IKB110" s="16"/>
      <c r="IKC110" s="16"/>
      <c r="IKD110" s="16"/>
      <c r="IKE110" s="16"/>
      <c r="IKF110" s="16"/>
      <c r="IKG110" s="16"/>
      <c r="IKH110" s="16"/>
      <c r="IKI110" s="16"/>
      <c r="IKJ110" s="16"/>
      <c r="IKK110" s="16"/>
      <c r="IKL110" s="16"/>
      <c r="IKM110" s="16"/>
      <c r="IKN110" s="16"/>
      <c r="IKO110" s="16"/>
      <c r="IKP110" s="16"/>
      <c r="IKQ110" s="16"/>
      <c r="IKR110" s="16"/>
      <c r="IKS110" s="16"/>
      <c r="IKT110" s="16"/>
      <c r="IKU110" s="16"/>
      <c r="IKV110" s="16"/>
      <c r="IKW110" s="16"/>
      <c r="IKX110" s="16"/>
      <c r="IKY110" s="16"/>
      <c r="IKZ110" s="16"/>
      <c r="ILA110" s="16"/>
      <c r="ILB110" s="16"/>
      <c r="ILC110" s="16"/>
      <c r="ILD110" s="16"/>
      <c r="ILE110" s="16"/>
      <c r="ILF110" s="16"/>
      <c r="ILG110" s="16"/>
      <c r="ILH110" s="16"/>
      <c r="ILI110" s="16"/>
      <c r="ILJ110" s="16"/>
      <c r="ILK110" s="16"/>
      <c r="ILL110" s="16"/>
      <c r="ILM110" s="16"/>
      <c r="ILN110" s="16"/>
      <c r="ILO110" s="16"/>
      <c r="ILP110" s="16"/>
      <c r="ILQ110" s="16"/>
      <c r="ILR110" s="16"/>
      <c r="ILS110" s="16"/>
      <c r="ILT110" s="16"/>
      <c r="ILU110" s="16"/>
      <c r="ILV110" s="16"/>
      <c r="ILW110" s="16"/>
      <c r="ILX110" s="16"/>
      <c r="ILY110" s="16"/>
      <c r="ILZ110" s="16"/>
      <c r="IMA110" s="16"/>
      <c r="IMB110" s="16"/>
      <c r="IMC110" s="16"/>
      <c r="IMD110" s="16"/>
      <c r="IME110" s="16"/>
      <c r="IMF110" s="16"/>
      <c r="IMG110" s="16"/>
      <c r="IMH110" s="16"/>
      <c r="IMI110" s="16"/>
      <c r="IMJ110" s="16"/>
      <c r="IMK110" s="16"/>
      <c r="IML110" s="16"/>
      <c r="IMM110" s="16"/>
      <c r="IMN110" s="16"/>
      <c r="IMO110" s="16"/>
      <c r="IMP110" s="16"/>
      <c r="IMQ110" s="16"/>
      <c r="IMR110" s="16"/>
      <c r="IMS110" s="16"/>
      <c r="IMT110" s="16"/>
      <c r="IMU110" s="16"/>
      <c r="IMV110" s="16"/>
      <c r="IMW110" s="16"/>
      <c r="IMX110" s="16"/>
      <c r="IMY110" s="16"/>
      <c r="IMZ110" s="16"/>
      <c r="INA110" s="16"/>
      <c r="INB110" s="16"/>
      <c r="INC110" s="16"/>
      <c r="IND110" s="16"/>
      <c r="INE110" s="16"/>
      <c r="INF110" s="16"/>
      <c r="ING110" s="16"/>
      <c r="INH110" s="16"/>
      <c r="INI110" s="16"/>
      <c r="INJ110" s="16"/>
      <c r="INK110" s="16"/>
      <c r="INL110" s="16"/>
      <c r="INM110" s="16"/>
      <c r="INN110" s="16"/>
      <c r="INO110" s="16"/>
      <c r="INP110" s="16"/>
      <c r="INQ110" s="16"/>
      <c r="INR110" s="16"/>
      <c r="INS110" s="16"/>
      <c r="INT110" s="16"/>
      <c r="INU110" s="16"/>
      <c r="INV110" s="16"/>
      <c r="INW110" s="16"/>
      <c r="INX110" s="16"/>
      <c r="INY110" s="16"/>
      <c r="INZ110" s="16"/>
      <c r="IOA110" s="16"/>
      <c r="IOB110" s="16"/>
      <c r="IOC110" s="16"/>
      <c r="IOD110" s="16"/>
      <c r="IOE110" s="16"/>
      <c r="IOF110" s="16"/>
      <c r="IOG110" s="16"/>
      <c r="IOH110" s="16"/>
      <c r="IOI110" s="16"/>
      <c r="IOJ110" s="16"/>
      <c r="IOK110" s="16"/>
      <c r="IOL110" s="16"/>
      <c r="IOM110" s="16"/>
      <c r="ION110" s="16"/>
      <c r="IOO110" s="16"/>
      <c r="IOP110" s="16"/>
      <c r="IOQ110" s="16"/>
      <c r="IOR110" s="16"/>
      <c r="IOS110" s="16"/>
      <c r="IOT110" s="16"/>
      <c r="IOU110" s="16"/>
      <c r="IOV110" s="16"/>
      <c r="IOW110" s="16"/>
      <c r="IOX110" s="16"/>
      <c r="IOY110" s="16"/>
      <c r="IOZ110" s="16"/>
      <c r="IPA110" s="16"/>
      <c r="IPB110" s="16"/>
      <c r="IPC110" s="16"/>
      <c r="IPD110" s="16"/>
      <c r="IPE110" s="16"/>
      <c r="IPF110" s="16"/>
      <c r="IPG110" s="16"/>
      <c r="IPH110" s="16"/>
      <c r="IPI110" s="16"/>
      <c r="IPJ110" s="16"/>
      <c r="IPK110" s="16"/>
      <c r="IPL110" s="16"/>
      <c r="IPM110" s="16"/>
      <c r="IPN110" s="16"/>
      <c r="IPO110" s="16"/>
      <c r="IPP110" s="16"/>
      <c r="IPQ110" s="16"/>
      <c r="IPR110" s="16"/>
      <c r="IPS110" s="16"/>
      <c r="IPT110" s="16"/>
      <c r="IPU110" s="16"/>
      <c r="IPV110" s="16"/>
      <c r="IPW110" s="16"/>
      <c r="IPX110" s="16"/>
      <c r="IPY110" s="16"/>
      <c r="IPZ110" s="16"/>
      <c r="IQA110" s="16"/>
      <c r="IQB110" s="16"/>
      <c r="IQC110" s="16"/>
      <c r="IQD110" s="16"/>
      <c r="IQE110" s="16"/>
      <c r="IQF110" s="16"/>
      <c r="IQG110" s="16"/>
      <c r="IQH110" s="16"/>
      <c r="IQI110" s="16"/>
      <c r="IQJ110" s="16"/>
      <c r="IQK110" s="16"/>
      <c r="IQL110" s="16"/>
      <c r="IQM110" s="16"/>
      <c r="IQN110" s="16"/>
      <c r="IQO110" s="16"/>
      <c r="IQP110" s="16"/>
      <c r="IQQ110" s="16"/>
      <c r="IQR110" s="16"/>
      <c r="IQS110" s="16"/>
      <c r="IQT110" s="16"/>
      <c r="IQU110" s="16"/>
      <c r="IQV110" s="16"/>
      <c r="IQW110" s="16"/>
      <c r="IQX110" s="16"/>
      <c r="IQY110" s="16"/>
      <c r="IQZ110" s="16"/>
      <c r="IRA110" s="16"/>
      <c r="IRB110" s="16"/>
      <c r="IRC110" s="16"/>
      <c r="IRD110" s="16"/>
      <c r="IRE110" s="16"/>
      <c r="IRF110" s="16"/>
      <c r="IRG110" s="16"/>
      <c r="IRH110" s="16"/>
      <c r="IRI110" s="16"/>
      <c r="IRJ110" s="16"/>
      <c r="IRK110" s="16"/>
      <c r="IRL110" s="16"/>
      <c r="IRM110" s="16"/>
      <c r="IRN110" s="16"/>
      <c r="IRO110" s="16"/>
      <c r="IRP110" s="16"/>
      <c r="IRQ110" s="16"/>
      <c r="IRR110" s="16"/>
      <c r="IRS110" s="16"/>
      <c r="IRT110" s="16"/>
      <c r="IRU110" s="16"/>
      <c r="IRV110" s="16"/>
      <c r="IRW110" s="16"/>
      <c r="IRX110" s="16"/>
      <c r="IRY110" s="16"/>
      <c r="IRZ110" s="16"/>
      <c r="ISA110" s="16"/>
      <c r="ISB110" s="16"/>
      <c r="ISC110" s="16"/>
      <c r="ISD110" s="16"/>
      <c r="ISE110" s="16"/>
      <c r="ISF110" s="16"/>
      <c r="ISG110" s="16"/>
      <c r="ISH110" s="16"/>
      <c r="ISI110" s="16"/>
      <c r="ISJ110" s="16"/>
      <c r="ISK110" s="16"/>
      <c r="ISL110" s="16"/>
      <c r="ISM110" s="16"/>
      <c r="ISN110" s="16"/>
      <c r="ISO110" s="16"/>
      <c r="ISP110" s="16"/>
      <c r="ISQ110" s="16"/>
      <c r="ISR110" s="16"/>
      <c r="ISS110" s="16"/>
      <c r="IST110" s="16"/>
      <c r="ISU110" s="16"/>
      <c r="ISV110" s="16"/>
      <c r="ISW110" s="16"/>
      <c r="ISX110" s="16"/>
      <c r="ISY110" s="16"/>
      <c r="ISZ110" s="16"/>
      <c r="ITA110" s="16"/>
      <c r="ITB110" s="16"/>
      <c r="ITC110" s="16"/>
      <c r="ITD110" s="16"/>
      <c r="ITE110" s="16"/>
      <c r="ITF110" s="16"/>
      <c r="ITG110" s="16"/>
      <c r="ITH110" s="16"/>
      <c r="ITI110" s="16"/>
      <c r="ITJ110" s="16"/>
      <c r="ITK110" s="16"/>
      <c r="ITL110" s="16"/>
      <c r="ITM110" s="16"/>
      <c r="ITN110" s="16"/>
      <c r="ITO110" s="16"/>
      <c r="ITP110" s="16"/>
      <c r="ITQ110" s="16"/>
      <c r="ITR110" s="16"/>
      <c r="ITS110" s="16"/>
      <c r="ITT110" s="16"/>
      <c r="ITU110" s="16"/>
      <c r="ITV110" s="16"/>
      <c r="ITW110" s="16"/>
      <c r="ITX110" s="16"/>
      <c r="ITY110" s="16"/>
      <c r="ITZ110" s="16"/>
      <c r="IUA110" s="16"/>
      <c r="IUB110" s="16"/>
      <c r="IUC110" s="16"/>
      <c r="IUD110" s="16"/>
      <c r="IUE110" s="16"/>
      <c r="IUF110" s="16"/>
      <c r="IUG110" s="16"/>
      <c r="IUH110" s="16"/>
      <c r="IUI110" s="16"/>
      <c r="IUJ110" s="16"/>
      <c r="IUK110" s="16"/>
      <c r="IUL110" s="16"/>
      <c r="IUM110" s="16"/>
      <c r="IUN110" s="16"/>
      <c r="IUO110" s="16"/>
      <c r="IUP110" s="16"/>
      <c r="IUQ110" s="16"/>
      <c r="IUR110" s="16"/>
      <c r="IUS110" s="16"/>
      <c r="IUT110" s="16"/>
      <c r="IUU110" s="16"/>
      <c r="IUV110" s="16"/>
      <c r="IUW110" s="16"/>
      <c r="IUX110" s="16"/>
      <c r="IUY110" s="16"/>
      <c r="IUZ110" s="16"/>
      <c r="IVA110" s="16"/>
      <c r="IVB110" s="16"/>
      <c r="IVC110" s="16"/>
      <c r="IVD110" s="16"/>
      <c r="IVE110" s="16"/>
      <c r="IVF110" s="16"/>
      <c r="IVG110" s="16"/>
      <c r="IVH110" s="16"/>
      <c r="IVI110" s="16"/>
      <c r="IVJ110" s="16"/>
      <c r="IVK110" s="16"/>
      <c r="IVL110" s="16"/>
      <c r="IVM110" s="16"/>
      <c r="IVN110" s="16"/>
      <c r="IVO110" s="16"/>
      <c r="IVP110" s="16"/>
      <c r="IVQ110" s="16"/>
      <c r="IVR110" s="16"/>
      <c r="IVS110" s="16"/>
      <c r="IVT110" s="16"/>
      <c r="IVU110" s="16"/>
      <c r="IVV110" s="16"/>
      <c r="IVW110" s="16"/>
      <c r="IVX110" s="16"/>
      <c r="IVY110" s="16"/>
      <c r="IVZ110" s="16"/>
      <c r="IWA110" s="16"/>
      <c r="IWB110" s="16"/>
      <c r="IWC110" s="16"/>
      <c r="IWD110" s="16"/>
      <c r="IWE110" s="16"/>
      <c r="IWF110" s="16"/>
      <c r="IWG110" s="16"/>
      <c r="IWH110" s="16"/>
      <c r="IWI110" s="16"/>
      <c r="IWJ110" s="16"/>
      <c r="IWK110" s="16"/>
      <c r="IWL110" s="16"/>
      <c r="IWM110" s="16"/>
      <c r="IWN110" s="16"/>
      <c r="IWO110" s="16"/>
      <c r="IWP110" s="16"/>
      <c r="IWQ110" s="16"/>
      <c r="IWR110" s="16"/>
      <c r="IWS110" s="16"/>
      <c r="IWT110" s="16"/>
      <c r="IWU110" s="16"/>
      <c r="IWV110" s="16"/>
      <c r="IWW110" s="16"/>
      <c r="IWX110" s="16"/>
      <c r="IWY110" s="16"/>
      <c r="IWZ110" s="16"/>
      <c r="IXA110" s="16"/>
      <c r="IXB110" s="16"/>
      <c r="IXC110" s="16"/>
      <c r="IXD110" s="16"/>
      <c r="IXE110" s="16"/>
      <c r="IXF110" s="16"/>
      <c r="IXG110" s="16"/>
      <c r="IXH110" s="16"/>
      <c r="IXI110" s="16"/>
      <c r="IXJ110" s="16"/>
      <c r="IXK110" s="16"/>
      <c r="IXL110" s="16"/>
      <c r="IXM110" s="16"/>
      <c r="IXN110" s="16"/>
      <c r="IXO110" s="16"/>
      <c r="IXP110" s="16"/>
      <c r="IXQ110" s="16"/>
      <c r="IXR110" s="16"/>
      <c r="IXS110" s="16"/>
      <c r="IXT110" s="16"/>
      <c r="IXU110" s="16"/>
      <c r="IXV110" s="16"/>
      <c r="IXW110" s="16"/>
      <c r="IXX110" s="16"/>
      <c r="IXY110" s="16"/>
      <c r="IXZ110" s="16"/>
      <c r="IYA110" s="16"/>
      <c r="IYB110" s="16"/>
      <c r="IYC110" s="16"/>
      <c r="IYD110" s="16"/>
      <c r="IYE110" s="16"/>
      <c r="IYF110" s="16"/>
      <c r="IYG110" s="16"/>
      <c r="IYH110" s="16"/>
      <c r="IYI110" s="16"/>
      <c r="IYJ110" s="16"/>
      <c r="IYK110" s="16"/>
      <c r="IYL110" s="16"/>
      <c r="IYM110" s="16"/>
      <c r="IYN110" s="16"/>
      <c r="IYO110" s="16"/>
      <c r="IYP110" s="16"/>
      <c r="IYQ110" s="16"/>
      <c r="IYR110" s="16"/>
      <c r="IYS110" s="16"/>
      <c r="IYT110" s="16"/>
      <c r="IYU110" s="16"/>
      <c r="IYV110" s="16"/>
      <c r="IYW110" s="16"/>
      <c r="IYX110" s="16"/>
      <c r="IYY110" s="16"/>
      <c r="IYZ110" s="16"/>
      <c r="IZA110" s="16"/>
      <c r="IZB110" s="16"/>
      <c r="IZC110" s="16"/>
      <c r="IZD110" s="16"/>
      <c r="IZE110" s="16"/>
      <c r="IZF110" s="16"/>
      <c r="IZG110" s="16"/>
      <c r="IZH110" s="16"/>
      <c r="IZI110" s="16"/>
      <c r="IZJ110" s="16"/>
      <c r="IZK110" s="16"/>
      <c r="IZL110" s="16"/>
      <c r="IZM110" s="16"/>
      <c r="IZN110" s="16"/>
      <c r="IZO110" s="16"/>
      <c r="IZP110" s="16"/>
      <c r="IZQ110" s="16"/>
      <c r="IZR110" s="16"/>
      <c r="IZS110" s="16"/>
      <c r="IZT110" s="16"/>
      <c r="IZU110" s="16"/>
      <c r="IZV110" s="16"/>
      <c r="IZW110" s="16"/>
      <c r="IZX110" s="16"/>
      <c r="IZY110" s="16"/>
      <c r="IZZ110" s="16"/>
      <c r="JAA110" s="16"/>
      <c r="JAB110" s="16"/>
      <c r="JAC110" s="16"/>
      <c r="JAD110" s="16"/>
      <c r="JAE110" s="16"/>
      <c r="JAF110" s="16"/>
      <c r="JAG110" s="16"/>
      <c r="JAH110" s="16"/>
      <c r="JAI110" s="16"/>
      <c r="JAJ110" s="16"/>
      <c r="JAK110" s="16"/>
      <c r="JAL110" s="16"/>
      <c r="JAM110" s="16"/>
      <c r="JAN110" s="16"/>
      <c r="JAO110" s="16"/>
      <c r="JAP110" s="16"/>
      <c r="JAQ110" s="16"/>
      <c r="JAR110" s="16"/>
      <c r="JAS110" s="16"/>
      <c r="JAT110" s="16"/>
      <c r="JAU110" s="16"/>
      <c r="JAV110" s="16"/>
      <c r="JAW110" s="16"/>
      <c r="JAX110" s="16"/>
      <c r="JAY110" s="16"/>
      <c r="JAZ110" s="16"/>
      <c r="JBA110" s="16"/>
      <c r="JBB110" s="16"/>
      <c r="JBC110" s="16"/>
      <c r="JBD110" s="16"/>
      <c r="JBE110" s="16"/>
      <c r="JBF110" s="16"/>
      <c r="JBG110" s="16"/>
      <c r="JBH110" s="16"/>
      <c r="JBI110" s="16"/>
      <c r="JBJ110" s="16"/>
      <c r="JBK110" s="16"/>
      <c r="JBL110" s="16"/>
      <c r="JBM110" s="16"/>
      <c r="JBN110" s="16"/>
      <c r="JBO110" s="16"/>
      <c r="JBP110" s="16"/>
      <c r="JBQ110" s="16"/>
      <c r="JBR110" s="16"/>
      <c r="JBS110" s="16"/>
      <c r="JBT110" s="16"/>
      <c r="JBU110" s="16"/>
      <c r="JBV110" s="16"/>
      <c r="JBW110" s="16"/>
      <c r="JBX110" s="16"/>
      <c r="JBY110" s="16"/>
      <c r="JBZ110" s="16"/>
      <c r="JCA110" s="16"/>
      <c r="JCB110" s="16"/>
      <c r="JCC110" s="16"/>
      <c r="JCD110" s="16"/>
      <c r="JCE110" s="16"/>
      <c r="JCF110" s="16"/>
      <c r="JCG110" s="16"/>
      <c r="JCH110" s="16"/>
      <c r="JCI110" s="16"/>
      <c r="JCJ110" s="16"/>
      <c r="JCK110" s="16"/>
      <c r="JCL110" s="16"/>
      <c r="JCM110" s="16"/>
      <c r="JCN110" s="16"/>
      <c r="JCO110" s="16"/>
      <c r="JCP110" s="16"/>
      <c r="JCQ110" s="16"/>
      <c r="JCR110" s="16"/>
      <c r="JCS110" s="16"/>
      <c r="JCT110" s="16"/>
      <c r="JCU110" s="16"/>
      <c r="JCV110" s="16"/>
      <c r="JCW110" s="16"/>
      <c r="JCX110" s="16"/>
      <c r="JCY110" s="16"/>
      <c r="JCZ110" s="16"/>
      <c r="JDA110" s="16"/>
      <c r="JDB110" s="16"/>
      <c r="JDC110" s="16"/>
      <c r="JDD110" s="16"/>
      <c r="JDE110" s="16"/>
      <c r="JDF110" s="16"/>
      <c r="JDG110" s="16"/>
      <c r="JDH110" s="16"/>
      <c r="JDI110" s="16"/>
      <c r="JDJ110" s="16"/>
      <c r="JDK110" s="16"/>
      <c r="JDL110" s="16"/>
      <c r="JDM110" s="16"/>
      <c r="JDN110" s="16"/>
      <c r="JDO110" s="16"/>
      <c r="JDP110" s="16"/>
      <c r="JDQ110" s="16"/>
      <c r="JDR110" s="16"/>
      <c r="JDS110" s="16"/>
      <c r="JDT110" s="16"/>
      <c r="JDU110" s="16"/>
      <c r="JDV110" s="16"/>
      <c r="JDW110" s="16"/>
      <c r="JDX110" s="16"/>
      <c r="JDY110" s="16"/>
      <c r="JDZ110" s="16"/>
      <c r="JEA110" s="16"/>
      <c r="JEB110" s="16"/>
      <c r="JEC110" s="16"/>
      <c r="JED110" s="16"/>
      <c r="JEE110" s="16"/>
      <c r="JEF110" s="16"/>
      <c r="JEG110" s="16"/>
      <c r="JEH110" s="16"/>
      <c r="JEI110" s="16"/>
      <c r="JEJ110" s="16"/>
      <c r="JEK110" s="16"/>
      <c r="JEL110" s="16"/>
      <c r="JEM110" s="16"/>
      <c r="JEN110" s="16"/>
      <c r="JEO110" s="16"/>
      <c r="JEP110" s="16"/>
      <c r="JEQ110" s="16"/>
      <c r="JER110" s="16"/>
      <c r="JES110" s="16"/>
      <c r="JET110" s="16"/>
      <c r="JEU110" s="16"/>
      <c r="JEV110" s="16"/>
      <c r="JEW110" s="16"/>
      <c r="JEX110" s="16"/>
      <c r="JEY110" s="16"/>
      <c r="JEZ110" s="16"/>
      <c r="JFA110" s="16"/>
      <c r="JFB110" s="16"/>
      <c r="JFC110" s="16"/>
      <c r="JFD110" s="16"/>
      <c r="JFE110" s="16"/>
      <c r="JFF110" s="16"/>
      <c r="JFG110" s="16"/>
      <c r="JFH110" s="16"/>
      <c r="JFI110" s="16"/>
      <c r="JFJ110" s="16"/>
      <c r="JFK110" s="16"/>
      <c r="JFL110" s="16"/>
      <c r="JFM110" s="16"/>
      <c r="JFN110" s="16"/>
      <c r="JFO110" s="16"/>
      <c r="JFP110" s="16"/>
      <c r="JFQ110" s="16"/>
      <c r="JFR110" s="16"/>
      <c r="JFS110" s="16"/>
      <c r="JFT110" s="16"/>
      <c r="JFU110" s="16"/>
      <c r="JFV110" s="16"/>
      <c r="JFW110" s="16"/>
      <c r="JFX110" s="16"/>
      <c r="JFY110" s="16"/>
      <c r="JFZ110" s="16"/>
      <c r="JGA110" s="16"/>
      <c r="JGB110" s="16"/>
      <c r="JGC110" s="16"/>
      <c r="JGD110" s="16"/>
      <c r="JGE110" s="16"/>
      <c r="JGF110" s="16"/>
      <c r="JGG110" s="16"/>
      <c r="JGH110" s="16"/>
      <c r="JGI110" s="16"/>
      <c r="JGJ110" s="16"/>
      <c r="JGK110" s="16"/>
      <c r="JGL110" s="16"/>
      <c r="JGM110" s="16"/>
      <c r="JGN110" s="16"/>
      <c r="JGO110" s="16"/>
      <c r="JGP110" s="16"/>
      <c r="JGQ110" s="16"/>
      <c r="JGR110" s="16"/>
      <c r="JGS110" s="16"/>
      <c r="JGT110" s="16"/>
      <c r="JGU110" s="16"/>
      <c r="JGV110" s="16"/>
      <c r="JGW110" s="16"/>
      <c r="JGX110" s="16"/>
      <c r="JGY110" s="16"/>
      <c r="JGZ110" s="16"/>
      <c r="JHA110" s="16"/>
      <c r="JHB110" s="16"/>
      <c r="JHC110" s="16"/>
      <c r="JHD110" s="16"/>
      <c r="JHE110" s="16"/>
      <c r="JHF110" s="16"/>
      <c r="JHG110" s="16"/>
      <c r="JHH110" s="16"/>
      <c r="JHI110" s="16"/>
      <c r="JHJ110" s="16"/>
      <c r="JHK110" s="16"/>
      <c r="JHL110" s="16"/>
      <c r="JHM110" s="16"/>
      <c r="JHN110" s="16"/>
      <c r="JHO110" s="16"/>
      <c r="JHP110" s="16"/>
      <c r="JHQ110" s="16"/>
      <c r="JHR110" s="16"/>
      <c r="JHS110" s="16"/>
      <c r="JHT110" s="16"/>
      <c r="JHU110" s="16"/>
      <c r="JHV110" s="16"/>
      <c r="JHW110" s="16"/>
      <c r="JHX110" s="16"/>
      <c r="JHY110" s="16"/>
      <c r="JHZ110" s="16"/>
      <c r="JIA110" s="16"/>
      <c r="JIB110" s="16"/>
      <c r="JIC110" s="16"/>
      <c r="JID110" s="16"/>
      <c r="JIE110" s="16"/>
      <c r="JIF110" s="16"/>
      <c r="JIG110" s="16"/>
      <c r="JIH110" s="16"/>
      <c r="JII110" s="16"/>
      <c r="JIJ110" s="16"/>
      <c r="JIK110" s="16"/>
      <c r="JIL110" s="16"/>
      <c r="JIM110" s="16"/>
      <c r="JIN110" s="16"/>
      <c r="JIO110" s="16"/>
      <c r="JIP110" s="16"/>
      <c r="JIQ110" s="16"/>
      <c r="JIR110" s="16"/>
      <c r="JIS110" s="16"/>
      <c r="JIT110" s="16"/>
      <c r="JIU110" s="16"/>
      <c r="JIV110" s="16"/>
      <c r="JIW110" s="16"/>
      <c r="JIX110" s="16"/>
      <c r="JIY110" s="16"/>
      <c r="JIZ110" s="16"/>
      <c r="JJA110" s="16"/>
      <c r="JJB110" s="16"/>
      <c r="JJC110" s="16"/>
      <c r="JJD110" s="16"/>
      <c r="JJE110" s="16"/>
      <c r="JJF110" s="16"/>
      <c r="JJG110" s="16"/>
      <c r="JJH110" s="16"/>
      <c r="JJI110" s="16"/>
      <c r="JJJ110" s="16"/>
      <c r="JJK110" s="16"/>
      <c r="JJL110" s="16"/>
      <c r="JJM110" s="16"/>
      <c r="JJN110" s="16"/>
      <c r="JJO110" s="16"/>
      <c r="JJP110" s="16"/>
      <c r="JJQ110" s="16"/>
      <c r="JJR110" s="16"/>
      <c r="JJS110" s="16"/>
      <c r="JJT110" s="16"/>
      <c r="JJU110" s="16"/>
      <c r="JJV110" s="16"/>
      <c r="JJW110" s="16"/>
      <c r="JJX110" s="16"/>
      <c r="JJY110" s="16"/>
      <c r="JJZ110" s="16"/>
      <c r="JKA110" s="16"/>
      <c r="JKB110" s="16"/>
      <c r="JKC110" s="16"/>
      <c r="JKD110" s="16"/>
      <c r="JKE110" s="16"/>
      <c r="JKF110" s="16"/>
      <c r="JKG110" s="16"/>
      <c r="JKH110" s="16"/>
      <c r="JKI110" s="16"/>
      <c r="JKJ110" s="16"/>
      <c r="JKK110" s="16"/>
      <c r="JKL110" s="16"/>
      <c r="JKM110" s="16"/>
      <c r="JKN110" s="16"/>
      <c r="JKO110" s="16"/>
      <c r="JKP110" s="16"/>
      <c r="JKQ110" s="16"/>
      <c r="JKR110" s="16"/>
      <c r="JKS110" s="16"/>
      <c r="JKT110" s="16"/>
      <c r="JKU110" s="16"/>
      <c r="JKV110" s="16"/>
      <c r="JKW110" s="16"/>
      <c r="JKX110" s="16"/>
      <c r="JKY110" s="16"/>
      <c r="JKZ110" s="16"/>
      <c r="JLA110" s="16"/>
      <c r="JLB110" s="16"/>
      <c r="JLC110" s="16"/>
      <c r="JLD110" s="16"/>
      <c r="JLE110" s="16"/>
      <c r="JLF110" s="16"/>
      <c r="JLG110" s="16"/>
      <c r="JLH110" s="16"/>
      <c r="JLI110" s="16"/>
      <c r="JLJ110" s="16"/>
      <c r="JLK110" s="16"/>
      <c r="JLL110" s="16"/>
      <c r="JLM110" s="16"/>
      <c r="JLN110" s="16"/>
      <c r="JLO110" s="16"/>
      <c r="JLP110" s="16"/>
      <c r="JLQ110" s="16"/>
      <c r="JLR110" s="16"/>
      <c r="JLS110" s="16"/>
      <c r="JLT110" s="16"/>
      <c r="JLU110" s="16"/>
      <c r="JLV110" s="16"/>
      <c r="JLW110" s="16"/>
      <c r="JLX110" s="16"/>
      <c r="JLY110" s="16"/>
      <c r="JLZ110" s="16"/>
      <c r="JMA110" s="16"/>
      <c r="JMB110" s="16"/>
      <c r="JMC110" s="16"/>
      <c r="JMD110" s="16"/>
      <c r="JME110" s="16"/>
      <c r="JMF110" s="16"/>
      <c r="JMG110" s="16"/>
      <c r="JMH110" s="16"/>
      <c r="JMI110" s="16"/>
      <c r="JMJ110" s="16"/>
      <c r="JMK110" s="16"/>
      <c r="JML110" s="16"/>
      <c r="JMM110" s="16"/>
      <c r="JMN110" s="16"/>
      <c r="JMO110" s="16"/>
      <c r="JMP110" s="16"/>
      <c r="JMQ110" s="16"/>
      <c r="JMR110" s="16"/>
      <c r="JMS110" s="16"/>
      <c r="JMT110" s="16"/>
      <c r="JMU110" s="16"/>
      <c r="JMV110" s="16"/>
      <c r="JMW110" s="16"/>
      <c r="JMX110" s="16"/>
      <c r="JMY110" s="16"/>
      <c r="JMZ110" s="16"/>
      <c r="JNA110" s="16"/>
      <c r="JNB110" s="16"/>
      <c r="JNC110" s="16"/>
      <c r="JND110" s="16"/>
      <c r="JNE110" s="16"/>
      <c r="JNF110" s="16"/>
      <c r="JNG110" s="16"/>
      <c r="JNH110" s="16"/>
      <c r="JNI110" s="16"/>
      <c r="JNJ110" s="16"/>
      <c r="JNK110" s="16"/>
      <c r="JNL110" s="16"/>
      <c r="JNM110" s="16"/>
      <c r="JNN110" s="16"/>
      <c r="JNO110" s="16"/>
      <c r="JNP110" s="16"/>
      <c r="JNQ110" s="16"/>
      <c r="JNR110" s="16"/>
      <c r="JNS110" s="16"/>
      <c r="JNT110" s="16"/>
      <c r="JNU110" s="16"/>
      <c r="JNV110" s="16"/>
      <c r="JNW110" s="16"/>
      <c r="JNX110" s="16"/>
      <c r="JNY110" s="16"/>
      <c r="JNZ110" s="16"/>
      <c r="JOA110" s="16"/>
      <c r="JOB110" s="16"/>
      <c r="JOC110" s="16"/>
      <c r="JOD110" s="16"/>
      <c r="JOE110" s="16"/>
      <c r="JOF110" s="16"/>
      <c r="JOG110" s="16"/>
      <c r="JOH110" s="16"/>
      <c r="JOI110" s="16"/>
      <c r="JOJ110" s="16"/>
      <c r="JOK110" s="16"/>
      <c r="JOL110" s="16"/>
      <c r="JOM110" s="16"/>
      <c r="JON110" s="16"/>
      <c r="JOO110" s="16"/>
      <c r="JOP110" s="16"/>
      <c r="JOQ110" s="16"/>
      <c r="JOR110" s="16"/>
      <c r="JOS110" s="16"/>
      <c r="JOT110" s="16"/>
      <c r="JOU110" s="16"/>
      <c r="JOV110" s="16"/>
      <c r="JOW110" s="16"/>
      <c r="JOX110" s="16"/>
      <c r="JOY110" s="16"/>
      <c r="JOZ110" s="16"/>
      <c r="JPA110" s="16"/>
      <c r="JPB110" s="16"/>
      <c r="JPC110" s="16"/>
      <c r="JPD110" s="16"/>
      <c r="JPE110" s="16"/>
      <c r="JPF110" s="16"/>
      <c r="JPG110" s="16"/>
      <c r="JPH110" s="16"/>
      <c r="JPI110" s="16"/>
      <c r="JPJ110" s="16"/>
      <c r="JPK110" s="16"/>
      <c r="JPL110" s="16"/>
      <c r="JPM110" s="16"/>
      <c r="JPN110" s="16"/>
      <c r="JPO110" s="16"/>
      <c r="JPP110" s="16"/>
      <c r="JPQ110" s="16"/>
      <c r="JPR110" s="16"/>
      <c r="JPS110" s="16"/>
      <c r="JPT110" s="16"/>
      <c r="JPU110" s="16"/>
      <c r="JPV110" s="16"/>
      <c r="JPW110" s="16"/>
      <c r="JPX110" s="16"/>
      <c r="JPY110" s="16"/>
      <c r="JPZ110" s="16"/>
      <c r="JQA110" s="16"/>
      <c r="JQB110" s="16"/>
      <c r="JQC110" s="16"/>
      <c r="JQD110" s="16"/>
      <c r="JQE110" s="16"/>
      <c r="JQF110" s="16"/>
      <c r="JQG110" s="16"/>
      <c r="JQH110" s="16"/>
      <c r="JQI110" s="16"/>
      <c r="JQJ110" s="16"/>
      <c r="JQK110" s="16"/>
      <c r="JQL110" s="16"/>
      <c r="JQM110" s="16"/>
      <c r="JQN110" s="16"/>
      <c r="JQO110" s="16"/>
      <c r="JQP110" s="16"/>
      <c r="JQQ110" s="16"/>
      <c r="JQR110" s="16"/>
      <c r="JQS110" s="16"/>
      <c r="JQT110" s="16"/>
      <c r="JQU110" s="16"/>
      <c r="JQV110" s="16"/>
      <c r="JQW110" s="16"/>
      <c r="JQX110" s="16"/>
      <c r="JQY110" s="16"/>
      <c r="JQZ110" s="16"/>
      <c r="JRA110" s="16"/>
      <c r="JRB110" s="16"/>
      <c r="JRC110" s="16"/>
      <c r="JRD110" s="16"/>
      <c r="JRE110" s="16"/>
      <c r="JRF110" s="16"/>
      <c r="JRG110" s="16"/>
      <c r="JRH110" s="16"/>
      <c r="JRI110" s="16"/>
      <c r="JRJ110" s="16"/>
      <c r="JRK110" s="16"/>
      <c r="JRL110" s="16"/>
      <c r="JRM110" s="16"/>
      <c r="JRN110" s="16"/>
      <c r="JRO110" s="16"/>
      <c r="JRP110" s="16"/>
      <c r="JRQ110" s="16"/>
      <c r="JRR110" s="16"/>
      <c r="JRS110" s="16"/>
      <c r="JRT110" s="16"/>
      <c r="JRU110" s="16"/>
      <c r="JRV110" s="16"/>
      <c r="JRW110" s="16"/>
      <c r="JRX110" s="16"/>
      <c r="JRY110" s="16"/>
      <c r="JRZ110" s="16"/>
      <c r="JSA110" s="16"/>
      <c r="JSB110" s="16"/>
      <c r="JSC110" s="16"/>
      <c r="JSD110" s="16"/>
      <c r="JSE110" s="16"/>
      <c r="JSF110" s="16"/>
      <c r="JSG110" s="16"/>
      <c r="JSH110" s="16"/>
      <c r="JSI110" s="16"/>
      <c r="JSJ110" s="16"/>
      <c r="JSK110" s="16"/>
      <c r="JSL110" s="16"/>
      <c r="JSM110" s="16"/>
      <c r="JSN110" s="16"/>
      <c r="JSO110" s="16"/>
      <c r="JSP110" s="16"/>
      <c r="JSQ110" s="16"/>
      <c r="JSR110" s="16"/>
      <c r="JSS110" s="16"/>
      <c r="JST110" s="16"/>
      <c r="JSU110" s="16"/>
      <c r="JSV110" s="16"/>
      <c r="JSW110" s="16"/>
      <c r="JSX110" s="16"/>
      <c r="JSY110" s="16"/>
      <c r="JSZ110" s="16"/>
      <c r="JTA110" s="16"/>
      <c r="JTB110" s="16"/>
      <c r="JTC110" s="16"/>
      <c r="JTD110" s="16"/>
      <c r="JTE110" s="16"/>
      <c r="JTF110" s="16"/>
      <c r="JTG110" s="16"/>
      <c r="JTH110" s="16"/>
      <c r="JTI110" s="16"/>
      <c r="JTJ110" s="16"/>
      <c r="JTK110" s="16"/>
      <c r="JTL110" s="16"/>
      <c r="JTM110" s="16"/>
      <c r="JTN110" s="16"/>
      <c r="JTO110" s="16"/>
      <c r="JTP110" s="16"/>
      <c r="JTQ110" s="16"/>
      <c r="JTR110" s="16"/>
      <c r="JTS110" s="16"/>
      <c r="JTT110" s="16"/>
      <c r="JTU110" s="16"/>
      <c r="JTV110" s="16"/>
      <c r="JTW110" s="16"/>
      <c r="JTX110" s="16"/>
      <c r="JTY110" s="16"/>
      <c r="JTZ110" s="16"/>
      <c r="JUA110" s="16"/>
      <c r="JUB110" s="16"/>
      <c r="JUC110" s="16"/>
      <c r="JUD110" s="16"/>
      <c r="JUE110" s="16"/>
      <c r="JUF110" s="16"/>
      <c r="JUG110" s="16"/>
      <c r="JUH110" s="16"/>
      <c r="JUI110" s="16"/>
      <c r="JUJ110" s="16"/>
      <c r="JUK110" s="16"/>
      <c r="JUL110" s="16"/>
      <c r="JUM110" s="16"/>
      <c r="JUN110" s="16"/>
      <c r="JUO110" s="16"/>
      <c r="JUP110" s="16"/>
      <c r="JUQ110" s="16"/>
      <c r="JUR110" s="16"/>
      <c r="JUS110" s="16"/>
      <c r="JUT110" s="16"/>
      <c r="JUU110" s="16"/>
      <c r="JUV110" s="16"/>
      <c r="JUW110" s="16"/>
      <c r="JUX110" s="16"/>
      <c r="JUY110" s="16"/>
      <c r="JUZ110" s="16"/>
      <c r="JVA110" s="16"/>
      <c r="JVB110" s="16"/>
      <c r="JVC110" s="16"/>
      <c r="JVD110" s="16"/>
      <c r="JVE110" s="16"/>
      <c r="JVF110" s="16"/>
      <c r="JVG110" s="16"/>
      <c r="JVH110" s="16"/>
      <c r="JVI110" s="16"/>
      <c r="JVJ110" s="16"/>
      <c r="JVK110" s="16"/>
      <c r="JVL110" s="16"/>
      <c r="JVM110" s="16"/>
      <c r="JVN110" s="16"/>
      <c r="JVO110" s="16"/>
      <c r="JVP110" s="16"/>
      <c r="JVQ110" s="16"/>
      <c r="JVR110" s="16"/>
      <c r="JVS110" s="16"/>
      <c r="JVT110" s="16"/>
      <c r="JVU110" s="16"/>
      <c r="JVV110" s="16"/>
      <c r="JVW110" s="16"/>
      <c r="JVX110" s="16"/>
      <c r="JVY110" s="16"/>
      <c r="JVZ110" s="16"/>
      <c r="JWA110" s="16"/>
      <c r="JWB110" s="16"/>
      <c r="JWC110" s="16"/>
      <c r="JWD110" s="16"/>
      <c r="JWE110" s="16"/>
      <c r="JWF110" s="16"/>
      <c r="JWG110" s="16"/>
      <c r="JWH110" s="16"/>
      <c r="JWI110" s="16"/>
      <c r="JWJ110" s="16"/>
      <c r="JWK110" s="16"/>
      <c r="JWL110" s="16"/>
      <c r="JWM110" s="16"/>
      <c r="JWN110" s="16"/>
      <c r="JWO110" s="16"/>
      <c r="JWP110" s="16"/>
      <c r="JWQ110" s="16"/>
      <c r="JWR110" s="16"/>
      <c r="JWS110" s="16"/>
      <c r="JWT110" s="16"/>
      <c r="JWU110" s="16"/>
      <c r="JWV110" s="16"/>
      <c r="JWW110" s="16"/>
      <c r="JWX110" s="16"/>
      <c r="JWY110" s="16"/>
      <c r="JWZ110" s="16"/>
      <c r="JXA110" s="16"/>
      <c r="JXB110" s="16"/>
      <c r="JXC110" s="16"/>
      <c r="JXD110" s="16"/>
      <c r="JXE110" s="16"/>
      <c r="JXF110" s="16"/>
      <c r="JXG110" s="16"/>
      <c r="JXH110" s="16"/>
      <c r="JXI110" s="16"/>
      <c r="JXJ110" s="16"/>
      <c r="JXK110" s="16"/>
      <c r="JXL110" s="16"/>
      <c r="JXM110" s="16"/>
      <c r="JXN110" s="16"/>
      <c r="JXO110" s="16"/>
      <c r="JXP110" s="16"/>
      <c r="JXQ110" s="16"/>
      <c r="JXR110" s="16"/>
      <c r="JXS110" s="16"/>
      <c r="JXT110" s="16"/>
      <c r="JXU110" s="16"/>
      <c r="JXV110" s="16"/>
      <c r="JXW110" s="16"/>
      <c r="JXX110" s="16"/>
      <c r="JXY110" s="16"/>
      <c r="JXZ110" s="16"/>
      <c r="JYA110" s="16"/>
      <c r="JYB110" s="16"/>
      <c r="JYC110" s="16"/>
      <c r="JYD110" s="16"/>
      <c r="JYE110" s="16"/>
      <c r="JYF110" s="16"/>
      <c r="JYG110" s="16"/>
      <c r="JYH110" s="16"/>
      <c r="JYI110" s="16"/>
      <c r="JYJ110" s="16"/>
      <c r="JYK110" s="16"/>
      <c r="JYL110" s="16"/>
      <c r="JYM110" s="16"/>
      <c r="JYN110" s="16"/>
      <c r="JYO110" s="16"/>
      <c r="JYP110" s="16"/>
      <c r="JYQ110" s="16"/>
      <c r="JYR110" s="16"/>
      <c r="JYS110" s="16"/>
      <c r="JYT110" s="16"/>
      <c r="JYU110" s="16"/>
      <c r="JYV110" s="16"/>
      <c r="JYW110" s="16"/>
      <c r="JYX110" s="16"/>
      <c r="JYY110" s="16"/>
      <c r="JYZ110" s="16"/>
      <c r="JZA110" s="16"/>
      <c r="JZB110" s="16"/>
      <c r="JZC110" s="16"/>
      <c r="JZD110" s="16"/>
      <c r="JZE110" s="16"/>
      <c r="JZF110" s="16"/>
      <c r="JZG110" s="16"/>
      <c r="JZH110" s="16"/>
      <c r="JZI110" s="16"/>
      <c r="JZJ110" s="16"/>
      <c r="JZK110" s="16"/>
      <c r="JZL110" s="16"/>
      <c r="JZM110" s="16"/>
      <c r="JZN110" s="16"/>
      <c r="JZO110" s="16"/>
      <c r="JZP110" s="16"/>
      <c r="JZQ110" s="16"/>
      <c r="JZR110" s="16"/>
      <c r="JZS110" s="16"/>
      <c r="JZT110" s="16"/>
      <c r="JZU110" s="16"/>
      <c r="JZV110" s="16"/>
      <c r="JZW110" s="16"/>
      <c r="JZX110" s="16"/>
      <c r="JZY110" s="16"/>
      <c r="JZZ110" s="16"/>
      <c r="KAA110" s="16"/>
      <c r="KAB110" s="16"/>
      <c r="KAC110" s="16"/>
      <c r="KAD110" s="16"/>
      <c r="KAE110" s="16"/>
      <c r="KAF110" s="16"/>
      <c r="KAG110" s="16"/>
      <c r="KAH110" s="16"/>
      <c r="KAI110" s="16"/>
      <c r="KAJ110" s="16"/>
      <c r="KAK110" s="16"/>
      <c r="KAL110" s="16"/>
      <c r="KAM110" s="16"/>
      <c r="KAN110" s="16"/>
      <c r="KAO110" s="16"/>
      <c r="KAP110" s="16"/>
      <c r="KAQ110" s="16"/>
      <c r="KAR110" s="16"/>
      <c r="KAS110" s="16"/>
      <c r="KAT110" s="16"/>
      <c r="KAU110" s="16"/>
      <c r="KAV110" s="16"/>
      <c r="KAW110" s="16"/>
      <c r="KAX110" s="16"/>
      <c r="KAY110" s="16"/>
      <c r="KAZ110" s="16"/>
      <c r="KBA110" s="16"/>
      <c r="KBB110" s="16"/>
      <c r="KBC110" s="16"/>
      <c r="KBD110" s="16"/>
      <c r="KBE110" s="16"/>
      <c r="KBF110" s="16"/>
      <c r="KBG110" s="16"/>
      <c r="KBH110" s="16"/>
      <c r="KBI110" s="16"/>
      <c r="KBJ110" s="16"/>
      <c r="KBK110" s="16"/>
      <c r="KBL110" s="16"/>
      <c r="KBM110" s="16"/>
      <c r="KBN110" s="16"/>
      <c r="KBO110" s="16"/>
      <c r="KBP110" s="16"/>
      <c r="KBQ110" s="16"/>
      <c r="KBR110" s="16"/>
      <c r="KBS110" s="16"/>
      <c r="KBT110" s="16"/>
      <c r="KBU110" s="16"/>
      <c r="KBV110" s="16"/>
      <c r="KBW110" s="16"/>
      <c r="KBX110" s="16"/>
      <c r="KBY110" s="16"/>
      <c r="KBZ110" s="16"/>
      <c r="KCA110" s="16"/>
      <c r="KCB110" s="16"/>
      <c r="KCC110" s="16"/>
      <c r="KCD110" s="16"/>
      <c r="KCE110" s="16"/>
      <c r="KCF110" s="16"/>
      <c r="KCG110" s="16"/>
      <c r="KCH110" s="16"/>
      <c r="KCI110" s="16"/>
      <c r="KCJ110" s="16"/>
      <c r="KCK110" s="16"/>
      <c r="KCL110" s="16"/>
      <c r="KCM110" s="16"/>
      <c r="KCN110" s="16"/>
      <c r="KCO110" s="16"/>
      <c r="KCP110" s="16"/>
      <c r="KCQ110" s="16"/>
      <c r="KCR110" s="16"/>
      <c r="KCS110" s="16"/>
      <c r="KCT110" s="16"/>
      <c r="KCU110" s="16"/>
      <c r="KCV110" s="16"/>
      <c r="KCW110" s="16"/>
      <c r="KCX110" s="16"/>
      <c r="KCY110" s="16"/>
      <c r="KCZ110" s="16"/>
      <c r="KDA110" s="16"/>
      <c r="KDB110" s="16"/>
      <c r="KDC110" s="16"/>
      <c r="KDD110" s="16"/>
      <c r="KDE110" s="16"/>
      <c r="KDF110" s="16"/>
      <c r="KDG110" s="16"/>
      <c r="KDH110" s="16"/>
      <c r="KDI110" s="16"/>
      <c r="KDJ110" s="16"/>
      <c r="KDK110" s="16"/>
      <c r="KDL110" s="16"/>
      <c r="KDM110" s="16"/>
      <c r="KDN110" s="16"/>
      <c r="KDO110" s="16"/>
      <c r="KDP110" s="16"/>
      <c r="KDQ110" s="16"/>
      <c r="KDR110" s="16"/>
      <c r="KDS110" s="16"/>
      <c r="KDT110" s="16"/>
      <c r="KDU110" s="16"/>
      <c r="KDV110" s="16"/>
      <c r="KDW110" s="16"/>
      <c r="KDX110" s="16"/>
      <c r="KDY110" s="16"/>
      <c r="KDZ110" s="16"/>
      <c r="KEA110" s="16"/>
      <c r="KEB110" s="16"/>
      <c r="KEC110" s="16"/>
      <c r="KED110" s="16"/>
      <c r="KEE110" s="16"/>
      <c r="KEF110" s="16"/>
      <c r="KEG110" s="16"/>
      <c r="KEH110" s="16"/>
      <c r="KEI110" s="16"/>
      <c r="KEJ110" s="16"/>
      <c r="KEK110" s="16"/>
      <c r="KEL110" s="16"/>
      <c r="KEM110" s="16"/>
      <c r="KEN110" s="16"/>
      <c r="KEO110" s="16"/>
      <c r="KEP110" s="16"/>
      <c r="KEQ110" s="16"/>
      <c r="KER110" s="16"/>
      <c r="KES110" s="16"/>
      <c r="KET110" s="16"/>
      <c r="KEU110" s="16"/>
      <c r="KEV110" s="16"/>
      <c r="KEW110" s="16"/>
      <c r="KEX110" s="16"/>
      <c r="KEY110" s="16"/>
      <c r="KEZ110" s="16"/>
      <c r="KFA110" s="16"/>
      <c r="KFB110" s="16"/>
      <c r="KFC110" s="16"/>
      <c r="KFD110" s="16"/>
      <c r="KFE110" s="16"/>
      <c r="KFF110" s="16"/>
      <c r="KFG110" s="16"/>
      <c r="KFH110" s="16"/>
      <c r="KFI110" s="16"/>
      <c r="KFJ110" s="16"/>
      <c r="KFK110" s="16"/>
      <c r="KFL110" s="16"/>
      <c r="KFM110" s="16"/>
      <c r="KFN110" s="16"/>
      <c r="KFO110" s="16"/>
      <c r="KFP110" s="16"/>
      <c r="KFQ110" s="16"/>
      <c r="KFR110" s="16"/>
      <c r="KFS110" s="16"/>
      <c r="KFT110" s="16"/>
      <c r="KFU110" s="16"/>
      <c r="KFV110" s="16"/>
      <c r="KFW110" s="16"/>
      <c r="KFX110" s="16"/>
      <c r="KFY110" s="16"/>
      <c r="KFZ110" s="16"/>
      <c r="KGA110" s="16"/>
      <c r="KGB110" s="16"/>
      <c r="KGC110" s="16"/>
      <c r="KGD110" s="16"/>
      <c r="KGE110" s="16"/>
      <c r="KGF110" s="16"/>
      <c r="KGG110" s="16"/>
      <c r="KGH110" s="16"/>
      <c r="KGI110" s="16"/>
      <c r="KGJ110" s="16"/>
      <c r="KGK110" s="16"/>
      <c r="KGL110" s="16"/>
      <c r="KGM110" s="16"/>
      <c r="KGN110" s="16"/>
      <c r="KGO110" s="16"/>
      <c r="KGP110" s="16"/>
      <c r="KGQ110" s="16"/>
      <c r="KGR110" s="16"/>
      <c r="KGS110" s="16"/>
      <c r="KGT110" s="16"/>
      <c r="KGU110" s="16"/>
      <c r="KGV110" s="16"/>
      <c r="KGW110" s="16"/>
      <c r="KGX110" s="16"/>
      <c r="KGY110" s="16"/>
      <c r="KGZ110" s="16"/>
      <c r="KHA110" s="16"/>
      <c r="KHB110" s="16"/>
      <c r="KHC110" s="16"/>
      <c r="KHD110" s="16"/>
      <c r="KHE110" s="16"/>
      <c r="KHF110" s="16"/>
      <c r="KHG110" s="16"/>
      <c r="KHH110" s="16"/>
      <c r="KHI110" s="16"/>
      <c r="KHJ110" s="16"/>
      <c r="KHK110" s="16"/>
      <c r="KHL110" s="16"/>
      <c r="KHM110" s="16"/>
      <c r="KHN110" s="16"/>
      <c r="KHO110" s="16"/>
      <c r="KHP110" s="16"/>
      <c r="KHQ110" s="16"/>
      <c r="KHR110" s="16"/>
      <c r="KHS110" s="16"/>
      <c r="KHT110" s="16"/>
      <c r="KHU110" s="16"/>
      <c r="KHV110" s="16"/>
      <c r="KHW110" s="16"/>
      <c r="KHX110" s="16"/>
      <c r="KHY110" s="16"/>
      <c r="KHZ110" s="16"/>
      <c r="KIA110" s="16"/>
      <c r="KIB110" s="16"/>
      <c r="KIC110" s="16"/>
      <c r="KID110" s="16"/>
      <c r="KIE110" s="16"/>
      <c r="KIF110" s="16"/>
      <c r="KIG110" s="16"/>
      <c r="KIH110" s="16"/>
      <c r="KII110" s="16"/>
      <c r="KIJ110" s="16"/>
      <c r="KIK110" s="16"/>
      <c r="KIL110" s="16"/>
      <c r="KIM110" s="16"/>
      <c r="KIN110" s="16"/>
      <c r="KIO110" s="16"/>
      <c r="KIP110" s="16"/>
      <c r="KIQ110" s="16"/>
      <c r="KIR110" s="16"/>
      <c r="KIS110" s="16"/>
      <c r="KIT110" s="16"/>
      <c r="KIU110" s="16"/>
      <c r="KIV110" s="16"/>
      <c r="KIW110" s="16"/>
      <c r="KIX110" s="16"/>
      <c r="KIY110" s="16"/>
      <c r="KIZ110" s="16"/>
      <c r="KJA110" s="16"/>
      <c r="KJB110" s="16"/>
      <c r="KJC110" s="16"/>
      <c r="KJD110" s="16"/>
      <c r="KJE110" s="16"/>
      <c r="KJF110" s="16"/>
      <c r="KJG110" s="16"/>
      <c r="KJH110" s="16"/>
      <c r="KJI110" s="16"/>
      <c r="KJJ110" s="16"/>
      <c r="KJK110" s="16"/>
      <c r="KJL110" s="16"/>
      <c r="KJM110" s="16"/>
      <c r="KJN110" s="16"/>
      <c r="KJO110" s="16"/>
      <c r="KJP110" s="16"/>
      <c r="KJQ110" s="16"/>
      <c r="KJR110" s="16"/>
      <c r="KJS110" s="16"/>
      <c r="KJT110" s="16"/>
      <c r="KJU110" s="16"/>
      <c r="KJV110" s="16"/>
      <c r="KJW110" s="16"/>
      <c r="KJX110" s="16"/>
      <c r="KJY110" s="16"/>
      <c r="KJZ110" s="16"/>
      <c r="KKA110" s="16"/>
      <c r="KKB110" s="16"/>
      <c r="KKC110" s="16"/>
      <c r="KKD110" s="16"/>
      <c r="KKE110" s="16"/>
      <c r="KKF110" s="16"/>
      <c r="KKG110" s="16"/>
      <c r="KKH110" s="16"/>
      <c r="KKI110" s="16"/>
      <c r="KKJ110" s="16"/>
      <c r="KKK110" s="16"/>
      <c r="KKL110" s="16"/>
      <c r="KKM110" s="16"/>
      <c r="KKN110" s="16"/>
      <c r="KKO110" s="16"/>
      <c r="KKP110" s="16"/>
      <c r="KKQ110" s="16"/>
      <c r="KKR110" s="16"/>
      <c r="KKS110" s="16"/>
      <c r="KKT110" s="16"/>
      <c r="KKU110" s="16"/>
      <c r="KKV110" s="16"/>
      <c r="KKW110" s="16"/>
      <c r="KKX110" s="16"/>
      <c r="KKY110" s="16"/>
      <c r="KKZ110" s="16"/>
      <c r="KLA110" s="16"/>
      <c r="KLB110" s="16"/>
      <c r="KLC110" s="16"/>
      <c r="KLD110" s="16"/>
      <c r="KLE110" s="16"/>
      <c r="KLF110" s="16"/>
      <c r="KLG110" s="16"/>
      <c r="KLH110" s="16"/>
      <c r="KLI110" s="16"/>
      <c r="KLJ110" s="16"/>
      <c r="KLK110" s="16"/>
      <c r="KLL110" s="16"/>
      <c r="KLM110" s="16"/>
      <c r="KLN110" s="16"/>
      <c r="KLO110" s="16"/>
      <c r="KLP110" s="16"/>
      <c r="KLQ110" s="16"/>
      <c r="KLR110" s="16"/>
      <c r="KLS110" s="16"/>
      <c r="KLT110" s="16"/>
      <c r="KLU110" s="16"/>
      <c r="KLV110" s="16"/>
      <c r="KLW110" s="16"/>
      <c r="KLX110" s="16"/>
      <c r="KLY110" s="16"/>
      <c r="KLZ110" s="16"/>
      <c r="KMA110" s="16"/>
      <c r="KMB110" s="16"/>
      <c r="KMC110" s="16"/>
      <c r="KMD110" s="16"/>
      <c r="KME110" s="16"/>
      <c r="KMF110" s="16"/>
      <c r="KMG110" s="16"/>
      <c r="KMH110" s="16"/>
      <c r="KMI110" s="16"/>
      <c r="KMJ110" s="16"/>
      <c r="KMK110" s="16"/>
      <c r="KML110" s="16"/>
      <c r="KMM110" s="16"/>
      <c r="KMN110" s="16"/>
      <c r="KMO110" s="16"/>
      <c r="KMP110" s="16"/>
      <c r="KMQ110" s="16"/>
      <c r="KMR110" s="16"/>
      <c r="KMS110" s="16"/>
      <c r="KMT110" s="16"/>
      <c r="KMU110" s="16"/>
      <c r="KMV110" s="16"/>
      <c r="KMW110" s="16"/>
      <c r="KMX110" s="16"/>
      <c r="KMY110" s="16"/>
      <c r="KMZ110" s="16"/>
      <c r="KNA110" s="16"/>
      <c r="KNB110" s="16"/>
      <c r="KNC110" s="16"/>
      <c r="KND110" s="16"/>
      <c r="KNE110" s="16"/>
      <c r="KNF110" s="16"/>
      <c r="KNG110" s="16"/>
      <c r="KNH110" s="16"/>
      <c r="KNI110" s="16"/>
      <c r="KNJ110" s="16"/>
      <c r="KNK110" s="16"/>
      <c r="KNL110" s="16"/>
      <c r="KNM110" s="16"/>
      <c r="KNN110" s="16"/>
      <c r="KNO110" s="16"/>
      <c r="KNP110" s="16"/>
      <c r="KNQ110" s="16"/>
      <c r="KNR110" s="16"/>
      <c r="KNS110" s="16"/>
      <c r="KNT110" s="16"/>
      <c r="KNU110" s="16"/>
      <c r="KNV110" s="16"/>
      <c r="KNW110" s="16"/>
      <c r="KNX110" s="16"/>
      <c r="KNY110" s="16"/>
      <c r="KNZ110" s="16"/>
      <c r="KOA110" s="16"/>
      <c r="KOB110" s="16"/>
      <c r="KOC110" s="16"/>
      <c r="KOD110" s="16"/>
      <c r="KOE110" s="16"/>
      <c r="KOF110" s="16"/>
      <c r="KOG110" s="16"/>
      <c r="KOH110" s="16"/>
      <c r="KOI110" s="16"/>
      <c r="KOJ110" s="16"/>
      <c r="KOK110" s="16"/>
      <c r="KOL110" s="16"/>
      <c r="KOM110" s="16"/>
      <c r="KON110" s="16"/>
      <c r="KOO110" s="16"/>
      <c r="KOP110" s="16"/>
      <c r="KOQ110" s="16"/>
      <c r="KOR110" s="16"/>
      <c r="KOS110" s="16"/>
      <c r="KOT110" s="16"/>
      <c r="KOU110" s="16"/>
      <c r="KOV110" s="16"/>
      <c r="KOW110" s="16"/>
      <c r="KOX110" s="16"/>
      <c r="KOY110" s="16"/>
      <c r="KOZ110" s="16"/>
      <c r="KPA110" s="16"/>
      <c r="KPB110" s="16"/>
      <c r="KPC110" s="16"/>
      <c r="KPD110" s="16"/>
      <c r="KPE110" s="16"/>
      <c r="KPF110" s="16"/>
      <c r="KPG110" s="16"/>
      <c r="KPH110" s="16"/>
      <c r="KPI110" s="16"/>
      <c r="KPJ110" s="16"/>
      <c r="KPK110" s="16"/>
      <c r="KPL110" s="16"/>
      <c r="KPM110" s="16"/>
      <c r="KPN110" s="16"/>
      <c r="KPO110" s="16"/>
      <c r="KPP110" s="16"/>
      <c r="KPQ110" s="16"/>
      <c r="KPR110" s="16"/>
      <c r="KPS110" s="16"/>
      <c r="KPT110" s="16"/>
      <c r="KPU110" s="16"/>
      <c r="KPV110" s="16"/>
      <c r="KPW110" s="16"/>
      <c r="KPX110" s="16"/>
      <c r="KPY110" s="16"/>
      <c r="KPZ110" s="16"/>
      <c r="KQA110" s="16"/>
      <c r="KQB110" s="16"/>
      <c r="KQC110" s="16"/>
      <c r="KQD110" s="16"/>
      <c r="KQE110" s="16"/>
      <c r="KQF110" s="16"/>
      <c r="KQG110" s="16"/>
      <c r="KQH110" s="16"/>
      <c r="KQI110" s="16"/>
      <c r="KQJ110" s="16"/>
      <c r="KQK110" s="16"/>
      <c r="KQL110" s="16"/>
      <c r="KQM110" s="16"/>
      <c r="KQN110" s="16"/>
      <c r="KQO110" s="16"/>
      <c r="KQP110" s="16"/>
      <c r="KQQ110" s="16"/>
      <c r="KQR110" s="16"/>
      <c r="KQS110" s="16"/>
      <c r="KQT110" s="16"/>
      <c r="KQU110" s="16"/>
      <c r="KQV110" s="16"/>
      <c r="KQW110" s="16"/>
      <c r="KQX110" s="16"/>
      <c r="KQY110" s="16"/>
      <c r="KQZ110" s="16"/>
      <c r="KRA110" s="16"/>
      <c r="KRB110" s="16"/>
      <c r="KRC110" s="16"/>
      <c r="KRD110" s="16"/>
      <c r="KRE110" s="16"/>
      <c r="KRF110" s="16"/>
      <c r="KRG110" s="16"/>
      <c r="KRH110" s="16"/>
      <c r="KRI110" s="16"/>
      <c r="KRJ110" s="16"/>
      <c r="KRK110" s="16"/>
      <c r="KRL110" s="16"/>
      <c r="KRM110" s="16"/>
      <c r="KRN110" s="16"/>
      <c r="KRO110" s="16"/>
      <c r="KRP110" s="16"/>
      <c r="KRQ110" s="16"/>
      <c r="KRR110" s="16"/>
      <c r="KRS110" s="16"/>
      <c r="KRT110" s="16"/>
      <c r="KRU110" s="16"/>
      <c r="KRV110" s="16"/>
      <c r="KRW110" s="16"/>
      <c r="KRX110" s="16"/>
      <c r="KRY110" s="16"/>
      <c r="KRZ110" s="16"/>
      <c r="KSA110" s="16"/>
      <c r="KSB110" s="16"/>
      <c r="KSC110" s="16"/>
      <c r="KSD110" s="16"/>
      <c r="KSE110" s="16"/>
      <c r="KSF110" s="16"/>
      <c r="KSG110" s="16"/>
      <c r="KSH110" s="16"/>
      <c r="KSI110" s="16"/>
      <c r="KSJ110" s="16"/>
      <c r="KSK110" s="16"/>
      <c r="KSL110" s="16"/>
      <c r="KSM110" s="16"/>
      <c r="KSN110" s="16"/>
      <c r="KSO110" s="16"/>
      <c r="KSP110" s="16"/>
      <c r="KSQ110" s="16"/>
      <c r="KSR110" s="16"/>
      <c r="KSS110" s="16"/>
      <c r="KST110" s="16"/>
      <c r="KSU110" s="16"/>
      <c r="KSV110" s="16"/>
      <c r="KSW110" s="16"/>
      <c r="KSX110" s="16"/>
      <c r="KSY110" s="16"/>
      <c r="KSZ110" s="16"/>
      <c r="KTA110" s="16"/>
      <c r="KTB110" s="16"/>
      <c r="KTC110" s="16"/>
      <c r="KTD110" s="16"/>
      <c r="KTE110" s="16"/>
      <c r="KTF110" s="16"/>
      <c r="KTG110" s="16"/>
      <c r="KTH110" s="16"/>
      <c r="KTI110" s="16"/>
      <c r="KTJ110" s="16"/>
      <c r="KTK110" s="16"/>
      <c r="KTL110" s="16"/>
      <c r="KTM110" s="16"/>
      <c r="KTN110" s="16"/>
      <c r="KTO110" s="16"/>
      <c r="KTP110" s="16"/>
      <c r="KTQ110" s="16"/>
      <c r="KTR110" s="16"/>
      <c r="KTS110" s="16"/>
      <c r="KTT110" s="16"/>
      <c r="KTU110" s="16"/>
      <c r="KTV110" s="16"/>
      <c r="KTW110" s="16"/>
      <c r="KTX110" s="16"/>
      <c r="KTY110" s="16"/>
      <c r="KTZ110" s="16"/>
      <c r="KUA110" s="16"/>
      <c r="KUB110" s="16"/>
      <c r="KUC110" s="16"/>
      <c r="KUD110" s="16"/>
      <c r="KUE110" s="16"/>
      <c r="KUF110" s="16"/>
      <c r="KUG110" s="16"/>
      <c r="KUH110" s="16"/>
      <c r="KUI110" s="16"/>
      <c r="KUJ110" s="16"/>
      <c r="KUK110" s="16"/>
      <c r="KUL110" s="16"/>
      <c r="KUM110" s="16"/>
      <c r="KUN110" s="16"/>
      <c r="KUO110" s="16"/>
      <c r="KUP110" s="16"/>
      <c r="KUQ110" s="16"/>
      <c r="KUR110" s="16"/>
      <c r="KUS110" s="16"/>
      <c r="KUT110" s="16"/>
      <c r="KUU110" s="16"/>
      <c r="KUV110" s="16"/>
      <c r="KUW110" s="16"/>
      <c r="KUX110" s="16"/>
      <c r="KUY110" s="16"/>
      <c r="KUZ110" s="16"/>
      <c r="KVA110" s="16"/>
      <c r="KVB110" s="16"/>
      <c r="KVC110" s="16"/>
      <c r="KVD110" s="16"/>
      <c r="KVE110" s="16"/>
      <c r="KVF110" s="16"/>
      <c r="KVG110" s="16"/>
      <c r="KVH110" s="16"/>
      <c r="KVI110" s="16"/>
      <c r="KVJ110" s="16"/>
      <c r="KVK110" s="16"/>
      <c r="KVL110" s="16"/>
      <c r="KVM110" s="16"/>
      <c r="KVN110" s="16"/>
      <c r="KVO110" s="16"/>
      <c r="KVP110" s="16"/>
      <c r="KVQ110" s="16"/>
      <c r="KVR110" s="16"/>
      <c r="KVS110" s="16"/>
      <c r="KVT110" s="16"/>
      <c r="KVU110" s="16"/>
      <c r="KVV110" s="16"/>
      <c r="KVW110" s="16"/>
      <c r="KVX110" s="16"/>
      <c r="KVY110" s="16"/>
      <c r="KVZ110" s="16"/>
      <c r="KWA110" s="16"/>
      <c r="KWB110" s="16"/>
      <c r="KWC110" s="16"/>
      <c r="KWD110" s="16"/>
      <c r="KWE110" s="16"/>
      <c r="KWF110" s="16"/>
      <c r="KWG110" s="16"/>
      <c r="KWH110" s="16"/>
      <c r="KWI110" s="16"/>
      <c r="KWJ110" s="16"/>
      <c r="KWK110" s="16"/>
      <c r="KWL110" s="16"/>
      <c r="KWM110" s="16"/>
      <c r="KWN110" s="16"/>
      <c r="KWO110" s="16"/>
      <c r="KWP110" s="16"/>
      <c r="KWQ110" s="16"/>
      <c r="KWR110" s="16"/>
      <c r="KWS110" s="16"/>
      <c r="KWT110" s="16"/>
      <c r="KWU110" s="16"/>
      <c r="KWV110" s="16"/>
      <c r="KWW110" s="16"/>
      <c r="KWX110" s="16"/>
      <c r="KWY110" s="16"/>
      <c r="KWZ110" s="16"/>
      <c r="KXA110" s="16"/>
      <c r="KXB110" s="16"/>
      <c r="KXC110" s="16"/>
      <c r="KXD110" s="16"/>
      <c r="KXE110" s="16"/>
      <c r="KXF110" s="16"/>
      <c r="KXG110" s="16"/>
      <c r="KXH110" s="16"/>
      <c r="KXI110" s="16"/>
      <c r="KXJ110" s="16"/>
      <c r="KXK110" s="16"/>
      <c r="KXL110" s="16"/>
      <c r="KXM110" s="16"/>
      <c r="KXN110" s="16"/>
      <c r="KXO110" s="16"/>
      <c r="KXP110" s="16"/>
      <c r="KXQ110" s="16"/>
      <c r="KXR110" s="16"/>
      <c r="KXS110" s="16"/>
      <c r="KXT110" s="16"/>
      <c r="KXU110" s="16"/>
      <c r="KXV110" s="16"/>
      <c r="KXW110" s="16"/>
      <c r="KXX110" s="16"/>
      <c r="KXY110" s="16"/>
      <c r="KXZ110" s="16"/>
      <c r="KYA110" s="16"/>
      <c r="KYB110" s="16"/>
      <c r="KYC110" s="16"/>
      <c r="KYD110" s="16"/>
      <c r="KYE110" s="16"/>
      <c r="KYF110" s="16"/>
      <c r="KYG110" s="16"/>
      <c r="KYH110" s="16"/>
      <c r="KYI110" s="16"/>
      <c r="KYJ110" s="16"/>
      <c r="KYK110" s="16"/>
      <c r="KYL110" s="16"/>
      <c r="KYM110" s="16"/>
      <c r="KYN110" s="16"/>
      <c r="KYO110" s="16"/>
      <c r="KYP110" s="16"/>
      <c r="KYQ110" s="16"/>
      <c r="KYR110" s="16"/>
      <c r="KYS110" s="16"/>
      <c r="KYT110" s="16"/>
      <c r="KYU110" s="16"/>
      <c r="KYV110" s="16"/>
      <c r="KYW110" s="16"/>
      <c r="KYX110" s="16"/>
      <c r="KYY110" s="16"/>
      <c r="KYZ110" s="16"/>
      <c r="KZA110" s="16"/>
      <c r="KZB110" s="16"/>
      <c r="KZC110" s="16"/>
      <c r="KZD110" s="16"/>
      <c r="KZE110" s="16"/>
      <c r="KZF110" s="16"/>
      <c r="KZG110" s="16"/>
      <c r="KZH110" s="16"/>
      <c r="KZI110" s="16"/>
      <c r="KZJ110" s="16"/>
      <c r="KZK110" s="16"/>
      <c r="KZL110" s="16"/>
      <c r="KZM110" s="16"/>
      <c r="KZN110" s="16"/>
      <c r="KZO110" s="16"/>
      <c r="KZP110" s="16"/>
      <c r="KZQ110" s="16"/>
      <c r="KZR110" s="16"/>
      <c r="KZS110" s="16"/>
      <c r="KZT110" s="16"/>
      <c r="KZU110" s="16"/>
      <c r="KZV110" s="16"/>
      <c r="KZW110" s="16"/>
      <c r="KZX110" s="16"/>
      <c r="KZY110" s="16"/>
      <c r="KZZ110" s="16"/>
      <c r="LAA110" s="16"/>
      <c r="LAB110" s="16"/>
      <c r="LAC110" s="16"/>
      <c r="LAD110" s="16"/>
      <c r="LAE110" s="16"/>
      <c r="LAF110" s="16"/>
      <c r="LAG110" s="16"/>
      <c r="LAH110" s="16"/>
      <c r="LAI110" s="16"/>
      <c r="LAJ110" s="16"/>
      <c r="LAK110" s="16"/>
      <c r="LAL110" s="16"/>
      <c r="LAM110" s="16"/>
      <c r="LAN110" s="16"/>
      <c r="LAO110" s="16"/>
      <c r="LAP110" s="16"/>
      <c r="LAQ110" s="16"/>
      <c r="LAR110" s="16"/>
      <c r="LAS110" s="16"/>
      <c r="LAT110" s="16"/>
      <c r="LAU110" s="16"/>
      <c r="LAV110" s="16"/>
      <c r="LAW110" s="16"/>
      <c r="LAX110" s="16"/>
      <c r="LAY110" s="16"/>
      <c r="LAZ110" s="16"/>
      <c r="LBA110" s="16"/>
      <c r="LBB110" s="16"/>
      <c r="LBC110" s="16"/>
      <c r="LBD110" s="16"/>
      <c r="LBE110" s="16"/>
      <c r="LBF110" s="16"/>
      <c r="LBG110" s="16"/>
      <c r="LBH110" s="16"/>
      <c r="LBI110" s="16"/>
      <c r="LBJ110" s="16"/>
      <c r="LBK110" s="16"/>
      <c r="LBL110" s="16"/>
      <c r="LBM110" s="16"/>
      <c r="LBN110" s="16"/>
      <c r="LBO110" s="16"/>
      <c r="LBP110" s="16"/>
      <c r="LBQ110" s="16"/>
      <c r="LBR110" s="16"/>
      <c r="LBS110" s="16"/>
      <c r="LBT110" s="16"/>
      <c r="LBU110" s="16"/>
      <c r="LBV110" s="16"/>
      <c r="LBW110" s="16"/>
      <c r="LBX110" s="16"/>
      <c r="LBY110" s="16"/>
      <c r="LBZ110" s="16"/>
      <c r="LCA110" s="16"/>
      <c r="LCB110" s="16"/>
      <c r="LCC110" s="16"/>
      <c r="LCD110" s="16"/>
      <c r="LCE110" s="16"/>
      <c r="LCF110" s="16"/>
      <c r="LCG110" s="16"/>
      <c r="LCH110" s="16"/>
      <c r="LCI110" s="16"/>
      <c r="LCJ110" s="16"/>
      <c r="LCK110" s="16"/>
      <c r="LCL110" s="16"/>
      <c r="LCM110" s="16"/>
      <c r="LCN110" s="16"/>
      <c r="LCO110" s="16"/>
      <c r="LCP110" s="16"/>
      <c r="LCQ110" s="16"/>
      <c r="LCR110" s="16"/>
      <c r="LCS110" s="16"/>
      <c r="LCT110" s="16"/>
      <c r="LCU110" s="16"/>
      <c r="LCV110" s="16"/>
      <c r="LCW110" s="16"/>
      <c r="LCX110" s="16"/>
      <c r="LCY110" s="16"/>
      <c r="LCZ110" s="16"/>
      <c r="LDA110" s="16"/>
      <c r="LDB110" s="16"/>
      <c r="LDC110" s="16"/>
      <c r="LDD110" s="16"/>
      <c r="LDE110" s="16"/>
      <c r="LDF110" s="16"/>
      <c r="LDG110" s="16"/>
      <c r="LDH110" s="16"/>
      <c r="LDI110" s="16"/>
      <c r="LDJ110" s="16"/>
      <c r="LDK110" s="16"/>
      <c r="LDL110" s="16"/>
      <c r="LDM110" s="16"/>
      <c r="LDN110" s="16"/>
      <c r="LDO110" s="16"/>
      <c r="LDP110" s="16"/>
      <c r="LDQ110" s="16"/>
      <c r="LDR110" s="16"/>
      <c r="LDS110" s="16"/>
      <c r="LDT110" s="16"/>
      <c r="LDU110" s="16"/>
      <c r="LDV110" s="16"/>
      <c r="LDW110" s="16"/>
      <c r="LDX110" s="16"/>
      <c r="LDY110" s="16"/>
      <c r="LDZ110" s="16"/>
      <c r="LEA110" s="16"/>
      <c r="LEB110" s="16"/>
      <c r="LEC110" s="16"/>
      <c r="LED110" s="16"/>
      <c r="LEE110" s="16"/>
      <c r="LEF110" s="16"/>
      <c r="LEG110" s="16"/>
      <c r="LEH110" s="16"/>
      <c r="LEI110" s="16"/>
      <c r="LEJ110" s="16"/>
      <c r="LEK110" s="16"/>
      <c r="LEL110" s="16"/>
      <c r="LEM110" s="16"/>
      <c r="LEN110" s="16"/>
      <c r="LEO110" s="16"/>
      <c r="LEP110" s="16"/>
      <c r="LEQ110" s="16"/>
      <c r="LER110" s="16"/>
      <c r="LES110" s="16"/>
      <c r="LET110" s="16"/>
      <c r="LEU110" s="16"/>
      <c r="LEV110" s="16"/>
      <c r="LEW110" s="16"/>
      <c r="LEX110" s="16"/>
      <c r="LEY110" s="16"/>
      <c r="LEZ110" s="16"/>
      <c r="LFA110" s="16"/>
      <c r="LFB110" s="16"/>
      <c r="LFC110" s="16"/>
      <c r="LFD110" s="16"/>
      <c r="LFE110" s="16"/>
      <c r="LFF110" s="16"/>
      <c r="LFG110" s="16"/>
      <c r="LFH110" s="16"/>
      <c r="LFI110" s="16"/>
      <c r="LFJ110" s="16"/>
      <c r="LFK110" s="16"/>
      <c r="LFL110" s="16"/>
      <c r="LFM110" s="16"/>
      <c r="LFN110" s="16"/>
      <c r="LFO110" s="16"/>
      <c r="LFP110" s="16"/>
      <c r="LFQ110" s="16"/>
      <c r="LFR110" s="16"/>
      <c r="LFS110" s="16"/>
      <c r="LFT110" s="16"/>
      <c r="LFU110" s="16"/>
      <c r="LFV110" s="16"/>
      <c r="LFW110" s="16"/>
      <c r="LFX110" s="16"/>
      <c r="LFY110" s="16"/>
      <c r="LFZ110" s="16"/>
      <c r="LGA110" s="16"/>
      <c r="LGB110" s="16"/>
      <c r="LGC110" s="16"/>
      <c r="LGD110" s="16"/>
      <c r="LGE110" s="16"/>
      <c r="LGF110" s="16"/>
      <c r="LGG110" s="16"/>
      <c r="LGH110" s="16"/>
      <c r="LGI110" s="16"/>
      <c r="LGJ110" s="16"/>
      <c r="LGK110" s="16"/>
      <c r="LGL110" s="16"/>
      <c r="LGM110" s="16"/>
      <c r="LGN110" s="16"/>
      <c r="LGO110" s="16"/>
      <c r="LGP110" s="16"/>
      <c r="LGQ110" s="16"/>
      <c r="LGR110" s="16"/>
      <c r="LGS110" s="16"/>
      <c r="LGT110" s="16"/>
      <c r="LGU110" s="16"/>
      <c r="LGV110" s="16"/>
      <c r="LGW110" s="16"/>
      <c r="LGX110" s="16"/>
      <c r="LGY110" s="16"/>
      <c r="LGZ110" s="16"/>
      <c r="LHA110" s="16"/>
      <c r="LHB110" s="16"/>
      <c r="LHC110" s="16"/>
      <c r="LHD110" s="16"/>
      <c r="LHE110" s="16"/>
      <c r="LHF110" s="16"/>
      <c r="LHG110" s="16"/>
      <c r="LHH110" s="16"/>
      <c r="LHI110" s="16"/>
      <c r="LHJ110" s="16"/>
      <c r="LHK110" s="16"/>
      <c r="LHL110" s="16"/>
      <c r="LHM110" s="16"/>
      <c r="LHN110" s="16"/>
      <c r="LHO110" s="16"/>
      <c r="LHP110" s="16"/>
      <c r="LHQ110" s="16"/>
      <c r="LHR110" s="16"/>
      <c r="LHS110" s="16"/>
      <c r="LHT110" s="16"/>
      <c r="LHU110" s="16"/>
      <c r="LHV110" s="16"/>
      <c r="LHW110" s="16"/>
      <c r="LHX110" s="16"/>
      <c r="LHY110" s="16"/>
      <c r="LHZ110" s="16"/>
      <c r="LIA110" s="16"/>
      <c r="LIB110" s="16"/>
      <c r="LIC110" s="16"/>
      <c r="LID110" s="16"/>
      <c r="LIE110" s="16"/>
      <c r="LIF110" s="16"/>
      <c r="LIG110" s="16"/>
      <c r="LIH110" s="16"/>
      <c r="LII110" s="16"/>
      <c r="LIJ110" s="16"/>
      <c r="LIK110" s="16"/>
      <c r="LIL110" s="16"/>
      <c r="LIM110" s="16"/>
      <c r="LIN110" s="16"/>
      <c r="LIO110" s="16"/>
      <c r="LIP110" s="16"/>
      <c r="LIQ110" s="16"/>
      <c r="LIR110" s="16"/>
      <c r="LIS110" s="16"/>
      <c r="LIT110" s="16"/>
      <c r="LIU110" s="16"/>
      <c r="LIV110" s="16"/>
      <c r="LIW110" s="16"/>
      <c r="LIX110" s="16"/>
      <c r="LIY110" s="16"/>
      <c r="LIZ110" s="16"/>
      <c r="LJA110" s="16"/>
      <c r="LJB110" s="16"/>
      <c r="LJC110" s="16"/>
      <c r="LJD110" s="16"/>
      <c r="LJE110" s="16"/>
      <c r="LJF110" s="16"/>
      <c r="LJG110" s="16"/>
      <c r="LJH110" s="16"/>
      <c r="LJI110" s="16"/>
      <c r="LJJ110" s="16"/>
      <c r="LJK110" s="16"/>
      <c r="LJL110" s="16"/>
      <c r="LJM110" s="16"/>
      <c r="LJN110" s="16"/>
      <c r="LJO110" s="16"/>
      <c r="LJP110" s="16"/>
      <c r="LJQ110" s="16"/>
      <c r="LJR110" s="16"/>
      <c r="LJS110" s="16"/>
      <c r="LJT110" s="16"/>
      <c r="LJU110" s="16"/>
      <c r="LJV110" s="16"/>
      <c r="LJW110" s="16"/>
      <c r="LJX110" s="16"/>
      <c r="LJY110" s="16"/>
      <c r="LJZ110" s="16"/>
      <c r="LKA110" s="16"/>
      <c r="LKB110" s="16"/>
      <c r="LKC110" s="16"/>
      <c r="LKD110" s="16"/>
      <c r="LKE110" s="16"/>
      <c r="LKF110" s="16"/>
      <c r="LKG110" s="16"/>
      <c r="LKH110" s="16"/>
      <c r="LKI110" s="16"/>
      <c r="LKJ110" s="16"/>
      <c r="LKK110" s="16"/>
      <c r="LKL110" s="16"/>
      <c r="LKM110" s="16"/>
      <c r="LKN110" s="16"/>
      <c r="LKO110" s="16"/>
      <c r="LKP110" s="16"/>
      <c r="LKQ110" s="16"/>
      <c r="LKR110" s="16"/>
      <c r="LKS110" s="16"/>
      <c r="LKT110" s="16"/>
      <c r="LKU110" s="16"/>
      <c r="LKV110" s="16"/>
      <c r="LKW110" s="16"/>
      <c r="LKX110" s="16"/>
      <c r="LKY110" s="16"/>
      <c r="LKZ110" s="16"/>
      <c r="LLA110" s="16"/>
      <c r="LLB110" s="16"/>
      <c r="LLC110" s="16"/>
      <c r="LLD110" s="16"/>
      <c r="LLE110" s="16"/>
      <c r="LLF110" s="16"/>
      <c r="LLG110" s="16"/>
      <c r="LLH110" s="16"/>
      <c r="LLI110" s="16"/>
      <c r="LLJ110" s="16"/>
      <c r="LLK110" s="16"/>
      <c r="LLL110" s="16"/>
      <c r="LLM110" s="16"/>
      <c r="LLN110" s="16"/>
      <c r="LLO110" s="16"/>
      <c r="LLP110" s="16"/>
      <c r="LLQ110" s="16"/>
      <c r="LLR110" s="16"/>
      <c r="LLS110" s="16"/>
      <c r="LLT110" s="16"/>
      <c r="LLU110" s="16"/>
      <c r="LLV110" s="16"/>
      <c r="LLW110" s="16"/>
      <c r="LLX110" s="16"/>
      <c r="LLY110" s="16"/>
      <c r="LLZ110" s="16"/>
      <c r="LMA110" s="16"/>
      <c r="LMB110" s="16"/>
      <c r="LMC110" s="16"/>
      <c r="LMD110" s="16"/>
      <c r="LME110" s="16"/>
      <c r="LMF110" s="16"/>
      <c r="LMG110" s="16"/>
      <c r="LMH110" s="16"/>
      <c r="LMI110" s="16"/>
      <c r="LMJ110" s="16"/>
      <c r="LMK110" s="16"/>
      <c r="LML110" s="16"/>
      <c r="LMM110" s="16"/>
      <c r="LMN110" s="16"/>
      <c r="LMO110" s="16"/>
      <c r="LMP110" s="16"/>
      <c r="LMQ110" s="16"/>
      <c r="LMR110" s="16"/>
      <c r="LMS110" s="16"/>
      <c r="LMT110" s="16"/>
      <c r="LMU110" s="16"/>
      <c r="LMV110" s="16"/>
      <c r="LMW110" s="16"/>
      <c r="LMX110" s="16"/>
      <c r="LMY110" s="16"/>
      <c r="LMZ110" s="16"/>
      <c r="LNA110" s="16"/>
      <c r="LNB110" s="16"/>
      <c r="LNC110" s="16"/>
      <c r="LND110" s="16"/>
      <c r="LNE110" s="16"/>
      <c r="LNF110" s="16"/>
      <c r="LNG110" s="16"/>
      <c r="LNH110" s="16"/>
      <c r="LNI110" s="16"/>
      <c r="LNJ110" s="16"/>
      <c r="LNK110" s="16"/>
      <c r="LNL110" s="16"/>
      <c r="LNM110" s="16"/>
      <c r="LNN110" s="16"/>
      <c r="LNO110" s="16"/>
      <c r="LNP110" s="16"/>
      <c r="LNQ110" s="16"/>
      <c r="LNR110" s="16"/>
      <c r="LNS110" s="16"/>
      <c r="LNT110" s="16"/>
      <c r="LNU110" s="16"/>
      <c r="LNV110" s="16"/>
      <c r="LNW110" s="16"/>
      <c r="LNX110" s="16"/>
      <c r="LNY110" s="16"/>
      <c r="LNZ110" s="16"/>
      <c r="LOA110" s="16"/>
      <c r="LOB110" s="16"/>
      <c r="LOC110" s="16"/>
      <c r="LOD110" s="16"/>
      <c r="LOE110" s="16"/>
      <c r="LOF110" s="16"/>
      <c r="LOG110" s="16"/>
      <c r="LOH110" s="16"/>
      <c r="LOI110" s="16"/>
      <c r="LOJ110" s="16"/>
      <c r="LOK110" s="16"/>
      <c r="LOL110" s="16"/>
      <c r="LOM110" s="16"/>
      <c r="LON110" s="16"/>
      <c r="LOO110" s="16"/>
      <c r="LOP110" s="16"/>
      <c r="LOQ110" s="16"/>
      <c r="LOR110" s="16"/>
      <c r="LOS110" s="16"/>
      <c r="LOT110" s="16"/>
      <c r="LOU110" s="16"/>
      <c r="LOV110" s="16"/>
      <c r="LOW110" s="16"/>
      <c r="LOX110" s="16"/>
      <c r="LOY110" s="16"/>
      <c r="LOZ110" s="16"/>
      <c r="LPA110" s="16"/>
      <c r="LPB110" s="16"/>
      <c r="LPC110" s="16"/>
      <c r="LPD110" s="16"/>
      <c r="LPE110" s="16"/>
      <c r="LPF110" s="16"/>
      <c r="LPG110" s="16"/>
      <c r="LPH110" s="16"/>
      <c r="LPI110" s="16"/>
      <c r="LPJ110" s="16"/>
      <c r="LPK110" s="16"/>
      <c r="LPL110" s="16"/>
      <c r="LPM110" s="16"/>
      <c r="LPN110" s="16"/>
      <c r="LPO110" s="16"/>
      <c r="LPP110" s="16"/>
      <c r="LPQ110" s="16"/>
      <c r="LPR110" s="16"/>
      <c r="LPS110" s="16"/>
      <c r="LPT110" s="16"/>
      <c r="LPU110" s="16"/>
      <c r="LPV110" s="16"/>
      <c r="LPW110" s="16"/>
      <c r="LPX110" s="16"/>
      <c r="LPY110" s="16"/>
      <c r="LPZ110" s="16"/>
      <c r="LQA110" s="16"/>
      <c r="LQB110" s="16"/>
      <c r="LQC110" s="16"/>
      <c r="LQD110" s="16"/>
      <c r="LQE110" s="16"/>
      <c r="LQF110" s="16"/>
      <c r="LQG110" s="16"/>
      <c r="LQH110" s="16"/>
      <c r="LQI110" s="16"/>
      <c r="LQJ110" s="16"/>
      <c r="LQK110" s="16"/>
      <c r="LQL110" s="16"/>
      <c r="LQM110" s="16"/>
      <c r="LQN110" s="16"/>
      <c r="LQO110" s="16"/>
      <c r="LQP110" s="16"/>
      <c r="LQQ110" s="16"/>
      <c r="LQR110" s="16"/>
      <c r="LQS110" s="16"/>
      <c r="LQT110" s="16"/>
      <c r="LQU110" s="16"/>
      <c r="LQV110" s="16"/>
      <c r="LQW110" s="16"/>
      <c r="LQX110" s="16"/>
      <c r="LQY110" s="16"/>
      <c r="LQZ110" s="16"/>
      <c r="LRA110" s="16"/>
      <c r="LRB110" s="16"/>
      <c r="LRC110" s="16"/>
      <c r="LRD110" s="16"/>
      <c r="LRE110" s="16"/>
      <c r="LRF110" s="16"/>
      <c r="LRG110" s="16"/>
      <c r="LRH110" s="16"/>
      <c r="LRI110" s="16"/>
      <c r="LRJ110" s="16"/>
      <c r="LRK110" s="16"/>
      <c r="LRL110" s="16"/>
      <c r="LRM110" s="16"/>
      <c r="LRN110" s="16"/>
      <c r="LRO110" s="16"/>
      <c r="LRP110" s="16"/>
      <c r="LRQ110" s="16"/>
      <c r="LRR110" s="16"/>
      <c r="LRS110" s="16"/>
      <c r="LRT110" s="16"/>
      <c r="LRU110" s="16"/>
      <c r="LRV110" s="16"/>
      <c r="LRW110" s="16"/>
      <c r="LRX110" s="16"/>
      <c r="LRY110" s="16"/>
      <c r="LRZ110" s="16"/>
      <c r="LSA110" s="16"/>
      <c r="LSB110" s="16"/>
      <c r="LSC110" s="16"/>
      <c r="LSD110" s="16"/>
      <c r="LSE110" s="16"/>
      <c r="LSF110" s="16"/>
      <c r="LSG110" s="16"/>
      <c r="LSH110" s="16"/>
      <c r="LSI110" s="16"/>
      <c r="LSJ110" s="16"/>
      <c r="LSK110" s="16"/>
      <c r="LSL110" s="16"/>
      <c r="LSM110" s="16"/>
      <c r="LSN110" s="16"/>
      <c r="LSO110" s="16"/>
      <c r="LSP110" s="16"/>
      <c r="LSQ110" s="16"/>
      <c r="LSR110" s="16"/>
      <c r="LSS110" s="16"/>
      <c r="LST110" s="16"/>
      <c r="LSU110" s="16"/>
      <c r="LSV110" s="16"/>
      <c r="LSW110" s="16"/>
      <c r="LSX110" s="16"/>
      <c r="LSY110" s="16"/>
      <c r="LSZ110" s="16"/>
      <c r="LTA110" s="16"/>
      <c r="LTB110" s="16"/>
      <c r="LTC110" s="16"/>
      <c r="LTD110" s="16"/>
      <c r="LTE110" s="16"/>
      <c r="LTF110" s="16"/>
      <c r="LTG110" s="16"/>
      <c r="LTH110" s="16"/>
      <c r="LTI110" s="16"/>
      <c r="LTJ110" s="16"/>
      <c r="LTK110" s="16"/>
      <c r="LTL110" s="16"/>
      <c r="LTM110" s="16"/>
      <c r="LTN110" s="16"/>
      <c r="LTO110" s="16"/>
      <c r="LTP110" s="16"/>
      <c r="LTQ110" s="16"/>
      <c r="LTR110" s="16"/>
      <c r="LTS110" s="16"/>
      <c r="LTT110" s="16"/>
      <c r="LTU110" s="16"/>
      <c r="LTV110" s="16"/>
      <c r="LTW110" s="16"/>
      <c r="LTX110" s="16"/>
      <c r="LTY110" s="16"/>
      <c r="LTZ110" s="16"/>
      <c r="LUA110" s="16"/>
      <c r="LUB110" s="16"/>
      <c r="LUC110" s="16"/>
      <c r="LUD110" s="16"/>
      <c r="LUE110" s="16"/>
      <c r="LUF110" s="16"/>
      <c r="LUG110" s="16"/>
      <c r="LUH110" s="16"/>
      <c r="LUI110" s="16"/>
      <c r="LUJ110" s="16"/>
      <c r="LUK110" s="16"/>
      <c r="LUL110" s="16"/>
      <c r="LUM110" s="16"/>
      <c r="LUN110" s="16"/>
      <c r="LUO110" s="16"/>
      <c r="LUP110" s="16"/>
      <c r="LUQ110" s="16"/>
      <c r="LUR110" s="16"/>
      <c r="LUS110" s="16"/>
      <c r="LUT110" s="16"/>
      <c r="LUU110" s="16"/>
      <c r="LUV110" s="16"/>
      <c r="LUW110" s="16"/>
      <c r="LUX110" s="16"/>
      <c r="LUY110" s="16"/>
      <c r="LUZ110" s="16"/>
      <c r="LVA110" s="16"/>
      <c r="LVB110" s="16"/>
      <c r="LVC110" s="16"/>
      <c r="LVD110" s="16"/>
      <c r="LVE110" s="16"/>
      <c r="LVF110" s="16"/>
      <c r="LVG110" s="16"/>
      <c r="LVH110" s="16"/>
      <c r="LVI110" s="16"/>
      <c r="LVJ110" s="16"/>
      <c r="LVK110" s="16"/>
      <c r="LVL110" s="16"/>
      <c r="LVM110" s="16"/>
      <c r="LVN110" s="16"/>
      <c r="LVO110" s="16"/>
      <c r="LVP110" s="16"/>
      <c r="LVQ110" s="16"/>
      <c r="LVR110" s="16"/>
      <c r="LVS110" s="16"/>
      <c r="LVT110" s="16"/>
      <c r="LVU110" s="16"/>
      <c r="LVV110" s="16"/>
      <c r="LVW110" s="16"/>
      <c r="LVX110" s="16"/>
      <c r="LVY110" s="16"/>
      <c r="LVZ110" s="16"/>
      <c r="LWA110" s="16"/>
      <c r="LWB110" s="16"/>
      <c r="LWC110" s="16"/>
      <c r="LWD110" s="16"/>
      <c r="LWE110" s="16"/>
      <c r="LWF110" s="16"/>
      <c r="LWG110" s="16"/>
      <c r="LWH110" s="16"/>
      <c r="LWI110" s="16"/>
      <c r="LWJ110" s="16"/>
      <c r="LWK110" s="16"/>
      <c r="LWL110" s="16"/>
      <c r="LWM110" s="16"/>
      <c r="LWN110" s="16"/>
      <c r="LWO110" s="16"/>
      <c r="LWP110" s="16"/>
      <c r="LWQ110" s="16"/>
      <c r="LWR110" s="16"/>
      <c r="LWS110" s="16"/>
      <c r="LWT110" s="16"/>
      <c r="LWU110" s="16"/>
      <c r="LWV110" s="16"/>
      <c r="LWW110" s="16"/>
      <c r="LWX110" s="16"/>
      <c r="LWY110" s="16"/>
      <c r="LWZ110" s="16"/>
      <c r="LXA110" s="16"/>
      <c r="LXB110" s="16"/>
      <c r="LXC110" s="16"/>
      <c r="LXD110" s="16"/>
      <c r="LXE110" s="16"/>
      <c r="LXF110" s="16"/>
      <c r="LXG110" s="16"/>
      <c r="LXH110" s="16"/>
      <c r="LXI110" s="16"/>
      <c r="LXJ110" s="16"/>
      <c r="LXK110" s="16"/>
      <c r="LXL110" s="16"/>
      <c r="LXM110" s="16"/>
      <c r="LXN110" s="16"/>
      <c r="LXO110" s="16"/>
      <c r="LXP110" s="16"/>
      <c r="LXQ110" s="16"/>
      <c r="LXR110" s="16"/>
      <c r="LXS110" s="16"/>
      <c r="LXT110" s="16"/>
      <c r="LXU110" s="16"/>
      <c r="LXV110" s="16"/>
      <c r="LXW110" s="16"/>
      <c r="LXX110" s="16"/>
      <c r="LXY110" s="16"/>
      <c r="LXZ110" s="16"/>
      <c r="LYA110" s="16"/>
      <c r="LYB110" s="16"/>
      <c r="LYC110" s="16"/>
      <c r="LYD110" s="16"/>
      <c r="LYE110" s="16"/>
      <c r="LYF110" s="16"/>
      <c r="LYG110" s="16"/>
      <c r="LYH110" s="16"/>
      <c r="LYI110" s="16"/>
      <c r="LYJ110" s="16"/>
      <c r="LYK110" s="16"/>
      <c r="LYL110" s="16"/>
      <c r="LYM110" s="16"/>
      <c r="LYN110" s="16"/>
      <c r="LYO110" s="16"/>
      <c r="LYP110" s="16"/>
      <c r="LYQ110" s="16"/>
      <c r="LYR110" s="16"/>
      <c r="LYS110" s="16"/>
      <c r="LYT110" s="16"/>
      <c r="LYU110" s="16"/>
      <c r="LYV110" s="16"/>
      <c r="LYW110" s="16"/>
      <c r="LYX110" s="16"/>
      <c r="LYY110" s="16"/>
      <c r="LYZ110" s="16"/>
      <c r="LZA110" s="16"/>
      <c r="LZB110" s="16"/>
      <c r="LZC110" s="16"/>
      <c r="LZD110" s="16"/>
      <c r="LZE110" s="16"/>
      <c r="LZF110" s="16"/>
      <c r="LZG110" s="16"/>
      <c r="LZH110" s="16"/>
      <c r="LZI110" s="16"/>
      <c r="LZJ110" s="16"/>
      <c r="LZK110" s="16"/>
      <c r="LZL110" s="16"/>
      <c r="LZM110" s="16"/>
      <c r="LZN110" s="16"/>
      <c r="LZO110" s="16"/>
      <c r="LZP110" s="16"/>
      <c r="LZQ110" s="16"/>
      <c r="LZR110" s="16"/>
      <c r="LZS110" s="16"/>
      <c r="LZT110" s="16"/>
      <c r="LZU110" s="16"/>
      <c r="LZV110" s="16"/>
      <c r="LZW110" s="16"/>
      <c r="LZX110" s="16"/>
      <c r="LZY110" s="16"/>
      <c r="LZZ110" s="16"/>
      <c r="MAA110" s="16"/>
      <c r="MAB110" s="16"/>
      <c r="MAC110" s="16"/>
      <c r="MAD110" s="16"/>
      <c r="MAE110" s="16"/>
      <c r="MAF110" s="16"/>
      <c r="MAG110" s="16"/>
      <c r="MAH110" s="16"/>
      <c r="MAI110" s="16"/>
      <c r="MAJ110" s="16"/>
      <c r="MAK110" s="16"/>
      <c r="MAL110" s="16"/>
      <c r="MAM110" s="16"/>
      <c r="MAN110" s="16"/>
      <c r="MAO110" s="16"/>
      <c r="MAP110" s="16"/>
      <c r="MAQ110" s="16"/>
      <c r="MAR110" s="16"/>
      <c r="MAS110" s="16"/>
      <c r="MAT110" s="16"/>
      <c r="MAU110" s="16"/>
      <c r="MAV110" s="16"/>
      <c r="MAW110" s="16"/>
      <c r="MAX110" s="16"/>
      <c r="MAY110" s="16"/>
      <c r="MAZ110" s="16"/>
      <c r="MBA110" s="16"/>
      <c r="MBB110" s="16"/>
      <c r="MBC110" s="16"/>
      <c r="MBD110" s="16"/>
      <c r="MBE110" s="16"/>
      <c r="MBF110" s="16"/>
      <c r="MBG110" s="16"/>
      <c r="MBH110" s="16"/>
      <c r="MBI110" s="16"/>
      <c r="MBJ110" s="16"/>
      <c r="MBK110" s="16"/>
      <c r="MBL110" s="16"/>
      <c r="MBM110" s="16"/>
      <c r="MBN110" s="16"/>
      <c r="MBO110" s="16"/>
      <c r="MBP110" s="16"/>
      <c r="MBQ110" s="16"/>
      <c r="MBR110" s="16"/>
      <c r="MBS110" s="16"/>
      <c r="MBT110" s="16"/>
      <c r="MBU110" s="16"/>
      <c r="MBV110" s="16"/>
      <c r="MBW110" s="16"/>
      <c r="MBX110" s="16"/>
      <c r="MBY110" s="16"/>
      <c r="MBZ110" s="16"/>
      <c r="MCA110" s="16"/>
      <c r="MCB110" s="16"/>
      <c r="MCC110" s="16"/>
      <c r="MCD110" s="16"/>
      <c r="MCE110" s="16"/>
      <c r="MCF110" s="16"/>
      <c r="MCG110" s="16"/>
      <c r="MCH110" s="16"/>
      <c r="MCI110" s="16"/>
      <c r="MCJ110" s="16"/>
      <c r="MCK110" s="16"/>
      <c r="MCL110" s="16"/>
      <c r="MCM110" s="16"/>
      <c r="MCN110" s="16"/>
      <c r="MCO110" s="16"/>
      <c r="MCP110" s="16"/>
      <c r="MCQ110" s="16"/>
      <c r="MCR110" s="16"/>
      <c r="MCS110" s="16"/>
      <c r="MCT110" s="16"/>
      <c r="MCU110" s="16"/>
      <c r="MCV110" s="16"/>
      <c r="MCW110" s="16"/>
      <c r="MCX110" s="16"/>
      <c r="MCY110" s="16"/>
      <c r="MCZ110" s="16"/>
      <c r="MDA110" s="16"/>
      <c r="MDB110" s="16"/>
      <c r="MDC110" s="16"/>
      <c r="MDD110" s="16"/>
      <c r="MDE110" s="16"/>
      <c r="MDF110" s="16"/>
      <c r="MDG110" s="16"/>
      <c r="MDH110" s="16"/>
      <c r="MDI110" s="16"/>
      <c r="MDJ110" s="16"/>
      <c r="MDK110" s="16"/>
      <c r="MDL110" s="16"/>
      <c r="MDM110" s="16"/>
      <c r="MDN110" s="16"/>
      <c r="MDO110" s="16"/>
      <c r="MDP110" s="16"/>
      <c r="MDQ110" s="16"/>
      <c r="MDR110" s="16"/>
      <c r="MDS110" s="16"/>
      <c r="MDT110" s="16"/>
      <c r="MDU110" s="16"/>
      <c r="MDV110" s="16"/>
      <c r="MDW110" s="16"/>
      <c r="MDX110" s="16"/>
      <c r="MDY110" s="16"/>
      <c r="MDZ110" s="16"/>
      <c r="MEA110" s="16"/>
      <c r="MEB110" s="16"/>
      <c r="MEC110" s="16"/>
      <c r="MED110" s="16"/>
      <c r="MEE110" s="16"/>
      <c r="MEF110" s="16"/>
      <c r="MEG110" s="16"/>
      <c r="MEH110" s="16"/>
      <c r="MEI110" s="16"/>
      <c r="MEJ110" s="16"/>
      <c r="MEK110" s="16"/>
      <c r="MEL110" s="16"/>
      <c r="MEM110" s="16"/>
      <c r="MEN110" s="16"/>
      <c r="MEO110" s="16"/>
      <c r="MEP110" s="16"/>
      <c r="MEQ110" s="16"/>
      <c r="MER110" s="16"/>
      <c r="MES110" s="16"/>
      <c r="MET110" s="16"/>
      <c r="MEU110" s="16"/>
      <c r="MEV110" s="16"/>
      <c r="MEW110" s="16"/>
      <c r="MEX110" s="16"/>
      <c r="MEY110" s="16"/>
      <c r="MEZ110" s="16"/>
      <c r="MFA110" s="16"/>
      <c r="MFB110" s="16"/>
      <c r="MFC110" s="16"/>
      <c r="MFD110" s="16"/>
      <c r="MFE110" s="16"/>
      <c r="MFF110" s="16"/>
      <c r="MFG110" s="16"/>
      <c r="MFH110" s="16"/>
      <c r="MFI110" s="16"/>
      <c r="MFJ110" s="16"/>
      <c r="MFK110" s="16"/>
      <c r="MFL110" s="16"/>
      <c r="MFM110" s="16"/>
      <c r="MFN110" s="16"/>
      <c r="MFO110" s="16"/>
      <c r="MFP110" s="16"/>
      <c r="MFQ110" s="16"/>
      <c r="MFR110" s="16"/>
      <c r="MFS110" s="16"/>
      <c r="MFT110" s="16"/>
      <c r="MFU110" s="16"/>
      <c r="MFV110" s="16"/>
      <c r="MFW110" s="16"/>
      <c r="MFX110" s="16"/>
      <c r="MFY110" s="16"/>
      <c r="MFZ110" s="16"/>
      <c r="MGA110" s="16"/>
      <c r="MGB110" s="16"/>
      <c r="MGC110" s="16"/>
      <c r="MGD110" s="16"/>
      <c r="MGE110" s="16"/>
      <c r="MGF110" s="16"/>
      <c r="MGG110" s="16"/>
      <c r="MGH110" s="16"/>
      <c r="MGI110" s="16"/>
      <c r="MGJ110" s="16"/>
      <c r="MGK110" s="16"/>
      <c r="MGL110" s="16"/>
      <c r="MGM110" s="16"/>
      <c r="MGN110" s="16"/>
      <c r="MGO110" s="16"/>
      <c r="MGP110" s="16"/>
      <c r="MGQ110" s="16"/>
      <c r="MGR110" s="16"/>
      <c r="MGS110" s="16"/>
      <c r="MGT110" s="16"/>
      <c r="MGU110" s="16"/>
      <c r="MGV110" s="16"/>
      <c r="MGW110" s="16"/>
      <c r="MGX110" s="16"/>
      <c r="MGY110" s="16"/>
      <c r="MGZ110" s="16"/>
      <c r="MHA110" s="16"/>
      <c r="MHB110" s="16"/>
      <c r="MHC110" s="16"/>
      <c r="MHD110" s="16"/>
      <c r="MHE110" s="16"/>
      <c r="MHF110" s="16"/>
      <c r="MHG110" s="16"/>
      <c r="MHH110" s="16"/>
      <c r="MHI110" s="16"/>
      <c r="MHJ110" s="16"/>
      <c r="MHK110" s="16"/>
      <c r="MHL110" s="16"/>
      <c r="MHM110" s="16"/>
      <c r="MHN110" s="16"/>
      <c r="MHO110" s="16"/>
      <c r="MHP110" s="16"/>
      <c r="MHQ110" s="16"/>
      <c r="MHR110" s="16"/>
      <c r="MHS110" s="16"/>
      <c r="MHT110" s="16"/>
      <c r="MHU110" s="16"/>
      <c r="MHV110" s="16"/>
      <c r="MHW110" s="16"/>
      <c r="MHX110" s="16"/>
      <c r="MHY110" s="16"/>
      <c r="MHZ110" s="16"/>
      <c r="MIA110" s="16"/>
      <c r="MIB110" s="16"/>
      <c r="MIC110" s="16"/>
      <c r="MID110" s="16"/>
      <c r="MIE110" s="16"/>
      <c r="MIF110" s="16"/>
      <c r="MIG110" s="16"/>
      <c r="MIH110" s="16"/>
      <c r="MII110" s="16"/>
      <c r="MIJ110" s="16"/>
      <c r="MIK110" s="16"/>
      <c r="MIL110" s="16"/>
      <c r="MIM110" s="16"/>
      <c r="MIN110" s="16"/>
      <c r="MIO110" s="16"/>
      <c r="MIP110" s="16"/>
      <c r="MIQ110" s="16"/>
      <c r="MIR110" s="16"/>
      <c r="MIS110" s="16"/>
      <c r="MIT110" s="16"/>
      <c r="MIU110" s="16"/>
      <c r="MIV110" s="16"/>
      <c r="MIW110" s="16"/>
      <c r="MIX110" s="16"/>
      <c r="MIY110" s="16"/>
      <c r="MIZ110" s="16"/>
      <c r="MJA110" s="16"/>
      <c r="MJB110" s="16"/>
      <c r="MJC110" s="16"/>
      <c r="MJD110" s="16"/>
      <c r="MJE110" s="16"/>
      <c r="MJF110" s="16"/>
      <c r="MJG110" s="16"/>
      <c r="MJH110" s="16"/>
      <c r="MJI110" s="16"/>
      <c r="MJJ110" s="16"/>
      <c r="MJK110" s="16"/>
      <c r="MJL110" s="16"/>
      <c r="MJM110" s="16"/>
      <c r="MJN110" s="16"/>
      <c r="MJO110" s="16"/>
      <c r="MJP110" s="16"/>
      <c r="MJQ110" s="16"/>
      <c r="MJR110" s="16"/>
      <c r="MJS110" s="16"/>
      <c r="MJT110" s="16"/>
      <c r="MJU110" s="16"/>
      <c r="MJV110" s="16"/>
      <c r="MJW110" s="16"/>
      <c r="MJX110" s="16"/>
      <c r="MJY110" s="16"/>
      <c r="MJZ110" s="16"/>
      <c r="MKA110" s="16"/>
      <c r="MKB110" s="16"/>
      <c r="MKC110" s="16"/>
      <c r="MKD110" s="16"/>
      <c r="MKE110" s="16"/>
      <c r="MKF110" s="16"/>
      <c r="MKG110" s="16"/>
      <c r="MKH110" s="16"/>
      <c r="MKI110" s="16"/>
      <c r="MKJ110" s="16"/>
      <c r="MKK110" s="16"/>
      <c r="MKL110" s="16"/>
      <c r="MKM110" s="16"/>
      <c r="MKN110" s="16"/>
      <c r="MKO110" s="16"/>
      <c r="MKP110" s="16"/>
      <c r="MKQ110" s="16"/>
      <c r="MKR110" s="16"/>
      <c r="MKS110" s="16"/>
      <c r="MKT110" s="16"/>
      <c r="MKU110" s="16"/>
      <c r="MKV110" s="16"/>
      <c r="MKW110" s="16"/>
      <c r="MKX110" s="16"/>
      <c r="MKY110" s="16"/>
      <c r="MKZ110" s="16"/>
      <c r="MLA110" s="16"/>
      <c r="MLB110" s="16"/>
      <c r="MLC110" s="16"/>
      <c r="MLD110" s="16"/>
      <c r="MLE110" s="16"/>
      <c r="MLF110" s="16"/>
      <c r="MLG110" s="16"/>
      <c r="MLH110" s="16"/>
      <c r="MLI110" s="16"/>
      <c r="MLJ110" s="16"/>
      <c r="MLK110" s="16"/>
      <c r="MLL110" s="16"/>
      <c r="MLM110" s="16"/>
      <c r="MLN110" s="16"/>
      <c r="MLO110" s="16"/>
      <c r="MLP110" s="16"/>
      <c r="MLQ110" s="16"/>
      <c r="MLR110" s="16"/>
      <c r="MLS110" s="16"/>
      <c r="MLT110" s="16"/>
      <c r="MLU110" s="16"/>
      <c r="MLV110" s="16"/>
      <c r="MLW110" s="16"/>
      <c r="MLX110" s="16"/>
      <c r="MLY110" s="16"/>
      <c r="MLZ110" s="16"/>
      <c r="MMA110" s="16"/>
      <c r="MMB110" s="16"/>
      <c r="MMC110" s="16"/>
      <c r="MMD110" s="16"/>
      <c r="MME110" s="16"/>
      <c r="MMF110" s="16"/>
      <c r="MMG110" s="16"/>
      <c r="MMH110" s="16"/>
      <c r="MMI110" s="16"/>
      <c r="MMJ110" s="16"/>
      <c r="MMK110" s="16"/>
      <c r="MML110" s="16"/>
      <c r="MMM110" s="16"/>
      <c r="MMN110" s="16"/>
      <c r="MMO110" s="16"/>
      <c r="MMP110" s="16"/>
      <c r="MMQ110" s="16"/>
      <c r="MMR110" s="16"/>
      <c r="MMS110" s="16"/>
      <c r="MMT110" s="16"/>
      <c r="MMU110" s="16"/>
      <c r="MMV110" s="16"/>
      <c r="MMW110" s="16"/>
      <c r="MMX110" s="16"/>
      <c r="MMY110" s="16"/>
      <c r="MMZ110" s="16"/>
      <c r="MNA110" s="16"/>
      <c r="MNB110" s="16"/>
      <c r="MNC110" s="16"/>
      <c r="MND110" s="16"/>
      <c r="MNE110" s="16"/>
      <c r="MNF110" s="16"/>
      <c r="MNG110" s="16"/>
      <c r="MNH110" s="16"/>
      <c r="MNI110" s="16"/>
      <c r="MNJ110" s="16"/>
      <c r="MNK110" s="16"/>
      <c r="MNL110" s="16"/>
      <c r="MNM110" s="16"/>
      <c r="MNN110" s="16"/>
      <c r="MNO110" s="16"/>
      <c r="MNP110" s="16"/>
      <c r="MNQ110" s="16"/>
      <c r="MNR110" s="16"/>
      <c r="MNS110" s="16"/>
      <c r="MNT110" s="16"/>
      <c r="MNU110" s="16"/>
      <c r="MNV110" s="16"/>
      <c r="MNW110" s="16"/>
      <c r="MNX110" s="16"/>
      <c r="MNY110" s="16"/>
      <c r="MNZ110" s="16"/>
      <c r="MOA110" s="16"/>
      <c r="MOB110" s="16"/>
      <c r="MOC110" s="16"/>
      <c r="MOD110" s="16"/>
      <c r="MOE110" s="16"/>
      <c r="MOF110" s="16"/>
      <c r="MOG110" s="16"/>
      <c r="MOH110" s="16"/>
      <c r="MOI110" s="16"/>
      <c r="MOJ110" s="16"/>
      <c r="MOK110" s="16"/>
      <c r="MOL110" s="16"/>
      <c r="MOM110" s="16"/>
      <c r="MON110" s="16"/>
      <c r="MOO110" s="16"/>
      <c r="MOP110" s="16"/>
      <c r="MOQ110" s="16"/>
      <c r="MOR110" s="16"/>
      <c r="MOS110" s="16"/>
      <c r="MOT110" s="16"/>
      <c r="MOU110" s="16"/>
      <c r="MOV110" s="16"/>
      <c r="MOW110" s="16"/>
      <c r="MOX110" s="16"/>
      <c r="MOY110" s="16"/>
      <c r="MOZ110" s="16"/>
      <c r="MPA110" s="16"/>
      <c r="MPB110" s="16"/>
      <c r="MPC110" s="16"/>
      <c r="MPD110" s="16"/>
      <c r="MPE110" s="16"/>
      <c r="MPF110" s="16"/>
      <c r="MPG110" s="16"/>
      <c r="MPH110" s="16"/>
      <c r="MPI110" s="16"/>
      <c r="MPJ110" s="16"/>
      <c r="MPK110" s="16"/>
      <c r="MPL110" s="16"/>
      <c r="MPM110" s="16"/>
      <c r="MPN110" s="16"/>
      <c r="MPO110" s="16"/>
      <c r="MPP110" s="16"/>
      <c r="MPQ110" s="16"/>
      <c r="MPR110" s="16"/>
      <c r="MPS110" s="16"/>
      <c r="MPT110" s="16"/>
      <c r="MPU110" s="16"/>
      <c r="MPV110" s="16"/>
      <c r="MPW110" s="16"/>
      <c r="MPX110" s="16"/>
      <c r="MPY110" s="16"/>
      <c r="MPZ110" s="16"/>
      <c r="MQA110" s="16"/>
      <c r="MQB110" s="16"/>
      <c r="MQC110" s="16"/>
      <c r="MQD110" s="16"/>
      <c r="MQE110" s="16"/>
      <c r="MQF110" s="16"/>
      <c r="MQG110" s="16"/>
      <c r="MQH110" s="16"/>
      <c r="MQI110" s="16"/>
      <c r="MQJ110" s="16"/>
      <c r="MQK110" s="16"/>
      <c r="MQL110" s="16"/>
      <c r="MQM110" s="16"/>
      <c r="MQN110" s="16"/>
      <c r="MQO110" s="16"/>
      <c r="MQP110" s="16"/>
      <c r="MQQ110" s="16"/>
      <c r="MQR110" s="16"/>
      <c r="MQS110" s="16"/>
      <c r="MQT110" s="16"/>
      <c r="MQU110" s="16"/>
      <c r="MQV110" s="16"/>
      <c r="MQW110" s="16"/>
      <c r="MQX110" s="16"/>
      <c r="MQY110" s="16"/>
      <c r="MQZ110" s="16"/>
      <c r="MRA110" s="16"/>
      <c r="MRB110" s="16"/>
      <c r="MRC110" s="16"/>
      <c r="MRD110" s="16"/>
      <c r="MRE110" s="16"/>
      <c r="MRF110" s="16"/>
      <c r="MRG110" s="16"/>
      <c r="MRH110" s="16"/>
      <c r="MRI110" s="16"/>
      <c r="MRJ110" s="16"/>
      <c r="MRK110" s="16"/>
      <c r="MRL110" s="16"/>
      <c r="MRM110" s="16"/>
      <c r="MRN110" s="16"/>
      <c r="MRO110" s="16"/>
      <c r="MRP110" s="16"/>
      <c r="MRQ110" s="16"/>
      <c r="MRR110" s="16"/>
      <c r="MRS110" s="16"/>
      <c r="MRT110" s="16"/>
      <c r="MRU110" s="16"/>
      <c r="MRV110" s="16"/>
      <c r="MRW110" s="16"/>
      <c r="MRX110" s="16"/>
      <c r="MRY110" s="16"/>
      <c r="MRZ110" s="16"/>
      <c r="MSA110" s="16"/>
      <c r="MSB110" s="16"/>
      <c r="MSC110" s="16"/>
      <c r="MSD110" s="16"/>
      <c r="MSE110" s="16"/>
      <c r="MSF110" s="16"/>
      <c r="MSG110" s="16"/>
      <c r="MSH110" s="16"/>
      <c r="MSI110" s="16"/>
      <c r="MSJ110" s="16"/>
      <c r="MSK110" s="16"/>
      <c r="MSL110" s="16"/>
      <c r="MSM110" s="16"/>
      <c r="MSN110" s="16"/>
      <c r="MSO110" s="16"/>
      <c r="MSP110" s="16"/>
      <c r="MSQ110" s="16"/>
      <c r="MSR110" s="16"/>
      <c r="MSS110" s="16"/>
      <c r="MST110" s="16"/>
      <c r="MSU110" s="16"/>
      <c r="MSV110" s="16"/>
      <c r="MSW110" s="16"/>
      <c r="MSX110" s="16"/>
      <c r="MSY110" s="16"/>
      <c r="MSZ110" s="16"/>
      <c r="MTA110" s="16"/>
      <c r="MTB110" s="16"/>
      <c r="MTC110" s="16"/>
      <c r="MTD110" s="16"/>
      <c r="MTE110" s="16"/>
      <c r="MTF110" s="16"/>
      <c r="MTG110" s="16"/>
      <c r="MTH110" s="16"/>
      <c r="MTI110" s="16"/>
      <c r="MTJ110" s="16"/>
      <c r="MTK110" s="16"/>
      <c r="MTL110" s="16"/>
      <c r="MTM110" s="16"/>
      <c r="MTN110" s="16"/>
      <c r="MTO110" s="16"/>
      <c r="MTP110" s="16"/>
      <c r="MTQ110" s="16"/>
      <c r="MTR110" s="16"/>
      <c r="MTS110" s="16"/>
      <c r="MTT110" s="16"/>
      <c r="MTU110" s="16"/>
      <c r="MTV110" s="16"/>
      <c r="MTW110" s="16"/>
      <c r="MTX110" s="16"/>
      <c r="MTY110" s="16"/>
      <c r="MTZ110" s="16"/>
      <c r="MUA110" s="16"/>
      <c r="MUB110" s="16"/>
      <c r="MUC110" s="16"/>
      <c r="MUD110" s="16"/>
      <c r="MUE110" s="16"/>
      <c r="MUF110" s="16"/>
      <c r="MUG110" s="16"/>
      <c r="MUH110" s="16"/>
      <c r="MUI110" s="16"/>
      <c r="MUJ110" s="16"/>
      <c r="MUK110" s="16"/>
      <c r="MUL110" s="16"/>
      <c r="MUM110" s="16"/>
      <c r="MUN110" s="16"/>
      <c r="MUO110" s="16"/>
      <c r="MUP110" s="16"/>
      <c r="MUQ110" s="16"/>
      <c r="MUR110" s="16"/>
      <c r="MUS110" s="16"/>
      <c r="MUT110" s="16"/>
      <c r="MUU110" s="16"/>
      <c r="MUV110" s="16"/>
      <c r="MUW110" s="16"/>
      <c r="MUX110" s="16"/>
      <c r="MUY110" s="16"/>
      <c r="MUZ110" s="16"/>
      <c r="MVA110" s="16"/>
      <c r="MVB110" s="16"/>
      <c r="MVC110" s="16"/>
      <c r="MVD110" s="16"/>
      <c r="MVE110" s="16"/>
      <c r="MVF110" s="16"/>
      <c r="MVG110" s="16"/>
      <c r="MVH110" s="16"/>
      <c r="MVI110" s="16"/>
      <c r="MVJ110" s="16"/>
      <c r="MVK110" s="16"/>
      <c r="MVL110" s="16"/>
      <c r="MVM110" s="16"/>
      <c r="MVN110" s="16"/>
      <c r="MVO110" s="16"/>
      <c r="MVP110" s="16"/>
      <c r="MVQ110" s="16"/>
      <c r="MVR110" s="16"/>
      <c r="MVS110" s="16"/>
      <c r="MVT110" s="16"/>
      <c r="MVU110" s="16"/>
      <c r="MVV110" s="16"/>
      <c r="MVW110" s="16"/>
      <c r="MVX110" s="16"/>
      <c r="MVY110" s="16"/>
      <c r="MVZ110" s="16"/>
      <c r="MWA110" s="16"/>
      <c r="MWB110" s="16"/>
      <c r="MWC110" s="16"/>
      <c r="MWD110" s="16"/>
      <c r="MWE110" s="16"/>
      <c r="MWF110" s="16"/>
      <c r="MWG110" s="16"/>
      <c r="MWH110" s="16"/>
      <c r="MWI110" s="16"/>
      <c r="MWJ110" s="16"/>
      <c r="MWK110" s="16"/>
      <c r="MWL110" s="16"/>
      <c r="MWM110" s="16"/>
      <c r="MWN110" s="16"/>
      <c r="MWO110" s="16"/>
      <c r="MWP110" s="16"/>
      <c r="MWQ110" s="16"/>
      <c r="MWR110" s="16"/>
      <c r="MWS110" s="16"/>
      <c r="MWT110" s="16"/>
      <c r="MWU110" s="16"/>
      <c r="MWV110" s="16"/>
      <c r="MWW110" s="16"/>
      <c r="MWX110" s="16"/>
      <c r="MWY110" s="16"/>
      <c r="MWZ110" s="16"/>
      <c r="MXA110" s="16"/>
      <c r="MXB110" s="16"/>
      <c r="MXC110" s="16"/>
      <c r="MXD110" s="16"/>
      <c r="MXE110" s="16"/>
      <c r="MXF110" s="16"/>
      <c r="MXG110" s="16"/>
      <c r="MXH110" s="16"/>
      <c r="MXI110" s="16"/>
      <c r="MXJ110" s="16"/>
      <c r="MXK110" s="16"/>
      <c r="MXL110" s="16"/>
      <c r="MXM110" s="16"/>
      <c r="MXN110" s="16"/>
      <c r="MXO110" s="16"/>
      <c r="MXP110" s="16"/>
      <c r="MXQ110" s="16"/>
      <c r="MXR110" s="16"/>
      <c r="MXS110" s="16"/>
      <c r="MXT110" s="16"/>
      <c r="MXU110" s="16"/>
      <c r="MXV110" s="16"/>
      <c r="MXW110" s="16"/>
      <c r="MXX110" s="16"/>
      <c r="MXY110" s="16"/>
      <c r="MXZ110" s="16"/>
      <c r="MYA110" s="16"/>
      <c r="MYB110" s="16"/>
      <c r="MYC110" s="16"/>
      <c r="MYD110" s="16"/>
      <c r="MYE110" s="16"/>
      <c r="MYF110" s="16"/>
      <c r="MYG110" s="16"/>
      <c r="MYH110" s="16"/>
      <c r="MYI110" s="16"/>
      <c r="MYJ110" s="16"/>
      <c r="MYK110" s="16"/>
      <c r="MYL110" s="16"/>
      <c r="MYM110" s="16"/>
      <c r="MYN110" s="16"/>
      <c r="MYO110" s="16"/>
      <c r="MYP110" s="16"/>
      <c r="MYQ110" s="16"/>
      <c r="MYR110" s="16"/>
      <c r="MYS110" s="16"/>
      <c r="MYT110" s="16"/>
      <c r="MYU110" s="16"/>
      <c r="MYV110" s="16"/>
      <c r="MYW110" s="16"/>
      <c r="MYX110" s="16"/>
      <c r="MYY110" s="16"/>
      <c r="MYZ110" s="16"/>
      <c r="MZA110" s="16"/>
      <c r="MZB110" s="16"/>
      <c r="MZC110" s="16"/>
      <c r="MZD110" s="16"/>
      <c r="MZE110" s="16"/>
      <c r="MZF110" s="16"/>
      <c r="MZG110" s="16"/>
      <c r="MZH110" s="16"/>
      <c r="MZI110" s="16"/>
      <c r="MZJ110" s="16"/>
      <c r="MZK110" s="16"/>
      <c r="MZL110" s="16"/>
      <c r="MZM110" s="16"/>
      <c r="MZN110" s="16"/>
      <c r="MZO110" s="16"/>
      <c r="MZP110" s="16"/>
      <c r="MZQ110" s="16"/>
      <c r="MZR110" s="16"/>
      <c r="MZS110" s="16"/>
      <c r="MZT110" s="16"/>
      <c r="MZU110" s="16"/>
      <c r="MZV110" s="16"/>
      <c r="MZW110" s="16"/>
      <c r="MZX110" s="16"/>
      <c r="MZY110" s="16"/>
      <c r="MZZ110" s="16"/>
      <c r="NAA110" s="16"/>
      <c r="NAB110" s="16"/>
      <c r="NAC110" s="16"/>
      <c r="NAD110" s="16"/>
      <c r="NAE110" s="16"/>
      <c r="NAF110" s="16"/>
      <c r="NAG110" s="16"/>
      <c r="NAH110" s="16"/>
      <c r="NAI110" s="16"/>
      <c r="NAJ110" s="16"/>
      <c r="NAK110" s="16"/>
      <c r="NAL110" s="16"/>
      <c r="NAM110" s="16"/>
      <c r="NAN110" s="16"/>
      <c r="NAO110" s="16"/>
      <c r="NAP110" s="16"/>
      <c r="NAQ110" s="16"/>
      <c r="NAR110" s="16"/>
      <c r="NAS110" s="16"/>
      <c r="NAT110" s="16"/>
      <c r="NAU110" s="16"/>
      <c r="NAV110" s="16"/>
      <c r="NAW110" s="16"/>
      <c r="NAX110" s="16"/>
      <c r="NAY110" s="16"/>
      <c r="NAZ110" s="16"/>
      <c r="NBA110" s="16"/>
      <c r="NBB110" s="16"/>
      <c r="NBC110" s="16"/>
      <c r="NBD110" s="16"/>
      <c r="NBE110" s="16"/>
      <c r="NBF110" s="16"/>
      <c r="NBG110" s="16"/>
      <c r="NBH110" s="16"/>
      <c r="NBI110" s="16"/>
      <c r="NBJ110" s="16"/>
      <c r="NBK110" s="16"/>
      <c r="NBL110" s="16"/>
      <c r="NBM110" s="16"/>
      <c r="NBN110" s="16"/>
      <c r="NBO110" s="16"/>
      <c r="NBP110" s="16"/>
      <c r="NBQ110" s="16"/>
      <c r="NBR110" s="16"/>
      <c r="NBS110" s="16"/>
      <c r="NBT110" s="16"/>
      <c r="NBU110" s="16"/>
      <c r="NBV110" s="16"/>
      <c r="NBW110" s="16"/>
      <c r="NBX110" s="16"/>
      <c r="NBY110" s="16"/>
      <c r="NBZ110" s="16"/>
      <c r="NCA110" s="16"/>
      <c r="NCB110" s="16"/>
      <c r="NCC110" s="16"/>
      <c r="NCD110" s="16"/>
      <c r="NCE110" s="16"/>
      <c r="NCF110" s="16"/>
      <c r="NCG110" s="16"/>
      <c r="NCH110" s="16"/>
      <c r="NCI110" s="16"/>
      <c r="NCJ110" s="16"/>
      <c r="NCK110" s="16"/>
      <c r="NCL110" s="16"/>
      <c r="NCM110" s="16"/>
      <c r="NCN110" s="16"/>
      <c r="NCO110" s="16"/>
      <c r="NCP110" s="16"/>
      <c r="NCQ110" s="16"/>
      <c r="NCR110" s="16"/>
      <c r="NCS110" s="16"/>
      <c r="NCT110" s="16"/>
      <c r="NCU110" s="16"/>
      <c r="NCV110" s="16"/>
      <c r="NCW110" s="16"/>
      <c r="NCX110" s="16"/>
      <c r="NCY110" s="16"/>
      <c r="NCZ110" s="16"/>
      <c r="NDA110" s="16"/>
      <c r="NDB110" s="16"/>
      <c r="NDC110" s="16"/>
      <c r="NDD110" s="16"/>
      <c r="NDE110" s="16"/>
      <c r="NDF110" s="16"/>
      <c r="NDG110" s="16"/>
      <c r="NDH110" s="16"/>
      <c r="NDI110" s="16"/>
      <c r="NDJ110" s="16"/>
      <c r="NDK110" s="16"/>
      <c r="NDL110" s="16"/>
      <c r="NDM110" s="16"/>
      <c r="NDN110" s="16"/>
      <c r="NDO110" s="16"/>
      <c r="NDP110" s="16"/>
      <c r="NDQ110" s="16"/>
      <c r="NDR110" s="16"/>
      <c r="NDS110" s="16"/>
      <c r="NDT110" s="16"/>
      <c r="NDU110" s="16"/>
      <c r="NDV110" s="16"/>
      <c r="NDW110" s="16"/>
      <c r="NDX110" s="16"/>
      <c r="NDY110" s="16"/>
      <c r="NDZ110" s="16"/>
      <c r="NEA110" s="16"/>
      <c r="NEB110" s="16"/>
      <c r="NEC110" s="16"/>
      <c r="NED110" s="16"/>
      <c r="NEE110" s="16"/>
      <c r="NEF110" s="16"/>
      <c r="NEG110" s="16"/>
      <c r="NEH110" s="16"/>
      <c r="NEI110" s="16"/>
      <c r="NEJ110" s="16"/>
      <c r="NEK110" s="16"/>
      <c r="NEL110" s="16"/>
      <c r="NEM110" s="16"/>
      <c r="NEN110" s="16"/>
      <c r="NEO110" s="16"/>
      <c r="NEP110" s="16"/>
      <c r="NEQ110" s="16"/>
      <c r="NER110" s="16"/>
      <c r="NES110" s="16"/>
      <c r="NET110" s="16"/>
      <c r="NEU110" s="16"/>
      <c r="NEV110" s="16"/>
      <c r="NEW110" s="16"/>
      <c r="NEX110" s="16"/>
      <c r="NEY110" s="16"/>
      <c r="NEZ110" s="16"/>
      <c r="NFA110" s="16"/>
      <c r="NFB110" s="16"/>
      <c r="NFC110" s="16"/>
      <c r="NFD110" s="16"/>
      <c r="NFE110" s="16"/>
      <c r="NFF110" s="16"/>
      <c r="NFG110" s="16"/>
      <c r="NFH110" s="16"/>
      <c r="NFI110" s="16"/>
      <c r="NFJ110" s="16"/>
      <c r="NFK110" s="16"/>
      <c r="NFL110" s="16"/>
      <c r="NFM110" s="16"/>
      <c r="NFN110" s="16"/>
      <c r="NFO110" s="16"/>
      <c r="NFP110" s="16"/>
      <c r="NFQ110" s="16"/>
      <c r="NFR110" s="16"/>
      <c r="NFS110" s="16"/>
      <c r="NFT110" s="16"/>
      <c r="NFU110" s="16"/>
      <c r="NFV110" s="16"/>
      <c r="NFW110" s="16"/>
      <c r="NFX110" s="16"/>
      <c r="NFY110" s="16"/>
      <c r="NFZ110" s="16"/>
      <c r="NGA110" s="16"/>
      <c r="NGB110" s="16"/>
      <c r="NGC110" s="16"/>
      <c r="NGD110" s="16"/>
      <c r="NGE110" s="16"/>
      <c r="NGF110" s="16"/>
      <c r="NGG110" s="16"/>
      <c r="NGH110" s="16"/>
      <c r="NGI110" s="16"/>
      <c r="NGJ110" s="16"/>
      <c r="NGK110" s="16"/>
      <c r="NGL110" s="16"/>
      <c r="NGM110" s="16"/>
      <c r="NGN110" s="16"/>
      <c r="NGO110" s="16"/>
      <c r="NGP110" s="16"/>
      <c r="NGQ110" s="16"/>
      <c r="NGR110" s="16"/>
      <c r="NGS110" s="16"/>
      <c r="NGT110" s="16"/>
      <c r="NGU110" s="16"/>
      <c r="NGV110" s="16"/>
      <c r="NGW110" s="16"/>
      <c r="NGX110" s="16"/>
      <c r="NGY110" s="16"/>
      <c r="NGZ110" s="16"/>
      <c r="NHA110" s="16"/>
      <c r="NHB110" s="16"/>
      <c r="NHC110" s="16"/>
      <c r="NHD110" s="16"/>
      <c r="NHE110" s="16"/>
      <c r="NHF110" s="16"/>
      <c r="NHG110" s="16"/>
      <c r="NHH110" s="16"/>
      <c r="NHI110" s="16"/>
      <c r="NHJ110" s="16"/>
      <c r="NHK110" s="16"/>
      <c r="NHL110" s="16"/>
      <c r="NHM110" s="16"/>
      <c r="NHN110" s="16"/>
      <c r="NHO110" s="16"/>
      <c r="NHP110" s="16"/>
      <c r="NHQ110" s="16"/>
      <c r="NHR110" s="16"/>
      <c r="NHS110" s="16"/>
      <c r="NHT110" s="16"/>
      <c r="NHU110" s="16"/>
      <c r="NHV110" s="16"/>
      <c r="NHW110" s="16"/>
      <c r="NHX110" s="16"/>
      <c r="NHY110" s="16"/>
      <c r="NHZ110" s="16"/>
      <c r="NIA110" s="16"/>
      <c r="NIB110" s="16"/>
      <c r="NIC110" s="16"/>
      <c r="NID110" s="16"/>
      <c r="NIE110" s="16"/>
      <c r="NIF110" s="16"/>
      <c r="NIG110" s="16"/>
      <c r="NIH110" s="16"/>
      <c r="NII110" s="16"/>
      <c r="NIJ110" s="16"/>
      <c r="NIK110" s="16"/>
      <c r="NIL110" s="16"/>
      <c r="NIM110" s="16"/>
      <c r="NIN110" s="16"/>
      <c r="NIO110" s="16"/>
      <c r="NIP110" s="16"/>
      <c r="NIQ110" s="16"/>
      <c r="NIR110" s="16"/>
      <c r="NIS110" s="16"/>
      <c r="NIT110" s="16"/>
      <c r="NIU110" s="16"/>
      <c r="NIV110" s="16"/>
      <c r="NIW110" s="16"/>
      <c r="NIX110" s="16"/>
      <c r="NIY110" s="16"/>
      <c r="NIZ110" s="16"/>
      <c r="NJA110" s="16"/>
      <c r="NJB110" s="16"/>
      <c r="NJC110" s="16"/>
      <c r="NJD110" s="16"/>
      <c r="NJE110" s="16"/>
      <c r="NJF110" s="16"/>
      <c r="NJG110" s="16"/>
      <c r="NJH110" s="16"/>
      <c r="NJI110" s="16"/>
      <c r="NJJ110" s="16"/>
      <c r="NJK110" s="16"/>
      <c r="NJL110" s="16"/>
      <c r="NJM110" s="16"/>
      <c r="NJN110" s="16"/>
      <c r="NJO110" s="16"/>
      <c r="NJP110" s="16"/>
      <c r="NJQ110" s="16"/>
      <c r="NJR110" s="16"/>
      <c r="NJS110" s="16"/>
      <c r="NJT110" s="16"/>
      <c r="NJU110" s="16"/>
      <c r="NJV110" s="16"/>
      <c r="NJW110" s="16"/>
      <c r="NJX110" s="16"/>
      <c r="NJY110" s="16"/>
      <c r="NJZ110" s="16"/>
      <c r="NKA110" s="16"/>
      <c r="NKB110" s="16"/>
      <c r="NKC110" s="16"/>
      <c r="NKD110" s="16"/>
      <c r="NKE110" s="16"/>
      <c r="NKF110" s="16"/>
      <c r="NKG110" s="16"/>
      <c r="NKH110" s="16"/>
      <c r="NKI110" s="16"/>
      <c r="NKJ110" s="16"/>
      <c r="NKK110" s="16"/>
      <c r="NKL110" s="16"/>
      <c r="NKM110" s="16"/>
      <c r="NKN110" s="16"/>
      <c r="NKO110" s="16"/>
      <c r="NKP110" s="16"/>
      <c r="NKQ110" s="16"/>
      <c r="NKR110" s="16"/>
      <c r="NKS110" s="16"/>
      <c r="NKT110" s="16"/>
      <c r="NKU110" s="16"/>
      <c r="NKV110" s="16"/>
      <c r="NKW110" s="16"/>
      <c r="NKX110" s="16"/>
      <c r="NKY110" s="16"/>
      <c r="NKZ110" s="16"/>
      <c r="NLA110" s="16"/>
      <c r="NLB110" s="16"/>
      <c r="NLC110" s="16"/>
      <c r="NLD110" s="16"/>
      <c r="NLE110" s="16"/>
      <c r="NLF110" s="16"/>
      <c r="NLG110" s="16"/>
      <c r="NLH110" s="16"/>
      <c r="NLI110" s="16"/>
      <c r="NLJ110" s="16"/>
      <c r="NLK110" s="16"/>
      <c r="NLL110" s="16"/>
      <c r="NLM110" s="16"/>
      <c r="NLN110" s="16"/>
      <c r="NLO110" s="16"/>
      <c r="NLP110" s="16"/>
      <c r="NLQ110" s="16"/>
      <c r="NLR110" s="16"/>
      <c r="NLS110" s="16"/>
      <c r="NLT110" s="16"/>
      <c r="NLU110" s="16"/>
      <c r="NLV110" s="16"/>
      <c r="NLW110" s="16"/>
      <c r="NLX110" s="16"/>
      <c r="NLY110" s="16"/>
      <c r="NLZ110" s="16"/>
      <c r="NMA110" s="16"/>
      <c r="NMB110" s="16"/>
      <c r="NMC110" s="16"/>
      <c r="NMD110" s="16"/>
      <c r="NME110" s="16"/>
      <c r="NMF110" s="16"/>
      <c r="NMG110" s="16"/>
      <c r="NMH110" s="16"/>
      <c r="NMI110" s="16"/>
      <c r="NMJ110" s="16"/>
      <c r="NMK110" s="16"/>
      <c r="NML110" s="16"/>
      <c r="NMM110" s="16"/>
      <c r="NMN110" s="16"/>
      <c r="NMO110" s="16"/>
      <c r="NMP110" s="16"/>
      <c r="NMQ110" s="16"/>
      <c r="NMR110" s="16"/>
      <c r="NMS110" s="16"/>
      <c r="NMT110" s="16"/>
      <c r="NMU110" s="16"/>
      <c r="NMV110" s="16"/>
      <c r="NMW110" s="16"/>
      <c r="NMX110" s="16"/>
      <c r="NMY110" s="16"/>
      <c r="NMZ110" s="16"/>
      <c r="NNA110" s="16"/>
      <c r="NNB110" s="16"/>
      <c r="NNC110" s="16"/>
      <c r="NND110" s="16"/>
      <c r="NNE110" s="16"/>
      <c r="NNF110" s="16"/>
      <c r="NNG110" s="16"/>
      <c r="NNH110" s="16"/>
      <c r="NNI110" s="16"/>
      <c r="NNJ110" s="16"/>
      <c r="NNK110" s="16"/>
      <c r="NNL110" s="16"/>
      <c r="NNM110" s="16"/>
      <c r="NNN110" s="16"/>
      <c r="NNO110" s="16"/>
      <c r="NNP110" s="16"/>
      <c r="NNQ110" s="16"/>
      <c r="NNR110" s="16"/>
      <c r="NNS110" s="16"/>
      <c r="NNT110" s="16"/>
      <c r="NNU110" s="16"/>
      <c r="NNV110" s="16"/>
      <c r="NNW110" s="16"/>
      <c r="NNX110" s="16"/>
      <c r="NNY110" s="16"/>
      <c r="NNZ110" s="16"/>
      <c r="NOA110" s="16"/>
      <c r="NOB110" s="16"/>
      <c r="NOC110" s="16"/>
      <c r="NOD110" s="16"/>
      <c r="NOE110" s="16"/>
      <c r="NOF110" s="16"/>
      <c r="NOG110" s="16"/>
      <c r="NOH110" s="16"/>
      <c r="NOI110" s="16"/>
      <c r="NOJ110" s="16"/>
      <c r="NOK110" s="16"/>
      <c r="NOL110" s="16"/>
      <c r="NOM110" s="16"/>
      <c r="NON110" s="16"/>
      <c r="NOO110" s="16"/>
      <c r="NOP110" s="16"/>
      <c r="NOQ110" s="16"/>
      <c r="NOR110" s="16"/>
      <c r="NOS110" s="16"/>
      <c r="NOT110" s="16"/>
      <c r="NOU110" s="16"/>
      <c r="NOV110" s="16"/>
      <c r="NOW110" s="16"/>
      <c r="NOX110" s="16"/>
      <c r="NOY110" s="16"/>
      <c r="NOZ110" s="16"/>
      <c r="NPA110" s="16"/>
      <c r="NPB110" s="16"/>
      <c r="NPC110" s="16"/>
      <c r="NPD110" s="16"/>
      <c r="NPE110" s="16"/>
      <c r="NPF110" s="16"/>
      <c r="NPG110" s="16"/>
      <c r="NPH110" s="16"/>
      <c r="NPI110" s="16"/>
      <c r="NPJ110" s="16"/>
      <c r="NPK110" s="16"/>
      <c r="NPL110" s="16"/>
      <c r="NPM110" s="16"/>
      <c r="NPN110" s="16"/>
      <c r="NPO110" s="16"/>
      <c r="NPP110" s="16"/>
      <c r="NPQ110" s="16"/>
      <c r="NPR110" s="16"/>
      <c r="NPS110" s="16"/>
      <c r="NPT110" s="16"/>
      <c r="NPU110" s="16"/>
      <c r="NPV110" s="16"/>
      <c r="NPW110" s="16"/>
      <c r="NPX110" s="16"/>
      <c r="NPY110" s="16"/>
      <c r="NPZ110" s="16"/>
      <c r="NQA110" s="16"/>
      <c r="NQB110" s="16"/>
      <c r="NQC110" s="16"/>
      <c r="NQD110" s="16"/>
      <c r="NQE110" s="16"/>
      <c r="NQF110" s="16"/>
      <c r="NQG110" s="16"/>
      <c r="NQH110" s="16"/>
      <c r="NQI110" s="16"/>
      <c r="NQJ110" s="16"/>
      <c r="NQK110" s="16"/>
      <c r="NQL110" s="16"/>
      <c r="NQM110" s="16"/>
      <c r="NQN110" s="16"/>
      <c r="NQO110" s="16"/>
      <c r="NQP110" s="16"/>
      <c r="NQQ110" s="16"/>
      <c r="NQR110" s="16"/>
      <c r="NQS110" s="16"/>
      <c r="NQT110" s="16"/>
      <c r="NQU110" s="16"/>
      <c r="NQV110" s="16"/>
      <c r="NQW110" s="16"/>
      <c r="NQX110" s="16"/>
      <c r="NQY110" s="16"/>
      <c r="NQZ110" s="16"/>
      <c r="NRA110" s="16"/>
      <c r="NRB110" s="16"/>
      <c r="NRC110" s="16"/>
      <c r="NRD110" s="16"/>
      <c r="NRE110" s="16"/>
      <c r="NRF110" s="16"/>
      <c r="NRG110" s="16"/>
      <c r="NRH110" s="16"/>
      <c r="NRI110" s="16"/>
      <c r="NRJ110" s="16"/>
      <c r="NRK110" s="16"/>
      <c r="NRL110" s="16"/>
      <c r="NRM110" s="16"/>
      <c r="NRN110" s="16"/>
      <c r="NRO110" s="16"/>
      <c r="NRP110" s="16"/>
      <c r="NRQ110" s="16"/>
      <c r="NRR110" s="16"/>
      <c r="NRS110" s="16"/>
      <c r="NRT110" s="16"/>
      <c r="NRU110" s="16"/>
      <c r="NRV110" s="16"/>
      <c r="NRW110" s="16"/>
      <c r="NRX110" s="16"/>
      <c r="NRY110" s="16"/>
      <c r="NRZ110" s="16"/>
      <c r="NSA110" s="16"/>
      <c r="NSB110" s="16"/>
      <c r="NSC110" s="16"/>
      <c r="NSD110" s="16"/>
      <c r="NSE110" s="16"/>
      <c r="NSF110" s="16"/>
      <c r="NSG110" s="16"/>
      <c r="NSH110" s="16"/>
      <c r="NSI110" s="16"/>
      <c r="NSJ110" s="16"/>
      <c r="NSK110" s="16"/>
      <c r="NSL110" s="16"/>
      <c r="NSM110" s="16"/>
      <c r="NSN110" s="16"/>
      <c r="NSO110" s="16"/>
      <c r="NSP110" s="16"/>
      <c r="NSQ110" s="16"/>
      <c r="NSR110" s="16"/>
      <c r="NSS110" s="16"/>
      <c r="NST110" s="16"/>
      <c r="NSU110" s="16"/>
      <c r="NSV110" s="16"/>
      <c r="NSW110" s="16"/>
      <c r="NSX110" s="16"/>
      <c r="NSY110" s="16"/>
      <c r="NSZ110" s="16"/>
      <c r="NTA110" s="16"/>
      <c r="NTB110" s="16"/>
      <c r="NTC110" s="16"/>
      <c r="NTD110" s="16"/>
      <c r="NTE110" s="16"/>
      <c r="NTF110" s="16"/>
      <c r="NTG110" s="16"/>
      <c r="NTH110" s="16"/>
      <c r="NTI110" s="16"/>
      <c r="NTJ110" s="16"/>
      <c r="NTK110" s="16"/>
      <c r="NTL110" s="16"/>
      <c r="NTM110" s="16"/>
      <c r="NTN110" s="16"/>
      <c r="NTO110" s="16"/>
      <c r="NTP110" s="16"/>
      <c r="NTQ110" s="16"/>
      <c r="NTR110" s="16"/>
      <c r="NTS110" s="16"/>
      <c r="NTT110" s="16"/>
      <c r="NTU110" s="16"/>
      <c r="NTV110" s="16"/>
      <c r="NTW110" s="16"/>
      <c r="NTX110" s="16"/>
      <c r="NTY110" s="16"/>
      <c r="NTZ110" s="16"/>
      <c r="NUA110" s="16"/>
      <c r="NUB110" s="16"/>
      <c r="NUC110" s="16"/>
      <c r="NUD110" s="16"/>
      <c r="NUE110" s="16"/>
      <c r="NUF110" s="16"/>
      <c r="NUG110" s="16"/>
      <c r="NUH110" s="16"/>
      <c r="NUI110" s="16"/>
      <c r="NUJ110" s="16"/>
      <c r="NUK110" s="16"/>
      <c r="NUL110" s="16"/>
      <c r="NUM110" s="16"/>
      <c r="NUN110" s="16"/>
      <c r="NUO110" s="16"/>
      <c r="NUP110" s="16"/>
      <c r="NUQ110" s="16"/>
      <c r="NUR110" s="16"/>
      <c r="NUS110" s="16"/>
      <c r="NUT110" s="16"/>
      <c r="NUU110" s="16"/>
      <c r="NUV110" s="16"/>
      <c r="NUW110" s="16"/>
      <c r="NUX110" s="16"/>
      <c r="NUY110" s="16"/>
      <c r="NUZ110" s="16"/>
      <c r="NVA110" s="16"/>
      <c r="NVB110" s="16"/>
      <c r="NVC110" s="16"/>
      <c r="NVD110" s="16"/>
      <c r="NVE110" s="16"/>
      <c r="NVF110" s="16"/>
      <c r="NVG110" s="16"/>
      <c r="NVH110" s="16"/>
      <c r="NVI110" s="16"/>
      <c r="NVJ110" s="16"/>
      <c r="NVK110" s="16"/>
      <c r="NVL110" s="16"/>
      <c r="NVM110" s="16"/>
      <c r="NVN110" s="16"/>
      <c r="NVO110" s="16"/>
      <c r="NVP110" s="16"/>
      <c r="NVQ110" s="16"/>
      <c r="NVR110" s="16"/>
      <c r="NVS110" s="16"/>
      <c r="NVT110" s="16"/>
      <c r="NVU110" s="16"/>
      <c r="NVV110" s="16"/>
      <c r="NVW110" s="16"/>
      <c r="NVX110" s="16"/>
      <c r="NVY110" s="16"/>
      <c r="NVZ110" s="16"/>
      <c r="NWA110" s="16"/>
      <c r="NWB110" s="16"/>
      <c r="NWC110" s="16"/>
      <c r="NWD110" s="16"/>
      <c r="NWE110" s="16"/>
      <c r="NWF110" s="16"/>
      <c r="NWG110" s="16"/>
      <c r="NWH110" s="16"/>
      <c r="NWI110" s="16"/>
      <c r="NWJ110" s="16"/>
      <c r="NWK110" s="16"/>
      <c r="NWL110" s="16"/>
      <c r="NWM110" s="16"/>
      <c r="NWN110" s="16"/>
      <c r="NWO110" s="16"/>
      <c r="NWP110" s="16"/>
      <c r="NWQ110" s="16"/>
      <c r="NWR110" s="16"/>
      <c r="NWS110" s="16"/>
      <c r="NWT110" s="16"/>
      <c r="NWU110" s="16"/>
      <c r="NWV110" s="16"/>
      <c r="NWW110" s="16"/>
      <c r="NWX110" s="16"/>
      <c r="NWY110" s="16"/>
      <c r="NWZ110" s="16"/>
      <c r="NXA110" s="16"/>
      <c r="NXB110" s="16"/>
      <c r="NXC110" s="16"/>
      <c r="NXD110" s="16"/>
      <c r="NXE110" s="16"/>
      <c r="NXF110" s="16"/>
      <c r="NXG110" s="16"/>
      <c r="NXH110" s="16"/>
      <c r="NXI110" s="16"/>
      <c r="NXJ110" s="16"/>
      <c r="NXK110" s="16"/>
      <c r="NXL110" s="16"/>
      <c r="NXM110" s="16"/>
      <c r="NXN110" s="16"/>
      <c r="NXO110" s="16"/>
      <c r="NXP110" s="16"/>
      <c r="NXQ110" s="16"/>
      <c r="NXR110" s="16"/>
      <c r="NXS110" s="16"/>
      <c r="NXT110" s="16"/>
      <c r="NXU110" s="16"/>
      <c r="NXV110" s="16"/>
      <c r="NXW110" s="16"/>
      <c r="NXX110" s="16"/>
      <c r="NXY110" s="16"/>
      <c r="NXZ110" s="16"/>
      <c r="NYA110" s="16"/>
      <c r="NYB110" s="16"/>
      <c r="NYC110" s="16"/>
      <c r="NYD110" s="16"/>
      <c r="NYE110" s="16"/>
      <c r="NYF110" s="16"/>
      <c r="NYG110" s="16"/>
      <c r="NYH110" s="16"/>
      <c r="NYI110" s="16"/>
      <c r="NYJ110" s="16"/>
      <c r="NYK110" s="16"/>
      <c r="NYL110" s="16"/>
      <c r="NYM110" s="16"/>
      <c r="NYN110" s="16"/>
      <c r="NYO110" s="16"/>
      <c r="NYP110" s="16"/>
      <c r="NYQ110" s="16"/>
      <c r="NYR110" s="16"/>
      <c r="NYS110" s="16"/>
      <c r="NYT110" s="16"/>
      <c r="NYU110" s="16"/>
      <c r="NYV110" s="16"/>
      <c r="NYW110" s="16"/>
      <c r="NYX110" s="16"/>
      <c r="NYY110" s="16"/>
      <c r="NYZ110" s="16"/>
      <c r="NZA110" s="16"/>
      <c r="NZB110" s="16"/>
      <c r="NZC110" s="16"/>
      <c r="NZD110" s="16"/>
      <c r="NZE110" s="16"/>
      <c r="NZF110" s="16"/>
      <c r="NZG110" s="16"/>
      <c r="NZH110" s="16"/>
      <c r="NZI110" s="16"/>
      <c r="NZJ110" s="16"/>
      <c r="NZK110" s="16"/>
      <c r="NZL110" s="16"/>
      <c r="NZM110" s="16"/>
      <c r="NZN110" s="16"/>
      <c r="NZO110" s="16"/>
      <c r="NZP110" s="16"/>
      <c r="NZQ110" s="16"/>
      <c r="NZR110" s="16"/>
      <c r="NZS110" s="16"/>
      <c r="NZT110" s="16"/>
      <c r="NZU110" s="16"/>
      <c r="NZV110" s="16"/>
      <c r="NZW110" s="16"/>
      <c r="NZX110" s="16"/>
      <c r="NZY110" s="16"/>
      <c r="NZZ110" s="16"/>
      <c r="OAA110" s="16"/>
      <c r="OAB110" s="16"/>
      <c r="OAC110" s="16"/>
      <c r="OAD110" s="16"/>
      <c r="OAE110" s="16"/>
      <c r="OAF110" s="16"/>
      <c r="OAG110" s="16"/>
      <c r="OAH110" s="16"/>
      <c r="OAI110" s="16"/>
      <c r="OAJ110" s="16"/>
      <c r="OAK110" s="16"/>
      <c r="OAL110" s="16"/>
      <c r="OAM110" s="16"/>
      <c r="OAN110" s="16"/>
      <c r="OAO110" s="16"/>
      <c r="OAP110" s="16"/>
      <c r="OAQ110" s="16"/>
      <c r="OAR110" s="16"/>
      <c r="OAS110" s="16"/>
      <c r="OAT110" s="16"/>
      <c r="OAU110" s="16"/>
      <c r="OAV110" s="16"/>
      <c r="OAW110" s="16"/>
      <c r="OAX110" s="16"/>
      <c r="OAY110" s="16"/>
      <c r="OAZ110" s="16"/>
      <c r="OBA110" s="16"/>
      <c r="OBB110" s="16"/>
      <c r="OBC110" s="16"/>
      <c r="OBD110" s="16"/>
      <c r="OBE110" s="16"/>
      <c r="OBF110" s="16"/>
      <c r="OBG110" s="16"/>
      <c r="OBH110" s="16"/>
      <c r="OBI110" s="16"/>
      <c r="OBJ110" s="16"/>
      <c r="OBK110" s="16"/>
      <c r="OBL110" s="16"/>
      <c r="OBM110" s="16"/>
      <c r="OBN110" s="16"/>
      <c r="OBO110" s="16"/>
      <c r="OBP110" s="16"/>
      <c r="OBQ110" s="16"/>
      <c r="OBR110" s="16"/>
      <c r="OBS110" s="16"/>
      <c r="OBT110" s="16"/>
      <c r="OBU110" s="16"/>
      <c r="OBV110" s="16"/>
      <c r="OBW110" s="16"/>
      <c r="OBX110" s="16"/>
      <c r="OBY110" s="16"/>
      <c r="OBZ110" s="16"/>
      <c r="OCA110" s="16"/>
      <c r="OCB110" s="16"/>
      <c r="OCC110" s="16"/>
      <c r="OCD110" s="16"/>
      <c r="OCE110" s="16"/>
      <c r="OCF110" s="16"/>
      <c r="OCG110" s="16"/>
      <c r="OCH110" s="16"/>
      <c r="OCI110" s="16"/>
      <c r="OCJ110" s="16"/>
      <c r="OCK110" s="16"/>
      <c r="OCL110" s="16"/>
      <c r="OCM110" s="16"/>
      <c r="OCN110" s="16"/>
      <c r="OCO110" s="16"/>
      <c r="OCP110" s="16"/>
      <c r="OCQ110" s="16"/>
      <c r="OCR110" s="16"/>
      <c r="OCS110" s="16"/>
      <c r="OCT110" s="16"/>
      <c r="OCU110" s="16"/>
      <c r="OCV110" s="16"/>
      <c r="OCW110" s="16"/>
      <c r="OCX110" s="16"/>
      <c r="OCY110" s="16"/>
      <c r="OCZ110" s="16"/>
      <c r="ODA110" s="16"/>
      <c r="ODB110" s="16"/>
      <c r="ODC110" s="16"/>
      <c r="ODD110" s="16"/>
      <c r="ODE110" s="16"/>
      <c r="ODF110" s="16"/>
      <c r="ODG110" s="16"/>
      <c r="ODH110" s="16"/>
      <c r="ODI110" s="16"/>
      <c r="ODJ110" s="16"/>
      <c r="ODK110" s="16"/>
      <c r="ODL110" s="16"/>
      <c r="ODM110" s="16"/>
      <c r="ODN110" s="16"/>
      <c r="ODO110" s="16"/>
      <c r="ODP110" s="16"/>
      <c r="ODQ110" s="16"/>
      <c r="ODR110" s="16"/>
      <c r="ODS110" s="16"/>
      <c r="ODT110" s="16"/>
      <c r="ODU110" s="16"/>
      <c r="ODV110" s="16"/>
      <c r="ODW110" s="16"/>
      <c r="ODX110" s="16"/>
      <c r="ODY110" s="16"/>
      <c r="ODZ110" s="16"/>
      <c r="OEA110" s="16"/>
      <c r="OEB110" s="16"/>
      <c r="OEC110" s="16"/>
      <c r="OED110" s="16"/>
      <c r="OEE110" s="16"/>
      <c r="OEF110" s="16"/>
      <c r="OEG110" s="16"/>
      <c r="OEH110" s="16"/>
      <c r="OEI110" s="16"/>
      <c r="OEJ110" s="16"/>
      <c r="OEK110" s="16"/>
      <c r="OEL110" s="16"/>
      <c r="OEM110" s="16"/>
      <c r="OEN110" s="16"/>
      <c r="OEO110" s="16"/>
      <c r="OEP110" s="16"/>
      <c r="OEQ110" s="16"/>
      <c r="OER110" s="16"/>
      <c r="OES110" s="16"/>
      <c r="OET110" s="16"/>
      <c r="OEU110" s="16"/>
      <c r="OEV110" s="16"/>
      <c r="OEW110" s="16"/>
      <c r="OEX110" s="16"/>
      <c r="OEY110" s="16"/>
      <c r="OEZ110" s="16"/>
      <c r="OFA110" s="16"/>
      <c r="OFB110" s="16"/>
      <c r="OFC110" s="16"/>
      <c r="OFD110" s="16"/>
      <c r="OFE110" s="16"/>
      <c r="OFF110" s="16"/>
      <c r="OFG110" s="16"/>
      <c r="OFH110" s="16"/>
      <c r="OFI110" s="16"/>
      <c r="OFJ110" s="16"/>
      <c r="OFK110" s="16"/>
      <c r="OFL110" s="16"/>
      <c r="OFM110" s="16"/>
      <c r="OFN110" s="16"/>
      <c r="OFO110" s="16"/>
      <c r="OFP110" s="16"/>
      <c r="OFQ110" s="16"/>
      <c r="OFR110" s="16"/>
      <c r="OFS110" s="16"/>
      <c r="OFT110" s="16"/>
      <c r="OFU110" s="16"/>
      <c r="OFV110" s="16"/>
      <c r="OFW110" s="16"/>
      <c r="OFX110" s="16"/>
      <c r="OFY110" s="16"/>
      <c r="OFZ110" s="16"/>
      <c r="OGA110" s="16"/>
      <c r="OGB110" s="16"/>
      <c r="OGC110" s="16"/>
      <c r="OGD110" s="16"/>
      <c r="OGE110" s="16"/>
      <c r="OGF110" s="16"/>
      <c r="OGG110" s="16"/>
      <c r="OGH110" s="16"/>
      <c r="OGI110" s="16"/>
      <c r="OGJ110" s="16"/>
      <c r="OGK110" s="16"/>
      <c r="OGL110" s="16"/>
      <c r="OGM110" s="16"/>
      <c r="OGN110" s="16"/>
      <c r="OGO110" s="16"/>
      <c r="OGP110" s="16"/>
      <c r="OGQ110" s="16"/>
      <c r="OGR110" s="16"/>
      <c r="OGS110" s="16"/>
      <c r="OGT110" s="16"/>
      <c r="OGU110" s="16"/>
      <c r="OGV110" s="16"/>
      <c r="OGW110" s="16"/>
      <c r="OGX110" s="16"/>
      <c r="OGY110" s="16"/>
      <c r="OGZ110" s="16"/>
      <c r="OHA110" s="16"/>
      <c r="OHB110" s="16"/>
      <c r="OHC110" s="16"/>
      <c r="OHD110" s="16"/>
      <c r="OHE110" s="16"/>
      <c r="OHF110" s="16"/>
      <c r="OHG110" s="16"/>
      <c r="OHH110" s="16"/>
      <c r="OHI110" s="16"/>
      <c r="OHJ110" s="16"/>
      <c r="OHK110" s="16"/>
      <c r="OHL110" s="16"/>
      <c r="OHM110" s="16"/>
      <c r="OHN110" s="16"/>
      <c r="OHO110" s="16"/>
      <c r="OHP110" s="16"/>
      <c r="OHQ110" s="16"/>
      <c r="OHR110" s="16"/>
      <c r="OHS110" s="16"/>
      <c r="OHT110" s="16"/>
      <c r="OHU110" s="16"/>
      <c r="OHV110" s="16"/>
      <c r="OHW110" s="16"/>
      <c r="OHX110" s="16"/>
      <c r="OHY110" s="16"/>
      <c r="OHZ110" s="16"/>
      <c r="OIA110" s="16"/>
      <c r="OIB110" s="16"/>
      <c r="OIC110" s="16"/>
      <c r="OID110" s="16"/>
      <c r="OIE110" s="16"/>
      <c r="OIF110" s="16"/>
      <c r="OIG110" s="16"/>
      <c r="OIH110" s="16"/>
      <c r="OII110" s="16"/>
      <c r="OIJ110" s="16"/>
      <c r="OIK110" s="16"/>
      <c r="OIL110" s="16"/>
      <c r="OIM110" s="16"/>
      <c r="OIN110" s="16"/>
      <c r="OIO110" s="16"/>
      <c r="OIP110" s="16"/>
      <c r="OIQ110" s="16"/>
      <c r="OIR110" s="16"/>
      <c r="OIS110" s="16"/>
      <c r="OIT110" s="16"/>
      <c r="OIU110" s="16"/>
      <c r="OIV110" s="16"/>
      <c r="OIW110" s="16"/>
      <c r="OIX110" s="16"/>
      <c r="OIY110" s="16"/>
      <c r="OIZ110" s="16"/>
      <c r="OJA110" s="16"/>
      <c r="OJB110" s="16"/>
      <c r="OJC110" s="16"/>
      <c r="OJD110" s="16"/>
      <c r="OJE110" s="16"/>
      <c r="OJF110" s="16"/>
      <c r="OJG110" s="16"/>
      <c r="OJH110" s="16"/>
      <c r="OJI110" s="16"/>
      <c r="OJJ110" s="16"/>
      <c r="OJK110" s="16"/>
      <c r="OJL110" s="16"/>
      <c r="OJM110" s="16"/>
      <c r="OJN110" s="16"/>
      <c r="OJO110" s="16"/>
      <c r="OJP110" s="16"/>
      <c r="OJQ110" s="16"/>
      <c r="OJR110" s="16"/>
      <c r="OJS110" s="16"/>
      <c r="OJT110" s="16"/>
      <c r="OJU110" s="16"/>
      <c r="OJV110" s="16"/>
      <c r="OJW110" s="16"/>
      <c r="OJX110" s="16"/>
      <c r="OJY110" s="16"/>
      <c r="OJZ110" s="16"/>
      <c r="OKA110" s="16"/>
      <c r="OKB110" s="16"/>
      <c r="OKC110" s="16"/>
      <c r="OKD110" s="16"/>
      <c r="OKE110" s="16"/>
      <c r="OKF110" s="16"/>
      <c r="OKG110" s="16"/>
      <c r="OKH110" s="16"/>
      <c r="OKI110" s="16"/>
      <c r="OKJ110" s="16"/>
      <c r="OKK110" s="16"/>
      <c r="OKL110" s="16"/>
      <c r="OKM110" s="16"/>
      <c r="OKN110" s="16"/>
      <c r="OKO110" s="16"/>
      <c r="OKP110" s="16"/>
      <c r="OKQ110" s="16"/>
      <c r="OKR110" s="16"/>
      <c r="OKS110" s="16"/>
      <c r="OKT110" s="16"/>
      <c r="OKU110" s="16"/>
      <c r="OKV110" s="16"/>
      <c r="OKW110" s="16"/>
      <c r="OKX110" s="16"/>
      <c r="OKY110" s="16"/>
      <c r="OKZ110" s="16"/>
      <c r="OLA110" s="16"/>
      <c r="OLB110" s="16"/>
      <c r="OLC110" s="16"/>
      <c r="OLD110" s="16"/>
      <c r="OLE110" s="16"/>
      <c r="OLF110" s="16"/>
      <c r="OLG110" s="16"/>
      <c r="OLH110" s="16"/>
      <c r="OLI110" s="16"/>
      <c r="OLJ110" s="16"/>
      <c r="OLK110" s="16"/>
      <c r="OLL110" s="16"/>
      <c r="OLM110" s="16"/>
      <c r="OLN110" s="16"/>
      <c r="OLO110" s="16"/>
      <c r="OLP110" s="16"/>
      <c r="OLQ110" s="16"/>
      <c r="OLR110" s="16"/>
      <c r="OLS110" s="16"/>
      <c r="OLT110" s="16"/>
      <c r="OLU110" s="16"/>
      <c r="OLV110" s="16"/>
      <c r="OLW110" s="16"/>
      <c r="OLX110" s="16"/>
      <c r="OLY110" s="16"/>
      <c r="OLZ110" s="16"/>
      <c r="OMA110" s="16"/>
      <c r="OMB110" s="16"/>
      <c r="OMC110" s="16"/>
      <c r="OMD110" s="16"/>
      <c r="OME110" s="16"/>
      <c r="OMF110" s="16"/>
      <c r="OMG110" s="16"/>
      <c r="OMH110" s="16"/>
      <c r="OMI110" s="16"/>
      <c r="OMJ110" s="16"/>
      <c r="OMK110" s="16"/>
      <c r="OML110" s="16"/>
      <c r="OMM110" s="16"/>
      <c r="OMN110" s="16"/>
      <c r="OMO110" s="16"/>
      <c r="OMP110" s="16"/>
      <c r="OMQ110" s="16"/>
      <c r="OMR110" s="16"/>
      <c r="OMS110" s="16"/>
      <c r="OMT110" s="16"/>
      <c r="OMU110" s="16"/>
      <c r="OMV110" s="16"/>
      <c r="OMW110" s="16"/>
      <c r="OMX110" s="16"/>
      <c r="OMY110" s="16"/>
      <c r="OMZ110" s="16"/>
      <c r="ONA110" s="16"/>
      <c r="ONB110" s="16"/>
      <c r="ONC110" s="16"/>
      <c r="OND110" s="16"/>
      <c r="ONE110" s="16"/>
      <c r="ONF110" s="16"/>
      <c r="ONG110" s="16"/>
      <c r="ONH110" s="16"/>
      <c r="ONI110" s="16"/>
      <c r="ONJ110" s="16"/>
      <c r="ONK110" s="16"/>
      <c r="ONL110" s="16"/>
      <c r="ONM110" s="16"/>
      <c r="ONN110" s="16"/>
      <c r="ONO110" s="16"/>
      <c r="ONP110" s="16"/>
      <c r="ONQ110" s="16"/>
      <c r="ONR110" s="16"/>
      <c r="ONS110" s="16"/>
      <c r="ONT110" s="16"/>
      <c r="ONU110" s="16"/>
      <c r="ONV110" s="16"/>
      <c r="ONW110" s="16"/>
      <c r="ONX110" s="16"/>
      <c r="ONY110" s="16"/>
      <c r="ONZ110" s="16"/>
      <c r="OOA110" s="16"/>
      <c r="OOB110" s="16"/>
      <c r="OOC110" s="16"/>
      <c r="OOD110" s="16"/>
      <c r="OOE110" s="16"/>
      <c r="OOF110" s="16"/>
      <c r="OOG110" s="16"/>
      <c r="OOH110" s="16"/>
      <c r="OOI110" s="16"/>
      <c r="OOJ110" s="16"/>
      <c r="OOK110" s="16"/>
      <c r="OOL110" s="16"/>
      <c r="OOM110" s="16"/>
      <c r="OON110" s="16"/>
      <c r="OOO110" s="16"/>
      <c r="OOP110" s="16"/>
      <c r="OOQ110" s="16"/>
      <c r="OOR110" s="16"/>
      <c r="OOS110" s="16"/>
      <c r="OOT110" s="16"/>
      <c r="OOU110" s="16"/>
      <c r="OOV110" s="16"/>
      <c r="OOW110" s="16"/>
      <c r="OOX110" s="16"/>
      <c r="OOY110" s="16"/>
      <c r="OOZ110" s="16"/>
      <c r="OPA110" s="16"/>
      <c r="OPB110" s="16"/>
      <c r="OPC110" s="16"/>
      <c r="OPD110" s="16"/>
      <c r="OPE110" s="16"/>
      <c r="OPF110" s="16"/>
      <c r="OPG110" s="16"/>
      <c r="OPH110" s="16"/>
      <c r="OPI110" s="16"/>
      <c r="OPJ110" s="16"/>
      <c r="OPK110" s="16"/>
      <c r="OPL110" s="16"/>
      <c r="OPM110" s="16"/>
      <c r="OPN110" s="16"/>
      <c r="OPO110" s="16"/>
      <c r="OPP110" s="16"/>
      <c r="OPQ110" s="16"/>
      <c r="OPR110" s="16"/>
      <c r="OPS110" s="16"/>
      <c r="OPT110" s="16"/>
      <c r="OPU110" s="16"/>
      <c r="OPV110" s="16"/>
      <c r="OPW110" s="16"/>
      <c r="OPX110" s="16"/>
      <c r="OPY110" s="16"/>
      <c r="OPZ110" s="16"/>
      <c r="OQA110" s="16"/>
      <c r="OQB110" s="16"/>
      <c r="OQC110" s="16"/>
      <c r="OQD110" s="16"/>
      <c r="OQE110" s="16"/>
      <c r="OQF110" s="16"/>
      <c r="OQG110" s="16"/>
      <c r="OQH110" s="16"/>
      <c r="OQI110" s="16"/>
      <c r="OQJ110" s="16"/>
      <c r="OQK110" s="16"/>
      <c r="OQL110" s="16"/>
      <c r="OQM110" s="16"/>
      <c r="OQN110" s="16"/>
      <c r="OQO110" s="16"/>
      <c r="OQP110" s="16"/>
      <c r="OQQ110" s="16"/>
      <c r="OQR110" s="16"/>
      <c r="OQS110" s="16"/>
      <c r="OQT110" s="16"/>
      <c r="OQU110" s="16"/>
      <c r="OQV110" s="16"/>
      <c r="OQW110" s="16"/>
      <c r="OQX110" s="16"/>
      <c r="OQY110" s="16"/>
      <c r="OQZ110" s="16"/>
      <c r="ORA110" s="16"/>
      <c r="ORB110" s="16"/>
      <c r="ORC110" s="16"/>
      <c r="ORD110" s="16"/>
      <c r="ORE110" s="16"/>
      <c r="ORF110" s="16"/>
      <c r="ORG110" s="16"/>
      <c r="ORH110" s="16"/>
      <c r="ORI110" s="16"/>
      <c r="ORJ110" s="16"/>
      <c r="ORK110" s="16"/>
      <c r="ORL110" s="16"/>
      <c r="ORM110" s="16"/>
      <c r="ORN110" s="16"/>
      <c r="ORO110" s="16"/>
      <c r="ORP110" s="16"/>
      <c r="ORQ110" s="16"/>
      <c r="ORR110" s="16"/>
      <c r="ORS110" s="16"/>
      <c r="ORT110" s="16"/>
      <c r="ORU110" s="16"/>
      <c r="ORV110" s="16"/>
      <c r="ORW110" s="16"/>
      <c r="ORX110" s="16"/>
      <c r="ORY110" s="16"/>
      <c r="ORZ110" s="16"/>
      <c r="OSA110" s="16"/>
      <c r="OSB110" s="16"/>
      <c r="OSC110" s="16"/>
      <c r="OSD110" s="16"/>
      <c r="OSE110" s="16"/>
      <c r="OSF110" s="16"/>
      <c r="OSG110" s="16"/>
      <c r="OSH110" s="16"/>
      <c r="OSI110" s="16"/>
      <c r="OSJ110" s="16"/>
      <c r="OSK110" s="16"/>
      <c r="OSL110" s="16"/>
      <c r="OSM110" s="16"/>
      <c r="OSN110" s="16"/>
      <c r="OSO110" s="16"/>
      <c r="OSP110" s="16"/>
      <c r="OSQ110" s="16"/>
      <c r="OSR110" s="16"/>
      <c r="OSS110" s="16"/>
      <c r="OST110" s="16"/>
      <c r="OSU110" s="16"/>
      <c r="OSV110" s="16"/>
      <c r="OSW110" s="16"/>
      <c r="OSX110" s="16"/>
      <c r="OSY110" s="16"/>
      <c r="OSZ110" s="16"/>
      <c r="OTA110" s="16"/>
      <c r="OTB110" s="16"/>
      <c r="OTC110" s="16"/>
      <c r="OTD110" s="16"/>
      <c r="OTE110" s="16"/>
      <c r="OTF110" s="16"/>
      <c r="OTG110" s="16"/>
      <c r="OTH110" s="16"/>
      <c r="OTI110" s="16"/>
      <c r="OTJ110" s="16"/>
      <c r="OTK110" s="16"/>
      <c r="OTL110" s="16"/>
      <c r="OTM110" s="16"/>
      <c r="OTN110" s="16"/>
      <c r="OTO110" s="16"/>
      <c r="OTP110" s="16"/>
      <c r="OTQ110" s="16"/>
      <c r="OTR110" s="16"/>
      <c r="OTS110" s="16"/>
      <c r="OTT110" s="16"/>
      <c r="OTU110" s="16"/>
      <c r="OTV110" s="16"/>
      <c r="OTW110" s="16"/>
      <c r="OTX110" s="16"/>
      <c r="OTY110" s="16"/>
      <c r="OTZ110" s="16"/>
      <c r="OUA110" s="16"/>
      <c r="OUB110" s="16"/>
      <c r="OUC110" s="16"/>
      <c r="OUD110" s="16"/>
      <c r="OUE110" s="16"/>
      <c r="OUF110" s="16"/>
      <c r="OUG110" s="16"/>
      <c r="OUH110" s="16"/>
      <c r="OUI110" s="16"/>
      <c r="OUJ110" s="16"/>
      <c r="OUK110" s="16"/>
      <c r="OUL110" s="16"/>
      <c r="OUM110" s="16"/>
      <c r="OUN110" s="16"/>
      <c r="OUO110" s="16"/>
      <c r="OUP110" s="16"/>
      <c r="OUQ110" s="16"/>
      <c r="OUR110" s="16"/>
      <c r="OUS110" s="16"/>
      <c r="OUT110" s="16"/>
      <c r="OUU110" s="16"/>
      <c r="OUV110" s="16"/>
      <c r="OUW110" s="16"/>
      <c r="OUX110" s="16"/>
      <c r="OUY110" s="16"/>
      <c r="OUZ110" s="16"/>
      <c r="OVA110" s="16"/>
      <c r="OVB110" s="16"/>
      <c r="OVC110" s="16"/>
      <c r="OVD110" s="16"/>
      <c r="OVE110" s="16"/>
      <c r="OVF110" s="16"/>
      <c r="OVG110" s="16"/>
      <c r="OVH110" s="16"/>
      <c r="OVI110" s="16"/>
      <c r="OVJ110" s="16"/>
      <c r="OVK110" s="16"/>
      <c r="OVL110" s="16"/>
      <c r="OVM110" s="16"/>
      <c r="OVN110" s="16"/>
      <c r="OVO110" s="16"/>
      <c r="OVP110" s="16"/>
      <c r="OVQ110" s="16"/>
      <c r="OVR110" s="16"/>
      <c r="OVS110" s="16"/>
      <c r="OVT110" s="16"/>
      <c r="OVU110" s="16"/>
      <c r="OVV110" s="16"/>
      <c r="OVW110" s="16"/>
      <c r="OVX110" s="16"/>
      <c r="OVY110" s="16"/>
      <c r="OVZ110" s="16"/>
      <c r="OWA110" s="16"/>
      <c r="OWB110" s="16"/>
      <c r="OWC110" s="16"/>
      <c r="OWD110" s="16"/>
      <c r="OWE110" s="16"/>
      <c r="OWF110" s="16"/>
      <c r="OWG110" s="16"/>
      <c r="OWH110" s="16"/>
      <c r="OWI110" s="16"/>
      <c r="OWJ110" s="16"/>
      <c r="OWK110" s="16"/>
      <c r="OWL110" s="16"/>
      <c r="OWM110" s="16"/>
      <c r="OWN110" s="16"/>
      <c r="OWO110" s="16"/>
      <c r="OWP110" s="16"/>
      <c r="OWQ110" s="16"/>
      <c r="OWR110" s="16"/>
      <c r="OWS110" s="16"/>
      <c r="OWT110" s="16"/>
      <c r="OWU110" s="16"/>
      <c r="OWV110" s="16"/>
      <c r="OWW110" s="16"/>
      <c r="OWX110" s="16"/>
      <c r="OWY110" s="16"/>
      <c r="OWZ110" s="16"/>
      <c r="OXA110" s="16"/>
      <c r="OXB110" s="16"/>
      <c r="OXC110" s="16"/>
      <c r="OXD110" s="16"/>
      <c r="OXE110" s="16"/>
      <c r="OXF110" s="16"/>
      <c r="OXG110" s="16"/>
      <c r="OXH110" s="16"/>
      <c r="OXI110" s="16"/>
      <c r="OXJ110" s="16"/>
      <c r="OXK110" s="16"/>
      <c r="OXL110" s="16"/>
      <c r="OXM110" s="16"/>
      <c r="OXN110" s="16"/>
      <c r="OXO110" s="16"/>
      <c r="OXP110" s="16"/>
      <c r="OXQ110" s="16"/>
      <c r="OXR110" s="16"/>
      <c r="OXS110" s="16"/>
      <c r="OXT110" s="16"/>
      <c r="OXU110" s="16"/>
      <c r="OXV110" s="16"/>
      <c r="OXW110" s="16"/>
      <c r="OXX110" s="16"/>
      <c r="OXY110" s="16"/>
      <c r="OXZ110" s="16"/>
      <c r="OYA110" s="16"/>
      <c r="OYB110" s="16"/>
      <c r="OYC110" s="16"/>
      <c r="OYD110" s="16"/>
      <c r="OYE110" s="16"/>
      <c r="OYF110" s="16"/>
      <c r="OYG110" s="16"/>
      <c r="OYH110" s="16"/>
      <c r="OYI110" s="16"/>
      <c r="OYJ110" s="16"/>
      <c r="OYK110" s="16"/>
      <c r="OYL110" s="16"/>
      <c r="OYM110" s="16"/>
      <c r="OYN110" s="16"/>
      <c r="OYO110" s="16"/>
      <c r="OYP110" s="16"/>
      <c r="OYQ110" s="16"/>
      <c r="OYR110" s="16"/>
      <c r="OYS110" s="16"/>
      <c r="OYT110" s="16"/>
      <c r="OYU110" s="16"/>
      <c r="OYV110" s="16"/>
      <c r="OYW110" s="16"/>
      <c r="OYX110" s="16"/>
      <c r="OYY110" s="16"/>
      <c r="OYZ110" s="16"/>
      <c r="OZA110" s="16"/>
      <c r="OZB110" s="16"/>
      <c r="OZC110" s="16"/>
      <c r="OZD110" s="16"/>
      <c r="OZE110" s="16"/>
      <c r="OZF110" s="16"/>
      <c r="OZG110" s="16"/>
      <c r="OZH110" s="16"/>
      <c r="OZI110" s="16"/>
      <c r="OZJ110" s="16"/>
      <c r="OZK110" s="16"/>
      <c r="OZL110" s="16"/>
      <c r="OZM110" s="16"/>
      <c r="OZN110" s="16"/>
      <c r="OZO110" s="16"/>
      <c r="OZP110" s="16"/>
      <c r="OZQ110" s="16"/>
      <c r="OZR110" s="16"/>
      <c r="OZS110" s="16"/>
      <c r="OZT110" s="16"/>
      <c r="OZU110" s="16"/>
      <c r="OZV110" s="16"/>
      <c r="OZW110" s="16"/>
      <c r="OZX110" s="16"/>
      <c r="OZY110" s="16"/>
      <c r="OZZ110" s="16"/>
      <c r="PAA110" s="16"/>
      <c r="PAB110" s="16"/>
      <c r="PAC110" s="16"/>
      <c r="PAD110" s="16"/>
      <c r="PAE110" s="16"/>
      <c r="PAF110" s="16"/>
      <c r="PAG110" s="16"/>
      <c r="PAH110" s="16"/>
      <c r="PAI110" s="16"/>
      <c r="PAJ110" s="16"/>
      <c r="PAK110" s="16"/>
      <c r="PAL110" s="16"/>
      <c r="PAM110" s="16"/>
      <c r="PAN110" s="16"/>
      <c r="PAO110" s="16"/>
      <c r="PAP110" s="16"/>
      <c r="PAQ110" s="16"/>
      <c r="PAR110" s="16"/>
      <c r="PAS110" s="16"/>
      <c r="PAT110" s="16"/>
      <c r="PAU110" s="16"/>
      <c r="PAV110" s="16"/>
      <c r="PAW110" s="16"/>
      <c r="PAX110" s="16"/>
      <c r="PAY110" s="16"/>
      <c r="PAZ110" s="16"/>
      <c r="PBA110" s="16"/>
      <c r="PBB110" s="16"/>
      <c r="PBC110" s="16"/>
      <c r="PBD110" s="16"/>
      <c r="PBE110" s="16"/>
      <c r="PBF110" s="16"/>
      <c r="PBG110" s="16"/>
      <c r="PBH110" s="16"/>
      <c r="PBI110" s="16"/>
      <c r="PBJ110" s="16"/>
      <c r="PBK110" s="16"/>
      <c r="PBL110" s="16"/>
      <c r="PBM110" s="16"/>
      <c r="PBN110" s="16"/>
      <c r="PBO110" s="16"/>
      <c r="PBP110" s="16"/>
      <c r="PBQ110" s="16"/>
      <c r="PBR110" s="16"/>
      <c r="PBS110" s="16"/>
      <c r="PBT110" s="16"/>
      <c r="PBU110" s="16"/>
      <c r="PBV110" s="16"/>
      <c r="PBW110" s="16"/>
      <c r="PBX110" s="16"/>
      <c r="PBY110" s="16"/>
      <c r="PBZ110" s="16"/>
      <c r="PCA110" s="16"/>
      <c r="PCB110" s="16"/>
      <c r="PCC110" s="16"/>
      <c r="PCD110" s="16"/>
      <c r="PCE110" s="16"/>
      <c r="PCF110" s="16"/>
      <c r="PCG110" s="16"/>
      <c r="PCH110" s="16"/>
      <c r="PCI110" s="16"/>
      <c r="PCJ110" s="16"/>
      <c r="PCK110" s="16"/>
      <c r="PCL110" s="16"/>
      <c r="PCM110" s="16"/>
      <c r="PCN110" s="16"/>
      <c r="PCO110" s="16"/>
      <c r="PCP110" s="16"/>
      <c r="PCQ110" s="16"/>
      <c r="PCR110" s="16"/>
      <c r="PCS110" s="16"/>
      <c r="PCT110" s="16"/>
      <c r="PCU110" s="16"/>
      <c r="PCV110" s="16"/>
      <c r="PCW110" s="16"/>
      <c r="PCX110" s="16"/>
      <c r="PCY110" s="16"/>
      <c r="PCZ110" s="16"/>
      <c r="PDA110" s="16"/>
      <c r="PDB110" s="16"/>
      <c r="PDC110" s="16"/>
      <c r="PDD110" s="16"/>
      <c r="PDE110" s="16"/>
      <c r="PDF110" s="16"/>
      <c r="PDG110" s="16"/>
      <c r="PDH110" s="16"/>
      <c r="PDI110" s="16"/>
      <c r="PDJ110" s="16"/>
      <c r="PDK110" s="16"/>
      <c r="PDL110" s="16"/>
      <c r="PDM110" s="16"/>
      <c r="PDN110" s="16"/>
      <c r="PDO110" s="16"/>
      <c r="PDP110" s="16"/>
      <c r="PDQ110" s="16"/>
      <c r="PDR110" s="16"/>
      <c r="PDS110" s="16"/>
      <c r="PDT110" s="16"/>
      <c r="PDU110" s="16"/>
      <c r="PDV110" s="16"/>
      <c r="PDW110" s="16"/>
      <c r="PDX110" s="16"/>
      <c r="PDY110" s="16"/>
      <c r="PDZ110" s="16"/>
      <c r="PEA110" s="16"/>
      <c r="PEB110" s="16"/>
      <c r="PEC110" s="16"/>
      <c r="PED110" s="16"/>
      <c r="PEE110" s="16"/>
      <c r="PEF110" s="16"/>
      <c r="PEG110" s="16"/>
      <c r="PEH110" s="16"/>
      <c r="PEI110" s="16"/>
      <c r="PEJ110" s="16"/>
      <c r="PEK110" s="16"/>
      <c r="PEL110" s="16"/>
      <c r="PEM110" s="16"/>
      <c r="PEN110" s="16"/>
      <c r="PEO110" s="16"/>
      <c r="PEP110" s="16"/>
      <c r="PEQ110" s="16"/>
      <c r="PER110" s="16"/>
      <c r="PES110" s="16"/>
      <c r="PET110" s="16"/>
      <c r="PEU110" s="16"/>
      <c r="PEV110" s="16"/>
      <c r="PEW110" s="16"/>
      <c r="PEX110" s="16"/>
      <c r="PEY110" s="16"/>
      <c r="PEZ110" s="16"/>
      <c r="PFA110" s="16"/>
      <c r="PFB110" s="16"/>
      <c r="PFC110" s="16"/>
      <c r="PFD110" s="16"/>
      <c r="PFE110" s="16"/>
      <c r="PFF110" s="16"/>
      <c r="PFG110" s="16"/>
      <c r="PFH110" s="16"/>
      <c r="PFI110" s="16"/>
      <c r="PFJ110" s="16"/>
      <c r="PFK110" s="16"/>
      <c r="PFL110" s="16"/>
      <c r="PFM110" s="16"/>
      <c r="PFN110" s="16"/>
      <c r="PFO110" s="16"/>
      <c r="PFP110" s="16"/>
      <c r="PFQ110" s="16"/>
      <c r="PFR110" s="16"/>
      <c r="PFS110" s="16"/>
      <c r="PFT110" s="16"/>
      <c r="PFU110" s="16"/>
      <c r="PFV110" s="16"/>
      <c r="PFW110" s="16"/>
      <c r="PFX110" s="16"/>
      <c r="PFY110" s="16"/>
      <c r="PFZ110" s="16"/>
      <c r="PGA110" s="16"/>
      <c r="PGB110" s="16"/>
      <c r="PGC110" s="16"/>
      <c r="PGD110" s="16"/>
      <c r="PGE110" s="16"/>
      <c r="PGF110" s="16"/>
      <c r="PGG110" s="16"/>
      <c r="PGH110" s="16"/>
      <c r="PGI110" s="16"/>
      <c r="PGJ110" s="16"/>
      <c r="PGK110" s="16"/>
      <c r="PGL110" s="16"/>
      <c r="PGM110" s="16"/>
      <c r="PGN110" s="16"/>
      <c r="PGO110" s="16"/>
      <c r="PGP110" s="16"/>
      <c r="PGQ110" s="16"/>
      <c r="PGR110" s="16"/>
      <c r="PGS110" s="16"/>
      <c r="PGT110" s="16"/>
      <c r="PGU110" s="16"/>
      <c r="PGV110" s="16"/>
      <c r="PGW110" s="16"/>
      <c r="PGX110" s="16"/>
      <c r="PGY110" s="16"/>
      <c r="PGZ110" s="16"/>
      <c r="PHA110" s="16"/>
      <c r="PHB110" s="16"/>
      <c r="PHC110" s="16"/>
      <c r="PHD110" s="16"/>
      <c r="PHE110" s="16"/>
      <c r="PHF110" s="16"/>
      <c r="PHG110" s="16"/>
      <c r="PHH110" s="16"/>
      <c r="PHI110" s="16"/>
      <c r="PHJ110" s="16"/>
      <c r="PHK110" s="16"/>
      <c r="PHL110" s="16"/>
      <c r="PHM110" s="16"/>
      <c r="PHN110" s="16"/>
      <c r="PHO110" s="16"/>
      <c r="PHP110" s="16"/>
      <c r="PHQ110" s="16"/>
      <c r="PHR110" s="16"/>
      <c r="PHS110" s="16"/>
      <c r="PHT110" s="16"/>
      <c r="PHU110" s="16"/>
      <c r="PHV110" s="16"/>
      <c r="PHW110" s="16"/>
      <c r="PHX110" s="16"/>
      <c r="PHY110" s="16"/>
      <c r="PHZ110" s="16"/>
      <c r="PIA110" s="16"/>
      <c r="PIB110" s="16"/>
      <c r="PIC110" s="16"/>
      <c r="PID110" s="16"/>
      <c r="PIE110" s="16"/>
      <c r="PIF110" s="16"/>
      <c r="PIG110" s="16"/>
      <c r="PIH110" s="16"/>
      <c r="PII110" s="16"/>
      <c r="PIJ110" s="16"/>
      <c r="PIK110" s="16"/>
      <c r="PIL110" s="16"/>
      <c r="PIM110" s="16"/>
      <c r="PIN110" s="16"/>
      <c r="PIO110" s="16"/>
      <c r="PIP110" s="16"/>
      <c r="PIQ110" s="16"/>
      <c r="PIR110" s="16"/>
      <c r="PIS110" s="16"/>
      <c r="PIT110" s="16"/>
      <c r="PIU110" s="16"/>
      <c r="PIV110" s="16"/>
      <c r="PIW110" s="16"/>
      <c r="PIX110" s="16"/>
      <c r="PIY110" s="16"/>
      <c r="PIZ110" s="16"/>
      <c r="PJA110" s="16"/>
      <c r="PJB110" s="16"/>
      <c r="PJC110" s="16"/>
      <c r="PJD110" s="16"/>
      <c r="PJE110" s="16"/>
      <c r="PJF110" s="16"/>
      <c r="PJG110" s="16"/>
      <c r="PJH110" s="16"/>
      <c r="PJI110" s="16"/>
      <c r="PJJ110" s="16"/>
      <c r="PJK110" s="16"/>
      <c r="PJL110" s="16"/>
      <c r="PJM110" s="16"/>
      <c r="PJN110" s="16"/>
      <c r="PJO110" s="16"/>
      <c r="PJP110" s="16"/>
      <c r="PJQ110" s="16"/>
      <c r="PJR110" s="16"/>
      <c r="PJS110" s="16"/>
      <c r="PJT110" s="16"/>
      <c r="PJU110" s="16"/>
      <c r="PJV110" s="16"/>
      <c r="PJW110" s="16"/>
      <c r="PJX110" s="16"/>
      <c r="PJY110" s="16"/>
      <c r="PJZ110" s="16"/>
      <c r="PKA110" s="16"/>
      <c r="PKB110" s="16"/>
      <c r="PKC110" s="16"/>
      <c r="PKD110" s="16"/>
      <c r="PKE110" s="16"/>
      <c r="PKF110" s="16"/>
      <c r="PKG110" s="16"/>
      <c r="PKH110" s="16"/>
      <c r="PKI110" s="16"/>
      <c r="PKJ110" s="16"/>
      <c r="PKK110" s="16"/>
      <c r="PKL110" s="16"/>
      <c r="PKM110" s="16"/>
      <c r="PKN110" s="16"/>
      <c r="PKO110" s="16"/>
      <c r="PKP110" s="16"/>
      <c r="PKQ110" s="16"/>
      <c r="PKR110" s="16"/>
      <c r="PKS110" s="16"/>
      <c r="PKT110" s="16"/>
      <c r="PKU110" s="16"/>
      <c r="PKV110" s="16"/>
      <c r="PKW110" s="16"/>
      <c r="PKX110" s="16"/>
      <c r="PKY110" s="16"/>
      <c r="PKZ110" s="16"/>
      <c r="PLA110" s="16"/>
      <c r="PLB110" s="16"/>
      <c r="PLC110" s="16"/>
      <c r="PLD110" s="16"/>
      <c r="PLE110" s="16"/>
      <c r="PLF110" s="16"/>
      <c r="PLG110" s="16"/>
      <c r="PLH110" s="16"/>
      <c r="PLI110" s="16"/>
      <c r="PLJ110" s="16"/>
      <c r="PLK110" s="16"/>
      <c r="PLL110" s="16"/>
      <c r="PLM110" s="16"/>
      <c r="PLN110" s="16"/>
      <c r="PLO110" s="16"/>
      <c r="PLP110" s="16"/>
      <c r="PLQ110" s="16"/>
      <c r="PLR110" s="16"/>
      <c r="PLS110" s="16"/>
      <c r="PLT110" s="16"/>
      <c r="PLU110" s="16"/>
      <c r="PLV110" s="16"/>
      <c r="PLW110" s="16"/>
      <c r="PLX110" s="16"/>
      <c r="PLY110" s="16"/>
      <c r="PLZ110" s="16"/>
      <c r="PMA110" s="16"/>
      <c r="PMB110" s="16"/>
      <c r="PMC110" s="16"/>
      <c r="PMD110" s="16"/>
      <c r="PME110" s="16"/>
      <c r="PMF110" s="16"/>
      <c r="PMG110" s="16"/>
      <c r="PMH110" s="16"/>
      <c r="PMI110" s="16"/>
      <c r="PMJ110" s="16"/>
      <c r="PMK110" s="16"/>
      <c r="PML110" s="16"/>
      <c r="PMM110" s="16"/>
      <c r="PMN110" s="16"/>
      <c r="PMO110" s="16"/>
      <c r="PMP110" s="16"/>
      <c r="PMQ110" s="16"/>
      <c r="PMR110" s="16"/>
      <c r="PMS110" s="16"/>
      <c r="PMT110" s="16"/>
      <c r="PMU110" s="16"/>
      <c r="PMV110" s="16"/>
      <c r="PMW110" s="16"/>
      <c r="PMX110" s="16"/>
      <c r="PMY110" s="16"/>
      <c r="PMZ110" s="16"/>
      <c r="PNA110" s="16"/>
      <c r="PNB110" s="16"/>
      <c r="PNC110" s="16"/>
      <c r="PND110" s="16"/>
      <c r="PNE110" s="16"/>
      <c r="PNF110" s="16"/>
      <c r="PNG110" s="16"/>
      <c r="PNH110" s="16"/>
      <c r="PNI110" s="16"/>
      <c r="PNJ110" s="16"/>
      <c r="PNK110" s="16"/>
      <c r="PNL110" s="16"/>
      <c r="PNM110" s="16"/>
      <c r="PNN110" s="16"/>
      <c r="PNO110" s="16"/>
      <c r="PNP110" s="16"/>
      <c r="PNQ110" s="16"/>
      <c r="PNR110" s="16"/>
      <c r="PNS110" s="16"/>
      <c r="PNT110" s="16"/>
      <c r="PNU110" s="16"/>
      <c r="PNV110" s="16"/>
      <c r="PNW110" s="16"/>
      <c r="PNX110" s="16"/>
      <c r="PNY110" s="16"/>
      <c r="PNZ110" s="16"/>
      <c r="POA110" s="16"/>
      <c r="POB110" s="16"/>
      <c r="POC110" s="16"/>
      <c r="POD110" s="16"/>
      <c r="POE110" s="16"/>
      <c r="POF110" s="16"/>
      <c r="POG110" s="16"/>
      <c r="POH110" s="16"/>
      <c r="POI110" s="16"/>
      <c r="POJ110" s="16"/>
      <c r="POK110" s="16"/>
      <c r="POL110" s="16"/>
      <c r="POM110" s="16"/>
      <c r="PON110" s="16"/>
      <c r="POO110" s="16"/>
      <c r="POP110" s="16"/>
      <c r="POQ110" s="16"/>
      <c r="POR110" s="16"/>
      <c r="POS110" s="16"/>
      <c r="POT110" s="16"/>
      <c r="POU110" s="16"/>
      <c r="POV110" s="16"/>
      <c r="POW110" s="16"/>
      <c r="POX110" s="16"/>
      <c r="POY110" s="16"/>
      <c r="POZ110" s="16"/>
      <c r="PPA110" s="16"/>
      <c r="PPB110" s="16"/>
      <c r="PPC110" s="16"/>
      <c r="PPD110" s="16"/>
      <c r="PPE110" s="16"/>
      <c r="PPF110" s="16"/>
      <c r="PPG110" s="16"/>
      <c r="PPH110" s="16"/>
      <c r="PPI110" s="16"/>
      <c r="PPJ110" s="16"/>
      <c r="PPK110" s="16"/>
      <c r="PPL110" s="16"/>
      <c r="PPM110" s="16"/>
      <c r="PPN110" s="16"/>
      <c r="PPO110" s="16"/>
      <c r="PPP110" s="16"/>
      <c r="PPQ110" s="16"/>
      <c r="PPR110" s="16"/>
      <c r="PPS110" s="16"/>
      <c r="PPT110" s="16"/>
      <c r="PPU110" s="16"/>
      <c r="PPV110" s="16"/>
      <c r="PPW110" s="16"/>
      <c r="PPX110" s="16"/>
      <c r="PPY110" s="16"/>
      <c r="PPZ110" s="16"/>
      <c r="PQA110" s="16"/>
      <c r="PQB110" s="16"/>
      <c r="PQC110" s="16"/>
      <c r="PQD110" s="16"/>
      <c r="PQE110" s="16"/>
      <c r="PQF110" s="16"/>
      <c r="PQG110" s="16"/>
      <c r="PQH110" s="16"/>
      <c r="PQI110" s="16"/>
      <c r="PQJ110" s="16"/>
      <c r="PQK110" s="16"/>
      <c r="PQL110" s="16"/>
      <c r="PQM110" s="16"/>
      <c r="PQN110" s="16"/>
      <c r="PQO110" s="16"/>
      <c r="PQP110" s="16"/>
      <c r="PQQ110" s="16"/>
      <c r="PQR110" s="16"/>
      <c r="PQS110" s="16"/>
      <c r="PQT110" s="16"/>
      <c r="PQU110" s="16"/>
      <c r="PQV110" s="16"/>
      <c r="PQW110" s="16"/>
      <c r="PQX110" s="16"/>
      <c r="PQY110" s="16"/>
      <c r="PQZ110" s="16"/>
      <c r="PRA110" s="16"/>
      <c r="PRB110" s="16"/>
      <c r="PRC110" s="16"/>
      <c r="PRD110" s="16"/>
      <c r="PRE110" s="16"/>
      <c r="PRF110" s="16"/>
      <c r="PRG110" s="16"/>
      <c r="PRH110" s="16"/>
      <c r="PRI110" s="16"/>
      <c r="PRJ110" s="16"/>
      <c r="PRK110" s="16"/>
      <c r="PRL110" s="16"/>
      <c r="PRM110" s="16"/>
      <c r="PRN110" s="16"/>
      <c r="PRO110" s="16"/>
      <c r="PRP110" s="16"/>
      <c r="PRQ110" s="16"/>
      <c r="PRR110" s="16"/>
      <c r="PRS110" s="16"/>
      <c r="PRT110" s="16"/>
      <c r="PRU110" s="16"/>
      <c r="PRV110" s="16"/>
      <c r="PRW110" s="16"/>
      <c r="PRX110" s="16"/>
      <c r="PRY110" s="16"/>
      <c r="PRZ110" s="16"/>
      <c r="PSA110" s="16"/>
      <c r="PSB110" s="16"/>
      <c r="PSC110" s="16"/>
      <c r="PSD110" s="16"/>
      <c r="PSE110" s="16"/>
      <c r="PSF110" s="16"/>
      <c r="PSG110" s="16"/>
      <c r="PSH110" s="16"/>
      <c r="PSI110" s="16"/>
      <c r="PSJ110" s="16"/>
      <c r="PSK110" s="16"/>
      <c r="PSL110" s="16"/>
      <c r="PSM110" s="16"/>
      <c r="PSN110" s="16"/>
      <c r="PSO110" s="16"/>
      <c r="PSP110" s="16"/>
      <c r="PSQ110" s="16"/>
      <c r="PSR110" s="16"/>
      <c r="PSS110" s="16"/>
      <c r="PST110" s="16"/>
      <c r="PSU110" s="16"/>
      <c r="PSV110" s="16"/>
      <c r="PSW110" s="16"/>
      <c r="PSX110" s="16"/>
      <c r="PSY110" s="16"/>
      <c r="PSZ110" s="16"/>
      <c r="PTA110" s="16"/>
      <c r="PTB110" s="16"/>
      <c r="PTC110" s="16"/>
      <c r="PTD110" s="16"/>
      <c r="PTE110" s="16"/>
      <c r="PTF110" s="16"/>
      <c r="PTG110" s="16"/>
      <c r="PTH110" s="16"/>
      <c r="PTI110" s="16"/>
      <c r="PTJ110" s="16"/>
      <c r="PTK110" s="16"/>
      <c r="PTL110" s="16"/>
      <c r="PTM110" s="16"/>
      <c r="PTN110" s="16"/>
      <c r="PTO110" s="16"/>
      <c r="PTP110" s="16"/>
      <c r="PTQ110" s="16"/>
      <c r="PTR110" s="16"/>
      <c r="PTS110" s="16"/>
      <c r="PTT110" s="16"/>
      <c r="PTU110" s="16"/>
      <c r="PTV110" s="16"/>
      <c r="PTW110" s="16"/>
      <c r="PTX110" s="16"/>
      <c r="PTY110" s="16"/>
      <c r="PTZ110" s="16"/>
      <c r="PUA110" s="16"/>
      <c r="PUB110" s="16"/>
      <c r="PUC110" s="16"/>
      <c r="PUD110" s="16"/>
      <c r="PUE110" s="16"/>
      <c r="PUF110" s="16"/>
      <c r="PUG110" s="16"/>
      <c r="PUH110" s="16"/>
      <c r="PUI110" s="16"/>
      <c r="PUJ110" s="16"/>
      <c r="PUK110" s="16"/>
      <c r="PUL110" s="16"/>
      <c r="PUM110" s="16"/>
      <c r="PUN110" s="16"/>
      <c r="PUO110" s="16"/>
      <c r="PUP110" s="16"/>
      <c r="PUQ110" s="16"/>
      <c r="PUR110" s="16"/>
      <c r="PUS110" s="16"/>
      <c r="PUT110" s="16"/>
      <c r="PUU110" s="16"/>
      <c r="PUV110" s="16"/>
      <c r="PUW110" s="16"/>
      <c r="PUX110" s="16"/>
      <c r="PUY110" s="16"/>
      <c r="PUZ110" s="16"/>
      <c r="PVA110" s="16"/>
      <c r="PVB110" s="16"/>
      <c r="PVC110" s="16"/>
      <c r="PVD110" s="16"/>
      <c r="PVE110" s="16"/>
      <c r="PVF110" s="16"/>
      <c r="PVG110" s="16"/>
      <c r="PVH110" s="16"/>
      <c r="PVI110" s="16"/>
      <c r="PVJ110" s="16"/>
      <c r="PVK110" s="16"/>
      <c r="PVL110" s="16"/>
      <c r="PVM110" s="16"/>
      <c r="PVN110" s="16"/>
      <c r="PVO110" s="16"/>
      <c r="PVP110" s="16"/>
      <c r="PVQ110" s="16"/>
      <c r="PVR110" s="16"/>
      <c r="PVS110" s="16"/>
      <c r="PVT110" s="16"/>
      <c r="PVU110" s="16"/>
      <c r="PVV110" s="16"/>
      <c r="PVW110" s="16"/>
      <c r="PVX110" s="16"/>
      <c r="PVY110" s="16"/>
      <c r="PVZ110" s="16"/>
      <c r="PWA110" s="16"/>
      <c r="PWB110" s="16"/>
      <c r="PWC110" s="16"/>
      <c r="PWD110" s="16"/>
      <c r="PWE110" s="16"/>
      <c r="PWF110" s="16"/>
      <c r="PWG110" s="16"/>
      <c r="PWH110" s="16"/>
      <c r="PWI110" s="16"/>
      <c r="PWJ110" s="16"/>
      <c r="PWK110" s="16"/>
      <c r="PWL110" s="16"/>
      <c r="PWM110" s="16"/>
      <c r="PWN110" s="16"/>
      <c r="PWO110" s="16"/>
      <c r="PWP110" s="16"/>
      <c r="PWQ110" s="16"/>
      <c r="PWR110" s="16"/>
      <c r="PWS110" s="16"/>
      <c r="PWT110" s="16"/>
      <c r="PWU110" s="16"/>
      <c r="PWV110" s="16"/>
      <c r="PWW110" s="16"/>
      <c r="PWX110" s="16"/>
      <c r="PWY110" s="16"/>
      <c r="PWZ110" s="16"/>
      <c r="PXA110" s="16"/>
      <c r="PXB110" s="16"/>
      <c r="PXC110" s="16"/>
      <c r="PXD110" s="16"/>
      <c r="PXE110" s="16"/>
      <c r="PXF110" s="16"/>
      <c r="PXG110" s="16"/>
      <c r="PXH110" s="16"/>
      <c r="PXI110" s="16"/>
      <c r="PXJ110" s="16"/>
      <c r="PXK110" s="16"/>
      <c r="PXL110" s="16"/>
      <c r="PXM110" s="16"/>
      <c r="PXN110" s="16"/>
      <c r="PXO110" s="16"/>
      <c r="PXP110" s="16"/>
      <c r="PXQ110" s="16"/>
      <c r="PXR110" s="16"/>
      <c r="PXS110" s="16"/>
      <c r="PXT110" s="16"/>
      <c r="PXU110" s="16"/>
      <c r="PXV110" s="16"/>
      <c r="PXW110" s="16"/>
      <c r="PXX110" s="16"/>
      <c r="PXY110" s="16"/>
      <c r="PXZ110" s="16"/>
      <c r="PYA110" s="16"/>
      <c r="PYB110" s="16"/>
      <c r="PYC110" s="16"/>
      <c r="PYD110" s="16"/>
      <c r="PYE110" s="16"/>
      <c r="PYF110" s="16"/>
      <c r="PYG110" s="16"/>
      <c r="PYH110" s="16"/>
      <c r="PYI110" s="16"/>
      <c r="PYJ110" s="16"/>
      <c r="PYK110" s="16"/>
      <c r="PYL110" s="16"/>
      <c r="PYM110" s="16"/>
      <c r="PYN110" s="16"/>
      <c r="PYO110" s="16"/>
      <c r="PYP110" s="16"/>
      <c r="PYQ110" s="16"/>
      <c r="PYR110" s="16"/>
      <c r="PYS110" s="16"/>
      <c r="PYT110" s="16"/>
      <c r="PYU110" s="16"/>
      <c r="PYV110" s="16"/>
      <c r="PYW110" s="16"/>
      <c r="PYX110" s="16"/>
      <c r="PYY110" s="16"/>
      <c r="PYZ110" s="16"/>
      <c r="PZA110" s="16"/>
      <c r="PZB110" s="16"/>
      <c r="PZC110" s="16"/>
      <c r="PZD110" s="16"/>
      <c r="PZE110" s="16"/>
      <c r="PZF110" s="16"/>
      <c r="PZG110" s="16"/>
      <c r="PZH110" s="16"/>
      <c r="PZI110" s="16"/>
      <c r="PZJ110" s="16"/>
      <c r="PZK110" s="16"/>
      <c r="PZL110" s="16"/>
      <c r="PZM110" s="16"/>
      <c r="PZN110" s="16"/>
      <c r="PZO110" s="16"/>
      <c r="PZP110" s="16"/>
      <c r="PZQ110" s="16"/>
      <c r="PZR110" s="16"/>
      <c r="PZS110" s="16"/>
      <c r="PZT110" s="16"/>
      <c r="PZU110" s="16"/>
      <c r="PZV110" s="16"/>
      <c r="PZW110" s="16"/>
      <c r="PZX110" s="16"/>
      <c r="PZY110" s="16"/>
      <c r="PZZ110" s="16"/>
      <c r="QAA110" s="16"/>
      <c r="QAB110" s="16"/>
      <c r="QAC110" s="16"/>
      <c r="QAD110" s="16"/>
      <c r="QAE110" s="16"/>
      <c r="QAF110" s="16"/>
      <c r="QAG110" s="16"/>
      <c r="QAH110" s="16"/>
      <c r="QAI110" s="16"/>
      <c r="QAJ110" s="16"/>
      <c r="QAK110" s="16"/>
      <c r="QAL110" s="16"/>
      <c r="QAM110" s="16"/>
      <c r="QAN110" s="16"/>
      <c r="QAO110" s="16"/>
      <c r="QAP110" s="16"/>
      <c r="QAQ110" s="16"/>
      <c r="QAR110" s="16"/>
      <c r="QAS110" s="16"/>
      <c r="QAT110" s="16"/>
      <c r="QAU110" s="16"/>
      <c r="QAV110" s="16"/>
      <c r="QAW110" s="16"/>
      <c r="QAX110" s="16"/>
      <c r="QAY110" s="16"/>
      <c r="QAZ110" s="16"/>
      <c r="QBA110" s="16"/>
      <c r="QBB110" s="16"/>
      <c r="QBC110" s="16"/>
      <c r="QBD110" s="16"/>
      <c r="QBE110" s="16"/>
      <c r="QBF110" s="16"/>
      <c r="QBG110" s="16"/>
      <c r="QBH110" s="16"/>
      <c r="QBI110" s="16"/>
      <c r="QBJ110" s="16"/>
      <c r="QBK110" s="16"/>
      <c r="QBL110" s="16"/>
      <c r="QBM110" s="16"/>
      <c r="QBN110" s="16"/>
      <c r="QBO110" s="16"/>
      <c r="QBP110" s="16"/>
      <c r="QBQ110" s="16"/>
      <c r="QBR110" s="16"/>
      <c r="QBS110" s="16"/>
      <c r="QBT110" s="16"/>
      <c r="QBU110" s="16"/>
      <c r="QBV110" s="16"/>
      <c r="QBW110" s="16"/>
      <c r="QBX110" s="16"/>
      <c r="QBY110" s="16"/>
      <c r="QBZ110" s="16"/>
      <c r="QCA110" s="16"/>
      <c r="QCB110" s="16"/>
      <c r="QCC110" s="16"/>
      <c r="QCD110" s="16"/>
      <c r="QCE110" s="16"/>
      <c r="QCF110" s="16"/>
      <c r="QCG110" s="16"/>
      <c r="QCH110" s="16"/>
      <c r="QCI110" s="16"/>
      <c r="QCJ110" s="16"/>
      <c r="QCK110" s="16"/>
      <c r="QCL110" s="16"/>
      <c r="QCM110" s="16"/>
      <c r="QCN110" s="16"/>
      <c r="QCO110" s="16"/>
      <c r="QCP110" s="16"/>
      <c r="QCQ110" s="16"/>
      <c r="QCR110" s="16"/>
      <c r="QCS110" s="16"/>
      <c r="QCT110" s="16"/>
      <c r="QCU110" s="16"/>
      <c r="QCV110" s="16"/>
      <c r="QCW110" s="16"/>
      <c r="QCX110" s="16"/>
      <c r="QCY110" s="16"/>
      <c r="QCZ110" s="16"/>
      <c r="QDA110" s="16"/>
      <c r="QDB110" s="16"/>
      <c r="QDC110" s="16"/>
      <c r="QDD110" s="16"/>
      <c r="QDE110" s="16"/>
      <c r="QDF110" s="16"/>
      <c r="QDG110" s="16"/>
      <c r="QDH110" s="16"/>
      <c r="QDI110" s="16"/>
      <c r="QDJ110" s="16"/>
      <c r="QDK110" s="16"/>
      <c r="QDL110" s="16"/>
      <c r="QDM110" s="16"/>
      <c r="QDN110" s="16"/>
      <c r="QDO110" s="16"/>
      <c r="QDP110" s="16"/>
      <c r="QDQ110" s="16"/>
      <c r="QDR110" s="16"/>
      <c r="QDS110" s="16"/>
      <c r="QDT110" s="16"/>
      <c r="QDU110" s="16"/>
      <c r="QDV110" s="16"/>
      <c r="QDW110" s="16"/>
      <c r="QDX110" s="16"/>
      <c r="QDY110" s="16"/>
      <c r="QDZ110" s="16"/>
      <c r="QEA110" s="16"/>
      <c r="QEB110" s="16"/>
      <c r="QEC110" s="16"/>
      <c r="QED110" s="16"/>
      <c r="QEE110" s="16"/>
      <c r="QEF110" s="16"/>
      <c r="QEG110" s="16"/>
      <c r="QEH110" s="16"/>
      <c r="QEI110" s="16"/>
      <c r="QEJ110" s="16"/>
      <c r="QEK110" s="16"/>
      <c r="QEL110" s="16"/>
      <c r="QEM110" s="16"/>
      <c r="QEN110" s="16"/>
      <c r="QEO110" s="16"/>
      <c r="QEP110" s="16"/>
      <c r="QEQ110" s="16"/>
      <c r="QER110" s="16"/>
      <c r="QES110" s="16"/>
      <c r="QET110" s="16"/>
      <c r="QEU110" s="16"/>
      <c r="QEV110" s="16"/>
      <c r="QEW110" s="16"/>
      <c r="QEX110" s="16"/>
      <c r="QEY110" s="16"/>
      <c r="QEZ110" s="16"/>
      <c r="QFA110" s="16"/>
      <c r="QFB110" s="16"/>
      <c r="QFC110" s="16"/>
      <c r="QFD110" s="16"/>
      <c r="QFE110" s="16"/>
      <c r="QFF110" s="16"/>
      <c r="QFG110" s="16"/>
      <c r="QFH110" s="16"/>
      <c r="QFI110" s="16"/>
      <c r="QFJ110" s="16"/>
      <c r="QFK110" s="16"/>
      <c r="QFL110" s="16"/>
      <c r="QFM110" s="16"/>
      <c r="QFN110" s="16"/>
      <c r="QFO110" s="16"/>
      <c r="QFP110" s="16"/>
      <c r="QFQ110" s="16"/>
      <c r="QFR110" s="16"/>
      <c r="QFS110" s="16"/>
      <c r="QFT110" s="16"/>
      <c r="QFU110" s="16"/>
      <c r="QFV110" s="16"/>
      <c r="QFW110" s="16"/>
      <c r="QFX110" s="16"/>
      <c r="QFY110" s="16"/>
      <c r="QFZ110" s="16"/>
      <c r="QGA110" s="16"/>
      <c r="QGB110" s="16"/>
      <c r="QGC110" s="16"/>
      <c r="QGD110" s="16"/>
      <c r="QGE110" s="16"/>
      <c r="QGF110" s="16"/>
      <c r="QGG110" s="16"/>
      <c r="QGH110" s="16"/>
      <c r="QGI110" s="16"/>
      <c r="QGJ110" s="16"/>
      <c r="QGK110" s="16"/>
      <c r="QGL110" s="16"/>
      <c r="QGM110" s="16"/>
      <c r="QGN110" s="16"/>
      <c r="QGO110" s="16"/>
      <c r="QGP110" s="16"/>
      <c r="QGQ110" s="16"/>
      <c r="QGR110" s="16"/>
      <c r="QGS110" s="16"/>
      <c r="QGT110" s="16"/>
      <c r="QGU110" s="16"/>
      <c r="QGV110" s="16"/>
      <c r="QGW110" s="16"/>
      <c r="QGX110" s="16"/>
      <c r="QGY110" s="16"/>
      <c r="QGZ110" s="16"/>
      <c r="QHA110" s="16"/>
      <c r="QHB110" s="16"/>
      <c r="QHC110" s="16"/>
      <c r="QHD110" s="16"/>
      <c r="QHE110" s="16"/>
      <c r="QHF110" s="16"/>
      <c r="QHG110" s="16"/>
      <c r="QHH110" s="16"/>
      <c r="QHI110" s="16"/>
      <c r="QHJ110" s="16"/>
      <c r="QHK110" s="16"/>
      <c r="QHL110" s="16"/>
      <c r="QHM110" s="16"/>
      <c r="QHN110" s="16"/>
      <c r="QHO110" s="16"/>
      <c r="QHP110" s="16"/>
      <c r="QHQ110" s="16"/>
      <c r="QHR110" s="16"/>
      <c r="QHS110" s="16"/>
      <c r="QHT110" s="16"/>
      <c r="QHU110" s="16"/>
      <c r="QHV110" s="16"/>
      <c r="QHW110" s="16"/>
      <c r="QHX110" s="16"/>
      <c r="QHY110" s="16"/>
      <c r="QHZ110" s="16"/>
      <c r="QIA110" s="16"/>
      <c r="QIB110" s="16"/>
      <c r="QIC110" s="16"/>
      <c r="QID110" s="16"/>
      <c r="QIE110" s="16"/>
      <c r="QIF110" s="16"/>
      <c r="QIG110" s="16"/>
      <c r="QIH110" s="16"/>
      <c r="QII110" s="16"/>
      <c r="QIJ110" s="16"/>
      <c r="QIK110" s="16"/>
      <c r="QIL110" s="16"/>
      <c r="QIM110" s="16"/>
      <c r="QIN110" s="16"/>
      <c r="QIO110" s="16"/>
      <c r="QIP110" s="16"/>
      <c r="QIQ110" s="16"/>
      <c r="QIR110" s="16"/>
      <c r="QIS110" s="16"/>
      <c r="QIT110" s="16"/>
      <c r="QIU110" s="16"/>
      <c r="QIV110" s="16"/>
      <c r="QIW110" s="16"/>
      <c r="QIX110" s="16"/>
      <c r="QIY110" s="16"/>
      <c r="QIZ110" s="16"/>
      <c r="QJA110" s="16"/>
      <c r="QJB110" s="16"/>
      <c r="QJC110" s="16"/>
      <c r="QJD110" s="16"/>
      <c r="QJE110" s="16"/>
      <c r="QJF110" s="16"/>
      <c r="QJG110" s="16"/>
      <c r="QJH110" s="16"/>
      <c r="QJI110" s="16"/>
      <c r="QJJ110" s="16"/>
      <c r="QJK110" s="16"/>
      <c r="QJL110" s="16"/>
      <c r="QJM110" s="16"/>
      <c r="QJN110" s="16"/>
      <c r="QJO110" s="16"/>
      <c r="QJP110" s="16"/>
      <c r="QJQ110" s="16"/>
      <c r="QJR110" s="16"/>
      <c r="QJS110" s="16"/>
      <c r="QJT110" s="16"/>
      <c r="QJU110" s="16"/>
      <c r="QJV110" s="16"/>
      <c r="QJW110" s="16"/>
      <c r="QJX110" s="16"/>
      <c r="QJY110" s="16"/>
      <c r="QJZ110" s="16"/>
      <c r="QKA110" s="16"/>
      <c r="QKB110" s="16"/>
      <c r="QKC110" s="16"/>
      <c r="QKD110" s="16"/>
      <c r="QKE110" s="16"/>
      <c r="QKF110" s="16"/>
      <c r="QKG110" s="16"/>
      <c r="QKH110" s="16"/>
      <c r="QKI110" s="16"/>
      <c r="QKJ110" s="16"/>
      <c r="QKK110" s="16"/>
      <c r="QKL110" s="16"/>
      <c r="QKM110" s="16"/>
      <c r="QKN110" s="16"/>
      <c r="QKO110" s="16"/>
      <c r="QKP110" s="16"/>
      <c r="QKQ110" s="16"/>
      <c r="QKR110" s="16"/>
      <c r="QKS110" s="16"/>
      <c r="QKT110" s="16"/>
      <c r="QKU110" s="16"/>
      <c r="QKV110" s="16"/>
      <c r="QKW110" s="16"/>
      <c r="QKX110" s="16"/>
      <c r="QKY110" s="16"/>
      <c r="QKZ110" s="16"/>
      <c r="QLA110" s="16"/>
      <c r="QLB110" s="16"/>
      <c r="QLC110" s="16"/>
      <c r="QLD110" s="16"/>
      <c r="QLE110" s="16"/>
      <c r="QLF110" s="16"/>
      <c r="QLG110" s="16"/>
      <c r="QLH110" s="16"/>
      <c r="QLI110" s="16"/>
      <c r="QLJ110" s="16"/>
      <c r="QLK110" s="16"/>
      <c r="QLL110" s="16"/>
      <c r="QLM110" s="16"/>
      <c r="QLN110" s="16"/>
      <c r="QLO110" s="16"/>
      <c r="QLP110" s="16"/>
      <c r="QLQ110" s="16"/>
      <c r="QLR110" s="16"/>
      <c r="QLS110" s="16"/>
      <c r="QLT110" s="16"/>
      <c r="QLU110" s="16"/>
      <c r="QLV110" s="16"/>
      <c r="QLW110" s="16"/>
      <c r="QLX110" s="16"/>
      <c r="QLY110" s="16"/>
      <c r="QLZ110" s="16"/>
      <c r="QMA110" s="16"/>
      <c r="QMB110" s="16"/>
      <c r="QMC110" s="16"/>
      <c r="QMD110" s="16"/>
      <c r="QME110" s="16"/>
      <c r="QMF110" s="16"/>
      <c r="QMG110" s="16"/>
      <c r="QMH110" s="16"/>
      <c r="QMI110" s="16"/>
      <c r="QMJ110" s="16"/>
      <c r="QMK110" s="16"/>
      <c r="QML110" s="16"/>
      <c r="QMM110" s="16"/>
      <c r="QMN110" s="16"/>
      <c r="QMO110" s="16"/>
      <c r="QMP110" s="16"/>
      <c r="QMQ110" s="16"/>
      <c r="QMR110" s="16"/>
      <c r="QMS110" s="16"/>
      <c r="QMT110" s="16"/>
      <c r="QMU110" s="16"/>
      <c r="QMV110" s="16"/>
      <c r="QMW110" s="16"/>
      <c r="QMX110" s="16"/>
      <c r="QMY110" s="16"/>
      <c r="QMZ110" s="16"/>
      <c r="QNA110" s="16"/>
      <c r="QNB110" s="16"/>
      <c r="QNC110" s="16"/>
      <c r="QND110" s="16"/>
      <c r="QNE110" s="16"/>
      <c r="QNF110" s="16"/>
      <c r="QNG110" s="16"/>
      <c r="QNH110" s="16"/>
      <c r="QNI110" s="16"/>
      <c r="QNJ110" s="16"/>
      <c r="QNK110" s="16"/>
      <c r="QNL110" s="16"/>
      <c r="QNM110" s="16"/>
      <c r="QNN110" s="16"/>
      <c r="QNO110" s="16"/>
      <c r="QNP110" s="16"/>
      <c r="QNQ110" s="16"/>
      <c r="QNR110" s="16"/>
      <c r="QNS110" s="16"/>
      <c r="QNT110" s="16"/>
      <c r="QNU110" s="16"/>
      <c r="QNV110" s="16"/>
      <c r="QNW110" s="16"/>
      <c r="QNX110" s="16"/>
      <c r="QNY110" s="16"/>
      <c r="QNZ110" s="16"/>
      <c r="QOA110" s="16"/>
      <c r="QOB110" s="16"/>
      <c r="QOC110" s="16"/>
      <c r="QOD110" s="16"/>
      <c r="QOE110" s="16"/>
      <c r="QOF110" s="16"/>
      <c r="QOG110" s="16"/>
      <c r="QOH110" s="16"/>
      <c r="QOI110" s="16"/>
      <c r="QOJ110" s="16"/>
      <c r="QOK110" s="16"/>
      <c r="QOL110" s="16"/>
      <c r="QOM110" s="16"/>
      <c r="QON110" s="16"/>
      <c r="QOO110" s="16"/>
      <c r="QOP110" s="16"/>
      <c r="QOQ110" s="16"/>
      <c r="QOR110" s="16"/>
      <c r="QOS110" s="16"/>
      <c r="QOT110" s="16"/>
      <c r="QOU110" s="16"/>
      <c r="QOV110" s="16"/>
      <c r="QOW110" s="16"/>
      <c r="QOX110" s="16"/>
      <c r="QOY110" s="16"/>
      <c r="QOZ110" s="16"/>
      <c r="QPA110" s="16"/>
      <c r="QPB110" s="16"/>
      <c r="QPC110" s="16"/>
      <c r="QPD110" s="16"/>
      <c r="QPE110" s="16"/>
      <c r="QPF110" s="16"/>
      <c r="QPG110" s="16"/>
      <c r="QPH110" s="16"/>
      <c r="QPI110" s="16"/>
      <c r="QPJ110" s="16"/>
      <c r="QPK110" s="16"/>
      <c r="QPL110" s="16"/>
      <c r="QPM110" s="16"/>
      <c r="QPN110" s="16"/>
      <c r="QPO110" s="16"/>
      <c r="QPP110" s="16"/>
      <c r="QPQ110" s="16"/>
      <c r="QPR110" s="16"/>
      <c r="QPS110" s="16"/>
      <c r="QPT110" s="16"/>
      <c r="QPU110" s="16"/>
      <c r="QPV110" s="16"/>
      <c r="QPW110" s="16"/>
      <c r="QPX110" s="16"/>
      <c r="QPY110" s="16"/>
      <c r="QPZ110" s="16"/>
      <c r="QQA110" s="16"/>
      <c r="QQB110" s="16"/>
      <c r="QQC110" s="16"/>
      <c r="QQD110" s="16"/>
      <c r="QQE110" s="16"/>
      <c r="QQF110" s="16"/>
      <c r="QQG110" s="16"/>
      <c r="QQH110" s="16"/>
      <c r="QQI110" s="16"/>
      <c r="QQJ110" s="16"/>
      <c r="QQK110" s="16"/>
      <c r="QQL110" s="16"/>
      <c r="QQM110" s="16"/>
      <c r="QQN110" s="16"/>
      <c r="QQO110" s="16"/>
      <c r="QQP110" s="16"/>
      <c r="QQQ110" s="16"/>
      <c r="QQR110" s="16"/>
      <c r="QQS110" s="16"/>
      <c r="QQT110" s="16"/>
      <c r="QQU110" s="16"/>
      <c r="QQV110" s="16"/>
      <c r="QQW110" s="16"/>
      <c r="QQX110" s="16"/>
      <c r="QQY110" s="16"/>
      <c r="QQZ110" s="16"/>
      <c r="QRA110" s="16"/>
      <c r="QRB110" s="16"/>
      <c r="QRC110" s="16"/>
      <c r="QRD110" s="16"/>
      <c r="QRE110" s="16"/>
      <c r="QRF110" s="16"/>
      <c r="QRG110" s="16"/>
      <c r="QRH110" s="16"/>
      <c r="QRI110" s="16"/>
      <c r="QRJ110" s="16"/>
      <c r="QRK110" s="16"/>
      <c r="QRL110" s="16"/>
      <c r="QRM110" s="16"/>
      <c r="QRN110" s="16"/>
      <c r="QRO110" s="16"/>
      <c r="QRP110" s="16"/>
      <c r="QRQ110" s="16"/>
      <c r="QRR110" s="16"/>
      <c r="QRS110" s="16"/>
      <c r="QRT110" s="16"/>
      <c r="QRU110" s="16"/>
      <c r="QRV110" s="16"/>
      <c r="QRW110" s="16"/>
      <c r="QRX110" s="16"/>
      <c r="QRY110" s="16"/>
      <c r="QRZ110" s="16"/>
      <c r="QSA110" s="16"/>
      <c r="QSB110" s="16"/>
      <c r="QSC110" s="16"/>
      <c r="QSD110" s="16"/>
      <c r="QSE110" s="16"/>
      <c r="QSF110" s="16"/>
      <c r="QSG110" s="16"/>
      <c r="QSH110" s="16"/>
      <c r="QSI110" s="16"/>
      <c r="QSJ110" s="16"/>
      <c r="QSK110" s="16"/>
      <c r="QSL110" s="16"/>
      <c r="QSM110" s="16"/>
      <c r="QSN110" s="16"/>
      <c r="QSO110" s="16"/>
      <c r="QSP110" s="16"/>
      <c r="QSQ110" s="16"/>
      <c r="QSR110" s="16"/>
      <c r="QSS110" s="16"/>
      <c r="QST110" s="16"/>
      <c r="QSU110" s="16"/>
      <c r="QSV110" s="16"/>
      <c r="QSW110" s="16"/>
      <c r="QSX110" s="16"/>
      <c r="QSY110" s="16"/>
      <c r="QSZ110" s="16"/>
      <c r="QTA110" s="16"/>
      <c r="QTB110" s="16"/>
      <c r="QTC110" s="16"/>
      <c r="QTD110" s="16"/>
      <c r="QTE110" s="16"/>
      <c r="QTF110" s="16"/>
      <c r="QTG110" s="16"/>
      <c r="QTH110" s="16"/>
      <c r="QTI110" s="16"/>
      <c r="QTJ110" s="16"/>
      <c r="QTK110" s="16"/>
      <c r="QTL110" s="16"/>
      <c r="QTM110" s="16"/>
      <c r="QTN110" s="16"/>
      <c r="QTO110" s="16"/>
      <c r="QTP110" s="16"/>
      <c r="QTQ110" s="16"/>
      <c r="QTR110" s="16"/>
      <c r="QTS110" s="16"/>
      <c r="QTT110" s="16"/>
      <c r="QTU110" s="16"/>
      <c r="QTV110" s="16"/>
      <c r="QTW110" s="16"/>
      <c r="QTX110" s="16"/>
      <c r="QTY110" s="16"/>
      <c r="QTZ110" s="16"/>
      <c r="QUA110" s="16"/>
      <c r="QUB110" s="16"/>
      <c r="QUC110" s="16"/>
      <c r="QUD110" s="16"/>
      <c r="QUE110" s="16"/>
      <c r="QUF110" s="16"/>
      <c r="QUG110" s="16"/>
      <c r="QUH110" s="16"/>
      <c r="QUI110" s="16"/>
      <c r="QUJ110" s="16"/>
      <c r="QUK110" s="16"/>
      <c r="QUL110" s="16"/>
      <c r="QUM110" s="16"/>
      <c r="QUN110" s="16"/>
      <c r="QUO110" s="16"/>
      <c r="QUP110" s="16"/>
      <c r="QUQ110" s="16"/>
      <c r="QUR110" s="16"/>
      <c r="QUS110" s="16"/>
      <c r="QUT110" s="16"/>
      <c r="QUU110" s="16"/>
      <c r="QUV110" s="16"/>
      <c r="QUW110" s="16"/>
      <c r="QUX110" s="16"/>
      <c r="QUY110" s="16"/>
      <c r="QUZ110" s="16"/>
      <c r="QVA110" s="16"/>
      <c r="QVB110" s="16"/>
      <c r="QVC110" s="16"/>
      <c r="QVD110" s="16"/>
      <c r="QVE110" s="16"/>
      <c r="QVF110" s="16"/>
      <c r="QVG110" s="16"/>
      <c r="QVH110" s="16"/>
      <c r="QVI110" s="16"/>
      <c r="QVJ110" s="16"/>
      <c r="QVK110" s="16"/>
      <c r="QVL110" s="16"/>
      <c r="QVM110" s="16"/>
      <c r="QVN110" s="16"/>
      <c r="QVO110" s="16"/>
      <c r="QVP110" s="16"/>
      <c r="QVQ110" s="16"/>
      <c r="QVR110" s="16"/>
      <c r="QVS110" s="16"/>
      <c r="QVT110" s="16"/>
      <c r="QVU110" s="16"/>
      <c r="QVV110" s="16"/>
      <c r="QVW110" s="16"/>
      <c r="QVX110" s="16"/>
      <c r="QVY110" s="16"/>
      <c r="QVZ110" s="16"/>
      <c r="QWA110" s="16"/>
      <c r="QWB110" s="16"/>
      <c r="QWC110" s="16"/>
      <c r="QWD110" s="16"/>
      <c r="QWE110" s="16"/>
      <c r="QWF110" s="16"/>
      <c r="QWG110" s="16"/>
      <c r="QWH110" s="16"/>
      <c r="QWI110" s="16"/>
      <c r="QWJ110" s="16"/>
      <c r="QWK110" s="16"/>
      <c r="QWL110" s="16"/>
      <c r="QWM110" s="16"/>
      <c r="QWN110" s="16"/>
      <c r="QWO110" s="16"/>
      <c r="QWP110" s="16"/>
      <c r="QWQ110" s="16"/>
      <c r="QWR110" s="16"/>
      <c r="QWS110" s="16"/>
      <c r="QWT110" s="16"/>
      <c r="QWU110" s="16"/>
      <c r="QWV110" s="16"/>
      <c r="QWW110" s="16"/>
      <c r="QWX110" s="16"/>
      <c r="QWY110" s="16"/>
      <c r="QWZ110" s="16"/>
      <c r="QXA110" s="16"/>
      <c r="QXB110" s="16"/>
      <c r="QXC110" s="16"/>
      <c r="QXD110" s="16"/>
      <c r="QXE110" s="16"/>
      <c r="QXF110" s="16"/>
      <c r="QXG110" s="16"/>
      <c r="QXH110" s="16"/>
      <c r="QXI110" s="16"/>
      <c r="QXJ110" s="16"/>
      <c r="QXK110" s="16"/>
      <c r="QXL110" s="16"/>
      <c r="QXM110" s="16"/>
      <c r="QXN110" s="16"/>
      <c r="QXO110" s="16"/>
      <c r="QXP110" s="16"/>
      <c r="QXQ110" s="16"/>
      <c r="QXR110" s="16"/>
      <c r="QXS110" s="16"/>
      <c r="QXT110" s="16"/>
      <c r="QXU110" s="16"/>
      <c r="QXV110" s="16"/>
      <c r="QXW110" s="16"/>
      <c r="QXX110" s="16"/>
      <c r="QXY110" s="16"/>
      <c r="QXZ110" s="16"/>
      <c r="QYA110" s="16"/>
      <c r="QYB110" s="16"/>
      <c r="QYC110" s="16"/>
      <c r="QYD110" s="16"/>
      <c r="QYE110" s="16"/>
      <c r="QYF110" s="16"/>
      <c r="QYG110" s="16"/>
      <c r="QYH110" s="16"/>
      <c r="QYI110" s="16"/>
      <c r="QYJ110" s="16"/>
      <c r="QYK110" s="16"/>
      <c r="QYL110" s="16"/>
      <c r="QYM110" s="16"/>
      <c r="QYN110" s="16"/>
      <c r="QYO110" s="16"/>
      <c r="QYP110" s="16"/>
      <c r="QYQ110" s="16"/>
      <c r="QYR110" s="16"/>
      <c r="QYS110" s="16"/>
      <c r="QYT110" s="16"/>
      <c r="QYU110" s="16"/>
      <c r="QYV110" s="16"/>
      <c r="QYW110" s="16"/>
      <c r="QYX110" s="16"/>
      <c r="QYY110" s="16"/>
      <c r="QYZ110" s="16"/>
      <c r="QZA110" s="16"/>
      <c r="QZB110" s="16"/>
      <c r="QZC110" s="16"/>
      <c r="QZD110" s="16"/>
      <c r="QZE110" s="16"/>
      <c r="QZF110" s="16"/>
      <c r="QZG110" s="16"/>
      <c r="QZH110" s="16"/>
      <c r="QZI110" s="16"/>
      <c r="QZJ110" s="16"/>
      <c r="QZK110" s="16"/>
      <c r="QZL110" s="16"/>
      <c r="QZM110" s="16"/>
      <c r="QZN110" s="16"/>
      <c r="QZO110" s="16"/>
      <c r="QZP110" s="16"/>
      <c r="QZQ110" s="16"/>
      <c r="QZR110" s="16"/>
      <c r="QZS110" s="16"/>
      <c r="QZT110" s="16"/>
      <c r="QZU110" s="16"/>
      <c r="QZV110" s="16"/>
      <c r="QZW110" s="16"/>
      <c r="QZX110" s="16"/>
      <c r="QZY110" s="16"/>
      <c r="QZZ110" s="16"/>
      <c r="RAA110" s="16"/>
      <c r="RAB110" s="16"/>
      <c r="RAC110" s="16"/>
      <c r="RAD110" s="16"/>
      <c r="RAE110" s="16"/>
      <c r="RAF110" s="16"/>
      <c r="RAG110" s="16"/>
      <c r="RAH110" s="16"/>
      <c r="RAI110" s="16"/>
      <c r="RAJ110" s="16"/>
      <c r="RAK110" s="16"/>
      <c r="RAL110" s="16"/>
      <c r="RAM110" s="16"/>
      <c r="RAN110" s="16"/>
      <c r="RAO110" s="16"/>
      <c r="RAP110" s="16"/>
      <c r="RAQ110" s="16"/>
      <c r="RAR110" s="16"/>
      <c r="RAS110" s="16"/>
      <c r="RAT110" s="16"/>
      <c r="RAU110" s="16"/>
      <c r="RAV110" s="16"/>
      <c r="RAW110" s="16"/>
      <c r="RAX110" s="16"/>
      <c r="RAY110" s="16"/>
      <c r="RAZ110" s="16"/>
      <c r="RBA110" s="16"/>
      <c r="RBB110" s="16"/>
      <c r="RBC110" s="16"/>
      <c r="RBD110" s="16"/>
      <c r="RBE110" s="16"/>
      <c r="RBF110" s="16"/>
      <c r="RBG110" s="16"/>
      <c r="RBH110" s="16"/>
      <c r="RBI110" s="16"/>
      <c r="RBJ110" s="16"/>
      <c r="RBK110" s="16"/>
      <c r="RBL110" s="16"/>
      <c r="RBM110" s="16"/>
      <c r="RBN110" s="16"/>
      <c r="RBO110" s="16"/>
      <c r="RBP110" s="16"/>
      <c r="RBQ110" s="16"/>
      <c r="RBR110" s="16"/>
      <c r="RBS110" s="16"/>
      <c r="RBT110" s="16"/>
      <c r="RBU110" s="16"/>
      <c r="RBV110" s="16"/>
      <c r="RBW110" s="16"/>
      <c r="RBX110" s="16"/>
      <c r="RBY110" s="16"/>
      <c r="RBZ110" s="16"/>
      <c r="RCA110" s="16"/>
      <c r="RCB110" s="16"/>
      <c r="RCC110" s="16"/>
      <c r="RCD110" s="16"/>
      <c r="RCE110" s="16"/>
      <c r="RCF110" s="16"/>
      <c r="RCG110" s="16"/>
      <c r="RCH110" s="16"/>
      <c r="RCI110" s="16"/>
      <c r="RCJ110" s="16"/>
      <c r="RCK110" s="16"/>
      <c r="RCL110" s="16"/>
      <c r="RCM110" s="16"/>
      <c r="RCN110" s="16"/>
      <c r="RCO110" s="16"/>
      <c r="RCP110" s="16"/>
      <c r="RCQ110" s="16"/>
      <c r="RCR110" s="16"/>
      <c r="RCS110" s="16"/>
      <c r="RCT110" s="16"/>
      <c r="RCU110" s="16"/>
      <c r="RCV110" s="16"/>
      <c r="RCW110" s="16"/>
      <c r="RCX110" s="16"/>
      <c r="RCY110" s="16"/>
      <c r="RCZ110" s="16"/>
      <c r="RDA110" s="16"/>
      <c r="RDB110" s="16"/>
      <c r="RDC110" s="16"/>
      <c r="RDD110" s="16"/>
      <c r="RDE110" s="16"/>
      <c r="RDF110" s="16"/>
      <c r="RDG110" s="16"/>
      <c r="RDH110" s="16"/>
      <c r="RDI110" s="16"/>
      <c r="RDJ110" s="16"/>
      <c r="RDK110" s="16"/>
      <c r="RDL110" s="16"/>
      <c r="RDM110" s="16"/>
      <c r="RDN110" s="16"/>
      <c r="RDO110" s="16"/>
      <c r="RDP110" s="16"/>
      <c r="RDQ110" s="16"/>
      <c r="RDR110" s="16"/>
      <c r="RDS110" s="16"/>
      <c r="RDT110" s="16"/>
      <c r="RDU110" s="16"/>
      <c r="RDV110" s="16"/>
      <c r="RDW110" s="16"/>
      <c r="RDX110" s="16"/>
      <c r="RDY110" s="16"/>
      <c r="RDZ110" s="16"/>
      <c r="REA110" s="16"/>
      <c r="REB110" s="16"/>
      <c r="REC110" s="16"/>
      <c r="RED110" s="16"/>
      <c r="REE110" s="16"/>
      <c r="REF110" s="16"/>
      <c r="REG110" s="16"/>
      <c r="REH110" s="16"/>
      <c r="REI110" s="16"/>
      <c r="REJ110" s="16"/>
      <c r="REK110" s="16"/>
      <c r="REL110" s="16"/>
      <c r="REM110" s="16"/>
      <c r="REN110" s="16"/>
      <c r="REO110" s="16"/>
      <c r="REP110" s="16"/>
      <c r="REQ110" s="16"/>
      <c r="RER110" s="16"/>
      <c r="RES110" s="16"/>
      <c r="RET110" s="16"/>
      <c r="REU110" s="16"/>
      <c r="REV110" s="16"/>
      <c r="REW110" s="16"/>
      <c r="REX110" s="16"/>
      <c r="REY110" s="16"/>
      <c r="REZ110" s="16"/>
      <c r="RFA110" s="16"/>
      <c r="RFB110" s="16"/>
      <c r="RFC110" s="16"/>
      <c r="RFD110" s="16"/>
      <c r="RFE110" s="16"/>
      <c r="RFF110" s="16"/>
      <c r="RFG110" s="16"/>
      <c r="RFH110" s="16"/>
      <c r="RFI110" s="16"/>
      <c r="RFJ110" s="16"/>
      <c r="RFK110" s="16"/>
      <c r="RFL110" s="16"/>
      <c r="RFM110" s="16"/>
      <c r="RFN110" s="16"/>
      <c r="RFO110" s="16"/>
      <c r="RFP110" s="16"/>
      <c r="RFQ110" s="16"/>
      <c r="RFR110" s="16"/>
      <c r="RFS110" s="16"/>
      <c r="RFT110" s="16"/>
      <c r="RFU110" s="16"/>
      <c r="RFV110" s="16"/>
      <c r="RFW110" s="16"/>
      <c r="RFX110" s="16"/>
      <c r="RFY110" s="16"/>
      <c r="RFZ110" s="16"/>
      <c r="RGA110" s="16"/>
      <c r="RGB110" s="16"/>
      <c r="RGC110" s="16"/>
      <c r="RGD110" s="16"/>
      <c r="RGE110" s="16"/>
      <c r="RGF110" s="16"/>
      <c r="RGG110" s="16"/>
      <c r="RGH110" s="16"/>
      <c r="RGI110" s="16"/>
      <c r="RGJ110" s="16"/>
      <c r="RGK110" s="16"/>
      <c r="RGL110" s="16"/>
      <c r="RGM110" s="16"/>
      <c r="RGN110" s="16"/>
      <c r="RGO110" s="16"/>
      <c r="RGP110" s="16"/>
      <c r="RGQ110" s="16"/>
      <c r="RGR110" s="16"/>
      <c r="RGS110" s="16"/>
      <c r="RGT110" s="16"/>
      <c r="RGU110" s="16"/>
      <c r="RGV110" s="16"/>
      <c r="RGW110" s="16"/>
      <c r="RGX110" s="16"/>
      <c r="RGY110" s="16"/>
      <c r="RGZ110" s="16"/>
      <c r="RHA110" s="16"/>
      <c r="RHB110" s="16"/>
      <c r="RHC110" s="16"/>
      <c r="RHD110" s="16"/>
      <c r="RHE110" s="16"/>
      <c r="RHF110" s="16"/>
      <c r="RHG110" s="16"/>
      <c r="RHH110" s="16"/>
      <c r="RHI110" s="16"/>
      <c r="RHJ110" s="16"/>
      <c r="RHK110" s="16"/>
      <c r="RHL110" s="16"/>
      <c r="RHM110" s="16"/>
      <c r="RHN110" s="16"/>
      <c r="RHO110" s="16"/>
      <c r="RHP110" s="16"/>
      <c r="RHQ110" s="16"/>
      <c r="RHR110" s="16"/>
      <c r="RHS110" s="16"/>
      <c r="RHT110" s="16"/>
      <c r="RHU110" s="16"/>
      <c r="RHV110" s="16"/>
      <c r="RHW110" s="16"/>
      <c r="RHX110" s="16"/>
      <c r="RHY110" s="16"/>
      <c r="RHZ110" s="16"/>
      <c r="RIA110" s="16"/>
      <c r="RIB110" s="16"/>
      <c r="RIC110" s="16"/>
      <c r="RID110" s="16"/>
      <c r="RIE110" s="16"/>
      <c r="RIF110" s="16"/>
      <c r="RIG110" s="16"/>
      <c r="RIH110" s="16"/>
      <c r="RII110" s="16"/>
      <c r="RIJ110" s="16"/>
      <c r="RIK110" s="16"/>
      <c r="RIL110" s="16"/>
      <c r="RIM110" s="16"/>
      <c r="RIN110" s="16"/>
      <c r="RIO110" s="16"/>
      <c r="RIP110" s="16"/>
      <c r="RIQ110" s="16"/>
      <c r="RIR110" s="16"/>
      <c r="RIS110" s="16"/>
      <c r="RIT110" s="16"/>
      <c r="RIU110" s="16"/>
      <c r="RIV110" s="16"/>
      <c r="RIW110" s="16"/>
      <c r="RIX110" s="16"/>
      <c r="RIY110" s="16"/>
      <c r="RIZ110" s="16"/>
      <c r="RJA110" s="16"/>
      <c r="RJB110" s="16"/>
      <c r="RJC110" s="16"/>
      <c r="RJD110" s="16"/>
      <c r="RJE110" s="16"/>
      <c r="RJF110" s="16"/>
      <c r="RJG110" s="16"/>
      <c r="RJH110" s="16"/>
      <c r="RJI110" s="16"/>
      <c r="RJJ110" s="16"/>
      <c r="RJK110" s="16"/>
      <c r="RJL110" s="16"/>
      <c r="RJM110" s="16"/>
      <c r="RJN110" s="16"/>
      <c r="RJO110" s="16"/>
      <c r="RJP110" s="16"/>
      <c r="RJQ110" s="16"/>
      <c r="RJR110" s="16"/>
      <c r="RJS110" s="16"/>
      <c r="RJT110" s="16"/>
      <c r="RJU110" s="16"/>
      <c r="RJV110" s="16"/>
      <c r="RJW110" s="16"/>
      <c r="RJX110" s="16"/>
      <c r="RJY110" s="16"/>
      <c r="RJZ110" s="16"/>
      <c r="RKA110" s="16"/>
      <c r="RKB110" s="16"/>
      <c r="RKC110" s="16"/>
      <c r="RKD110" s="16"/>
      <c r="RKE110" s="16"/>
      <c r="RKF110" s="16"/>
      <c r="RKG110" s="16"/>
      <c r="RKH110" s="16"/>
      <c r="RKI110" s="16"/>
      <c r="RKJ110" s="16"/>
      <c r="RKK110" s="16"/>
      <c r="RKL110" s="16"/>
      <c r="RKM110" s="16"/>
      <c r="RKN110" s="16"/>
      <c r="RKO110" s="16"/>
      <c r="RKP110" s="16"/>
      <c r="RKQ110" s="16"/>
      <c r="RKR110" s="16"/>
      <c r="RKS110" s="16"/>
      <c r="RKT110" s="16"/>
      <c r="RKU110" s="16"/>
      <c r="RKV110" s="16"/>
      <c r="RKW110" s="16"/>
      <c r="RKX110" s="16"/>
      <c r="RKY110" s="16"/>
      <c r="RKZ110" s="16"/>
      <c r="RLA110" s="16"/>
      <c r="RLB110" s="16"/>
      <c r="RLC110" s="16"/>
      <c r="RLD110" s="16"/>
      <c r="RLE110" s="16"/>
      <c r="RLF110" s="16"/>
      <c r="RLG110" s="16"/>
      <c r="RLH110" s="16"/>
      <c r="RLI110" s="16"/>
      <c r="RLJ110" s="16"/>
      <c r="RLK110" s="16"/>
      <c r="RLL110" s="16"/>
      <c r="RLM110" s="16"/>
      <c r="RLN110" s="16"/>
      <c r="RLO110" s="16"/>
      <c r="RLP110" s="16"/>
      <c r="RLQ110" s="16"/>
      <c r="RLR110" s="16"/>
      <c r="RLS110" s="16"/>
      <c r="RLT110" s="16"/>
      <c r="RLU110" s="16"/>
      <c r="RLV110" s="16"/>
      <c r="RLW110" s="16"/>
      <c r="RLX110" s="16"/>
      <c r="RLY110" s="16"/>
      <c r="RLZ110" s="16"/>
      <c r="RMA110" s="16"/>
      <c r="RMB110" s="16"/>
      <c r="RMC110" s="16"/>
      <c r="RMD110" s="16"/>
      <c r="RME110" s="16"/>
      <c r="RMF110" s="16"/>
      <c r="RMG110" s="16"/>
      <c r="RMH110" s="16"/>
      <c r="RMI110" s="16"/>
      <c r="RMJ110" s="16"/>
      <c r="RMK110" s="16"/>
      <c r="RML110" s="16"/>
      <c r="RMM110" s="16"/>
      <c r="RMN110" s="16"/>
      <c r="RMO110" s="16"/>
      <c r="RMP110" s="16"/>
      <c r="RMQ110" s="16"/>
      <c r="RMR110" s="16"/>
      <c r="RMS110" s="16"/>
      <c r="RMT110" s="16"/>
      <c r="RMU110" s="16"/>
      <c r="RMV110" s="16"/>
      <c r="RMW110" s="16"/>
      <c r="RMX110" s="16"/>
      <c r="RMY110" s="16"/>
      <c r="RMZ110" s="16"/>
      <c r="RNA110" s="16"/>
      <c r="RNB110" s="16"/>
      <c r="RNC110" s="16"/>
      <c r="RND110" s="16"/>
      <c r="RNE110" s="16"/>
      <c r="RNF110" s="16"/>
      <c r="RNG110" s="16"/>
      <c r="RNH110" s="16"/>
      <c r="RNI110" s="16"/>
      <c r="RNJ110" s="16"/>
      <c r="RNK110" s="16"/>
      <c r="RNL110" s="16"/>
      <c r="RNM110" s="16"/>
      <c r="RNN110" s="16"/>
      <c r="RNO110" s="16"/>
      <c r="RNP110" s="16"/>
      <c r="RNQ110" s="16"/>
      <c r="RNR110" s="16"/>
      <c r="RNS110" s="16"/>
      <c r="RNT110" s="16"/>
      <c r="RNU110" s="16"/>
      <c r="RNV110" s="16"/>
      <c r="RNW110" s="16"/>
      <c r="RNX110" s="16"/>
      <c r="RNY110" s="16"/>
      <c r="RNZ110" s="16"/>
      <c r="ROA110" s="16"/>
      <c r="ROB110" s="16"/>
      <c r="ROC110" s="16"/>
      <c r="ROD110" s="16"/>
      <c r="ROE110" s="16"/>
      <c r="ROF110" s="16"/>
      <c r="ROG110" s="16"/>
      <c r="ROH110" s="16"/>
      <c r="ROI110" s="16"/>
      <c r="ROJ110" s="16"/>
      <c r="ROK110" s="16"/>
      <c r="ROL110" s="16"/>
      <c r="ROM110" s="16"/>
      <c r="RON110" s="16"/>
      <c r="ROO110" s="16"/>
      <c r="ROP110" s="16"/>
      <c r="ROQ110" s="16"/>
      <c r="ROR110" s="16"/>
      <c r="ROS110" s="16"/>
      <c r="ROT110" s="16"/>
      <c r="ROU110" s="16"/>
      <c r="ROV110" s="16"/>
      <c r="ROW110" s="16"/>
      <c r="ROX110" s="16"/>
      <c r="ROY110" s="16"/>
      <c r="ROZ110" s="16"/>
      <c r="RPA110" s="16"/>
      <c r="RPB110" s="16"/>
      <c r="RPC110" s="16"/>
      <c r="RPD110" s="16"/>
      <c r="RPE110" s="16"/>
      <c r="RPF110" s="16"/>
      <c r="RPG110" s="16"/>
      <c r="RPH110" s="16"/>
      <c r="RPI110" s="16"/>
      <c r="RPJ110" s="16"/>
      <c r="RPK110" s="16"/>
      <c r="RPL110" s="16"/>
      <c r="RPM110" s="16"/>
      <c r="RPN110" s="16"/>
      <c r="RPO110" s="16"/>
      <c r="RPP110" s="16"/>
      <c r="RPQ110" s="16"/>
      <c r="RPR110" s="16"/>
      <c r="RPS110" s="16"/>
      <c r="RPT110" s="16"/>
      <c r="RPU110" s="16"/>
      <c r="RPV110" s="16"/>
      <c r="RPW110" s="16"/>
      <c r="RPX110" s="16"/>
      <c r="RPY110" s="16"/>
      <c r="RPZ110" s="16"/>
      <c r="RQA110" s="16"/>
      <c r="RQB110" s="16"/>
      <c r="RQC110" s="16"/>
      <c r="RQD110" s="16"/>
      <c r="RQE110" s="16"/>
      <c r="RQF110" s="16"/>
      <c r="RQG110" s="16"/>
      <c r="RQH110" s="16"/>
      <c r="RQI110" s="16"/>
      <c r="RQJ110" s="16"/>
      <c r="RQK110" s="16"/>
      <c r="RQL110" s="16"/>
      <c r="RQM110" s="16"/>
      <c r="RQN110" s="16"/>
      <c r="RQO110" s="16"/>
      <c r="RQP110" s="16"/>
      <c r="RQQ110" s="16"/>
      <c r="RQR110" s="16"/>
      <c r="RQS110" s="16"/>
      <c r="RQT110" s="16"/>
      <c r="RQU110" s="16"/>
      <c r="RQV110" s="16"/>
      <c r="RQW110" s="16"/>
      <c r="RQX110" s="16"/>
      <c r="RQY110" s="16"/>
      <c r="RQZ110" s="16"/>
      <c r="RRA110" s="16"/>
      <c r="RRB110" s="16"/>
      <c r="RRC110" s="16"/>
      <c r="RRD110" s="16"/>
      <c r="RRE110" s="16"/>
      <c r="RRF110" s="16"/>
      <c r="RRG110" s="16"/>
      <c r="RRH110" s="16"/>
      <c r="RRI110" s="16"/>
      <c r="RRJ110" s="16"/>
      <c r="RRK110" s="16"/>
      <c r="RRL110" s="16"/>
      <c r="RRM110" s="16"/>
      <c r="RRN110" s="16"/>
      <c r="RRO110" s="16"/>
      <c r="RRP110" s="16"/>
      <c r="RRQ110" s="16"/>
      <c r="RRR110" s="16"/>
      <c r="RRS110" s="16"/>
      <c r="RRT110" s="16"/>
      <c r="RRU110" s="16"/>
      <c r="RRV110" s="16"/>
      <c r="RRW110" s="16"/>
      <c r="RRX110" s="16"/>
      <c r="RRY110" s="16"/>
      <c r="RRZ110" s="16"/>
      <c r="RSA110" s="16"/>
      <c r="RSB110" s="16"/>
      <c r="RSC110" s="16"/>
      <c r="RSD110" s="16"/>
      <c r="RSE110" s="16"/>
      <c r="RSF110" s="16"/>
      <c r="RSG110" s="16"/>
      <c r="RSH110" s="16"/>
      <c r="RSI110" s="16"/>
      <c r="RSJ110" s="16"/>
      <c r="RSK110" s="16"/>
      <c r="RSL110" s="16"/>
      <c r="RSM110" s="16"/>
      <c r="RSN110" s="16"/>
      <c r="RSO110" s="16"/>
      <c r="RSP110" s="16"/>
      <c r="RSQ110" s="16"/>
      <c r="RSR110" s="16"/>
      <c r="RSS110" s="16"/>
      <c r="RST110" s="16"/>
      <c r="RSU110" s="16"/>
      <c r="RSV110" s="16"/>
      <c r="RSW110" s="16"/>
      <c r="RSX110" s="16"/>
      <c r="RSY110" s="16"/>
      <c r="RSZ110" s="16"/>
      <c r="RTA110" s="16"/>
      <c r="RTB110" s="16"/>
      <c r="RTC110" s="16"/>
      <c r="RTD110" s="16"/>
      <c r="RTE110" s="16"/>
      <c r="RTF110" s="16"/>
      <c r="RTG110" s="16"/>
      <c r="RTH110" s="16"/>
      <c r="RTI110" s="16"/>
      <c r="RTJ110" s="16"/>
      <c r="RTK110" s="16"/>
      <c r="RTL110" s="16"/>
      <c r="RTM110" s="16"/>
      <c r="RTN110" s="16"/>
      <c r="RTO110" s="16"/>
      <c r="RTP110" s="16"/>
      <c r="RTQ110" s="16"/>
      <c r="RTR110" s="16"/>
      <c r="RTS110" s="16"/>
      <c r="RTT110" s="16"/>
      <c r="RTU110" s="16"/>
      <c r="RTV110" s="16"/>
      <c r="RTW110" s="16"/>
      <c r="RTX110" s="16"/>
      <c r="RTY110" s="16"/>
      <c r="RTZ110" s="16"/>
      <c r="RUA110" s="16"/>
      <c r="RUB110" s="16"/>
      <c r="RUC110" s="16"/>
      <c r="RUD110" s="16"/>
      <c r="RUE110" s="16"/>
      <c r="RUF110" s="16"/>
      <c r="RUG110" s="16"/>
      <c r="RUH110" s="16"/>
      <c r="RUI110" s="16"/>
      <c r="RUJ110" s="16"/>
      <c r="RUK110" s="16"/>
      <c r="RUL110" s="16"/>
      <c r="RUM110" s="16"/>
      <c r="RUN110" s="16"/>
      <c r="RUO110" s="16"/>
      <c r="RUP110" s="16"/>
      <c r="RUQ110" s="16"/>
      <c r="RUR110" s="16"/>
      <c r="RUS110" s="16"/>
      <c r="RUT110" s="16"/>
      <c r="RUU110" s="16"/>
      <c r="RUV110" s="16"/>
      <c r="RUW110" s="16"/>
      <c r="RUX110" s="16"/>
      <c r="RUY110" s="16"/>
      <c r="RUZ110" s="16"/>
      <c r="RVA110" s="16"/>
      <c r="RVB110" s="16"/>
      <c r="RVC110" s="16"/>
      <c r="RVD110" s="16"/>
      <c r="RVE110" s="16"/>
      <c r="RVF110" s="16"/>
      <c r="RVG110" s="16"/>
      <c r="RVH110" s="16"/>
      <c r="RVI110" s="16"/>
      <c r="RVJ110" s="16"/>
      <c r="RVK110" s="16"/>
      <c r="RVL110" s="16"/>
      <c r="RVM110" s="16"/>
      <c r="RVN110" s="16"/>
      <c r="RVO110" s="16"/>
      <c r="RVP110" s="16"/>
      <c r="RVQ110" s="16"/>
      <c r="RVR110" s="16"/>
      <c r="RVS110" s="16"/>
      <c r="RVT110" s="16"/>
      <c r="RVU110" s="16"/>
      <c r="RVV110" s="16"/>
      <c r="RVW110" s="16"/>
      <c r="RVX110" s="16"/>
      <c r="RVY110" s="16"/>
      <c r="RVZ110" s="16"/>
      <c r="RWA110" s="16"/>
      <c r="RWB110" s="16"/>
      <c r="RWC110" s="16"/>
      <c r="RWD110" s="16"/>
      <c r="RWE110" s="16"/>
      <c r="RWF110" s="16"/>
      <c r="RWG110" s="16"/>
      <c r="RWH110" s="16"/>
      <c r="RWI110" s="16"/>
      <c r="RWJ110" s="16"/>
      <c r="RWK110" s="16"/>
      <c r="RWL110" s="16"/>
      <c r="RWM110" s="16"/>
      <c r="RWN110" s="16"/>
      <c r="RWO110" s="16"/>
      <c r="RWP110" s="16"/>
      <c r="RWQ110" s="16"/>
      <c r="RWR110" s="16"/>
      <c r="RWS110" s="16"/>
      <c r="RWT110" s="16"/>
      <c r="RWU110" s="16"/>
      <c r="RWV110" s="16"/>
      <c r="RWW110" s="16"/>
      <c r="RWX110" s="16"/>
      <c r="RWY110" s="16"/>
      <c r="RWZ110" s="16"/>
      <c r="RXA110" s="16"/>
      <c r="RXB110" s="16"/>
      <c r="RXC110" s="16"/>
      <c r="RXD110" s="16"/>
      <c r="RXE110" s="16"/>
      <c r="RXF110" s="16"/>
      <c r="RXG110" s="16"/>
      <c r="RXH110" s="16"/>
      <c r="RXI110" s="16"/>
      <c r="RXJ110" s="16"/>
      <c r="RXK110" s="16"/>
      <c r="RXL110" s="16"/>
      <c r="RXM110" s="16"/>
      <c r="RXN110" s="16"/>
      <c r="RXO110" s="16"/>
      <c r="RXP110" s="16"/>
      <c r="RXQ110" s="16"/>
      <c r="RXR110" s="16"/>
      <c r="RXS110" s="16"/>
      <c r="RXT110" s="16"/>
      <c r="RXU110" s="16"/>
      <c r="RXV110" s="16"/>
      <c r="RXW110" s="16"/>
      <c r="RXX110" s="16"/>
      <c r="RXY110" s="16"/>
      <c r="RXZ110" s="16"/>
      <c r="RYA110" s="16"/>
      <c r="RYB110" s="16"/>
      <c r="RYC110" s="16"/>
      <c r="RYD110" s="16"/>
      <c r="RYE110" s="16"/>
      <c r="RYF110" s="16"/>
      <c r="RYG110" s="16"/>
      <c r="RYH110" s="16"/>
      <c r="RYI110" s="16"/>
      <c r="RYJ110" s="16"/>
      <c r="RYK110" s="16"/>
      <c r="RYL110" s="16"/>
      <c r="RYM110" s="16"/>
      <c r="RYN110" s="16"/>
      <c r="RYO110" s="16"/>
      <c r="RYP110" s="16"/>
      <c r="RYQ110" s="16"/>
      <c r="RYR110" s="16"/>
      <c r="RYS110" s="16"/>
      <c r="RYT110" s="16"/>
      <c r="RYU110" s="16"/>
      <c r="RYV110" s="16"/>
      <c r="RYW110" s="16"/>
      <c r="RYX110" s="16"/>
      <c r="RYY110" s="16"/>
      <c r="RYZ110" s="16"/>
      <c r="RZA110" s="16"/>
      <c r="RZB110" s="16"/>
      <c r="RZC110" s="16"/>
      <c r="RZD110" s="16"/>
      <c r="RZE110" s="16"/>
      <c r="RZF110" s="16"/>
      <c r="RZG110" s="16"/>
      <c r="RZH110" s="16"/>
      <c r="RZI110" s="16"/>
      <c r="RZJ110" s="16"/>
      <c r="RZK110" s="16"/>
      <c r="RZL110" s="16"/>
      <c r="RZM110" s="16"/>
      <c r="RZN110" s="16"/>
      <c r="RZO110" s="16"/>
      <c r="RZP110" s="16"/>
      <c r="RZQ110" s="16"/>
      <c r="RZR110" s="16"/>
      <c r="RZS110" s="16"/>
      <c r="RZT110" s="16"/>
      <c r="RZU110" s="16"/>
      <c r="RZV110" s="16"/>
      <c r="RZW110" s="16"/>
      <c r="RZX110" s="16"/>
      <c r="RZY110" s="16"/>
      <c r="RZZ110" s="16"/>
      <c r="SAA110" s="16"/>
      <c r="SAB110" s="16"/>
      <c r="SAC110" s="16"/>
      <c r="SAD110" s="16"/>
      <c r="SAE110" s="16"/>
      <c r="SAF110" s="16"/>
      <c r="SAG110" s="16"/>
      <c r="SAH110" s="16"/>
      <c r="SAI110" s="16"/>
      <c r="SAJ110" s="16"/>
      <c r="SAK110" s="16"/>
      <c r="SAL110" s="16"/>
      <c r="SAM110" s="16"/>
      <c r="SAN110" s="16"/>
      <c r="SAO110" s="16"/>
      <c r="SAP110" s="16"/>
      <c r="SAQ110" s="16"/>
      <c r="SAR110" s="16"/>
      <c r="SAS110" s="16"/>
      <c r="SAT110" s="16"/>
      <c r="SAU110" s="16"/>
      <c r="SAV110" s="16"/>
      <c r="SAW110" s="16"/>
      <c r="SAX110" s="16"/>
      <c r="SAY110" s="16"/>
      <c r="SAZ110" s="16"/>
      <c r="SBA110" s="16"/>
      <c r="SBB110" s="16"/>
      <c r="SBC110" s="16"/>
      <c r="SBD110" s="16"/>
      <c r="SBE110" s="16"/>
      <c r="SBF110" s="16"/>
      <c r="SBG110" s="16"/>
      <c r="SBH110" s="16"/>
      <c r="SBI110" s="16"/>
      <c r="SBJ110" s="16"/>
      <c r="SBK110" s="16"/>
      <c r="SBL110" s="16"/>
      <c r="SBM110" s="16"/>
      <c r="SBN110" s="16"/>
      <c r="SBO110" s="16"/>
      <c r="SBP110" s="16"/>
      <c r="SBQ110" s="16"/>
      <c r="SBR110" s="16"/>
      <c r="SBS110" s="16"/>
      <c r="SBT110" s="16"/>
      <c r="SBU110" s="16"/>
      <c r="SBV110" s="16"/>
      <c r="SBW110" s="16"/>
      <c r="SBX110" s="16"/>
      <c r="SBY110" s="16"/>
      <c r="SBZ110" s="16"/>
      <c r="SCA110" s="16"/>
      <c r="SCB110" s="16"/>
      <c r="SCC110" s="16"/>
      <c r="SCD110" s="16"/>
      <c r="SCE110" s="16"/>
      <c r="SCF110" s="16"/>
      <c r="SCG110" s="16"/>
      <c r="SCH110" s="16"/>
      <c r="SCI110" s="16"/>
      <c r="SCJ110" s="16"/>
      <c r="SCK110" s="16"/>
      <c r="SCL110" s="16"/>
      <c r="SCM110" s="16"/>
      <c r="SCN110" s="16"/>
      <c r="SCO110" s="16"/>
      <c r="SCP110" s="16"/>
      <c r="SCQ110" s="16"/>
      <c r="SCR110" s="16"/>
      <c r="SCS110" s="16"/>
      <c r="SCT110" s="16"/>
      <c r="SCU110" s="16"/>
      <c r="SCV110" s="16"/>
      <c r="SCW110" s="16"/>
      <c r="SCX110" s="16"/>
      <c r="SCY110" s="16"/>
      <c r="SCZ110" s="16"/>
      <c r="SDA110" s="16"/>
      <c r="SDB110" s="16"/>
      <c r="SDC110" s="16"/>
      <c r="SDD110" s="16"/>
      <c r="SDE110" s="16"/>
      <c r="SDF110" s="16"/>
      <c r="SDG110" s="16"/>
      <c r="SDH110" s="16"/>
      <c r="SDI110" s="16"/>
      <c r="SDJ110" s="16"/>
      <c r="SDK110" s="16"/>
      <c r="SDL110" s="16"/>
      <c r="SDM110" s="16"/>
      <c r="SDN110" s="16"/>
      <c r="SDO110" s="16"/>
      <c r="SDP110" s="16"/>
      <c r="SDQ110" s="16"/>
      <c r="SDR110" s="16"/>
      <c r="SDS110" s="16"/>
      <c r="SDT110" s="16"/>
      <c r="SDU110" s="16"/>
      <c r="SDV110" s="16"/>
      <c r="SDW110" s="16"/>
      <c r="SDX110" s="16"/>
      <c r="SDY110" s="16"/>
      <c r="SDZ110" s="16"/>
      <c r="SEA110" s="16"/>
      <c r="SEB110" s="16"/>
      <c r="SEC110" s="16"/>
      <c r="SED110" s="16"/>
      <c r="SEE110" s="16"/>
      <c r="SEF110" s="16"/>
      <c r="SEG110" s="16"/>
      <c r="SEH110" s="16"/>
      <c r="SEI110" s="16"/>
      <c r="SEJ110" s="16"/>
      <c r="SEK110" s="16"/>
      <c r="SEL110" s="16"/>
      <c r="SEM110" s="16"/>
      <c r="SEN110" s="16"/>
      <c r="SEO110" s="16"/>
      <c r="SEP110" s="16"/>
      <c r="SEQ110" s="16"/>
      <c r="SER110" s="16"/>
      <c r="SES110" s="16"/>
      <c r="SET110" s="16"/>
      <c r="SEU110" s="16"/>
      <c r="SEV110" s="16"/>
      <c r="SEW110" s="16"/>
      <c r="SEX110" s="16"/>
      <c r="SEY110" s="16"/>
      <c r="SEZ110" s="16"/>
      <c r="SFA110" s="16"/>
      <c r="SFB110" s="16"/>
      <c r="SFC110" s="16"/>
      <c r="SFD110" s="16"/>
      <c r="SFE110" s="16"/>
      <c r="SFF110" s="16"/>
      <c r="SFG110" s="16"/>
      <c r="SFH110" s="16"/>
      <c r="SFI110" s="16"/>
      <c r="SFJ110" s="16"/>
      <c r="SFK110" s="16"/>
      <c r="SFL110" s="16"/>
      <c r="SFM110" s="16"/>
      <c r="SFN110" s="16"/>
      <c r="SFO110" s="16"/>
      <c r="SFP110" s="16"/>
      <c r="SFQ110" s="16"/>
      <c r="SFR110" s="16"/>
      <c r="SFS110" s="16"/>
      <c r="SFT110" s="16"/>
      <c r="SFU110" s="16"/>
      <c r="SFV110" s="16"/>
      <c r="SFW110" s="16"/>
      <c r="SFX110" s="16"/>
      <c r="SFY110" s="16"/>
      <c r="SFZ110" s="16"/>
      <c r="SGA110" s="16"/>
      <c r="SGB110" s="16"/>
      <c r="SGC110" s="16"/>
      <c r="SGD110" s="16"/>
      <c r="SGE110" s="16"/>
      <c r="SGF110" s="16"/>
      <c r="SGG110" s="16"/>
      <c r="SGH110" s="16"/>
      <c r="SGI110" s="16"/>
      <c r="SGJ110" s="16"/>
      <c r="SGK110" s="16"/>
      <c r="SGL110" s="16"/>
      <c r="SGM110" s="16"/>
      <c r="SGN110" s="16"/>
      <c r="SGO110" s="16"/>
      <c r="SGP110" s="16"/>
      <c r="SGQ110" s="16"/>
      <c r="SGR110" s="16"/>
      <c r="SGS110" s="16"/>
      <c r="SGT110" s="16"/>
      <c r="SGU110" s="16"/>
      <c r="SGV110" s="16"/>
      <c r="SGW110" s="16"/>
      <c r="SGX110" s="16"/>
      <c r="SGY110" s="16"/>
      <c r="SGZ110" s="16"/>
      <c r="SHA110" s="16"/>
      <c r="SHB110" s="16"/>
      <c r="SHC110" s="16"/>
      <c r="SHD110" s="16"/>
      <c r="SHE110" s="16"/>
      <c r="SHF110" s="16"/>
      <c r="SHG110" s="16"/>
      <c r="SHH110" s="16"/>
      <c r="SHI110" s="16"/>
      <c r="SHJ110" s="16"/>
      <c r="SHK110" s="16"/>
      <c r="SHL110" s="16"/>
      <c r="SHM110" s="16"/>
      <c r="SHN110" s="16"/>
      <c r="SHO110" s="16"/>
      <c r="SHP110" s="16"/>
      <c r="SHQ110" s="16"/>
      <c r="SHR110" s="16"/>
      <c r="SHS110" s="16"/>
      <c r="SHT110" s="16"/>
      <c r="SHU110" s="16"/>
      <c r="SHV110" s="16"/>
      <c r="SHW110" s="16"/>
      <c r="SHX110" s="16"/>
      <c r="SHY110" s="16"/>
      <c r="SHZ110" s="16"/>
      <c r="SIA110" s="16"/>
      <c r="SIB110" s="16"/>
      <c r="SIC110" s="16"/>
      <c r="SID110" s="16"/>
      <c r="SIE110" s="16"/>
      <c r="SIF110" s="16"/>
      <c r="SIG110" s="16"/>
      <c r="SIH110" s="16"/>
      <c r="SII110" s="16"/>
      <c r="SIJ110" s="16"/>
      <c r="SIK110" s="16"/>
      <c r="SIL110" s="16"/>
      <c r="SIM110" s="16"/>
      <c r="SIN110" s="16"/>
      <c r="SIO110" s="16"/>
      <c r="SIP110" s="16"/>
      <c r="SIQ110" s="16"/>
      <c r="SIR110" s="16"/>
      <c r="SIS110" s="16"/>
      <c r="SIT110" s="16"/>
      <c r="SIU110" s="16"/>
      <c r="SIV110" s="16"/>
      <c r="SIW110" s="16"/>
      <c r="SIX110" s="16"/>
      <c r="SIY110" s="16"/>
      <c r="SIZ110" s="16"/>
      <c r="SJA110" s="16"/>
      <c r="SJB110" s="16"/>
      <c r="SJC110" s="16"/>
      <c r="SJD110" s="16"/>
      <c r="SJE110" s="16"/>
      <c r="SJF110" s="16"/>
      <c r="SJG110" s="16"/>
      <c r="SJH110" s="16"/>
      <c r="SJI110" s="16"/>
      <c r="SJJ110" s="16"/>
      <c r="SJK110" s="16"/>
      <c r="SJL110" s="16"/>
      <c r="SJM110" s="16"/>
      <c r="SJN110" s="16"/>
      <c r="SJO110" s="16"/>
      <c r="SJP110" s="16"/>
      <c r="SJQ110" s="16"/>
      <c r="SJR110" s="16"/>
      <c r="SJS110" s="16"/>
      <c r="SJT110" s="16"/>
      <c r="SJU110" s="16"/>
      <c r="SJV110" s="16"/>
      <c r="SJW110" s="16"/>
      <c r="SJX110" s="16"/>
      <c r="SJY110" s="16"/>
      <c r="SJZ110" s="16"/>
      <c r="SKA110" s="16"/>
      <c r="SKB110" s="16"/>
      <c r="SKC110" s="16"/>
      <c r="SKD110" s="16"/>
      <c r="SKE110" s="16"/>
      <c r="SKF110" s="16"/>
      <c r="SKG110" s="16"/>
      <c r="SKH110" s="16"/>
      <c r="SKI110" s="16"/>
      <c r="SKJ110" s="16"/>
      <c r="SKK110" s="16"/>
      <c r="SKL110" s="16"/>
      <c r="SKM110" s="16"/>
      <c r="SKN110" s="16"/>
      <c r="SKO110" s="16"/>
      <c r="SKP110" s="16"/>
      <c r="SKQ110" s="16"/>
      <c r="SKR110" s="16"/>
      <c r="SKS110" s="16"/>
      <c r="SKT110" s="16"/>
      <c r="SKU110" s="16"/>
      <c r="SKV110" s="16"/>
      <c r="SKW110" s="16"/>
      <c r="SKX110" s="16"/>
      <c r="SKY110" s="16"/>
      <c r="SKZ110" s="16"/>
      <c r="SLA110" s="16"/>
      <c r="SLB110" s="16"/>
      <c r="SLC110" s="16"/>
      <c r="SLD110" s="16"/>
      <c r="SLE110" s="16"/>
      <c r="SLF110" s="16"/>
      <c r="SLG110" s="16"/>
      <c r="SLH110" s="16"/>
      <c r="SLI110" s="16"/>
      <c r="SLJ110" s="16"/>
      <c r="SLK110" s="16"/>
      <c r="SLL110" s="16"/>
      <c r="SLM110" s="16"/>
      <c r="SLN110" s="16"/>
      <c r="SLO110" s="16"/>
      <c r="SLP110" s="16"/>
      <c r="SLQ110" s="16"/>
      <c r="SLR110" s="16"/>
      <c r="SLS110" s="16"/>
      <c r="SLT110" s="16"/>
      <c r="SLU110" s="16"/>
      <c r="SLV110" s="16"/>
      <c r="SLW110" s="16"/>
      <c r="SLX110" s="16"/>
      <c r="SLY110" s="16"/>
      <c r="SLZ110" s="16"/>
      <c r="SMA110" s="16"/>
      <c r="SMB110" s="16"/>
      <c r="SMC110" s="16"/>
      <c r="SMD110" s="16"/>
      <c r="SME110" s="16"/>
      <c r="SMF110" s="16"/>
      <c r="SMG110" s="16"/>
      <c r="SMH110" s="16"/>
      <c r="SMI110" s="16"/>
      <c r="SMJ110" s="16"/>
      <c r="SMK110" s="16"/>
      <c r="SML110" s="16"/>
      <c r="SMM110" s="16"/>
      <c r="SMN110" s="16"/>
      <c r="SMO110" s="16"/>
      <c r="SMP110" s="16"/>
      <c r="SMQ110" s="16"/>
      <c r="SMR110" s="16"/>
      <c r="SMS110" s="16"/>
      <c r="SMT110" s="16"/>
      <c r="SMU110" s="16"/>
      <c r="SMV110" s="16"/>
      <c r="SMW110" s="16"/>
      <c r="SMX110" s="16"/>
      <c r="SMY110" s="16"/>
      <c r="SMZ110" s="16"/>
      <c r="SNA110" s="16"/>
      <c r="SNB110" s="16"/>
      <c r="SNC110" s="16"/>
      <c r="SND110" s="16"/>
      <c r="SNE110" s="16"/>
      <c r="SNF110" s="16"/>
      <c r="SNG110" s="16"/>
      <c r="SNH110" s="16"/>
      <c r="SNI110" s="16"/>
      <c r="SNJ110" s="16"/>
      <c r="SNK110" s="16"/>
      <c r="SNL110" s="16"/>
      <c r="SNM110" s="16"/>
      <c r="SNN110" s="16"/>
      <c r="SNO110" s="16"/>
      <c r="SNP110" s="16"/>
      <c r="SNQ110" s="16"/>
      <c r="SNR110" s="16"/>
      <c r="SNS110" s="16"/>
      <c r="SNT110" s="16"/>
      <c r="SNU110" s="16"/>
      <c r="SNV110" s="16"/>
      <c r="SNW110" s="16"/>
      <c r="SNX110" s="16"/>
      <c r="SNY110" s="16"/>
      <c r="SNZ110" s="16"/>
      <c r="SOA110" s="16"/>
      <c r="SOB110" s="16"/>
      <c r="SOC110" s="16"/>
      <c r="SOD110" s="16"/>
      <c r="SOE110" s="16"/>
      <c r="SOF110" s="16"/>
      <c r="SOG110" s="16"/>
      <c r="SOH110" s="16"/>
      <c r="SOI110" s="16"/>
      <c r="SOJ110" s="16"/>
      <c r="SOK110" s="16"/>
      <c r="SOL110" s="16"/>
      <c r="SOM110" s="16"/>
      <c r="SON110" s="16"/>
      <c r="SOO110" s="16"/>
      <c r="SOP110" s="16"/>
      <c r="SOQ110" s="16"/>
      <c r="SOR110" s="16"/>
      <c r="SOS110" s="16"/>
      <c r="SOT110" s="16"/>
      <c r="SOU110" s="16"/>
      <c r="SOV110" s="16"/>
      <c r="SOW110" s="16"/>
      <c r="SOX110" s="16"/>
      <c r="SOY110" s="16"/>
      <c r="SOZ110" s="16"/>
      <c r="SPA110" s="16"/>
      <c r="SPB110" s="16"/>
      <c r="SPC110" s="16"/>
      <c r="SPD110" s="16"/>
      <c r="SPE110" s="16"/>
      <c r="SPF110" s="16"/>
      <c r="SPG110" s="16"/>
      <c r="SPH110" s="16"/>
      <c r="SPI110" s="16"/>
      <c r="SPJ110" s="16"/>
      <c r="SPK110" s="16"/>
      <c r="SPL110" s="16"/>
      <c r="SPM110" s="16"/>
      <c r="SPN110" s="16"/>
      <c r="SPO110" s="16"/>
      <c r="SPP110" s="16"/>
      <c r="SPQ110" s="16"/>
      <c r="SPR110" s="16"/>
      <c r="SPS110" s="16"/>
      <c r="SPT110" s="16"/>
      <c r="SPU110" s="16"/>
      <c r="SPV110" s="16"/>
      <c r="SPW110" s="16"/>
      <c r="SPX110" s="16"/>
      <c r="SPY110" s="16"/>
      <c r="SPZ110" s="16"/>
      <c r="SQA110" s="16"/>
      <c r="SQB110" s="16"/>
      <c r="SQC110" s="16"/>
      <c r="SQD110" s="16"/>
      <c r="SQE110" s="16"/>
      <c r="SQF110" s="16"/>
      <c r="SQG110" s="16"/>
      <c r="SQH110" s="16"/>
      <c r="SQI110" s="16"/>
      <c r="SQJ110" s="16"/>
      <c r="SQK110" s="16"/>
      <c r="SQL110" s="16"/>
      <c r="SQM110" s="16"/>
      <c r="SQN110" s="16"/>
      <c r="SQO110" s="16"/>
      <c r="SQP110" s="16"/>
      <c r="SQQ110" s="16"/>
      <c r="SQR110" s="16"/>
      <c r="SQS110" s="16"/>
      <c r="SQT110" s="16"/>
      <c r="SQU110" s="16"/>
      <c r="SQV110" s="16"/>
      <c r="SQW110" s="16"/>
      <c r="SQX110" s="16"/>
      <c r="SQY110" s="16"/>
      <c r="SQZ110" s="16"/>
      <c r="SRA110" s="16"/>
      <c r="SRB110" s="16"/>
      <c r="SRC110" s="16"/>
      <c r="SRD110" s="16"/>
      <c r="SRE110" s="16"/>
      <c r="SRF110" s="16"/>
      <c r="SRG110" s="16"/>
      <c r="SRH110" s="16"/>
      <c r="SRI110" s="16"/>
      <c r="SRJ110" s="16"/>
      <c r="SRK110" s="16"/>
      <c r="SRL110" s="16"/>
      <c r="SRM110" s="16"/>
      <c r="SRN110" s="16"/>
      <c r="SRO110" s="16"/>
      <c r="SRP110" s="16"/>
      <c r="SRQ110" s="16"/>
      <c r="SRR110" s="16"/>
      <c r="SRS110" s="16"/>
      <c r="SRT110" s="16"/>
      <c r="SRU110" s="16"/>
      <c r="SRV110" s="16"/>
      <c r="SRW110" s="16"/>
      <c r="SRX110" s="16"/>
      <c r="SRY110" s="16"/>
      <c r="SRZ110" s="16"/>
      <c r="SSA110" s="16"/>
      <c r="SSB110" s="16"/>
      <c r="SSC110" s="16"/>
      <c r="SSD110" s="16"/>
      <c r="SSE110" s="16"/>
      <c r="SSF110" s="16"/>
      <c r="SSG110" s="16"/>
      <c r="SSH110" s="16"/>
      <c r="SSI110" s="16"/>
      <c r="SSJ110" s="16"/>
      <c r="SSK110" s="16"/>
      <c r="SSL110" s="16"/>
      <c r="SSM110" s="16"/>
      <c r="SSN110" s="16"/>
      <c r="SSO110" s="16"/>
      <c r="SSP110" s="16"/>
      <c r="SSQ110" s="16"/>
      <c r="SSR110" s="16"/>
      <c r="SSS110" s="16"/>
      <c r="SST110" s="16"/>
      <c r="SSU110" s="16"/>
      <c r="SSV110" s="16"/>
      <c r="SSW110" s="16"/>
      <c r="SSX110" s="16"/>
      <c r="SSY110" s="16"/>
      <c r="SSZ110" s="16"/>
      <c r="STA110" s="16"/>
      <c r="STB110" s="16"/>
      <c r="STC110" s="16"/>
      <c r="STD110" s="16"/>
      <c r="STE110" s="16"/>
      <c r="STF110" s="16"/>
      <c r="STG110" s="16"/>
      <c r="STH110" s="16"/>
      <c r="STI110" s="16"/>
      <c r="STJ110" s="16"/>
      <c r="STK110" s="16"/>
      <c r="STL110" s="16"/>
      <c r="STM110" s="16"/>
      <c r="STN110" s="16"/>
      <c r="STO110" s="16"/>
      <c r="STP110" s="16"/>
      <c r="STQ110" s="16"/>
      <c r="STR110" s="16"/>
      <c r="STS110" s="16"/>
      <c r="STT110" s="16"/>
      <c r="STU110" s="16"/>
      <c r="STV110" s="16"/>
      <c r="STW110" s="16"/>
      <c r="STX110" s="16"/>
      <c r="STY110" s="16"/>
      <c r="STZ110" s="16"/>
      <c r="SUA110" s="16"/>
      <c r="SUB110" s="16"/>
      <c r="SUC110" s="16"/>
      <c r="SUD110" s="16"/>
      <c r="SUE110" s="16"/>
      <c r="SUF110" s="16"/>
      <c r="SUG110" s="16"/>
      <c r="SUH110" s="16"/>
      <c r="SUI110" s="16"/>
      <c r="SUJ110" s="16"/>
      <c r="SUK110" s="16"/>
      <c r="SUL110" s="16"/>
      <c r="SUM110" s="16"/>
      <c r="SUN110" s="16"/>
      <c r="SUO110" s="16"/>
      <c r="SUP110" s="16"/>
      <c r="SUQ110" s="16"/>
      <c r="SUR110" s="16"/>
      <c r="SUS110" s="16"/>
      <c r="SUT110" s="16"/>
      <c r="SUU110" s="16"/>
      <c r="SUV110" s="16"/>
      <c r="SUW110" s="16"/>
      <c r="SUX110" s="16"/>
      <c r="SUY110" s="16"/>
      <c r="SUZ110" s="16"/>
      <c r="SVA110" s="16"/>
      <c r="SVB110" s="16"/>
      <c r="SVC110" s="16"/>
      <c r="SVD110" s="16"/>
      <c r="SVE110" s="16"/>
      <c r="SVF110" s="16"/>
      <c r="SVG110" s="16"/>
      <c r="SVH110" s="16"/>
      <c r="SVI110" s="16"/>
      <c r="SVJ110" s="16"/>
      <c r="SVK110" s="16"/>
      <c r="SVL110" s="16"/>
      <c r="SVM110" s="16"/>
      <c r="SVN110" s="16"/>
      <c r="SVO110" s="16"/>
      <c r="SVP110" s="16"/>
      <c r="SVQ110" s="16"/>
      <c r="SVR110" s="16"/>
      <c r="SVS110" s="16"/>
      <c r="SVT110" s="16"/>
      <c r="SVU110" s="16"/>
      <c r="SVV110" s="16"/>
      <c r="SVW110" s="16"/>
      <c r="SVX110" s="16"/>
      <c r="SVY110" s="16"/>
      <c r="SVZ110" s="16"/>
      <c r="SWA110" s="16"/>
      <c r="SWB110" s="16"/>
      <c r="SWC110" s="16"/>
      <c r="SWD110" s="16"/>
      <c r="SWE110" s="16"/>
      <c r="SWF110" s="16"/>
      <c r="SWG110" s="16"/>
      <c r="SWH110" s="16"/>
      <c r="SWI110" s="16"/>
      <c r="SWJ110" s="16"/>
      <c r="SWK110" s="16"/>
      <c r="SWL110" s="16"/>
      <c r="SWM110" s="16"/>
      <c r="SWN110" s="16"/>
      <c r="SWO110" s="16"/>
      <c r="SWP110" s="16"/>
      <c r="SWQ110" s="16"/>
      <c r="SWR110" s="16"/>
      <c r="SWS110" s="16"/>
      <c r="SWT110" s="16"/>
      <c r="SWU110" s="16"/>
      <c r="SWV110" s="16"/>
      <c r="SWW110" s="16"/>
      <c r="SWX110" s="16"/>
      <c r="SWY110" s="16"/>
      <c r="SWZ110" s="16"/>
      <c r="SXA110" s="16"/>
      <c r="SXB110" s="16"/>
      <c r="SXC110" s="16"/>
      <c r="SXD110" s="16"/>
      <c r="SXE110" s="16"/>
      <c r="SXF110" s="16"/>
      <c r="SXG110" s="16"/>
      <c r="SXH110" s="16"/>
      <c r="SXI110" s="16"/>
      <c r="SXJ110" s="16"/>
      <c r="SXK110" s="16"/>
      <c r="SXL110" s="16"/>
      <c r="SXM110" s="16"/>
      <c r="SXN110" s="16"/>
      <c r="SXO110" s="16"/>
      <c r="SXP110" s="16"/>
      <c r="SXQ110" s="16"/>
      <c r="SXR110" s="16"/>
      <c r="SXS110" s="16"/>
      <c r="SXT110" s="16"/>
      <c r="SXU110" s="16"/>
      <c r="SXV110" s="16"/>
      <c r="SXW110" s="16"/>
      <c r="SXX110" s="16"/>
      <c r="SXY110" s="16"/>
      <c r="SXZ110" s="16"/>
      <c r="SYA110" s="16"/>
      <c r="SYB110" s="16"/>
      <c r="SYC110" s="16"/>
      <c r="SYD110" s="16"/>
      <c r="SYE110" s="16"/>
      <c r="SYF110" s="16"/>
      <c r="SYG110" s="16"/>
      <c r="SYH110" s="16"/>
      <c r="SYI110" s="16"/>
      <c r="SYJ110" s="16"/>
      <c r="SYK110" s="16"/>
      <c r="SYL110" s="16"/>
      <c r="SYM110" s="16"/>
      <c r="SYN110" s="16"/>
      <c r="SYO110" s="16"/>
      <c r="SYP110" s="16"/>
      <c r="SYQ110" s="16"/>
      <c r="SYR110" s="16"/>
      <c r="SYS110" s="16"/>
      <c r="SYT110" s="16"/>
      <c r="SYU110" s="16"/>
      <c r="SYV110" s="16"/>
      <c r="SYW110" s="16"/>
      <c r="SYX110" s="16"/>
      <c r="SYY110" s="16"/>
      <c r="SYZ110" s="16"/>
      <c r="SZA110" s="16"/>
      <c r="SZB110" s="16"/>
      <c r="SZC110" s="16"/>
      <c r="SZD110" s="16"/>
      <c r="SZE110" s="16"/>
      <c r="SZF110" s="16"/>
      <c r="SZG110" s="16"/>
      <c r="SZH110" s="16"/>
      <c r="SZI110" s="16"/>
      <c r="SZJ110" s="16"/>
      <c r="SZK110" s="16"/>
      <c r="SZL110" s="16"/>
      <c r="SZM110" s="16"/>
      <c r="SZN110" s="16"/>
      <c r="SZO110" s="16"/>
      <c r="SZP110" s="16"/>
      <c r="SZQ110" s="16"/>
      <c r="SZR110" s="16"/>
      <c r="SZS110" s="16"/>
      <c r="SZT110" s="16"/>
      <c r="SZU110" s="16"/>
      <c r="SZV110" s="16"/>
      <c r="SZW110" s="16"/>
      <c r="SZX110" s="16"/>
      <c r="SZY110" s="16"/>
      <c r="SZZ110" s="16"/>
      <c r="TAA110" s="16"/>
      <c r="TAB110" s="16"/>
      <c r="TAC110" s="16"/>
      <c r="TAD110" s="16"/>
      <c r="TAE110" s="16"/>
      <c r="TAF110" s="16"/>
      <c r="TAG110" s="16"/>
      <c r="TAH110" s="16"/>
      <c r="TAI110" s="16"/>
      <c r="TAJ110" s="16"/>
      <c r="TAK110" s="16"/>
      <c r="TAL110" s="16"/>
      <c r="TAM110" s="16"/>
      <c r="TAN110" s="16"/>
      <c r="TAO110" s="16"/>
      <c r="TAP110" s="16"/>
      <c r="TAQ110" s="16"/>
      <c r="TAR110" s="16"/>
      <c r="TAS110" s="16"/>
      <c r="TAT110" s="16"/>
      <c r="TAU110" s="16"/>
      <c r="TAV110" s="16"/>
      <c r="TAW110" s="16"/>
      <c r="TAX110" s="16"/>
      <c r="TAY110" s="16"/>
      <c r="TAZ110" s="16"/>
      <c r="TBA110" s="16"/>
      <c r="TBB110" s="16"/>
      <c r="TBC110" s="16"/>
      <c r="TBD110" s="16"/>
      <c r="TBE110" s="16"/>
      <c r="TBF110" s="16"/>
      <c r="TBG110" s="16"/>
      <c r="TBH110" s="16"/>
      <c r="TBI110" s="16"/>
      <c r="TBJ110" s="16"/>
      <c r="TBK110" s="16"/>
      <c r="TBL110" s="16"/>
      <c r="TBM110" s="16"/>
      <c r="TBN110" s="16"/>
      <c r="TBO110" s="16"/>
      <c r="TBP110" s="16"/>
      <c r="TBQ110" s="16"/>
      <c r="TBR110" s="16"/>
      <c r="TBS110" s="16"/>
      <c r="TBT110" s="16"/>
      <c r="TBU110" s="16"/>
      <c r="TBV110" s="16"/>
      <c r="TBW110" s="16"/>
      <c r="TBX110" s="16"/>
      <c r="TBY110" s="16"/>
      <c r="TBZ110" s="16"/>
      <c r="TCA110" s="16"/>
      <c r="TCB110" s="16"/>
      <c r="TCC110" s="16"/>
      <c r="TCD110" s="16"/>
      <c r="TCE110" s="16"/>
      <c r="TCF110" s="16"/>
      <c r="TCG110" s="16"/>
      <c r="TCH110" s="16"/>
      <c r="TCI110" s="16"/>
      <c r="TCJ110" s="16"/>
      <c r="TCK110" s="16"/>
      <c r="TCL110" s="16"/>
      <c r="TCM110" s="16"/>
      <c r="TCN110" s="16"/>
      <c r="TCO110" s="16"/>
      <c r="TCP110" s="16"/>
      <c r="TCQ110" s="16"/>
      <c r="TCR110" s="16"/>
      <c r="TCS110" s="16"/>
      <c r="TCT110" s="16"/>
      <c r="TCU110" s="16"/>
      <c r="TCV110" s="16"/>
      <c r="TCW110" s="16"/>
      <c r="TCX110" s="16"/>
      <c r="TCY110" s="16"/>
      <c r="TCZ110" s="16"/>
      <c r="TDA110" s="16"/>
      <c r="TDB110" s="16"/>
      <c r="TDC110" s="16"/>
      <c r="TDD110" s="16"/>
      <c r="TDE110" s="16"/>
      <c r="TDF110" s="16"/>
      <c r="TDG110" s="16"/>
      <c r="TDH110" s="16"/>
      <c r="TDI110" s="16"/>
      <c r="TDJ110" s="16"/>
      <c r="TDK110" s="16"/>
      <c r="TDL110" s="16"/>
      <c r="TDM110" s="16"/>
      <c r="TDN110" s="16"/>
      <c r="TDO110" s="16"/>
      <c r="TDP110" s="16"/>
      <c r="TDQ110" s="16"/>
      <c r="TDR110" s="16"/>
      <c r="TDS110" s="16"/>
      <c r="TDT110" s="16"/>
      <c r="TDU110" s="16"/>
      <c r="TDV110" s="16"/>
      <c r="TDW110" s="16"/>
      <c r="TDX110" s="16"/>
      <c r="TDY110" s="16"/>
      <c r="TDZ110" s="16"/>
      <c r="TEA110" s="16"/>
      <c r="TEB110" s="16"/>
      <c r="TEC110" s="16"/>
      <c r="TED110" s="16"/>
      <c r="TEE110" s="16"/>
      <c r="TEF110" s="16"/>
      <c r="TEG110" s="16"/>
      <c r="TEH110" s="16"/>
      <c r="TEI110" s="16"/>
      <c r="TEJ110" s="16"/>
      <c r="TEK110" s="16"/>
      <c r="TEL110" s="16"/>
      <c r="TEM110" s="16"/>
      <c r="TEN110" s="16"/>
      <c r="TEO110" s="16"/>
      <c r="TEP110" s="16"/>
      <c r="TEQ110" s="16"/>
      <c r="TER110" s="16"/>
      <c r="TES110" s="16"/>
      <c r="TET110" s="16"/>
      <c r="TEU110" s="16"/>
      <c r="TEV110" s="16"/>
      <c r="TEW110" s="16"/>
      <c r="TEX110" s="16"/>
      <c r="TEY110" s="16"/>
      <c r="TEZ110" s="16"/>
      <c r="TFA110" s="16"/>
      <c r="TFB110" s="16"/>
      <c r="TFC110" s="16"/>
      <c r="TFD110" s="16"/>
      <c r="TFE110" s="16"/>
      <c r="TFF110" s="16"/>
      <c r="TFG110" s="16"/>
      <c r="TFH110" s="16"/>
      <c r="TFI110" s="16"/>
      <c r="TFJ110" s="16"/>
      <c r="TFK110" s="16"/>
      <c r="TFL110" s="16"/>
      <c r="TFM110" s="16"/>
      <c r="TFN110" s="16"/>
      <c r="TFO110" s="16"/>
      <c r="TFP110" s="16"/>
      <c r="TFQ110" s="16"/>
      <c r="TFR110" s="16"/>
      <c r="TFS110" s="16"/>
      <c r="TFT110" s="16"/>
      <c r="TFU110" s="16"/>
      <c r="TFV110" s="16"/>
      <c r="TFW110" s="16"/>
      <c r="TFX110" s="16"/>
      <c r="TFY110" s="16"/>
      <c r="TFZ110" s="16"/>
      <c r="TGA110" s="16"/>
      <c r="TGB110" s="16"/>
      <c r="TGC110" s="16"/>
      <c r="TGD110" s="16"/>
      <c r="TGE110" s="16"/>
      <c r="TGF110" s="16"/>
      <c r="TGG110" s="16"/>
      <c r="TGH110" s="16"/>
      <c r="TGI110" s="16"/>
      <c r="TGJ110" s="16"/>
      <c r="TGK110" s="16"/>
      <c r="TGL110" s="16"/>
      <c r="TGM110" s="16"/>
      <c r="TGN110" s="16"/>
      <c r="TGO110" s="16"/>
      <c r="TGP110" s="16"/>
      <c r="TGQ110" s="16"/>
      <c r="TGR110" s="16"/>
      <c r="TGS110" s="16"/>
      <c r="TGT110" s="16"/>
      <c r="TGU110" s="16"/>
      <c r="TGV110" s="16"/>
      <c r="TGW110" s="16"/>
      <c r="TGX110" s="16"/>
      <c r="TGY110" s="16"/>
      <c r="TGZ110" s="16"/>
      <c r="THA110" s="16"/>
      <c r="THB110" s="16"/>
      <c r="THC110" s="16"/>
      <c r="THD110" s="16"/>
      <c r="THE110" s="16"/>
      <c r="THF110" s="16"/>
      <c r="THG110" s="16"/>
      <c r="THH110" s="16"/>
      <c r="THI110" s="16"/>
      <c r="THJ110" s="16"/>
      <c r="THK110" s="16"/>
      <c r="THL110" s="16"/>
      <c r="THM110" s="16"/>
      <c r="THN110" s="16"/>
      <c r="THO110" s="16"/>
      <c r="THP110" s="16"/>
      <c r="THQ110" s="16"/>
      <c r="THR110" s="16"/>
      <c r="THS110" s="16"/>
      <c r="THT110" s="16"/>
      <c r="THU110" s="16"/>
      <c r="THV110" s="16"/>
      <c r="THW110" s="16"/>
      <c r="THX110" s="16"/>
      <c r="THY110" s="16"/>
      <c r="THZ110" s="16"/>
      <c r="TIA110" s="16"/>
      <c r="TIB110" s="16"/>
      <c r="TIC110" s="16"/>
      <c r="TID110" s="16"/>
      <c r="TIE110" s="16"/>
      <c r="TIF110" s="16"/>
      <c r="TIG110" s="16"/>
      <c r="TIH110" s="16"/>
      <c r="TII110" s="16"/>
      <c r="TIJ110" s="16"/>
      <c r="TIK110" s="16"/>
      <c r="TIL110" s="16"/>
      <c r="TIM110" s="16"/>
      <c r="TIN110" s="16"/>
      <c r="TIO110" s="16"/>
      <c r="TIP110" s="16"/>
      <c r="TIQ110" s="16"/>
      <c r="TIR110" s="16"/>
      <c r="TIS110" s="16"/>
      <c r="TIT110" s="16"/>
      <c r="TIU110" s="16"/>
      <c r="TIV110" s="16"/>
      <c r="TIW110" s="16"/>
      <c r="TIX110" s="16"/>
      <c r="TIY110" s="16"/>
      <c r="TIZ110" s="16"/>
      <c r="TJA110" s="16"/>
      <c r="TJB110" s="16"/>
      <c r="TJC110" s="16"/>
      <c r="TJD110" s="16"/>
      <c r="TJE110" s="16"/>
      <c r="TJF110" s="16"/>
      <c r="TJG110" s="16"/>
      <c r="TJH110" s="16"/>
      <c r="TJI110" s="16"/>
      <c r="TJJ110" s="16"/>
      <c r="TJK110" s="16"/>
      <c r="TJL110" s="16"/>
      <c r="TJM110" s="16"/>
      <c r="TJN110" s="16"/>
      <c r="TJO110" s="16"/>
      <c r="TJP110" s="16"/>
      <c r="TJQ110" s="16"/>
      <c r="TJR110" s="16"/>
      <c r="TJS110" s="16"/>
      <c r="TJT110" s="16"/>
      <c r="TJU110" s="16"/>
      <c r="TJV110" s="16"/>
      <c r="TJW110" s="16"/>
      <c r="TJX110" s="16"/>
      <c r="TJY110" s="16"/>
      <c r="TJZ110" s="16"/>
      <c r="TKA110" s="16"/>
      <c r="TKB110" s="16"/>
      <c r="TKC110" s="16"/>
      <c r="TKD110" s="16"/>
      <c r="TKE110" s="16"/>
      <c r="TKF110" s="16"/>
      <c r="TKG110" s="16"/>
      <c r="TKH110" s="16"/>
      <c r="TKI110" s="16"/>
      <c r="TKJ110" s="16"/>
      <c r="TKK110" s="16"/>
      <c r="TKL110" s="16"/>
      <c r="TKM110" s="16"/>
      <c r="TKN110" s="16"/>
      <c r="TKO110" s="16"/>
      <c r="TKP110" s="16"/>
      <c r="TKQ110" s="16"/>
      <c r="TKR110" s="16"/>
      <c r="TKS110" s="16"/>
      <c r="TKT110" s="16"/>
      <c r="TKU110" s="16"/>
      <c r="TKV110" s="16"/>
      <c r="TKW110" s="16"/>
      <c r="TKX110" s="16"/>
      <c r="TKY110" s="16"/>
      <c r="TKZ110" s="16"/>
      <c r="TLA110" s="16"/>
      <c r="TLB110" s="16"/>
      <c r="TLC110" s="16"/>
      <c r="TLD110" s="16"/>
      <c r="TLE110" s="16"/>
      <c r="TLF110" s="16"/>
      <c r="TLG110" s="16"/>
      <c r="TLH110" s="16"/>
      <c r="TLI110" s="16"/>
      <c r="TLJ110" s="16"/>
      <c r="TLK110" s="16"/>
      <c r="TLL110" s="16"/>
      <c r="TLM110" s="16"/>
      <c r="TLN110" s="16"/>
      <c r="TLO110" s="16"/>
      <c r="TLP110" s="16"/>
      <c r="TLQ110" s="16"/>
      <c r="TLR110" s="16"/>
      <c r="TLS110" s="16"/>
      <c r="TLT110" s="16"/>
      <c r="TLU110" s="16"/>
      <c r="TLV110" s="16"/>
      <c r="TLW110" s="16"/>
      <c r="TLX110" s="16"/>
      <c r="TLY110" s="16"/>
      <c r="TLZ110" s="16"/>
      <c r="TMA110" s="16"/>
      <c r="TMB110" s="16"/>
      <c r="TMC110" s="16"/>
      <c r="TMD110" s="16"/>
      <c r="TME110" s="16"/>
      <c r="TMF110" s="16"/>
      <c r="TMG110" s="16"/>
      <c r="TMH110" s="16"/>
      <c r="TMI110" s="16"/>
      <c r="TMJ110" s="16"/>
      <c r="TMK110" s="16"/>
      <c r="TML110" s="16"/>
      <c r="TMM110" s="16"/>
      <c r="TMN110" s="16"/>
      <c r="TMO110" s="16"/>
      <c r="TMP110" s="16"/>
      <c r="TMQ110" s="16"/>
      <c r="TMR110" s="16"/>
      <c r="TMS110" s="16"/>
      <c r="TMT110" s="16"/>
      <c r="TMU110" s="16"/>
      <c r="TMV110" s="16"/>
      <c r="TMW110" s="16"/>
      <c r="TMX110" s="16"/>
      <c r="TMY110" s="16"/>
      <c r="TMZ110" s="16"/>
      <c r="TNA110" s="16"/>
      <c r="TNB110" s="16"/>
      <c r="TNC110" s="16"/>
      <c r="TND110" s="16"/>
      <c r="TNE110" s="16"/>
      <c r="TNF110" s="16"/>
      <c r="TNG110" s="16"/>
      <c r="TNH110" s="16"/>
      <c r="TNI110" s="16"/>
      <c r="TNJ110" s="16"/>
      <c r="TNK110" s="16"/>
      <c r="TNL110" s="16"/>
      <c r="TNM110" s="16"/>
      <c r="TNN110" s="16"/>
      <c r="TNO110" s="16"/>
      <c r="TNP110" s="16"/>
      <c r="TNQ110" s="16"/>
      <c r="TNR110" s="16"/>
      <c r="TNS110" s="16"/>
      <c r="TNT110" s="16"/>
      <c r="TNU110" s="16"/>
      <c r="TNV110" s="16"/>
      <c r="TNW110" s="16"/>
      <c r="TNX110" s="16"/>
      <c r="TNY110" s="16"/>
      <c r="TNZ110" s="16"/>
      <c r="TOA110" s="16"/>
      <c r="TOB110" s="16"/>
      <c r="TOC110" s="16"/>
      <c r="TOD110" s="16"/>
      <c r="TOE110" s="16"/>
      <c r="TOF110" s="16"/>
      <c r="TOG110" s="16"/>
      <c r="TOH110" s="16"/>
      <c r="TOI110" s="16"/>
      <c r="TOJ110" s="16"/>
      <c r="TOK110" s="16"/>
      <c r="TOL110" s="16"/>
      <c r="TOM110" s="16"/>
      <c r="TON110" s="16"/>
      <c r="TOO110" s="16"/>
      <c r="TOP110" s="16"/>
      <c r="TOQ110" s="16"/>
      <c r="TOR110" s="16"/>
      <c r="TOS110" s="16"/>
      <c r="TOT110" s="16"/>
      <c r="TOU110" s="16"/>
      <c r="TOV110" s="16"/>
      <c r="TOW110" s="16"/>
      <c r="TOX110" s="16"/>
      <c r="TOY110" s="16"/>
      <c r="TOZ110" s="16"/>
      <c r="TPA110" s="16"/>
      <c r="TPB110" s="16"/>
      <c r="TPC110" s="16"/>
      <c r="TPD110" s="16"/>
      <c r="TPE110" s="16"/>
      <c r="TPF110" s="16"/>
      <c r="TPG110" s="16"/>
      <c r="TPH110" s="16"/>
      <c r="TPI110" s="16"/>
      <c r="TPJ110" s="16"/>
      <c r="TPK110" s="16"/>
      <c r="TPL110" s="16"/>
      <c r="TPM110" s="16"/>
      <c r="TPN110" s="16"/>
      <c r="TPO110" s="16"/>
      <c r="TPP110" s="16"/>
      <c r="TPQ110" s="16"/>
      <c r="TPR110" s="16"/>
      <c r="TPS110" s="16"/>
      <c r="TPT110" s="16"/>
      <c r="TPU110" s="16"/>
      <c r="TPV110" s="16"/>
      <c r="TPW110" s="16"/>
      <c r="TPX110" s="16"/>
      <c r="TPY110" s="16"/>
      <c r="TPZ110" s="16"/>
      <c r="TQA110" s="16"/>
      <c r="TQB110" s="16"/>
      <c r="TQC110" s="16"/>
      <c r="TQD110" s="16"/>
      <c r="TQE110" s="16"/>
      <c r="TQF110" s="16"/>
      <c r="TQG110" s="16"/>
      <c r="TQH110" s="16"/>
      <c r="TQI110" s="16"/>
      <c r="TQJ110" s="16"/>
      <c r="TQK110" s="16"/>
      <c r="TQL110" s="16"/>
      <c r="TQM110" s="16"/>
      <c r="TQN110" s="16"/>
      <c r="TQO110" s="16"/>
      <c r="TQP110" s="16"/>
      <c r="TQQ110" s="16"/>
      <c r="TQR110" s="16"/>
      <c r="TQS110" s="16"/>
      <c r="TQT110" s="16"/>
      <c r="TQU110" s="16"/>
      <c r="TQV110" s="16"/>
      <c r="TQW110" s="16"/>
      <c r="TQX110" s="16"/>
      <c r="TQY110" s="16"/>
      <c r="TQZ110" s="16"/>
      <c r="TRA110" s="16"/>
      <c r="TRB110" s="16"/>
      <c r="TRC110" s="16"/>
      <c r="TRD110" s="16"/>
      <c r="TRE110" s="16"/>
      <c r="TRF110" s="16"/>
      <c r="TRG110" s="16"/>
      <c r="TRH110" s="16"/>
      <c r="TRI110" s="16"/>
      <c r="TRJ110" s="16"/>
      <c r="TRK110" s="16"/>
      <c r="TRL110" s="16"/>
      <c r="TRM110" s="16"/>
      <c r="TRN110" s="16"/>
      <c r="TRO110" s="16"/>
      <c r="TRP110" s="16"/>
      <c r="TRQ110" s="16"/>
      <c r="TRR110" s="16"/>
      <c r="TRS110" s="16"/>
      <c r="TRT110" s="16"/>
      <c r="TRU110" s="16"/>
      <c r="TRV110" s="16"/>
      <c r="TRW110" s="16"/>
      <c r="TRX110" s="16"/>
      <c r="TRY110" s="16"/>
      <c r="TRZ110" s="16"/>
      <c r="TSA110" s="16"/>
      <c r="TSB110" s="16"/>
      <c r="TSC110" s="16"/>
      <c r="TSD110" s="16"/>
      <c r="TSE110" s="16"/>
      <c r="TSF110" s="16"/>
      <c r="TSG110" s="16"/>
      <c r="TSH110" s="16"/>
      <c r="TSI110" s="16"/>
      <c r="TSJ110" s="16"/>
      <c r="TSK110" s="16"/>
      <c r="TSL110" s="16"/>
      <c r="TSM110" s="16"/>
      <c r="TSN110" s="16"/>
      <c r="TSO110" s="16"/>
      <c r="TSP110" s="16"/>
      <c r="TSQ110" s="16"/>
      <c r="TSR110" s="16"/>
      <c r="TSS110" s="16"/>
      <c r="TST110" s="16"/>
      <c r="TSU110" s="16"/>
      <c r="TSV110" s="16"/>
      <c r="TSW110" s="16"/>
      <c r="TSX110" s="16"/>
      <c r="TSY110" s="16"/>
      <c r="TSZ110" s="16"/>
      <c r="TTA110" s="16"/>
      <c r="TTB110" s="16"/>
      <c r="TTC110" s="16"/>
      <c r="TTD110" s="16"/>
      <c r="TTE110" s="16"/>
      <c r="TTF110" s="16"/>
      <c r="TTG110" s="16"/>
      <c r="TTH110" s="16"/>
      <c r="TTI110" s="16"/>
      <c r="TTJ110" s="16"/>
      <c r="TTK110" s="16"/>
      <c r="TTL110" s="16"/>
      <c r="TTM110" s="16"/>
      <c r="TTN110" s="16"/>
      <c r="TTO110" s="16"/>
      <c r="TTP110" s="16"/>
      <c r="TTQ110" s="16"/>
      <c r="TTR110" s="16"/>
      <c r="TTS110" s="16"/>
      <c r="TTT110" s="16"/>
      <c r="TTU110" s="16"/>
      <c r="TTV110" s="16"/>
      <c r="TTW110" s="16"/>
      <c r="TTX110" s="16"/>
      <c r="TTY110" s="16"/>
      <c r="TTZ110" s="16"/>
      <c r="TUA110" s="16"/>
      <c r="TUB110" s="16"/>
      <c r="TUC110" s="16"/>
      <c r="TUD110" s="16"/>
      <c r="TUE110" s="16"/>
      <c r="TUF110" s="16"/>
      <c r="TUG110" s="16"/>
      <c r="TUH110" s="16"/>
      <c r="TUI110" s="16"/>
      <c r="TUJ110" s="16"/>
      <c r="TUK110" s="16"/>
      <c r="TUL110" s="16"/>
      <c r="TUM110" s="16"/>
      <c r="TUN110" s="16"/>
      <c r="TUO110" s="16"/>
      <c r="TUP110" s="16"/>
      <c r="TUQ110" s="16"/>
      <c r="TUR110" s="16"/>
      <c r="TUS110" s="16"/>
      <c r="TUT110" s="16"/>
      <c r="TUU110" s="16"/>
      <c r="TUV110" s="16"/>
      <c r="TUW110" s="16"/>
      <c r="TUX110" s="16"/>
      <c r="TUY110" s="16"/>
      <c r="TUZ110" s="16"/>
      <c r="TVA110" s="16"/>
      <c r="TVB110" s="16"/>
      <c r="TVC110" s="16"/>
      <c r="TVD110" s="16"/>
      <c r="TVE110" s="16"/>
      <c r="TVF110" s="16"/>
      <c r="TVG110" s="16"/>
      <c r="TVH110" s="16"/>
      <c r="TVI110" s="16"/>
      <c r="TVJ110" s="16"/>
      <c r="TVK110" s="16"/>
      <c r="TVL110" s="16"/>
      <c r="TVM110" s="16"/>
      <c r="TVN110" s="16"/>
      <c r="TVO110" s="16"/>
      <c r="TVP110" s="16"/>
      <c r="TVQ110" s="16"/>
      <c r="TVR110" s="16"/>
      <c r="TVS110" s="16"/>
      <c r="TVT110" s="16"/>
      <c r="TVU110" s="16"/>
      <c r="TVV110" s="16"/>
      <c r="TVW110" s="16"/>
      <c r="TVX110" s="16"/>
      <c r="TVY110" s="16"/>
      <c r="TVZ110" s="16"/>
      <c r="TWA110" s="16"/>
      <c r="TWB110" s="16"/>
      <c r="TWC110" s="16"/>
      <c r="TWD110" s="16"/>
      <c r="TWE110" s="16"/>
      <c r="TWF110" s="16"/>
      <c r="TWG110" s="16"/>
      <c r="TWH110" s="16"/>
      <c r="TWI110" s="16"/>
      <c r="TWJ110" s="16"/>
      <c r="TWK110" s="16"/>
      <c r="TWL110" s="16"/>
      <c r="TWM110" s="16"/>
      <c r="TWN110" s="16"/>
      <c r="TWO110" s="16"/>
      <c r="TWP110" s="16"/>
      <c r="TWQ110" s="16"/>
      <c r="TWR110" s="16"/>
      <c r="TWS110" s="16"/>
      <c r="TWT110" s="16"/>
      <c r="TWU110" s="16"/>
      <c r="TWV110" s="16"/>
      <c r="TWW110" s="16"/>
      <c r="TWX110" s="16"/>
      <c r="TWY110" s="16"/>
      <c r="TWZ110" s="16"/>
      <c r="TXA110" s="16"/>
      <c r="TXB110" s="16"/>
      <c r="TXC110" s="16"/>
      <c r="TXD110" s="16"/>
      <c r="TXE110" s="16"/>
      <c r="TXF110" s="16"/>
      <c r="TXG110" s="16"/>
      <c r="TXH110" s="16"/>
      <c r="TXI110" s="16"/>
      <c r="TXJ110" s="16"/>
      <c r="TXK110" s="16"/>
      <c r="TXL110" s="16"/>
      <c r="TXM110" s="16"/>
      <c r="TXN110" s="16"/>
      <c r="TXO110" s="16"/>
      <c r="TXP110" s="16"/>
      <c r="TXQ110" s="16"/>
      <c r="TXR110" s="16"/>
      <c r="TXS110" s="16"/>
      <c r="TXT110" s="16"/>
      <c r="TXU110" s="16"/>
      <c r="TXV110" s="16"/>
      <c r="TXW110" s="16"/>
      <c r="TXX110" s="16"/>
      <c r="TXY110" s="16"/>
      <c r="TXZ110" s="16"/>
      <c r="TYA110" s="16"/>
      <c r="TYB110" s="16"/>
      <c r="TYC110" s="16"/>
      <c r="TYD110" s="16"/>
      <c r="TYE110" s="16"/>
      <c r="TYF110" s="16"/>
      <c r="TYG110" s="16"/>
      <c r="TYH110" s="16"/>
      <c r="TYI110" s="16"/>
      <c r="TYJ110" s="16"/>
      <c r="TYK110" s="16"/>
      <c r="TYL110" s="16"/>
      <c r="TYM110" s="16"/>
      <c r="TYN110" s="16"/>
      <c r="TYO110" s="16"/>
      <c r="TYP110" s="16"/>
      <c r="TYQ110" s="16"/>
      <c r="TYR110" s="16"/>
      <c r="TYS110" s="16"/>
      <c r="TYT110" s="16"/>
      <c r="TYU110" s="16"/>
      <c r="TYV110" s="16"/>
      <c r="TYW110" s="16"/>
      <c r="TYX110" s="16"/>
      <c r="TYY110" s="16"/>
      <c r="TYZ110" s="16"/>
      <c r="TZA110" s="16"/>
      <c r="TZB110" s="16"/>
      <c r="TZC110" s="16"/>
      <c r="TZD110" s="16"/>
      <c r="TZE110" s="16"/>
      <c r="TZF110" s="16"/>
      <c r="TZG110" s="16"/>
      <c r="TZH110" s="16"/>
      <c r="TZI110" s="16"/>
      <c r="TZJ110" s="16"/>
      <c r="TZK110" s="16"/>
      <c r="TZL110" s="16"/>
      <c r="TZM110" s="16"/>
      <c r="TZN110" s="16"/>
      <c r="TZO110" s="16"/>
      <c r="TZP110" s="16"/>
      <c r="TZQ110" s="16"/>
      <c r="TZR110" s="16"/>
      <c r="TZS110" s="16"/>
      <c r="TZT110" s="16"/>
      <c r="TZU110" s="16"/>
      <c r="TZV110" s="16"/>
      <c r="TZW110" s="16"/>
      <c r="TZX110" s="16"/>
      <c r="TZY110" s="16"/>
      <c r="TZZ110" s="16"/>
      <c r="UAA110" s="16"/>
      <c r="UAB110" s="16"/>
      <c r="UAC110" s="16"/>
      <c r="UAD110" s="16"/>
      <c r="UAE110" s="16"/>
      <c r="UAF110" s="16"/>
      <c r="UAG110" s="16"/>
      <c r="UAH110" s="16"/>
      <c r="UAI110" s="16"/>
      <c r="UAJ110" s="16"/>
      <c r="UAK110" s="16"/>
      <c r="UAL110" s="16"/>
      <c r="UAM110" s="16"/>
      <c r="UAN110" s="16"/>
      <c r="UAO110" s="16"/>
      <c r="UAP110" s="16"/>
      <c r="UAQ110" s="16"/>
      <c r="UAR110" s="16"/>
      <c r="UAS110" s="16"/>
      <c r="UAT110" s="16"/>
      <c r="UAU110" s="16"/>
      <c r="UAV110" s="16"/>
      <c r="UAW110" s="16"/>
      <c r="UAX110" s="16"/>
      <c r="UAY110" s="16"/>
      <c r="UAZ110" s="16"/>
      <c r="UBA110" s="16"/>
      <c r="UBB110" s="16"/>
      <c r="UBC110" s="16"/>
      <c r="UBD110" s="16"/>
      <c r="UBE110" s="16"/>
      <c r="UBF110" s="16"/>
      <c r="UBG110" s="16"/>
      <c r="UBH110" s="16"/>
      <c r="UBI110" s="16"/>
      <c r="UBJ110" s="16"/>
      <c r="UBK110" s="16"/>
      <c r="UBL110" s="16"/>
      <c r="UBM110" s="16"/>
      <c r="UBN110" s="16"/>
      <c r="UBO110" s="16"/>
      <c r="UBP110" s="16"/>
      <c r="UBQ110" s="16"/>
      <c r="UBR110" s="16"/>
      <c r="UBS110" s="16"/>
      <c r="UBT110" s="16"/>
      <c r="UBU110" s="16"/>
      <c r="UBV110" s="16"/>
      <c r="UBW110" s="16"/>
      <c r="UBX110" s="16"/>
      <c r="UBY110" s="16"/>
      <c r="UBZ110" s="16"/>
      <c r="UCA110" s="16"/>
      <c r="UCB110" s="16"/>
      <c r="UCC110" s="16"/>
      <c r="UCD110" s="16"/>
      <c r="UCE110" s="16"/>
      <c r="UCF110" s="16"/>
      <c r="UCG110" s="16"/>
      <c r="UCH110" s="16"/>
      <c r="UCI110" s="16"/>
      <c r="UCJ110" s="16"/>
      <c r="UCK110" s="16"/>
      <c r="UCL110" s="16"/>
      <c r="UCM110" s="16"/>
      <c r="UCN110" s="16"/>
      <c r="UCO110" s="16"/>
      <c r="UCP110" s="16"/>
      <c r="UCQ110" s="16"/>
      <c r="UCR110" s="16"/>
      <c r="UCS110" s="16"/>
      <c r="UCT110" s="16"/>
      <c r="UCU110" s="16"/>
      <c r="UCV110" s="16"/>
      <c r="UCW110" s="16"/>
      <c r="UCX110" s="16"/>
      <c r="UCY110" s="16"/>
      <c r="UCZ110" s="16"/>
      <c r="UDA110" s="16"/>
      <c r="UDB110" s="16"/>
      <c r="UDC110" s="16"/>
      <c r="UDD110" s="16"/>
      <c r="UDE110" s="16"/>
      <c r="UDF110" s="16"/>
      <c r="UDG110" s="16"/>
      <c r="UDH110" s="16"/>
      <c r="UDI110" s="16"/>
      <c r="UDJ110" s="16"/>
      <c r="UDK110" s="16"/>
      <c r="UDL110" s="16"/>
      <c r="UDM110" s="16"/>
      <c r="UDN110" s="16"/>
      <c r="UDO110" s="16"/>
      <c r="UDP110" s="16"/>
      <c r="UDQ110" s="16"/>
      <c r="UDR110" s="16"/>
      <c r="UDS110" s="16"/>
      <c r="UDT110" s="16"/>
      <c r="UDU110" s="16"/>
      <c r="UDV110" s="16"/>
      <c r="UDW110" s="16"/>
      <c r="UDX110" s="16"/>
      <c r="UDY110" s="16"/>
      <c r="UDZ110" s="16"/>
      <c r="UEA110" s="16"/>
      <c r="UEB110" s="16"/>
      <c r="UEC110" s="16"/>
      <c r="UED110" s="16"/>
      <c r="UEE110" s="16"/>
      <c r="UEF110" s="16"/>
      <c r="UEG110" s="16"/>
      <c r="UEH110" s="16"/>
      <c r="UEI110" s="16"/>
      <c r="UEJ110" s="16"/>
      <c r="UEK110" s="16"/>
      <c r="UEL110" s="16"/>
      <c r="UEM110" s="16"/>
      <c r="UEN110" s="16"/>
      <c r="UEO110" s="16"/>
      <c r="UEP110" s="16"/>
      <c r="UEQ110" s="16"/>
      <c r="UER110" s="16"/>
      <c r="UES110" s="16"/>
      <c r="UET110" s="16"/>
      <c r="UEU110" s="16"/>
      <c r="UEV110" s="16"/>
      <c r="UEW110" s="16"/>
      <c r="UEX110" s="16"/>
      <c r="UEY110" s="16"/>
      <c r="UEZ110" s="16"/>
      <c r="UFA110" s="16"/>
      <c r="UFB110" s="16"/>
      <c r="UFC110" s="16"/>
      <c r="UFD110" s="16"/>
      <c r="UFE110" s="16"/>
      <c r="UFF110" s="16"/>
      <c r="UFG110" s="16"/>
      <c r="UFH110" s="16"/>
      <c r="UFI110" s="16"/>
      <c r="UFJ110" s="16"/>
      <c r="UFK110" s="16"/>
      <c r="UFL110" s="16"/>
      <c r="UFM110" s="16"/>
      <c r="UFN110" s="16"/>
      <c r="UFO110" s="16"/>
      <c r="UFP110" s="16"/>
      <c r="UFQ110" s="16"/>
      <c r="UFR110" s="16"/>
      <c r="UFS110" s="16"/>
      <c r="UFT110" s="16"/>
      <c r="UFU110" s="16"/>
      <c r="UFV110" s="16"/>
      <c r="UFW110" s="16"/>
      <c r="UFX110" s="16"/>
      <c r="UFY110" s="16"/>
      <c r="UFZ110" s="16"/>
      <c r="UGA110" s="16"/>
      <c r="UGB110" s="16"/>
      <c r="UGC110" s="16"/>
      <c r="UGD110" s="16"/>
      <c r="UGE110" s="16"/>
      <c r="UGF110" s="16"/>
      <c r="UGG110" s="16"/>
      <c r="UGH110" s="16"/>
      <c r="UGI110" s="16"/>
      <c r="UGJ110" s="16"/>
      <c r="UGK110" s="16"/>
      <c r="UGL110" s="16"/>
      <c r="UGM110" s="16"/>
      <c r="UGN110" s="16"/>
      <c r="UGO110" s="16"/>
      <c r="UGP110" s="16"/>
      <c r="UGQ110" s="16"/>
      <c r="UGR110" s="16"/>
      <c r="UGS110" s="16"/>
      <c r="UGT110" s="16"/>
      <c r="UGU110" s="16"/>
      <c r="UGV110" s="16"/>
      <c r="UGW110" s="16"/>
      <c r="UGX110" s="16"/>
      <c r="UGY110" s="16"/>
      <c r="UGZ110" s="16"/>
      <c r="UHA110" s="16"/>
      <c r="UHB110" s="16"/>
      <c r="UHC110" s="16"/>
      <c r="UHD110" s="16"/>
      <c r="UHE110" s="16"/>
      <c r="UHF110" s="16"/>
      <c r="UHG110" s="16"/>
      <c r="UHH110" s="16"/>
      <c r="UHI110" s="16"/>
      <c r="UHJ110" s="16"/>
      <c r="UHK110" s="16"/>
      <c r="UHL110" s="16"/>
      <c r="UHM110" s="16"/>
      <c r="UHN110" s="16"/>
      <c r="UHO110" s="16"/>
      <c r="UHP110" s="16"/>
      <c r="UHQ110" s="16"/>
      <c r="UHR110" s="16"/>
      <c r="UHS110" s="16"/>
      <c r="UHT110" s="16"/>
      <c r="UHU110" s="16"/>
      <c r="UHV110" s="16"/>
      <c r="UHW110" s="16"/>
      <c r="UHX110" s="16"/>
      <c r="UHY110" s="16"/>
      <c r="UHZ110" s="16"/>
      <c r="UIA110" s="16"/>
      <c r="UIB110" s="16"/>
      <c r="UIC110" s="16"/>
      <c r="UID110" s="16"/>
      <c r="UIE110" s="16"/>
      <c r="UIF110" s="16"/>
      <c r="UIG110" s="16"/>
      <c r="UIH110" s="16"/>
      <c r="UII110" s="16"/>
      <c r="UIJ110" s="16"/>
      <c r="UIK110" s="16"/>
      <c r="UIL110" s="16"/>
      <c r="UIM110" s="16"/>
      <c r="UIN110" s="16"/>
      <c r="UIO110" s="16"/>
      <c r="UIP110" s="16"/>
      <c r="UIQ110" s="16"/>
      <c r="UIR110" s="16"/>
      <c r="UIS110" s="16"/>
      <c r="UIT110" s="16"/>
      <c r="UIU110" s="16"/>
      <c r="UIV110" s="16"/>
      <c r="UIW110" s="16"/>
      <c r="UIX110" s="16"/>
      <c r="UIY110" s="16"/>
      <c r="UIZ110" s="16"/>
      <c r="UJA110" s="16"/>
      <c r="UJB110" s="16"/>
      <c r="UJC110" s="16"/>
      <c r="UJD110" s="16"/>
      <c r="UJE110" s="16"/>
      <c r="UJF110" s="16"/>
      <c r="UJG110" s="16"/>
      <c r="UJH110" s="16"/>
      <c r="UJI110" s="16"/>
      <c r="UJJ110" s="16"/>
      <c r="UJK110" s="16"/>
      <c r="UJL110" s="16"/>
      <c r="UJM110" s="16"/>
      <c r="UJN110" s="16"/>
      <c r="UJO110" s="16"/>
      <c r="UJP110" s="16"/>
      <c r="UJQ110" s="16"/>
      <c r="UJR110" s="16"/>
      <c r="UJS110" s="16"/>
      <c r="UJT110" s="16"/>
      <c r="UJU110" s="16"/>
      <c r="UJV110" s="16"/>
      <c r="UJW110" s="16"/>
      <c r="UJX110" s="16"/>
      <c r="UJY110" s="16"/>
      <c r="UJZ110" s="16"/>
      <c r="UKA110" s="16"/>
      <c r="UKB110" s="16"/>
      <c r="UKC110" s="16"/>
      <c r="UKD110" s="16"/>
      <c r="UKE110" s="16"/>
      <c r="UKF110" s="16"/>
      <c r="UKG110" s="16"/>
      <c r="UKH110" s="16"/>
      <c r="UKI110" s="16"/>
      <c r="UKJ110" s="16"/>
      <c r="UKK110" s="16"/>
      <c r="UKL110" s="16"/>
      <c r="UKM110" s="16"/>
      <c r="UKN110" s="16"/>
      <c r="UKO110" s="16"/>
      <c r="UKP110" s="16"/>
      <c r="UKQ110" s="16"/>
      <c r="UKR110" s="16"/>
      <c r="UKS110" s="16"/>
      <c r="UKT110" s="16"/>
      <c r="UKU110" s="16"/>
      <c r="UKV110" s="16"/>
      <c r="UKW110" s="16"/>
      <c r="UKX110" s="16"/>
      <c r="UKY110" s="16"/>
      <c r="UKZ110" s="16"/>
      <c r="ULA110" s="16"/>
      <c r="ULB110" s="16"/>
      <c r="ULC110" s="16"/>
      <c r="ULD110" s="16"/>
      <c r="ULE110" s="16"/>
      <c r="ULF110" s="16"/>
      <c r="ULG110" s="16"/>
      <c r="ULH110" s="16"/>
      <c r="ULI110" s="16"/>
      <c r="ULJ110" s="16"/>
      <c r="ULK110" s="16"/>
      <c r="ULL110" s="16"/>
      <c r="ULM110" s="16"/>
      <c r="ULN110" s="16"/>
      <c r="ULO110" s="16"/>
      <c r="ULP110" s="16"/>
      <c r="ULQ110" s="16"/>
      <c r="ULR110" s="16"/>
      <c r="ULS110" s="16"/>
      <c r="ULT110" s="16"/>
      <c r="ULU110" s="16"/>
      <c r="ULV110" s="16"/>
      <c r="ULW110" s="16"/>
      <c r="ULX110" s="16"/>
      <c r="ULY110" s="16"/>
      <c r="ULZ110" s="16"/>
      <c r="UMA110" s="16"/>
      <c r="UMB110" s="16"/>
      <c r="UMC110" s="16"/>
      <c r="UMD110" s="16"/>
      <c r="UME110" s="16"/>
      <c r="UMF110" s="16"/>
      <c r="UMG110" s="16"/>
      <c r="UMH110" s="16"/>
      <c r="UMI110" s="16"/>
      <c r="UMJ110" s="16"/>
      <c r="UMK110" s="16"/>
      <c r="UML110" s="16"/>
      <c r="UMM110" s="16"/>
      <c r="UMN110" s="16"/>
      <c r="UMO110" s="16"/>
      <c r="UMP110" s="16"/>
      <c r="UMQ110" s="16"/>
      <c r="UMR110" s="16"/>
      <c r="UMS110" s="16"/>
      <c r="UMT110" s="16"/>
      <c r="UMU110" s="16"/>
      <c r="UMV110" s="16"/>
      <c r="UMW110" s="16"/>
      <c r="UMX110" s="16"/>
      <c r="UMY110" s="16"/>
      <c r="UMZ110" s="16"/>
      <c r="UNA110" s="16"/>
      <c r="UNB110" s="16"/>
      <c r="UNC110" s="16"/>
      <c r="UND110" s="16"/>
      <c r="UNE110" s="16"/>
      <c r="UNF110" s="16"/>
      <c r="UNG110" s="16"/>
      <c r="UNH110" s="16"/>
      <c r="UNI110" s="16"/>
      <c r="UNJ110" s="16"/>
      <c r="UNK110" s="16"/>
      <c r="UNL110" s="16"/>
      <c r="UNM110" s="16"/>
      <c r="UNN110" s="16"/>
      <c r="UNO110" s="16"/>
      <c r="UNP110" s="16"/>
      <c r="UNQ110" s="16"/>
      <c r="UNR110" s="16"/>
      <c r="UNS110" s="16"/>
      <c r="UNT110" s="16"/>
      <c r="UNU110" s="16"/>
      <c r="UNV110" s="16"/>
      <c r="UNW110" s="16"/>
      <c r="UNX110" s="16"/>
      <c r="UNY110" s="16"/>
      <c r="UNZ110" s="16"/>
      <c r="UOA110" s="16"/>
      <c r="UOB110" s="16"/>
      <c r="UOC110" s="16"/>
      <c r="UOD110" s="16"/>
      <c r="UOE110" s="16"/>
      <c r="UOF110" s="16"/>
      <c r="UOG110" s="16"/>
      <c r="UOH110" s="16"/>
      <c r="UOI110" s="16"/>
      <c r="UOJ110" s="16"/>
      <c r="UOK110" s="16"/>
      <c r="UOL110" s="16"/>
      <c r="UOM110" s="16"/>
      <c r="UON110" s="16"/>
      <c r="UOO110" s="16"/>
      <c r="UOP110" s="16"/>
      <c r="UOQ110" s="16"/>
      <c r="UOR110" s="16"/>
      <c r="UOS110" s="16"/>
      <c r="UOT110" s="16"/>
      <c r="UOU110" s="16"/>
      <c r="UOV110" s="16"/>
      <c r="UOW110" s="16"/>
      <c r="UOX110" s="16"/>
      <c r="UOY110" s="16"/>
      <c r="UOZ110" s="16"/>
      <c r="UPA110" s="16"/>
      <c r="UPB110" s="16"/>
      <c r="UPC110" s="16"/>
      <c r="UPD110" s="16"/>
      <c r="UPE110" s="16"/>
      <c r="UPF110" s="16"/>
      <c r="UPG110" s="16"/>
      <c r="UPH110" s="16"/>
      <c r="UPI110" s="16"/>
      <c r="UPJ110" s="16"/>
      <c r="UPK110" s="16"/>
      <c r="UPL110" s="16"/>
      <c r="UPM110" s="16"/>
      <c r="UPN110" s="16"/>
      <c r="UPO110" s="16"/>
      <c r="UPP110" s="16"/>
      <c r="UPQ110" s="16"/>
      <c r="UPR110" s="16"/>
      <c r="UPS110" s="16"/>
      <c r="UPT110" s="16"/>
      <c r="UPU110" s="16"/>
      <c r="UPV110" s="16"/>
      <c r="UPW110" s="16"/>
      <c r="UPX110" s="16"/>
      <c r="UPY110" s="16"/>
      <c r="UPZ110" s="16"/>
      <c r="UQA110" s="16"/>
      <c r="UQB110" s="16"/>
      <c r="UQC110" s="16"/>
      <c r="UQD110" s="16"/>
      <c r="UQE110" s="16"/>
      <c r="UQF110" s="16"/>
      <c r="UQG110" s="16"/>
      <c r="UQH110" s="16"/>
      <c r="UQI110" s="16"/>
      <c r="UQJ110" s="16"/>
      <c r="UQK110" s="16"/>
      <c r="UQL110" s="16"/>
      <c r="UQM110" s="16"/>
      <c r="UQN110" s="16"/>
      <c r="UQO110" s="16"/>
      <c r="UQP110" s="16"/>
      <c r="UQQ110" s="16"/>
      <c r="UQR110" s="16"/>
      <c r="UQS110" s="16"/>
      <c r="UQT110" s="16"/>
      <c r="UQU110" s="16"/>
      <c r="UQV110" s="16"/>
      <c r="UQW110" s="16"/>
      <c r="UQX110" s="16"/>
      <c r="UQY110" s="16"/>
      <c r="UQZ110" s="16"/>
      <c r="URA110" s="16"/>
      <c r="URB110" s="16"/>
      <c r="URC110" s="16"/>
      <c r="URD110" s="16"/>
      <c r="URE110" s="16"/>
      <c r="URF110" s="16"/>
      <c r="URG110" s="16"/>
      <c r="URH110" s="16"/>
      <c r="URI110" s="16"/>
      <c r="URJ110" s="16"/>
      <c r="URK110" s="16"/>
      <c r="URL110" s="16"/>
      <c r="URM110" s="16"/>
      <c r="URN110" s="16"/>
      <c r="URO110" s="16"/>
      <c r="URP110" s="16"/>
      <c r="URQ110" s="16"/>
      <c r="URR110" s="16"/>
      <c r="URS110" s="16"/>
      <c r="URT110" s="16"/>
      <c r="URU110" s="16"/>
      <c r="URV110" s="16"/>
      <c r="URW110" s="16"/>
      <c r="URX110" s="16"/>
      <c r="URY110" s="16"/>
      <c r="URZ110" s="16"/>
      <c r="USA110" s="16"/>
      <c r="USB110" s="16"/>
      <c r="USC110" s="16"/>
      <c r="USD110" s="16"/>
      <c r="USE110" s="16"/>
      <c r="USF110" s="16"/>
      <c r="USG110" s="16"/>
      <c r="USH110" s="16"/>
      <c r="USI110" s="16"/>
      <c r="USJ110" s="16"/>
      <c r="USK110" s="16"/>
      <c r="USL110" s="16"/>
      <c r="USM110" s="16"/>
      <c r="USN110" s="16"/>
      <c r="USO110" s="16"/>
      <c r="USP110" s="16"/>
      <c r="USQ110" s="16"/>
      <c r="USR110" s="16"/>
      <c r="USS110" s="16"/>
      <c r="UST110" s="16"/>
      <c r="USU110" s="16"/>
      <c r="USV110" s="16"/>
      <c r="USW110" s="16"/>
      <c r="USX110" s="16"/>
      <c r="USY110" s="16"/>
      <c r="USZ110" s="16"/>
      <c r="UTA110" s="16"/>
      <c r="UTB110" s="16"/>
      <c r="UTC110" s="16"/>
      <c r="UTD110" s="16"/>
      <c r="UTE110" s="16"/>
      <c r="UTF110" s="16"/>
      <c r="UTG110" s="16"/>
      <c r="UTH110" s="16"/>
      <c r="UTI110" s="16"/>
      <c r="UTJ110" s="16"/>
      <c r="UTK110" s="16"/>
      <c r="UTL110" s="16"/>
      <c r="UTM110" s="16"/>
      <c r="UTN110" s="16"/>
      <c r="UTO110" s="16"/>
      <c r="UTP110" s="16"/>
      <c r="UTQ110" s="16"/>
      <c r="UTR110" s="16"/>
      <c r="UTS110" s="16"/>
      <c r="UTT110" s="16"/>
      <c r="UTU110" s="16"/>
      <c r="UTV110" s="16"/>
      <c r="UTW110" s="16"/>
      <c r="UTX110" s="16"/>
      <c r="UTY110" s="16"/>
      <c r="UTZ110" s="16"/>
      <c r="UUA110" s="16"/>
      <c r="UUB110" s="16"/>
      <c r="UUC110" s="16"/>
      <c r="UUD110" s="16"/>
      <c r="UUE110" s="16"/>
      <c r="UUF110" s="16"/>
      <c r="UUG110" s="16"/>
      <c r="UUH110" s="16"/>
      <c r="UUI110" s="16"/>
      <c r="UUJ110" s="16"/>
      <c r="UUK110" s="16"/>
      <c r="UUL110" s="16"/>
      <c r="UUM110" s="16"/>
      <c r="UUN110" s="16"/>
      <c r="UUO110" s="16"/>
      <c r="UUP110" s="16"/>
      <c r="UUQ110" s="16"/>
      <c r="UUR110" s="16"/>
      <c r="UUS110" s="16"/>
      <c r="UUT110" s="16"/>
      <c r="UUU110" s="16"/>
      <c r="UUV110" s="16"/>
      <c r="UUW110" s="16"/>
      <c r="UUX110" s="16"/>
      <c r="UUY110" s="16"/>
      <c r="UUZ110" s="16"/>
      <c r="UVA110" s="16"/>
      <c r="UVB110" s="16"/>
      <c r="UVC110" s="16"/>
      <c r="UVD110" s="16"/>
      <c r="UVE110" s="16"/>
      <c r="UVF110" s="16"/>
      <c r="UVG110" s="16"/>
      <c r="UVH110" s="16"/>
      <c r="UVI110" s="16"/>
      <c r="UVJ110" s="16"/>
      <c r="UVK110" s="16"/>
      <c r="UVL110" s="16"/>
      <c r="UVM110" s="16"/>
      <c r="UVN110" s="16"/>
      <c r="UVO110" s="16"/>
      <c r="UVP110" s="16"/>
      <c r="UVQ110" s="16"/>
      <c r="UVR110" s="16"/>
      <c r="UVS110" s="16"/>
      <c r="UVT110" s="16"/>
      <c r="UVU110" s="16"/>
      <c r="UVV110" s="16"/>
      <c r="UVW110" s="16"/>
      <c r="UVX110" s="16"/>
      <c r="UVY110" s="16"/>
      <c r="UVZ110" s="16"/>
      <c r="UWA110" s="16"/>
      <c r="UWB110" s="16"/>
      <c r="UWC110" s="16"/>
      <c r="UWD110" s="16"/>
      <c r="UWE110" s="16"/>
      <c r="UWF110" s="16"/>
      <c r="UWG110" s="16"/>
      <c r="UWH110" s="16"/>
      <c r="UWI110" s="16"/>
      <c r="UWJ110" s="16"/>
      <c r="UWK110" s="16"/>
      <c r="UWL110" s="16"/>
      <c r="UWM110" s="16"/>
      <c r="UWN110" s="16"/>
      <c r="UWO110" s="16"/>
      <c r="UWP110" s="16"/>
      <c r="UWQ110" s="16"/>
      <c r="UWR110" s="16"/>
      <c r="UWS110" s="16"/>
      <c r="UWT110" s="16"/>
      <c r="UWU110" s="16"/>
      <c r="UWV110" s="16"/>
      <c r="UWW110" s="16"/>
      <c r="UWX110" s="16"/>
      <c r="UWY110" s="16"/>
      <c r="UWZ110" s="16"/>
      <c r="UXA110" s="16"/>
      <c r="UXB110" s="16"/>
      <c r="UXC110" s="16"/>
      <c r="UXD110" s="16"/>
      <c r="UXE110" s="16"/>
      <c r="UXF110" s="16"/>
      <c r="UXG110" s="16"/>
      <c r="UXH110" s="16"/>
      <c r="UXI110" s="16"/>
      <c r="UXJ110" s="16"/>
      <c r="UXK110" s="16"/>
      <c r="UXL110" s="16"/>
      <c r="UXM110" s="16"/>
      <c r="UXN110" s="16"/>
      <c r="UXO110" s="16"/>
      <c r="UXP110" s="16"/>
      <c r="UXQ110" s="16"/>
      <c r="UXR110" s="16"/>
      <c r="UXS110" s="16"/>
      <c r="UXT110" s="16"/>
      <c r="UXU110" s="16"/>
      <c r="UXV110" s="16"/>
      <c r="UXW110" s="16"/>
      <c r="UXX110" s="16"/>
      <c r="UXY110" s="16"/>
      <c r="UXZ110" s="16"/>
      <c r="UYA110" s="16"/>
      <c r="UYB110" s="16"/>
      <c r="UYC110" s="16"/>
      <c r="UYD110" s="16"/>
      <c r="UYE110" s="16"/>
      <c r="UYF110" s="16"/>
      <c r="UYG110" s="16"/>
      <c r="UYH110" s="16"/>
      <c r="UYI110" s="16"/>
      <c r="UYJ110" s="16"/>
      <c r="UYK110" s="16"/>
      <c r="UYL110" s="16"/>
      <c r="UYM110" s="16"/>
      <c r="UYN110" s="16"/>
      <c r="UYO110" s="16"/>
      <c r="UYP110" s="16"/>
      <c r="UYQ110" s="16"/>
      <c r="UYR110" s="16"/>
      <c r="UYS110" s="16"/>
      <c r="UYT110" s="16"/>
      <c r="UYU110" s="16"/>
      <c r="UYV110" s="16"/>
      <c r="UYW110" s="16"/>
      <c r="UYX110" s="16"/>
      <c r="UYY110" s="16"/>
      <c r="UYZ110" s="16"/>
      <c r="UZA110" s="16"/>
      <c r="UZB110" s="16"/>
      <c r="UZC110" s="16"/>
      <c r="UZD110" s="16"/>
      <c r="UZE110" s="16"/>
      <c r="UZF110" s="16"/>
      <c r="UZG110" s="16"/>
      <c r="UZH110" s="16"/>
      <c r="UZI110" s="16"/>
      <c r="UZJ110" s="16"/>
      <c r="UZK110" s="16"/>
      <c r="UZL110" s="16"/>
      <c r="UZM110" s="16"/>
      <c r="UZN110" s="16"/>
      <c r="UZO110" s="16"/>
      <c r="UZP110" s="16"/>
      <c r="UZQ110" s="16"/>
      <c r="UZR110" s="16"/>
      <c r="UZS110" s="16"/>
      <c r="UZT110" s="16"/>
      <c r="UZU110" s="16"/>
      <c r="UZV110" s="16"/>
      <c r="UZW110" s="16"/>
      <c r="UZX110" s="16"/>
      <c r="UZY110" s="16"/>
      <c r="UZZ110" s="16"/>
      <c r="VAA110" s="16"/>
      <c r="VAB110" s="16"/>
      <c r="VAC110" s="16"/>
      <c r="VAD110" s="16"/>
      <c r="VAE110" s="16"/>
      <c r="VAF110" s="16"/>
      <c r="VAG110" s="16"/>
      <c r="VAH110" s="16"/>
      <c r="VAI110" s="16"/>
      <c r="VAJ110" s="16"/>
      <c r="VAK110" s="16"/>
      <c r="VAL110" s="16"/>
      <c r="VAM110" s="16"/>
      <c r="VAN110" s="16"/>
      <c r="VAO110" s="16"/>
      <c r="VAP110" s="16"/>
      <c r="VAQ110" s="16"/>
      <c r="VAR110" s="16"/>
      <c r="VAS110" s="16"/>
      <c r="VAT110" s="16"/>
      <c r="VAU110" s="16"/>
      <c r="VAV110" s="16"/>
      <c r="VAW110" s="16"/>
      <c r="VAX110" s="16"/>
      <c r="VAY110" s="16"/>
      <c r="VAZ110" s="16"/>
      <c r="VBA110" s="16"/>
      <c r="VBB110" s="16"/>
      <c r="VBC110" s="16"/>
      <c r="VBD110" s="16"/>
      <c r="VBE110" s="16"/>
      <c r="VBF110" s="16"/>
      <c r="VBG110" s="16"/>
      <c r="VBH110" s="16"/>
      <c r="VBI110" s="16"/>
      <c r="VBJ110" s="16"/>
      <c r="VBK110" s="16"/>
      <c r="VBL110" s="16"/>
      <c r="VBM110" s="16"/>
      <c r="VBN110" s="16"/>
      <c r="VBO110" s="16"/>
      <c r="VBP110" s="16"/>
      <c r="VBQ110" s="16"/>
      <c r="VBR110" s="16"/>
      <c r="VBS110" s="16"/>
      <c r="VBT110" s="16"/>
      <c r="VBU110" s="16"/>
      <c r="VBV110" s="16"/>
      <c r="VBW110" s="16"/>
      <c r="VBX110" s="16"/>
      <c r="VBY110" s="16"/>
      <c r="VBZ110" s="16"/>
      <c r="VCA110" s="16"/>
      <c r="VCB110" s="16"/>
      <c r="VCC110" s="16"/>
      <c r="VCD110" s="16"/>
      <c r="VCE110" s="16"/>
      <c r="VCF110" s="16"/>
      <c r="VCG110" s="16"/>
      <c r="VCH110" s="16"/>
      <c r="VCI110" s="16"/>
      <c r="VCJ110" s="16"/>
      <c r="VCK110" s="16"/>
      <c r="VCL110" s="16"/>
      <c r="VCM110" s="16"/>
      <c r="VCN110" s="16"/>
      <c r="VCO110" s="16"/>
      <c r="VCP110" s="16"/>
      <c r="VCQ110" s="16"/>
      <c r="VCR110" s="16"/>
      <c r="VCS110" s="16"/>
      <c r="VCT110" s="16"/>
      <c r="VCU110" s="16"/>
      <c r="VCV110" s="16"/>
      <c r="VCW110" s="16"/>
      <c r="VCX110" s="16"/>
      <c r="VCY110" s="16"/>
      <c r="VCZ110" s="16"/>
      <c r="VDA110" s="16"/>
      <c r="VDB110" s="16"/>
      <c r="VDC110" s="16"/>
      <c r="VDD110" s="16"/>
      <c r="VDE110" s="16"/>
      <c r="VDF110" s="16"/>
      <c r="VDG110" s="16"/>
      <c r="VDH110" s="16"/>
      <c r="VDI110" s="16"/>
      <c r="VDJ110" s="16"/>
      <c r="VDK110" s="16"/>
      <c r="VDL110" s="16"/>
      <c r="VDM110" s="16"/>
      <c r="VDN110" s="16"/>
      <c r="VDO110" s="16"/>
      <c r="VDP110" s="16"/>
      <c r="VDQ110" s="16"/>
      <c r="VDR110" s="16"/>
      <c r="VDS110" s="16"/>
      <c r="VDT110" s="16"/>
      <c r="VDU110" s="16"/>
      <c r="VDV110" s="16"/>
      <c r="VDW110" s="16"/>
      <c r="VDX110" s="16"/>
      <c r="VDY110" s="16"/>
      <c r="VDZ110" s="16"/>
      <c r="VEA110" s="16"/>
      <c r="VEB110" s="16"/>
      <c r="VEC110" s="16"/>
      <c r="VED110" s="16"/>
      <c r="VEE110" s="16"/>
      <c r="VEF110" s="16"/>
      <c r="VEG110" s="16"/>
      <c r="VEH110" s="16"/>
      <c r="VEI110" s="16"/>
      <c r="VEJ110" s="16"/>
      <c r="VEK110" s="16"/>
      <c r="VEL110" s="16"/>
      <c r="VEM110" s="16"/>
      <c r="VEN110" s="16"/>
      <c r="VEO110" s="16"/>
      <c r="VEP110" s="16"/>
      <c r="VEQ110" s="16"/>
      <c r="VER110" s="16"/>
      <c r="VES110" s="16"/>
      <c r="VET110" s="16"/>
      <c r="VEU110" s="16"/>
      <c r="VEV110" s="16"/>
      <c r="VEW110" s="16"/>
      <c r="VEX110" s="16"/>
      <c r="VEY110" s="16"/>
      <c r="VEZ110" s="16"/>
      <c r="VFA110" s="16"/>
      <c r="VFB110" s="16"/>
      <c r="VFC110" s="16"/>
      <c r="VFD110" s="16"/>
      <c r="VFE110" s="16"/>
      <c r="VFF110" s="16"/>
      <c r="VFG110" s="16"/>
      <c r="VFH110" s="16"/>
      <c r="VFI110" s="16"/>
      <c r="VFJ110" s="16"/>
      <c r="VFK110" s="16"/>
      <c r="VFL110" s="16"/>
      <c r="VFM110" s="16"/>
      <c r="VFN110" s="16"/>
      <c r="VFO110" s="16"/>
      <c r="VFP110" s="16"/>
      <c r="VFQ110" s="16"/>
      <c r="VFR110" s="16"/>
      <c r="VFS110" s="16"/>
      <c r="VFT110" s="16"/>
      <c r="VFU110" s="16"/>
      <c r="VFV110" s="16"/>
      <c r="VFW110" s="16"/>
      <c r="VFX110" s="16"/>
      <c r="VFY110" s="16"/>
      <c r="VFZ110" s="16"/>
      <c r="VGA110" s="16"/>
      <c r="VGB110" s="16"/>
      <c r="VGC110" s="16"/>
      <c r="VGD110" s="16"/>
      <c r="VGE110" s="16"/>
      <c r="VGF110" s="16"/>
      <c r="VGG110" s="16"/>
      <c r="VGH110" s="16"/>
      <c r="VGI110" s="16"/>
      <c r="VGJ110" s="16"/>
      <c r="VGK110" s="16"/>
      <c r="VGL110" s="16"/>
      <c r="VGM110" s="16"/>
      <c r="VGN110" s="16"/>
      <c r="VGO110" s="16"/>
      <c r="VGP110" s="16"/>
      <c r="VGQ110" s="16"/>
      <c r="VGR110" s="16"/>
      <c r="VGS110" s="16"/>
      <c r="VGT110" s="16"/>
      <c r="VGU110" s="16"/>
      <c r="VGV110" s="16"/>
      <c r="VGW110" s="16"/>
      <c r="VGX110" s="16"/>
      <c r="VGY110" s="16"/>
      <c r="VGZ110" s="16"/>
      <c r="VHA110" s="16"/>
      <c r="VHB110" s="16"/>
      <c r="VHC110" s="16"/>
      <c r="VHD110" s="16"/>
      <c r="VHE110" s="16"/>
      <c r="VHF110" s="16"/>
      <c r="VHG110" s="16"/>
      <c r="VHH110" s="16"/>
      <c r="VHI110" s="16"/>
      <c r="VHJ110" s="16"/>
      <c r="VHK110" s="16"/>
      <c r="VHL110" s="16"/>
      <c r="VHM110" s="16"/>
      <c r="VHN110" s="16"/>
      <c r="VHO110" s="16"/>
      <c r="VHP110" s="16"/>
      <c r="VHQ110" s="16"/>
      <c r="VHR110" s="16"/>
      <c r="VHS110" s="16"/>
      <c r="VHT110" s="16"/>
      <c r="VHU110" s="16"/>
      <c r="VHV110" s="16"/>
      <c r="VHW110" s="16"/>
      <c r="VHX110" s="16"/>
      <c r="VHY110" s="16"/>
      <c r="VHZ110" s="16"/>
      <c r="VIA110" s="16"/>
      <c r="VIB110" s="16"/>
      <c r="VIC110" s="16"/>
      <c r="VID110" s="16"/>
      <c r="VIE110" s="16"/>
      <c r="VIF110" s="16"/>
      <c r="VIG110" s="16"/>
      <c r="VIH110" s="16"/>
      <c r="VII110" s="16"/>
      <c r="VIJ110" s="16"/>
      <c r="VIK110" s="16"/>
      <c r="VIL110" s="16"/>
      <c r="VIM110" s="16"/>
      <c r="VIN110" s="16"/>
      <c r="VIO110" s="16"/>
      <c r="VIP110" s="16"/>
      <c r="VIQ110" s="16"/>
      <c r="VIR110" s="16"/>
      <c r="VIS110" s="16"/>
      <c r="VIT110" s="16"/>
      <c r="VIU110" s="16"/>
      <c r="VIV110" s="16"/>
      <c r="VIW110" s="16"/>
      <c r="VIX110" s="16"/>
      <c r="VIY110" s="16"/>
      <c r="VIZ110" s="16"/>
      <c r="VJA110" s="16"/>
      <c r="VJB110" s="16"/>
      <c r="VJC110" s="16"/>
      <c r="VJD110" s="16"/>
      <c r="VJE110" s="16"/>
      <c r="VJF110" s="16"/>
      <c r="VJG110" s="16"/>
      <c r="VJH110" s="16"/>
      <c r="VJI110" s="16"/>
      <c r="VJJ110" s="16"/>
      <c r="VJK110" s="16"/>
      <c r="VJL110" s="16"/>
      <c r="VJM110" s="16"/>
      <c r="VJN110" s="16"/>
      <c r="VJO110" s="16"/>
      <c r="VJP110" s="16"/>
      <c r="VJQ110" s="16"/>
      <c r="VJR110" s="16"/>
      <c r="VJS110" s="16"/>
      <c r="VJT110" s="16"/>
      <c r="VJU110" s="16"/>
      <c r="VJV110" s="16"/>
      <c r="VJW110" s="16"/>
      <c r="VJX110" s="16"/>
      <c r="VJY110" s="16"/>
      <c r="VJZ110" s="16"/>
      <c r="VKA110" s="16"/>
      <c r="VKB110" s="16"/>
      <c r="VKC110" s="16"/>
      <c r="VKD110" s="16"/>
      <c r="VKE110" s="16"/>
      <c r="VKF110" s="16"/>
      <c r="VKG110" s="16"/>
      <c r="VKH110" s="16"/>
      <c r="VKI110" s="16"/>
      <c r="VKJ110" s="16"/>
      <c r="VKK110" s="16"/>
      <c r="VKL110" s="16"/>
      <c r="VKM110" s="16"/>
      <c r="VKN110" s="16"/>
      <c r="VKO110" s="16"/>
      <c r="VKP110" s="16"/>
      <c r="VKQ110" s="16"/>
      <c r="VKR110" s="16"/>
      <c r="VKS110" s="16"/>
      <c r="VKT110" s="16"/>
      <c r="VKU110" s="16"/>
      <c r="VKV110" s="16"/>
      <c r="VKW110" s="16"/>
      <c r="VKX110" s="16"/>
      <c r="VKY110" s="16"/>
      <c r="VKZ110" s="16"/>
      <c r="VLA110" s="16"/>
      <c r="VLB110" s="16"/>
      <c r="VLC110" s="16"/>
      <c r="VLD110" s="16"/>
      <c r="VLE110" s="16"/>
      <c r="VLF110" s="16"/>
      <c r="VLG110" s="16"/>
      <c r="VLH110" s="16"/>
      <c r="VLI110" s="16"/>
      <c r="VLJ110" s="16"/>
      <c r="VLK110" s="16"/>
      <c r="VLL110" s="16"/>
      <c r="VLM110" s="16"/>
      <c r="VLN110" s="16"/>
      <c r="VLO110" s="16"/>
      <c r="VLP110" s="16"/>
      <c r="VLQ110" s="16"/>
      <c r="VLR110" s="16"/>
      <c r="VLS110" s="16"/>
      <c r="VLT110" s="16"/>
      <c r="VLU110" s="16"/>
      <c r="VLV110" s="16"/>
      <c r="VLW110" s="16"/>
      <c r="VLX110" s="16"/>
      <c r="VLY110" s="16"/>
      <c r="VLZ110" s="16"/>
      <c r="VMA110" s="16"/>
      <c r="VMB110" s="16"/>
      <c r="VMC110" s="16"/>
      <c r="VMD110" s="16"/>
      <c r="VME110" s="16"/>
      <c r="VMF110" s="16"/>
      <c r="VMG110" s="16"/>
      <c r="VMH110" s="16"/>
      <c r="VMI110" s="16"/>
      <c r="VMJ110" s="16"/>
      <c r="VMK110" s="16"/>
      <c r="VML110" s="16"/>
      <c r="VMM110" s="16"/>
      <c r="VMN110" s="16"/>
      <c r="VMO110" s="16"/>
      <c r="VMP110" s="16"/>
      <c r="VMQ110" s="16"/>
      <c r="VMR110" s="16"/>
      <c r="VMS110" s="16"/>
      <c r="VMT110" s="16"/>
      <c r="VMU110" s="16"/>
      <c r="VMV110" s="16"/>
      <c r="VMW110" s="16"/>
      <c r="VMX110" s="16"/>
      <c r="VMY110" s="16"/>
      <c r="VMZ110" s="16"/>
      <c r="VNA110" s="16"/>
      <c r="VNB110" s="16"/>
      <c r="VNC110" s="16"/>
      <c r="VND110" s="16"/>
      <c r="VNE110" s="16"/>
      <c r="VNF110" s="16"/>
      <c r="VNG110" s="16"/>
      <c r="VNH110" s="16"/>
      <c r="VNI110" s="16"/>
      <c r="VNJ110" s="16"/>
      <c r="VNK110" s="16"/>
      <c r="VNL110" s="16"/>
      <c r="VNM110" s="16"/>
      <c r="VNN110" s="16"/>
      <c r="VNO110" s="16"/>
      <c r="VNP110" s="16"/>
      <c r="VNQ110" s="16"/>
      <c r="VNR110" s="16"/>
      <c r="VNS110" s="16"/>
      <c r="VNT110" s="16"/>
      <c r="VNU110" s="16"/>
      <c r="VNV110" s="16"/>
      <c r="VNW110" s="16"/>
      <c r="VNX110" s="16"/>
      <c r="VNY110" s="16"/>
      <c r="VNZ110" s="16"/>
      <c r="VOA110" s="16"/>
      <c r="VOB110" s="16"/>
      <c r="VOC110" s="16"/>
      <c r="VOD110" s="16"/>
      <c r="VOE110" s="16"/>
      <c r="VOF110" s="16"/>
      <c r="VOG110" s="16"/>
      <c r="VOH110" s="16"/>
      <c r="VOI110" s="16"/>
      <c r="VOJ110" s="16"/>
      <c r="VOK110" s="16"/>
      <c r="VOL110" s="16"/>
      <c r="VOM110" s="16"/>
      <c r="VON110" s="16"/>
      <c r="VOO110" s="16"/>
      <c r="VOP110" s="16"/>
      <c r="VOQ110" s="16"/>
      <c r="VOR110" s="16"/>
      <c r="VOS110" s="16"/>
      <c r="VOT110" s="16"/>
      <c r="VOU110" s="16"/>
      <c r="VOV110" s="16"/>
      <c r="VOW110" s="16"/>
      <c r="VOX110" s="16"/>
      <c r="VOY110" s="16"/>
      <c r="VOZ110" s="16"/>
      <c r="VPA110" s="16"/>
      <c r="VPB110" s="16"/>
      <c r="VPC110" s="16"/>
      <c r="VPD110" s="16"/>
      <c r="VPE110" s="16"/>
      <c r="VPF110" s="16"/>
      <c r="VPG110" s="16"/>
      <c r="VPH110" s="16"/>
      <c r="VPI110" s="16"/>
      <c r="VPJ110" s="16"/>
      <c r="VPK110" s="16"/>
      <c r="VPL110" s="16"/>
      <c r="VPM110" s="16"/>
      <c r="VPN110" s="16"/>
      <c r="VPO110" s="16"/>
      <c r="VPP110" s="16"/>
      <c r="VPQ110" s="16"/>
      <c r="VPR110" s="16"/>
      <c r="VPS110" s="16"/>
      <c r="VPT110" s="16"/>
      <c r="VPU110" s="16"/>
      <c r="VPV110" s="16"/>
      <c r="VPW110" s="16"/>
      <c r="VPX110" s="16"/>
      <c r="VPY110" s="16"/>
      <c r="VPZ110" s="16"/>
      <c r="VQA110" s="16"/>
      <c r="VQB110" s="16"/>
      <c r="VQC110" s="16"/>
      <c r="VQD110" s="16"/>
      <c r="VQE110" s="16"/>
      <c r="VQF110" s="16"/>
      <c r="VQG110" s="16"/>
      <c r="VQH110" s="16"/>
      <c r="VQI110" s="16"/>
      <c r="VQJ110" s="16"/>
      <c r="VQK110" s="16"/>
      <c r="VQL110" s="16"/>
      <c r="VQM110" s="16"/>
      <c r="VQN110" s="16"/>
      <c r="VQO110" s="16"/>
      <c r="VQP110" s="16"/>
      <c r="VQQ110" s="16"/>
      <c r="VQR110" s="16"/>
      <c r="VQS110" s="16"/>
      <c r="VQT110" s="16"/>
      <c r="VQU110" s="16"/>
      <c r="VQV110" s="16"/>
      <c r="VQW110" s="16"/>
      <c r="VQX110" s="16"/>
      <c r="VQY110" s="16"/>
      <c r="VQZ110" s="16"/>
      <c r="VRA110" s="16"/>
      <c r="VRB110" s="16"/>
      <c r="VRC110" s="16"/>
      <c r="VRD110" s="16"/>
      <c r="VRE110" s="16"/>
      <c r="VRF110" s="16"/>
      <c r="VRG110" s="16"/>
      <c r="VRH110" s="16"/>
      <c r="VRI110" s="16"/>
      <c r="VRJ110" s="16"/>
      <c r="VRK110" s="16"/>
      <c r="VRL110" s="16"/>
      <c r="VRM110" s="16"/>
      <c r="VRN110" s="16"/>
      <c r="VRO110" s="16"/>
      <c r="VRP110" s="16"/>
      <c r="VRQ110" s="16"/>
      <c r="VRR110" s="16"/>
      <c r="VRS110" s="16"/>
      <c r="VRT110" s="16"/>
      <c r="VRU110" s="16"/>
      <c r="VRV110" s="16"/>
      <c r="VRW110" s="16"/>
      <c r="VRX110" s="16"/>
      <c r="VRY110" s="16"/>
      <c r="VRZ110" s="16"/>
      <c r="VSA110" s="16"/>
      <c r="VSB110" s="16"/>
      <c r="VSC110" s="16"/>
      <c r="VSD110" s="16"/>
      <c r="VSE110" s="16"/>
      <c r="VSF110" s="16"/>
      <c r="VSG110" s="16"/>
      <c r="VSH110" s="16"/>
      <c r="VSI110" s="16"/>
      <c r="VSJ110" s="16"/>
      <c r="VSK110" s="16"/>
      <c r="VSL110" s="16"/>
      <c r="VSM110" s="16"/>
      <c r="VSN110" s="16"/>
      <c r="VSO110" s="16"/>
      <c r="VSP110" s="16"/>
      <c r="VSQ110" s="16"/>
      <c r="VSR110" s="16"/>
      <c r="VSS110" s="16"/>
      <c r="VST110" s="16"/>
      <c r="VSU110" s="16"/>
      <c r="VSV110" s="16"/>
      <c r="VSW110" s="16"/>
      <c r="VSX110" s="16"/>
      <c r="VSY110" s="16"/>
      <c r="VSZ110" s="16"/>
      <c r="VTA110" s="16"/>
      <c r="VTB110" s="16"/>
      <c r="VTC110" s="16"/>
      <c r="VTD110" s="16"/>
      <c r="VTE110" s="16"/>
      <c r="VTF110" s="16"/>
      <c r="VTG110" s="16"/>
      <c r="VTH110" s="16"/>
      <c r="VTI110" s="16"/>
      <c r="VTJ110" s="16"/>
      <c r="VTK110" s="16"/>
      <c r="VTL110" s="16"/>
      <c r="VTM110" s="16"/>
      <c r="VTN110" s="16"/>
      <c r="VTO110" s="16"/>
      <c r="VTP110" s="16"/>
      <c r="VTQ110" s="16"/>
      <c r="VTR110" s="16"/>
      <c r="VTS110" s="16"/>
      <c r="VTT110" s="16"/>
      <c r="VTU110" s="16"/>
      <c r="VTV110" s="16"/>
      <c r="VTW110" s="16"/>
      <c r="VTX110" s="16"/>
      <c r="VTY110" s="16"/>
      <c r="VTZ110" s="16"/>
      <c r="VUA110" s="16"/>
      <c r="VUB110" s="16"/>
      <c r="VUC110" s="16"/>
      <c r="VUD110" s="16"/>
      <c r="VUE110" s="16"/>
      <c r="VUF110" s="16"/>
      <c r="VUG110" s="16"/>
      <c r="VUH110" s="16"/>
      <c r="VUI110" s="16"/>
      <c r="VUJ110" s="16"/>
      <c r="VUK110" s="16"/>
      <c r="VUL110" s="16"/>
      <c r="VUM110" s="16"/>
      <c r="VUN110" s="16"/>
      <c r="VUO110" s="16"/>
      <c r="VUP110" s="16"/>
      <c r="VUQ110" s="16"/>
      <c r="VUR110" s="16"/>
      <c r="VUS110" s="16"/>
      <c r="VUT110" s="16"/>
      <c r="VUU110" s="16"/>
      <c r="VUV110" s="16"/>
      <c r="VUW110" s="16"/>
      <c r="VUX110" s="16"/>
      <c r="VUY110" s="16"/>
      <c r="VUZ110" s="16"/>
      <c r="VVA110" s="16"/>
      <c r="VVB110" s="16"/>
      <c r="VVC110" s="16"/>
      <c r="VVD110" s="16"/>
      <c r="VVE110" s="16"/>
      <c r="VVF110" s="16"/>
      <c r="VVG110" s="16"/>
      <c r="VVH110" s="16"/>
      <c r="VVI110" s="16"/>
      <c r="VVJ110" s="16"/>
      <c r="VVK110" s="16"/>
      <c r="VVL110" s="16"/>
      <c r="VVM110" s="16"/>
      <c r="VVN110" s="16"/>
      <c r="VVO110" s="16"/>
      <c r="VVP110" s="16"/>
      <c r="VVQ110" s="16"/>
      <c r="VVR110" s="16"/>
      <c r="VVS110" s="16"/>
      <c r="VVT110" s="16"/>
      <c r="VVU110" s="16"/>
      <c r="VVV110" s="16"/>
      <c r="VVW110" s="16"/>
      <c r="VVX110" s="16"/>
      <c r="VVY110" s="16"/>
      <c r="VVZ110" s="16"/>
      <c r="VWA110" s="16"/>
      <c r="VWB110" s="16"/>
      <c r="VWC110" s="16"/>
      <c r="VWD110" s="16"/>
      <c r="VWE110" s="16"/>
      <c r="VWF110" s="16"/>
      <c r="VWG110" s="16"/>
      <c r="VWH110" s="16"/>
      <c r="VWI110" s="16"/>
      <c r="VWJ110" s="16"/>
      <c r="VWK110" s="16"/>
      <c r="VWL110" s="16"/>
      <c r="VWM110" s="16"/>
      <c r="VWN110" s="16"/>
      <c r="VWO110" s="16"/>
      <c r="VWP110" s="16"/>
      <c r="VWQ110" s="16"/>
      <c r="VWR110" s="16"/>
      <c r="VWS110" s="16"/>
      <c r="VWT110" s="16"/>
      <c r="VWU110" s="16"/>
      <c r="VWV110" s="16"/>
      <c r="VWW110" s="16"/>
      <c r="VWX110" s="16"/>
      <c r="VWY110" s="16"/>
      <c r="VWZ110" s="16"/>
      <c r="VXA110" s="16"/>
      <c r="VXB110" s="16"/>
      <c r="VXC110" s="16"/>
      <c r="VXD110" s="16"/>
      <c r="VXE110" s="16"/>
      <c r="VXF110" s="16"/>
      <c r="VXG110" s="16"/>
      <c r="VXH110" s="16"/>
      <c r="VXI110" s="16"/>
      <c r="VXJ110" s="16"/>
      <c r="VXK110" s="16"/>
      <c r="VXL110" s="16"/>
      <c r="VXM110" s="16"/>
      <c r="VXN110" s="16"/>
      <c r="VXO110" s="16"/>
      <c r="VXP110" s="16"/>
      <c r="VXQ110" s="16"/>
      <c r="VXR110" s="16"/>
      <c r="VXS110" s="16"/>
      <c r="VXT110" s="16"/>
      <c r="VXU110" s="16"/>
      <c r="VXV110" s="16"/>
      <c r="VXW110" s="16"/>
      <c r="VXX110" s="16"/>
      <c r="VXY110" s="16"/>
      <c r="VXZ110" s="16"/>
      <c r="VYA110" s="16"/>
      <c r="VYB110" s="16"/>
      <c r="VYC110" s="16"/>
      <c r="VYD110" s="16"/>
      <c r="VYE110" s="16"/>
      <c r="VYF110" s="16"/>
      <c r="VYG110" s="16"/>
      <c r="VYH110" s="16"/>
      <c r="VYI110" s="16"/>
      <c r="VYJ110" s="16"/>
      <c r="VYK110" s="16"/>
      <c r="VYL110" s="16"/>
      <c r="VYM110" s="16"/>
      <c r="VYN110" s="16"/>
      <c r="VYO110" s="16"/>
      <c r="VYP110" s="16"/>
      <c r="VYQ110" s="16"/>
      <c r="VYR110" s="16"/>
      <c r="VYS110" s="16"/>
      <c r="VYT110" s="16"/>
      <c r="VYU110" s="16"/>
      <c r="VYV110" s="16"/>
      <c r="VYW110" s="16"/>
      <c r="VYX110" s="16"/>
      <c r="VYY110" s="16"/>
      <c r="VYZ110" s="16"/>
      <c r="VZA110" s="16"/>
      <c r="VZB110" s="16"/>
      <c r="VZC110" s="16"/>
      <c r="VZD110" s="16"/>
      <c r="VZE110" s="16"/>
      <c r="VZF110" s="16"/>
      <c r="VZG110" s="16"/>
      <c r="VZH110" s="16"/>
      <c r="VZI110" s="16"/>
      <c r="VZJ110" s="16"/>
      <c r="VZK110" s="16"/>
      <c r="VZL110" s="16"/>
      <c r="VZM110" s="16"/>
      <c r="VZN110" s="16"/>
      <c r="VZO110" s="16"/>
      <c r="VZP110" s="16"/>
      <c r="VZQ110" s="16"/>
      <c r="VZR110" s="16"/>
      <c r="VZS110" s="16"/>
      <c r="VZT110" s="16"/>
      <c r="VZU110" s="16"/>
      <c r="VZV110" s="16"/>
      <c r="VZW110" s="16"/>
      <c r="VZX110" s="16"/>
      <c r="VZY110" s="16"/>
      <c r="VZZ110" s="16"/>
      <c r="WAA110" s="16"/>
      <c r="WAB110" s="16"/>
      <c r="WAC110" s="16"/>
      <c r="WAD110" s="16"/>
      <c r="WAE110" s="16"/>
      <c r="WAF110" s="16"/>
      <c r="WAG110" s="16"/>
      <c r="WAH110" s="16"/>
      <c r="WAI110" s="16"/>
      <c r="WAJ110" s="16"/>
      <c r="WAK110" s="16"/>
      <c r="WAL110" s="16"/>
      <c r="WAM110" s="16"/>
      <c r="WAN110" s="16"/>
      <c r="WAO110" s="16"/>
      <c r="WAP110" s="16"/>
      <c r="WAQ110" s="16"/>
      <c r="WAR110" s="16"/>
      <c r="WAS110" s="16"/>
      <c r="WAT110" s="16"/>
      <c r="WAU110" s="16"/>
      <c r="WAV110" s="16"/>
      <c r="WAW110" s="16"/>
      <c r="WAX110" s="16"/>
      <c r="WAY110" s="16"/>
      <c r="WAZ110" s="16"/>
      <c r="WBA110" s="16"/>
      <c r="WBB110" s="16"/>
      <c r="WBC110" s="16"/>
      <c r="WBD110" s="16"/>
      <c r="WBE110" s="16"/>
      <c r="WBF110" s="16"/>
      <c r="WBG110" s="16"/>
      <c r="WBH110" s="16"/>
      <c r="WBI110" s="16"/>
      <c r="WBJ110" s="16"/>
      <c r="WBK110" s="16"/>
      <c r="WBL110" s="16"/>
      <c r="WBM110" s="16"/>
      <c r="WBN110" s="16"/>
      <c r="WBO110" s="16"/>
      <c r="WBP110" s="16"/>
      <c r="WBQ110" s="16"/>
      <c r="WBR110" s="16"/>
      <c r="WBS110" s="16"/>
      <c r="WBT110" s="16"/>
      <c r="WBU110" s="16"/>
      <c r="WBV110" s="16"/>
      <c r="WBW110" s="16"/>
      <c r="WBX110" s="16"/>
      <c r="WBY110" s="16"/>
      <c r="WBZ110" s="16"/>
      <c r="WCA110" s="16"/>
      <c r="WCB110" s="16"/>
      <c r="WCC110" s="16"/>
      <c r="WCD110" s="16"/>
      <c r="WCE110" s="16"/>
      <c r="WCF110" s="16"/>
      <c r="WCG110" s="16"/>
      <c r="WCH110" s="16"/>
      <c r="WCI110" s="16"/>
      <c r="WCJ110" s="16"/>
      <c r="WCK110" s="16"/>
      <c r="WCL110" s="16"/>
      <c r="WCM110" s="16"/>
      <c r="WCN110" s="16"/>
      <c r="WCO110" s="16"/>
      <c r="WCP110" s="16"/>
      <c r="WCQ110" s="16"/>
      <c r="WCR110" s="16"/>
      <c r="WCS110" s="16"/>
      <c r="WCT110" s="16"/>
      <c r="WCU110" s="16"/>
      <c r="WCV110" s="16"/>
      <c r="WCW110" s="16"/>
      <c r="WCX110" s="16"/>
      <c r="WCY110" s="16"/>
      <c r="WCZ110" s="16"/>
      <c r="WDA110" s="16"/>
      <c r="WDB110" s="16"/>
      <c r="WDC110" s="16"/>
      <c r="WDD110" s="16"/>
      <c r="WDE110" s="16"/>
      <c r="WDF110" s="16"/>
      <c r="WDG110" s="16"/>
      <c r="WDH110" s="16"/>
      <c r="WDI110" s="16"/>
      <c r="WDJ110" s="16"/>
      <c r="WDK110" s="16"/>
      <c r="WDL110" s="16"/>
      <c r="WDM110" s="16"/>
      <c r="WDN110" s="16"/>
      <c r="WDO110" s="16"/>
      <c r="WDP110" s="16"/>
      <c r="WDQ110" s="16"/>
      <c r="WDR110" s="16"/>
      <c r="WDS110" s="16"/>
      <c r="WDT110" s="16"/>
      <c r="WDU110" s="16"/>
      <c r="WDV110" s="16"/>
      <c r="WDW110" s="16"/>
      <c r="WDX110" s="16"/>
      <c r="WDY110" s="16"/>
      <c r="WDZ110" s="16"/>
      <c r="WEA110" s="16"/>
      <c r="WEB110" s="16"/>
      <c r="WEC110" s="16"/>
      <c r="WED110" s="16"/>
      <c r="WEE110" s="16"/>
      <c r="WEF110" s="16"/>
      <c r="WEG110" s="16"/>
      <c r="WEH110" s="16"/>
      <c r="WEI110" s="16"/>
      <c r="WEJ110" s="16"/>
      <c r="WEK110" s="16"/>
      <c r="WEL110" s="16"/>
      <c r="WEM110" s="16"/>
      <c r="WEN110" s="16"/>
      <c r="WEO110" s="16"/>
      <c r="WEP110" s="16"/>
      <c r="WEQ110" s="16"/>
      <c r="WER110" s="16"/>
      <c r="WES110" s="16"/>
      <c r="WET110" s="16"/>
      <c r="WEU110" s="16"/>
      <c r="WEV110" s="16"/>
      <c r="WEW110" s="16"/>
      <c r="WEX110" s="16"/>
      <c r="WEY110" s="16"/>
      <c r="WEZ110" s="16"/>
      <c r="WFA110" s="16"/>
      <c r="WFB110" s="16"/>
      <c r="WFC110" s="16"/>
      <c r="WFD110" s="16"/>
      <c r="WFE110" s="16"/>
      <c r="WFF110" s="16"/>
      <c r="WFG110" s="16"/>
      <c r="WFH110" s="16"/>
      <c r="WFI110" s="16"/>
      <c r="WFJ110" s="16"/>
      <c r="WFK110" s="16"/>
      <c r="WFL110" s="16"/>
      <c r="WFM110" s="16"/>
      <c r="WFN110" s="16"/>
      <c r="WFO110" s="16"/>
      <c r="WFP110" s="16"/>
      <c r="WFQ110" s="16"/>
      <c r="WFR110" s="16"/>
      <c r="WFS110" s="16"/>
      <c r="WFT110" s="16"/>
      <c r="WFU110" s="16"/>
      <c r="WFV110" s="16"/>
      <c r="WFW110" s="16"/>
      <c r="WFX110" s="16"/>
      <c r="WFY110" s="16"/>
      <c r="WFZ110" s="16"/>
      <c r="WGA110" s="16"/>
      <c r="WGB110" s="16"/>
      <c r="WGC110" s="16"/>
      <c r="WGD110" s="16"/>
      <c r="WGE110" s="16"/>
      <c r="WGF110" s="16"/>
      <c r="WGG110" s="16"/>
      <c r="WGH110" s="16"/>
      <c r="WGI110" s="16"/>
      <c r="WGJ110" s="16"/>
      <c r="WGK110" s="16"/>
      <c r="WGL110" s="16"/>
      <c r="WGM110" s="16"/>
      <c r="WGN110" s="16"/>
      <c r="WGO110" s="16"/>
      <c r="WGP110" s="16"/>
      <c r="WGQ110" s="16"/>
      <c r="WGR110" s="16"/>
      <c r="WGS110" s="16"/>
      <c r="WGT110" s="16"/>
      <c r="WGU110" s="16"/>
      <c r="WGV110" s="16"/>
      <c r="WGW110" s="16"/>
      <c r="WGX110" s="16"/>
      <c r="WGY110" s="16"/>
      <c r="WGZ110" s="16"/>
      <c r="WHA110" s="16"/>
      <c r="WHB110" s="16"/>
      <c r="WHC110" s="16"/>
      <c r="WHD110" s="16"/>
      <c r="WHE110" s="16"/>
      <c r="WHF110" s="16"/>
      <c r="WHG110" s="16"/>
      <c r="WHH110" s="16"/>
      <c r="WHI110" s="16"/>
      <c r="WHJ110" s="16"/>
      <c r="WHK110" s="16"/>
      <c r="WHL110" s="16"/>
      <c r="WHM110" s="16"/>
      <c r="WHN110" s="16"/>
      <c r="WHO110" s="16"/>
      <c r="WHP110" s="16"/>
      <c r="WHQ110" s="16"/>
      <c r="WHR110" s="16"/>
      <c r="WHS110" s="16"/>
      <c r="WHT110" s="16"/>
      <c r="WHU110" s="16"/>
      <c r="WHV110" s="16"/>
      <c r="WHW110" s="16"/>
      <c r="WHX110" s="16"/>
      <c r="WHY110" s="16"/>
      <c r="WHZ110" s="16"/>
      <c r="WIA110" s="16"/>
      <c r="WIB110" s="16"/>
      <c r="WIC110" s="16"/>
      <c r="WID110" s="16"/>
      <c r="WIE110" s="16"/>
      <c r="WIF110" s="16"/>
      <c r="WIG110" s="16"/>
      <c r="WIH110" s="16"/>
      <c r="WII110" s="16"/>
      <c r="WIJ110" s="16"/>
      <c r="WIK110" s="16"/>
      <c r="WIL110" s="16"/>
      <c r="WIM110" s="16"/>
      <c r="WIN110" s="16"/>
      <c r="WIO110" s="16"/>
      <c r="WIP110" s="16"/>
      <c r="WIQ110" s="16"/>
      <c r="WIR110" s="16"/>
      <c r="WIS110" s="16"/>
      <c r="WIT110" s="16"/>
      <c r="WIU110" s="16"/>
      <c r="WIV110" s="16"/>
      <c r="WIW110" s="16"/>
      <c r="WIX110" s="16"/>
      <c r="WIY110" s="16"/>
      <c r="WIZ110" s="16"/>
      <c r="WJA110" s="16"/>
      <c r="WJB110" s="16"/>
      <c r="WJC110" s="16"/>
      <c r="WJD110" s="16"/>
      <c r="WJE110" s="16"/>
      <c r="WJF110" s="16"/>
      <c r="WJG110" s="16"/>
      <c r="WJH110" s="16"/>
      <c r="WJI110" s="16"/>
      <c r="WJJ110" s="16"/>
      <c r="WJK110" s="16"/>
      <c r="WJL110" s="16"/>
      <c r="WJM110" s="16"/>
      <c r="WJN110" s="16"/>
      <c r="WJO110" s="16"/>
      <c r="WJP110" s="16"/>
      <c r="WJQ110" s="16"/>
      <c r="WJR110" s="16"/>
      <c r="WJS110" s="16"/>
      <c r="WJT110" s="16"/>
      <c r="WJU110" s="16"/>
      <c r="WJV110" s="16"/>
      <c r="WJW110" s="16"/>
      <c r="WJX110" s="16"/>
      <c r="WJY110" s="16"/>
      <c r="WJZ110" s="16"/>
      <c r="WKA110" s="16"/>
      <c r="WKB110" s="16"/>
      <c r="WKC110" s="16"/>
      <c r="WKD110" s="16"/>
      <c r="WKE110" s="16"/>
      <c r="WKF110" s="16"/>
      <c r="WKG110" s="16"/>
      <c r="WKH110" s="16"/>
      <c r="WKI110" s="16"/>
      <c r="WKJ110" s="16"/>
      <c r="WKK110" s="16"/>
      <c r="WKL110" s="16"/>
      <c r="WKM110" s="16"/>
      <c r="WKN110" s="16"/>
      <c r="WKO110" s="16"/>
      <c r="WKP110" s="16"/>
      <c r="WKQ110" s="16"/>
      <c r="WKR110" s="16"/>
      <c r="WKS110" s="16"/>
      <c r="WKT110" s="16"/>
      <c r="WKU110" s="16"/>
      <c r="WKV110" s="16"/>
      <c r="WKW110" s="16"/>
      <c r="WKX110" s="16"/>
      <c r="WKY110" s="16"/>
      <c r="WKZ110" s="16"/>
      <c r="WLA110" s="16"/>
      <c r="WLB110" s="16"/>
      <c r="WLC110" s="16"/>
      <c r="WLD110" s="16"/>
      <c r="WLE110" s="16"/>
      <c r="WLF110" s="16"/>
      <c r="WLG110" s="16"/>
      <c r="WLH110" s="16"/>
      <c r="WLI110" s="16"/>
      <c r="WLJ110" s="16"/>
      <c r="WLK110" s="16"/>
      <c r="WLL110" s="16"/>
      <c r="WLM110" s="16"/>
      <c r="WLN110" s="16"/>
      <c r="WLO110" s="16"/>
      <c r="WLP110" s="16"/>
      <c r="WLQ110" s="16"/>
      <c r="WLR110" s="16"/>
      <c r="WLS110" s="16"/>
      <c r="WLT110" s="16"/>
      <c r="WLU110" s="16"/>
      <c r="WLV110" s="16"/>
      <c r="WLW110" s="16"/>
      <c r="WLX110" s="16"/>
      <c r="WLY110" s="16"/>
      <c r="WLZ110" s="16"/>
      <c r="WMA110" s="16"/>
      <c r="WMB110" s="16"/>
      <c r="WMC110" s="16"/>
      <c r="WMD110" s="16"/>
      <c r="WME110" s="16"/>
      <c r="WMF110" s="16"/>
      <c r="WMG110" s="16"/>
      <c r="WMH110" s="16"/>
      <c r="WMI110" s="16"/>
      <c r="WMJ110" s="16"/>
      <c r="WMK110" s="16"/>
      <c r="WML110" s="16"/>
      <c r="WMM110" s="16"/>
      <c r="WMN110" s="16"/>
      <c r="WMO110" s="16"/>
      <c r="WMP110" s="16"/>
      <c r="WMQ110" s="16"/>
      <c r="WMR110" s="16"/>
      <c r="WMS110" s="16"/>
      <c r="WMT110" s="16"/>
      <c r="WMU110" s="16"/>
      <c r="WMV110" s="16"/>
      <c r="WMW110" s="16"/>
      <c r="WMX110" s="16"/>
      <c r="WMY110" s="16"/>
      <c r="WMZ110" s="16"/>
      <c r="WNA110" s="16"/>
      <c r="WNB110" s="16"/>
      <c r="WNC110" s="16"/>
      <c r="WND110" s="16"/>
      <c r="WNE110" s="16"/>
      <c r="WNF110" s="16"/>
      <c r="WNG110" s="16"/>
      <c r="WNH110" s="16"/>
      <c r="WNI110" s="16"/>
      <c r="WNJ110" s="16"/>
      <c r="WNK110" s="16"/>
      <c r="WNL110" s="16"/>
      <c r="WNM110" s="16"/>
      <c r="WNN110" s="16"/>
      <c r="WNO110" s="16"/>
      <c r="WNP110" s="16"/>
      <c r="WNQ110" s="16"/>
      <c r="WNR110" s="16"/>
      <c r="WNS110" s="16"/>
      <c r="WNT110" s="16"/>
      <c r="WNU110" s="16"/>
      <c r="WNV110" s="16"/>
      <c r="WNW110" s="16"/>
      <c r="WNX110" s="16"/>
      <c r="WNY110" s="16"/>
      <c r="WNZ110" s="16"/>
      <c r="WOA110" s="16"/>
      <c r="WOB110" s="16"/>
      <c r="WOC110" s="16"/>
      <c r="WOD110" s="16"/>
      <c r="WOE110" s="16"/>
      <c r="WOF110" s="16"/>
      <c r="WOG110" s="16"/>
      <c r="WOH110" s="16"/>
      <c r="WOI110" s="16"/>
      <c r="WOJ110" s="16"/>
      <c r="WOK110" s="16"/>
      <c r="WOL110" s="16"/>
      <c r="WOM110" s="16"/>
      <c r="WON110" s="16"/>
      <c r="WOO110" s="16"/>
      <c r="WOP110" s="16"/>
      <c r="WOQ110" s="16"/>
      <c r="WOR110" s="16"/>
      <c r="WOS110" s="16"/>
      <c r="WOT110" s="16"/>
      <c r="WOU110" s="16"/>
      <c r="WOV110" s="16"/>
      <c r="WOW110" s="16"/>
      <c r="WOX110" s="16"/>
      <c r="WOY110" s="16"/>
      <c r="WOZ110" s="16"/>
      <c r="WPA110" s="16"/>
      <c r="WPB110" s="16"/>
      <c r="WPC110" s="16"/>
      <c r="WPD110" s="16"/>
      <c r="WPE110" s="16"/>
      <c r="WPF110" s="16"/>
      <c r="WPG110" s="16"/>
      <c r="WPH110" s="16"/>
      <c r="WPI110" s="16"/>
      <c r="WPJ110" s="16"/>
      <c r="WPK110" s="16"/>
      <c r="WPL110" s="16"/>
      <c r="WPM110" s="16"/>
      <c r="WPN110" s="16"/>
      <c r="WPO110" s="16"/>
      <c r="WPP110" s="16"/>
      <c r="WPQ110" s="16"/>
      <c r="WPR110" s="16"/>
      <c r="WPS110" s="16"/>
      <c r="WPT110" s="16"/>
      <c r="WPU110" s="16"/>
      <c r="WPV110" s="16"/>
      <c r="WPW110" s="16"/>
      <c r="WPX110" s="16"/>
      <c r="WPY110" s="16"/>
      <c r="WPZ110" s="16"/>
      <c r="WQA110" s="16"/>
      <c r="WQB110" s="16"/>
      <c r="WQC110" s="16"/>
      <c r="WQD110" s="16"/>
      <c r="WQE110" s="16"/>
      <c r="WQF110" s="16"/>
      <c r="WQG110" s="16"/>
      <c r="WQH110" s="16"/>
      <c r="WQI110" s="16"/>
      <c r="WQJ110" s="16"/>
      <c r="WQK110" s="16"/>
      <c r="WQL110" s="16"/>
      <c r="WQM110" s="16"/>
      <c r="WQN110" s="16"/>
      <c r="WQO110" s="16"/>
      <c r="WQP110" s="16"/>
      <c r="WQQ110" s="16"/>
      <c r="WQR110" s="16"/>
      <c r="WQS110" s="16"/>
      <c r="WQT110" s="16"/>
      <c r="WQU110" s="16"/>
      <c r="WQV110" s="16"/>
      <c r="WQW110" s="16"/>
      <c r="WQX110" s="16"/>
      <c r="WQY110" s="16"/>
      <c r="WQZ110" s="16"/>
      <c r="WRA110" s="16"/>
      <c r="WRB110" s="16"/>
      <c r="WRC110" s="16"/>
      <c r="WRD110" s="16"/>
      <c r="WRE110" s="16"/>
      <c r="WRF110" s="16"/>
      <c r="WRG110" s="16"/>
      <c r="WRH110" s="16"/>
      <c r="WRI110" s="16"/>
      <c r="WRJ110" s="16"/>
      <c r="WRK110" s="16"/>
      <c r="WRL110" s="16"/>
      <c r="WRM110" s="16"/>
      <c r="WRN110" s="16"/>
      <c r="WRO110" s="16"/>
      <c r="WRP110" s="16"/>
      <c r="WRQ110" s="16"/>
      <c r="WRR110" s="16"/>
      <c r="WRS110" s="16"/>
      <c r="WRT110" s="16"/>
      <c r="WRU110" s="16"/>
      <c r="WRV110" s="16"/>
      <c r="WRW110" s="16"/>
      <c r="WRX110" s="16"/>
      <c r="WRY110" s="16"/>
      <c r="WRZ110" s="16"/>
      <c r="WSA110" s="16"/>
      <c r="WSB110" s="16"/>
      <c r="WSC110" s="16"/>
      <c r="WSD110" s="16"/>
      <c r="WSE110" s="16"/>
      <c r="WSF110" s="16"/>
      <c r="WSG110" s="16"/>
      <c r="WSH110" s="16"/>
      <c r="WSI110" s="16"/>
      <c r="WSJ110" s="16"/>
      <c r="WSK110" s="16"/>
      <c r="WSL110" s="16"/>
      <c r="WSM110" s="16"/>
      <c r="WSN110" s="16"/>
      <c r="WSO110" s="16"/>
      <c r="WSP110" s="16"/>
      <c r="WSQ110" s="16"/>
      <c r="WSR110" s="16"/>
      <c r="WSS110" s="16"/>
      <c r="WST110" s="16"/>
      <c r="WSU110" s="16"/>
      <c r="WSV110" s="16"/>
      <c r="WSW110" s="16"/>
      <c r="WSX110" s="16"/>
      <c r="WSY110" s="16"/>
      <c r="WSZ110" s="16"/>
      <c r="WTA110" s="16"/>
      <c r="WTB110" s="16"/>
      <c r="WTC110" s="16"/>
      <c r="WTD110" s="16"/>
      <c r="WTE110" s="16"/>
      <c r="WTF110" s="16"/>
      <c r="WTG110" s="16"/>
      <c r="WTH110" s="16"/>
      <c r="WTI110" s="16"/>
      <c r="WTJ110" s="16"/>
      <c r="WTK110" s="16"/>
      <c r="WTL110" s="16"/>
      <c r="WTM110" s="16"/>
      <c r="WTN110" s="16"/>
      <c r="WTO110" s="16"/>
      <c r="WTP110" s="16"/>
      <c r="WTQ110" s="16"/>
      <c r="WTR110" s="16"/>
      <c r="WTS110" s="16"/>
      <c r="WTT110" s="16"/>
      <c r="WTU110" s="16"/>
      <c r="WTV110" s="16"/>
      <c r="WTW110" s="16"/>
      <c r="WTX110" s="16"/>
      <c r="WTY110" s="16"/>
      <c r="WTZ110" s="16"/>
      <c r="WUA110" s="16"/>
      <c r="WUB110" s="16"/>
      <c r="WUC110" s="16"/>
      <c r="WUD110" s="16"/>
      <c r="WUE110" s="16"/>
      <c r="WUF110" s="16"/>
      <c r="WUG110" s="16"/>
      <c r="WUH110" s="16"/>
      <c r="WUI110" s="16"/>
      <c r="WUJ110" s="16"/>
      <c r="WUK110" s="16"/>
      <c r="WUL110" s="16"/>
      <c r="WUM110" s="16"/>
      <c r="WUN110" s="16"/>
      <c r="WUO110" s="16"/>
      <c r="WUP110" s="16"/>
      <c r="WUQ110" s="16"/>
      <c r="WUR110" s="16"/>
      <c r="WUS110" s="16"/>
      <c r="WUT110" s="16"/>
      <c r="WUU110" s="16"/>
      <c r="WUV110" s="16"/>
      <c r="WUW110" s="16"/>
      <c r="WUX110" s="16"/>
      <c r="WUY110" s="16"/>
      <c r="WUZ110" s="16"/>
      <c r="WVA110" s="16"/>
      <c r="WVB110" s="16"/>
      <c r="WVC110" s="16"/>
      <c r="WVD110" s="16"/>
      <c r="WVE110" s="16"/>
      <c r="WVF110" s="16"/>
      <c r="WVG110" s="16"/>
      <c r="WVH110" s="16"/>
      <c r="WVI110" s="16"/>
      <c r="WVJ110" s="16"/>
      <c r="WVK110" s="16"/>
      <c r="WVL110" s="16"/>
      <c r="WVM110" s="16"/>
      <c r="WVN110" s="16"/>
      <c r="WVO110" s="16"/>
      <c r="WVP110" s="16"/>
      <c r="WVQ110" s="16"/>
      <c r="WVR110" s="16"/>
      <c r="WVS110" s="16"/>
      <c r="WVT110" s="16"/>
      <c r="WVU110" s="16"/>
      <c r="WVV110" s="16"/>
      <c r="WVW110" s="16"/>
      <c r="WVX110" s="16"/>
      <c r="WVY110" s="16"/>
      <c r="WVZ110" s="16"/>
      <c r="WWA110" s="16"/>
      <c r="WWB110" s="16"/>
      <c r="WWC110" s="16"/>
      <c r="WWD110" s="16"/>
      <c r="WWE110" s="16"/>
      <c r="WWF110" s="16"/>
      <c r="WWG110" s="16"/>
      <c r="WWH110" s="16"/>
      <c r="WWI110" s="16"/>
      <c r="WWJ110" s="16"/>
      <c r="WWK110" s="16"/>
      <c r="WWL110" s="16"/>
      <c r="WWM110" s="16"/>
      <c r="WWN110" s="16"/>
      <c r="WWO110" s="16"/>
      <c r="WWP110" s="16"/>
      <c r="WWQ110" s="16"/>
      <c r="WWR110" s="16"/>
      <c r="WWS110" s="16"/>
      <c r="WWT110" s="16"/>
      <c r="WWU110" s="16"/>
      <c r="WWV110" s="16"/>
      <c r="WWW110" s="16"/>
      <c r="WWX110" s="16"/>
      <c r="WWY110" s="16"/>
      <c r="WWZ110" s="16"/>
      <c r="WXA110" s="16"/>
      <c r="WXB110" s="16"/>
      <c r="WXC110" s="16"/>
      <c r="WXD110" s="16"/>
      <c r="WXE110" s="16"/>
      <c r="WXF110" s="16"/>
      <c r="WXG110" s="16"/>
      <c r="WXH110" s="16"/>
      <c r="WXI110" s="16"/>
      <c r="WXJ110" s="16"/>
      <c r="WXK110" s="16"/>
      <c r="WXL110" s="16"/>
      <c r="WXM110" s="16"/>
      <c r="WXN110" s="16"/>
      <c r="WXO110" s="16"/>
      <c r="WXP110" s="16"/>
      <c r="WXQ110" s="16"/>
      <c r="WXR110" s="16"/>
      <c r="WXS110" s="16"/>
      <c r="WXT110" s="16"/>
      <c r="WXU110" s="16"/>
      <c r="WXV110" s="16"/>
      <c r="WXW110" s="16"/>
      <c r="WXX110" s="16"/>
      <c r="WXY110" s="16"/>
      <c r="WXZ110" s="16"/>
      <c r="WYA110" s="16"/>
      <c r="WYB110" s="16"/>
      <c r="WYC110" s="16"/>
      <c r="WYD110" s="16"/>
      <c r="WYE110" s="16"/>
      <c r="WYF110" s="16"/>
      <c r="WYG110" s="16"/>
      <c r="WYH110" s="16"/>
      <c r="WYI110" s="16"/>
      <c r="WYJ110" s="16"/>
      <c r="WYK110" s="16"/>
      <c r="WYL110" s="16"/>
      <c r="WYM110" s="16"/>
      <c r="WYN110" s="16"/>
      <c r="WYO110" s="16"/>
      <c r="WYP110" s="16"/>
      <c r="WYQ110" s="16"/>
      <c r="WYR110" s="16"/>
      <c r="WYS110" s="16"/>
      <c r="WYT110" s="16"/>
      <c r="WYU110" s="16"/>
      <c r="WYV110" s="16"/>
      <c r="WYW110" s="16"/>
      <c r="WYX110" s="16"/>
      <c r="WYY110" s="16"/>
      <c r="WYZ110" s="16"/>
      <c r="WZA110" s="16"/>
      <c r="WZB110" s="16"/>
      <c r="WZC110" s="16"/>
      <c r="WZD110" s="16"/>
      <c r="WZE110" s="16"/>
      <c r="WZF110" s="16"/>
      <c r="WZG110" s="16"/>
      <c r="WZH110" s="16"/>
      <c r="WZI110" s="16"/>
      <c r="WZJ110" s="16"/>
      <c r="WZK110" s="16"/>
      <c r="WZL110" s="16"/>
      <c r="WZM110" s="16"/>
      <c r="WZN110" s="16"/>
      <c r="WZO110" s="16"/>
      <c r="WZP110" s="16"/>
      <c r="WZQ110" s="16"/>
      <c r="WZR110" s="16"/>
      <c r="WZS110" s="16"/>
      <c r="WZT110" s="16"/>
      <c r="WZU110" s="16"/>
      <c r="WZV110" s="16"/>
      <c r="WZW110" s="16"/>
      <c r="WZX110" s="16"/>
      <c r="WZY110" s="16"/>
      <c r="WZZ110" s="16"/>
      <c r="XAA110" s="16"/>
      <c r="XAB110" s="16"/>
      <c r="XAC110" s="16"/>
      <c r="XAD110" s="16"/>
      <c r="XAE110" s="16"/>
      <c r="XAF110" s="16"/>
      <c r="XAG110" s="16"/>
      <c r="XAH110" s="16"/>
      <c r="XAI110" s="16"/>
      <c r="XAJ110" s="16"/>
      <c r="XAK110" s="16"/>
      <c r="XAL110" s="16"/>
      <c r="XAM110" s="16"/>
      <c r="XAN110" s="16"/>
      <c r="XAO110" s="16"/>
      <c r="XAP110" s="16"/>
      <c r="XAQ110" s="16"/>
      <c r="XAR110" s="16"/>
      <c r="XAS110" s="16"/>
      <c r="XAT110" s="16"/>
      <c r="XAU110" s="16"/>
      <c r="XAV110" s="16"/>
      <c r="XAW110" s="16"/>
      <c r="XAX110" s="16"/>
      <c r="XAY110" s="16"/>
      <c r="XAZ110" s="16"/>
      <c r="XBA110" s="16"/>
      <c r="XBB110" s="16"/>
      <c r="XBC110" s="16"/>
      <c r="XBD110" s="16"/>
      <c r="XBE110" s="16"/>
      <c r="XBF110" s="16"/>
      <c r="XBG110" s="16"/>
      <c r="XBH110" s="16"/>
      <c r="XBI110" s="16"/>
      <c r="XBJ110" s="16"/>
      <c r="XBK110" s="16"/>
      <c r="XBL110" s="16"/>
      <c r="XBM110" s="16"/>
      <c r="XBN110" s="16"/>
      <c r="XBO110" s="16"/>
      <c r="XBP110" s="16"/>
      <c r="XBQ110" s="16"/>
      <c r="XBR110" s="16"/>
      <c r="XBS110" s="16"/>
      <c r="XBT110" s="16"/>
      <c r="XBU110" s="16"/>
      <c r="XBV110" s="16"/>
      <c r="XBW110" s="16"/>
      <c r="XBX110" s="16"/>
      <c r="XBY110" s="16"/>
      <c r="XBZ110" s="16"/>
      <c r="XCA110" s="16"/>
      <c r="XCB110" s="16"/>
      <c r="XCC110" s="16"/>
      <c r="XCD110" s="16"/>
      <c r="XCE110" s="16"/>
      <c r="XCF110" s="16"/>
      <c r="XCG110" s="16"/>
      <c r="XCH110" s="16"/>
      <c r="XCI110" s="16"/>
      <c r="XCJ110" s="16"/>
      <c r="XCK110" s="16"/>
      <c r="XCL110" s="16"/>
      <c r="XCM110" s="16"/>
      <c r="XCN110" s="16"/>
      <c r="XCO110" s="16"/>
      <c r="XCP110" s="16"/>
      <c r="XCQ110" s="16"/>
      <c r="XCR110" s="16"/>
      <c r="XCS110" s="16"/>
      <c r="XCT110" s="16"/>
      <c r="XCU110" s="16"/>
      <c r="XCV110" s="16"/>
      <c r="XCW110" s="16"/>
      <c r="XCX110" s="16"/>
      <c r="XCY110" s="16"/>
      <c r="XCZ110" s="16"/>
      <c r="XDA110" s="16"/>
      <c r="XDB110" s="16"/>
      <c r="XDC110" s="16"/>
      <c r="XDD110" s="16"/>
      <c r="XDE110" s="16"/>
      <c r="XDF110" s="16"/>
      <c r="XDG110" s="16"/>
      <c r="XDH110" s="16"/>
      <c r="XDI110" s="16"/>
      <c r="XDJ110" s="16"/>
      <c r="XDK110" s="16"/>
      <c r="XDL110" s="16"/>
      <c r="XDM110" s="16"/>
      <c r="XDN110" s="16"/>
      <c r="XDO110" s="16"/>
      <c r="XDP110" s="16"/>
      <c r="XDQ110" s="16"/>
      <c r="XDR110" s="16"/>
      <c r="XDS110" s="16"/>
      <c r="XDT110" s="16"/>
      <c r="XDU110" s="16"/>
      <c r="XDV110" s="16"/>
      <c r="XDW110" s="16"/>
      <c r="XDX110" s="16"/>
      <c r="XDY110" s="16"/>
      <c r="XDZ110" s="16"/>
      <c r="XEA110" s="16"/>
      <c r="XEB110" s="16"/>
      <c r="XEC110" s="16"/>
      <c r="XED110" s="16"/>
      <c r="XEE110" s="16"/>
      <c r="XEF110" s="16"/>
      <c r="XEG110" s="16"/>
      <c r="XEH110" s="16"/>
      <c r="XEI110" s="16"/>
      <c r="XEJ110" s="16"/>
      <c r="XEK110" s="16"/>
      <c r="XEL110" s="16"/>
      <c r="XEM110" s="16"/>
      <c r="XEN110" s="16"/>
      <c r="XEO110" s="16"/>
      <c r="XEP110" s="16"/>
      <c r="XEQ110" s="16"/>
      <c r="XER110" s="16"/>
      <c r="XES110" s="16"/>
      <c r="XET110" s="16"/>
      <c r="XEU110" s="16"/>
      <c r="XEV110" s="16"/>
      <c r="XEW110" s="16"/>
      <c r="XEX110" s="16"/>
      <c r="XEY110" s="16"/>
      <c r="XEZ110" s="16"/>
      <c r="XFA110" s="16"/>
      <c r="XFB110" s="16"/>
      <c r="XFC110" s="16"/>
    </row>
    <row r="111" spans="1:16384" s="15" customFormat="1" ht="15" hidden="1" x14ac:dyDescent="0.25">
      <c r="A111" s="16"/>
      <c r="B111" s="32"/>
      <c r="C111" s="32"/>
      <c r="D111" s="32"/>
      <c r="E111" s="32"/>
      <c r="F111" s="32"/>
      <c r="G111" s="32"/>
      <c r="H111" s="32"/>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c r="BEQ111" s="16"/>
      <c r="BER111" s="16"/>
      <c r="BES111" s="16"/>
      <c r="BET111" s="16"/>
      <c r="BEU111" s="16"/>
      <c r="BEV111" s="16"/>
      <c r="BEW111" s="16"/>
      <c r="BEX111" s="16"/>
      <c r="BEY111" s="16"/>
      <c r="BEZ111" s="16"/>
      <c r="BFA111" s="16"/>
      <c r="BFB111" s="16"/>
      <c r="BFC111" s="16"/>
      <c r="BFD111" s="16"/>
      <c r="BFE111" s="16"/>
      <c r="BFF111" s="16"/>
      <c r="BFG111" s="16"/>
      <c r="BFH111" s="16"/>
      <c r="BFI111" s="16"/>
      <c r="BFJ111" s="16"/>
      <c r="BFK111" s="16"/>
      <c r="BFL111" s="16"/>
      <c r="BFM111" s="16"/>
      <c r="BFN111" s="16"/>
      <c r="BFO111" s="16"/>
      <c r="BFP111" s="16"/>
      <c r="BFQ111" s="16"/>
      <c r="BFR111" s="16"/>
      <c r="BFS111" s="16"/>
      <c r="BFT111" s="16"/>
      <c r="BFU111" s="16"/>
      <c r="BFV111" s="16"/>
      <c r="BFW111" s="16"/>
      <c r="BFX111" s="16"/>
      <c r="BFY111" s="16"/>
      <c r="BFZ111" s="16"/>
      <c r="BGA111" s="16"/>
      <c r="BGB111" s="16"/>
      <c r="BGC111" s="16"/>
      <c r="BGD111" s="16"/>
      <c r="BGE111" s="16"/>
      <c r="BGF111" s="16"/>
      <c r="BGG111" s="16"/>
      <c r="BGH111" s="16"/>
      <c r="BGI111" s="16"/>
      <c r="BGJ111" s="16"/>
      <c r="BGK111" s="16"/>
      <c r="BGL111" s="16"/>
      <c r="BGM111" s="16"/>
      <c r="BGN111" s="16"/>
      <c r="BGO111" s="16"/>
      <c r="BGP111" s="16"/>
      <c r="BGQ111" s="16"/>
      <c r="BGR111" s="16"/>
      <c r="BGS111" s="16"/>
      <c r="BGT111" s="16"/>
      <c r="BGU111" s="16"/>
      <c r="BGV111" s="16"/>
      <c r="BGW111" s="16"/>
      <c r="BGX111" s="16"/>
      <c r="BGY111" s="16"/>
      <c r="BGZ111" s="16"/>
      <c r="BHA111" s="16"/>
      <c r="BHB111" s="16"/>
      <c r="BHC111" s="16"/>
      <c r="BHD111" s="16"/>
      <c r="BHE111" s="16"/>
      <c r="BHF111" s="16"/>
      <c r="BHG111" s="16"/>
      <c r="BHH111" s="16"/>
      <c r="BHI111" s="16"/>
      <c r="BHJ111" s="16"/>
      <c r="BHK111" s="16"/>
      <c r="BHL111" s="16"/>
      <c r="BHM111" s="16"/>
      <c r="BHN111" s="16"/>
      <c r="BHO111" s="16"/>
      <c r="BHP111" s="16"/>
      <c r="BHQ111" s="16"/>
      <c r="BHR111" s="16"/>
      <c r="BHS111" s="16"/>
      <c r="BHT111" s="16"/>
      <c r="BHU111" s="16"/>
      <c r="BHV111" s="16"/>
      <c r="BHW111" s="16"/>
      <c r="BHX111" s="16"/>
      <c r="BHY111" s="16"/>
      <c r="BHZ111" s="16"/>
      <c r="BIA111" s="16"/>
      <c r="BIB111" s="16"/>
      <c r="BIC111" s="16"/>
      <c r="BID111" s="16"/>
      <c r="BIE111" s="16"/>
      <c r="BIF111" s="16"/>
      <c r="BIG111" s="16"/>
      <c r="BIH111" s="16"/>
      <c r="BII111" s="16"/>
      <c r="BIJ111" s="16"/>
      <c r="BIK111" s="16"/>
      <c r="BIL111" s="16"/>
      <c r="BIM111" s="16"/>
      <c r="BIN111" s="16"/>
      <c r="BIO111" s="16"/>
      <c r="BIP111" s="16"/>
      <c r="BIQ111" s="16"/>
      <c r="BIR111" s="16"/>
      <c r="BIS111" s="16"/>
      <c r="BIT111" s="16"/>
      <c r="BIU111" s="16"/>
      <c r="BIV111" s="16"/>
      <c r="BIW111" s="16"/>
      <c r="BIX111" s="16"/>
      <c r="BIY111" s="16"/>
      <c r="BIZ111" s="16"/>
      <c r="BJA111" s="16"/>
      <c r="BJB111" s="16"/>
      <c r="BJC111" s="16"/>
      <c r="BJD111" s="16"/>
      <c r="BJE111" s="16"/>
      <c r="BJF111" s="16"/>
      <c r="BJG111" s="16"/>
      <c r="BJH111" s="16"/>
      <c r="BJI111" s="16"/>
      <c r="BJJ111" s="16"/>
      <c r="BJK111" s="16"/>
      <c r="BJL111" s="16"/>
      <c r="BJM111" s="16"/>
      <c r="BJN111" s="16"/>
      <c r="BJO111" s="16"/>
      <c r="BJP111" s="16"/>
      <c r="BJQ111" s="16"/>
      <c r="BJR111" s="16"/>
      <c r="BJS111" s="16"/>
      <c r="BJT111" s="16"/>
      <c r="BJU111" s="16"/>
      <c r="BJV111" s="16"/>
      <c r="BJW111" s="16"/>
      <c r="BJX111" s="16"/>
      <c r="BJY111" s="16"/>
      <c r="BJZ111" s="16"/>
      <c r="BKA111" s="16"/>
      <c r="BKB111" s="16"/>
      <c r="BKC111" s="16"/>
      <c r="BKD111" s="16"/>
      <c r="BKE111" s="16"/>
      <c r="BKF111" s="16"/>
      <c r="BKG111" s="16"/>
      <c r="BKH111" s="16"/>
      <c r="BKI111" s="16"/>
      <c r="BKJ111" s="16"/>
      <c r="BKK111" s="16"/>
      <c r="BKL111" s="16"/>
      <c r="BKM111" s="16"/>
      <c r="BKN111" s="16"/>
      <c r="BKO111" s="16"/>
      <c r="BKP111" s="16"/>
      <c r="BKQ111" s="16"/>
      <c r="BKR111" s="16"/>
      <c r="BKS111" s="16"/>
      <c r="BKT111" s="16"/>
      <c r="BKU111" s="16"/>
      <c r="BKV111" s="16"/>
      <c r="BKW111" s="16"/>
      <c r="BKX111" s="16"/>
      <c r="BKY111" s="16"/>
      <c r="BKZ111" s="16"/>
      <c r="BLA111" s="16"/>
      <c r="BLB111" s="16"/>
      <c r="BLC111" s="16"/>
      <c r="BLD111" s="16"/>
      <c r="BLE111" s="16"/>
      <c r="BLF111" s="16"/>
      <c r="BLG111" s="16"/>
      <c r="BLH111" s="16"/>
      <c r="BLI111" s="16"/>
      <c r="BLJ111" s="16"/>
      <c r="BLK111" s="16"/>
      <c r="BLL111" s="16"/>
      <c r="BLM111" s="16"/>
      <c r="BLN111" s="16"/>
      <c r="BLO111" s="16"/>
      <c r="BLP111" s="16"/>
      <c r="BLQ111" s="16"/>
      <c r="BLR111" s="16"/>
      <c r="BLS111" s="16"/>
      <c r="BLT111" s="16"/>
      <c r="BLU111" s="16"/>
      <c r="BLV111" s="16"/>
      <c r="BLW111" s="16"/>
      <c r="BLX111" s="16"/>
      <c r="BLY111" s="16"/>
      <c r="BLZ111" s="16"/>
      <c r="BMA111" s="16"/>
      <c r="BMB111" s="16"/>
      <c r="BMC111" s="16"/>
      <c r="BMD111" s="16"/>
      <c r="BME111" s="16"/>
      <c r="BMF111" s="16"/>
      <c r="BMG111" s="16"/>
      <c r="BMH111" s="16"/>
      <c r="BMI111" s="16"/>
      <c r="BMJ111" s="16"/>
      <c r="BMK111" s="16"/>
      <c r="BML111" s="16"/>
      <c r="BMM111" s="16"/>
      <c r="BMN111" s="16"/>
      <c r="BMO111" s="16"/>
      <c r="BMP111" s="16"/>
      <c r="BMQ111" s="16"/>
      <c r="BMR111" s="16"/>
      <c r="BMS111" s="16"/>
      <c r="BMT111" s="16"/>
      <c r="BMU111" s="16"/>
      <c r="BMV111" s="16"/>
      <c r="BMW111" s="16"/>
      <c r="BMX111" s="16"/>
      <c r="BMY111" s="16"/>
      <c r="BMZ111" s="16"/>
      <c r="BNA111" s="16"/>
      <c r="BNB111" s="16"/>
      <c r="BNC111" s="16"/>
      <c r="BND111" s="16"/>
      <c r="BNE111" s="16"/>
      <c r="BNF111" s="16"/>
      <c r="BNG111" s="16"/>
      <c r="BNH111" s="16"/>
      <c r="BNI111" s="16"/>
      <c r="BNJ111" s="16"/>
      <c r="BNK111" s="16"/>
      <c r="BNL111" s="16"/>
      <c r="BNM111" s="16"/>
      <c r="BNN111" s="16"/>
      <c r="BNO111" s="16"/>
      <c r="BNP111" s="16"/>
      <c r="BNQ111" s="16"/>
      <c r="BNR111" s="16"/>
      <c r="BNS111" s="16"/>
      <c r="BNT111" s="16"/>
      <c r="BNU111" s="16"/>
      <c r="BNV111" s="16"/>
      <c r="BNW111" s="16"/>
      <c r="BNX111" s="16"/>
      <c r="BNY111" s="16"/>
      <c r="BNZ111" s="16"/>
      <c r="BOA111" s="16"/>
      <c r="BOB111" s="16"/>
      <c r="BOC111" s="16"/>
      <c r="BOD111" s="16"/>
      <c r="BOE111" s="16"/>
      <c r="BOF111" s="16"/>
      <c r="BOG111" s="16"/>
      <c r="BOH111" s="16"/>
      <c r="BOI111" s="16"/>
      <c r="BOJ111" s="16"/>
      <c r="BOK111" s="16"/>
      <c r="BOL111" s="16"/>
      <c r="BOM111" s="16"/>
      <c r="BON111" s="16"/>
      <c r="BOO111" s="16"/>
      <c r="BOP111" s="16"/>
      <c r="BOQ111" s="16"/>
      <c r="BOR111" s="16"/>
      <c r="BOS111" s="16"/>
      <c r="BOT111" s="16"/>
      <c r="BOU111" s="16"/>
      <c r="BOV111" s="16"/>
      <c r="BOW111" s="16"/>
      <c r="BOX111" s="16"/>
      <c r="BOY111" s="16"/>
      <c r="BOZ111" s="16"/>
      <c r="BPA111" s="16"/>
      <c r="BPB111" s="16"/>
      <c r="BPC111" s="16"/>
      <c r="BPD111" s="16"/>
      <c r="BPE111" s="16"/>
      <c r="BPF111" s="16"/>
      <c r="BPG111" s="16"/>
      <c r="BPH111" s="16"/>
      <c r="BPI111" s="16"/>
      <c r="BPJ111" s="16"/>
      <c r="BPK111" s="16"/>
      <c r="BPL111" s="16"/>
      <c r="BPM111" s="16"/>
      <c r="BPN111" s="16"/>
      <c r="BPO111" s="16"/>
      <c r="BPP111" s="16"/>
      <c r="BPQ111" s="16"/>
      <c r="BPR111" s="16"/>
      <c r="BPS111" s="16"/>
      <c r="BPT111" s="16"/>
      <c r="BPU111" s="16"/>
      <c r="BPV111" s="16"/>
      <c r="BPW111" s="16"/>
      <c r="BPX111" s="16"/>
      <c r="BPY111" s="16"/>
      <c r="BPZ111" s="16"/>
      <c r="BQA111" s="16"/>
      <c r="BQB111" s="16"/>
      <c r="BQC111" s="16"/>
      <c r="BQD111" s="16"/>
      <c r="BQE111" s="16"/>
      <c r="BQF111" s="16"/>
      <c r="BQG111" s="16"/>
      <c r="BQH111" s="16"/>
      <c r="BQI111" s="16"/>
      <c r="BQJ111" s="16"/>
      <c r="BQK111" s="16"/>
      <c r="BQL111" s="16"/>
      <c r="BQM111" s="16"/>
      <c r="BQN111" s="16"/>
      <c r="BQO111" s="16"/>
      <c r="BQP111" s="16"/>
      <c r="BQQ111" s="16"/>
      <c r="BQR111" s="16"/>
      <c r="BQS111" s="16"/>
      <c r="BQT111" s="16"/>
      <c r="BQU111" s="16"/>
      <c r="BQV111" s="16"/>
      <c r="BQW111" s="16"/>
      <c r="BQX111" s="16"/>
      <c r="BQY111" s="16"/>
      <c r="BQZ111" s="16"/>
      <c r="BRA111" s="16"/>
      <c r="BRB111" s="16"/>
      <c r="BRC111" s="16"/>
      <c r="BRD111" s="16"/>
      <c r="BRE111" s="16"/>
      <c r="BRF111" s="16"/>
      <c r="BRG111" s="16"/>
      <c r="BRH111" s="16"/>
      <c r="BRI111" s="16"/>
      <c r="BRJ111" s="16"/>
      <c r="BRK111" s="16"/>
      <c r="BRL111" s="16"/>
      <c r="BRM111" s="16"/>
      <c r="BRN111" s="16"/>
      <c r="BRO111" s="16"/>
      <c r="BRP111" s="16"/>
      <c r="BRQ111" s="16"/>
      <c r="BRR111" s="16"/>
      <c r="BRS111" s="16"/>
      <c r="BRT111" s="16"/>
      <c r="BRU111" s="16"/>
      <c r="BRV111" s="16"/>
      <c r="BRW111" s="16"/>
      <c r="BRX111" s="16"/>
      <c r="BRY111" s="16"/>
      <c r="BRZ111" s="16"/>
      <c r="BSA111" s="16"/>
      <c r="BSB111" s="16"/>
      <c r="BSC111" s="16"/>
      <c r="BSD111" s="16"/>
      <c r="BSE111" s="16"/>
      <c r="BSF111" s="16"/>
      <c r="BSG111" s="16"/>
      <c r="BSH111" s="16"/>
      <c r="BSI111" s="16"/>
      <c r="BSJ111" s="16"/>
      <c r="BSK111" s="16"/>
      <c r="BSL111" s="16"/>
      <c r="BSM111" s="16"/>
      <c r="BSN111" s="16"/>
      <c r="BSO111" s="16"/>
      <c r="BSP111" s="16"/>
      <c r="BSQ111" s="16"/>
      <c r="BSR111" s="16"/>
      <c r="BSS111" s="16"/>
      <c r="BST111" s="16"/>
      <c r="BSU111" s="16"/>
      <c r="BSV111" s="16"/>
      <c r="BSW111" s="16"/>
      <c r="BSX111" s="16"/>
      <c r="BSY111" s="16"/>
      <c r="BSZ111" s="16"/>
      <c r="BTA111" s="16"/>
      <c r="BTB111" s="16"/>
      <c r="BTC111" s="16"/>
      <c r="BTD111" s="16"/>
      <c r="BTE111" s="16"/>
      <c r="BTF111" s="16"/>
      <c r="BTG111" s="16"/>
      <c r="BTH111" s="16"/>
      <c r="BTI111" s="16"/>
      <c r="BTJ111" s="16"/>
      <c r="BTK111" s="16"/>
      <c r="BTL111" s="16"/>
      <c r="BTM111" s="16"/>
      <c r="BTN111" s="16"/>
      <c r="BTO111" s="16"/>
      <c r="BTP111" s="16"/>
      <c r="BTQ111" s="16"/>
      <c r="BTR111" s="16"/>
      <c r="BTS111" s="16"/>
      <c r="BTT111" s="16"/>
      <c r="BTU111" s="16"/>
      <c r="BTV111" s="16"/>
      <c r="BTW111" s="16"/>
      <c r="BTX111" s="16"/>
      <c r="BTY111" s="16"/>
      <c r="BTZ111" s="16"/>
      <c r="BUA111" s="16"/>
      <c r="BUB111" s="16"/>
      <c r="BUC111" s="16"/>
      <c r="BUD111" s="16"/>
      <c r="BUE111" s="16"/>
      <c r="BUF111" s="16"/>
      <c r="BUG111" s="16"/>
      <c r="BUH111" s="16"/>
      <c r="BUI111" s="16"/>
      <c r="BUJ111" s="16"/>
      <c r="BUK111" s="16"/>
      <c r="BUL111" s="16"/>
      <c r="BUM111" s="16"/>
      <c r="BUN111" s="16"/>
      <c r="BUO111" s="16"/>
      <c r="BUP111" s="16"/>
      <c r="BUQ111" s="16"/>
      <c r="BUR111" s="16"/>
      <c r="BUS111" s="16"/>
      <c r="BUT111" s="16"/>
      <c r="BUU111" s="16"/>
      <c r="BUV111" s="16"/>
      <c r="BUW111" s="16"/>
      <c r="BUX111" s="16"/>
      <c r="BUY111" s="16"/>
      <c r="BUZ111" s="16"/>
      <c r="BVA111" s="16"/>
      <c r="BVB111" s="16"/>
      <c r="BVC111" s="16"/>
      <c r="BVD111" s="16"/>
      <c r="BVE111" s="16"/>
      <c r="BVF111" s="16"/>
      <c r="BVG111" s="16"/>
      <c r="BVH111" s="16"/>
      <c r="BVI111" s="16"/>
      <c r="BVJ111" s="16"/>
      <c r="BVK111" s="16"/>
      <c r="BVL111" s="16"/>
      <c r="BVM111" s="16"/>
      <c r="BVN111" s="16"/>
      <c r="BVO111" s="16"/>
      <c r="BVP111" s="16"/>
      <c r="BVQ111" s="16"/>
      <c r="BVR111" s="16"/>
      <c r="BVS111" s="16"/>
      <c r="BVT111" s="16"/>
      <c r="BVU111" s="16"/>
      <c r="BVV111" s="16"/>
      <c r="BVW111" s="16"/>
      <c r="BVX111" s="16"/>
      <c r="BVY111" s="16"/>
      <c r="BVZ111" s="16"/>
      <c r="BWA111" s="16"/>
      <c r="BWB111" s="16"/>
      <c r="BWC111" s="16"/>
      <c r="BWD111" s="16"/>
      <c r="BWE111" s="16"/>
      <c r="BWF111" s="16"/>
      <c r="BWG111" s="16"/>
      <c r="BWH111" s="16"/>
      <c r="BWI111" s="16"/>
      <c r="BWJ111" s="16"/>
      <c r="BWK111" s="16"/>
      <c r="BWL111" s="16"/>
      <c r="BWM111" s="16"/>
      <c r="BWN111" s="16"/>
      <c r="BWO111" s="16"/>
      <c r="BWP111" s="16"/>
      <c r="BWQ111" s="16"/>
      <c r="BWR111" s="16"/>
      <c r="BWS111" s="16"/>
      <c r="BWT111" s="16"/>
      <c r="BWU111" s="16"/>
      <c r="BWV111" s="16"/>
      <c r="BWW111" s="16"/>
      <c r="BWX111" s="16"/>
      <c r="BWY111" s="16"/>
      <c r="BWZ111" s="16"/>
      <c r="BXA111" s="16"/>
      <c r="BXB111" s="16"/>
      <c r="BXC111" s="16"/>
      <c r="BXD111" s="16"/>
      <c r="BXE111" s="16"/>
      <c r="BXF111" s="16"/>
      <c r="BXG111" s="16"/>
      <c r="BXH111" s="16"/>
      <c r="BXI111" s="16"/>
      <c r="BXJ111" s="16"/>
      <c r="BXK111" s="16"/>
      <c r="BXL111" s="16"/>
      <c r="BXM111" s="16"/>
      <c r="BXN111" s="16"/>
      <c r="BXO111" s="16"/>
      <c r="BXP111" s="16"/>
      <c r="BXQ111" s="16"/>
      <c r="BXR111" s="16"/>
      <c r="BXS111" s="16"/>
      <c r="BXT111" s="16"/>
      <c r="BXU111" s="16"/>
      <c r="BXV111" s="16"/>
      <c r="BXW111" s="16"/>
      <c r="BXX111" s="16"/>
      <c r="BXY111" s="16"/>
      <c r="BXZ111" s="16"/>
      <c r="BYA111" s="16"/>
      <c r="BYB111" s="16"/>
      <c r="BYC111" s="16"/>
      <c r="BYD111" s="16"/>
      <c r="BYE111" s="16"/>
      <c r="BYF111" s="16"/>
      <c r="BYG111" s="16"/>
      <c r="BYH111" s="16"/>
      <c r="BYI111" s="16"/>
      <c r="BYJ111" s="16"/>
      <c r="BYK111" s="16"/>
      <c r="BYL111" s="16"/>
      <c r="BYM111" s="16"/>
      <c r="BYN111" s="16"/>
      <c r="BYO111" s="16"/>
      <c r="BYP111" s="16"/>
      <c r="BYQ111" s="16"/>
      <c r="BYR111" s="16"/>
      <c r="BYS111" s="16"/>
      <c r="BYT111" s="16"/>
      <c r="BYU111" s="16"/>
      <c r="BYV111" s="16"/>
      <c r="BYW111" s="16"/>
      <c r="BYX111" s="16"/>
      <c r="BYY111" s="16"/>
      <c r="BYZ111" s="16"/>
      <c r="BZA111" s="16"/>
      <c r="BZB111" s="16"/>
      <c r="BZC111" s="16"/>
      <c r="BZD111" s="16"/>
      <c r="BZE111" s="16"/>
      <c r="BZF111" s="16"/>
      <c r="BZG111" s="16"/>
      <c r="BZH111" s="16"/>
      <c r="BZI111" s="16"/>
      <c r="BZJ111" s="16"/>
      <c r="BZK111" s="16"/>
      <c r="BZL111" s="16"/>
      <c r="BZM111" s="16"/>
      <c r="BZN111" s="16"/>
      <c r="BZO111" s="16"/>
      <c r="BZP111" s="16"/>
      <c r="BZQ111" s="16"/>
      <c r="BZR111" s="16"/>
      <c r="BZS111" s="16"/>
      <c r="BZT111" s="16"/>
      <c r="BZU111" s="16"/>
      <c r="BZV111" s="16"/>
      <c r="BZW111" s="16"/>
      <c r="BZX111" s="16"/>
      <c r="BZY111" s="16"/>
      <c r="BZZ111" s="16"/>
      <c r="CAA111" s="16"/>
      <c r="CAB111" s="16"/>
      <c r="CAC111" s="16"/>
      <c r="CAD111" s="16"/>
      <c r="CAE111" s="16"/>
      <c r="CAF111" s="16"/>
      <c r="CAG111" s="16"/>
      <c r="CAH111" s="16"/>
      <c r="CAI111" s="16"/>
      <c r="CAJ111" s="16"/>
      <c r="CAK111" s="16"/>
      <c r="CAL111" s="16"/>
      <c r="CAM111" s="16"/>
      <c r="CAN111" s="16"/>
      <c r="CAO111" s="16"/>
      <c r="CAP111" s="16"/>
      <c r="CAQ111" s="16"/>
      <c r="CAR111" s="16"/>
      <c r="CAS111" s="16"/>
      <c r="CAT111" s="16"/>
      <c r="CAU111" s="16"/>
      <c r="CAV111" s="16"/>
      <c r="CAW111" s="16"/>
      <c r="CAX111" s="16"/>
      <c r="CAY111" s="16"/>
      <c r="CAZ111" s="16"/>
      <c r="CBA111" s="16"/>
      <c r="CBB111" s="16"/>
      <c r="CBC111" s="16"/>
      <c r="CBD111" s="16"/>
      <c r="CBE111" s="16"/>
      <c r="CBF111" s="16"/>
      <c r="CBG111" s="16"/>
      <c r="CBH111" s="16"/>
      <c r="CBI111" s="16"/>
      <c r="CBJ111" s="16"/>
      <c r="CBK111" s="16"/>
      <c r="CBL111" s="16"/>
      <c r="CBM111" s="16"/>
      <c r="CBN111" s="16"/>
      <c r="CBO111" s="16"/>
      <c r="CBP111" s="16"/>
      <c r="CBQ111" s="16"/>
      <c r="CBR111" s="16"/>
      <c r="CBS111" s="16"/>
      <c r="CBT111" s="16"/>
      <c r="CBU111" s="16"/>
      <c r="CBV111" s="16"/>
      <c r="CBW111" s="16"/>
      <c r="CBX111" s="16"/>
      <c r="CBY111" s="16"/>
      <c r="CBZ111" s="16"/>
      <c r="CCA111" s="16"/>
      <c r="CCB111" s="16"/>
      <c r="CCC111" s="16"/>
      <c r="CCD111" s="16"/>
      <c r="CCE111" s="16"/>
      <c r="CCF111" s="16"/>
      <c r="CCG111" s="16"/>
      <c r="CCH111" s="16"/>
      <c r="CCI111" s="16"/>
      <c r="CCJ111" s="16"/>
      <c r="CCK111" s="16"/>
      <c r="CCL111" s="16"/>
      <c r="CCM111" s="16"/>
      <c r="CCN111" s="16"/>
      <c r="CCO111" s="16"/>
      <c r="CCP111" s="16"/>
      <c r="CCQ111" s="16"/>
      <c r="CCR111" s="16"/>
      <c r="CCS111" s="16"/>
      <c r="CCT111" s="16"/>
      <c r="CCU111" s="16"/>
      <c r="CCV111" s="16"/>
      <c r="CCW111" s="16"/>
      <c r="CCX111" s="16"/>
      <c r="CCY111" s="16"/>
      <c r="CCZ111" s="16"/>
      <c r="CDA111" s="16"/>
      <c r="CDB111" s="16"/>
      <c r="CDC111" s="16"/>
      <c r="CDD111" s="16"/>
      <c r="CDE111" s="16"/>
      <c r="CDF111" s="16"/>
      <c r="CDG111" s="16"/>
      <c r="CDH111" s="16"/>
      <c r="CDI111" s="16"/>
      <c r="CDJ111" s="16"/>
      <c r="CDK111" s="16"/>
      <c r="CDL111" s="16"/>
      <c r="CDM111" s="16"/>
      <c r="CDN111" s="16"/>
      <c r="CDO111" s="16"/>
      <c r="CDP111" s="16"/>
      <c r="CDQ111" s="16"/>
      <c r="CDR111" s="16"/>
      <c r="CDS111" s="16"/>
      <c r="CDT111" s="16"/>
      <c r="CDU111" s="16"/>
      <c r="CDV111" s="16"/>
      <c r="CDW111" s="16"/>
      <c r="CDX111" s="16"/>
      <c r="CDY111" s="16"/>
      <c r="CDZ111" s="16"/>
      <c r="CEA111" s="16"/>
      <c r="CEB111" s="16"/>
      <c r="CEC111" s="16"/>
      <c r="CED111" s="16"/>
      <c r="CEE111" s="16"/>
      <c r="CEF111" s="16"/>
      <c r="CEG111" s="16"/>
      <c r="CEH111" s="16"/>
      <c r="CEI111" s="16"/>
      <c r="CEJ111" s="16"/>
      <c r="CEK111" s="16"/>
      <c r="CEL111" s="16"/>
      <c r="CEM111" s="16"/>
      <c r="CEN111" s="16"/>
      <c r="CEO111" s="16"/>
      <c r="CEP111" s="16"/>
      <c r="CEQ111" s="16"/>
      <c r="CER111" s="16"/>
      <c r="CES111" s="16"/>
      <c r="CET111" s="16"/>
      <c r="CEU111" s="16"/>
      <c r="CEV111" s="16"/>
      <c r="CEW111" s="16"/>
      <c r="CEX111" s="16"/>
      <c r="CEY111" s="16"/>
      <c r="CEZ111" s="16"/>
      <c r="CFA111" s="16"/>
      <c r="CFB111" s="16"/>
      <c r="CFC111" s="16"/>
      <c r="CFD111" s="16"/>
      <c r="CFE111" s="16"/>
      <c r="CFF111" s="16"/>
      <c r="CFG111" s="16"/>
      <c r="CFH111" s="16"/>
      <c r="CFI111" s="16"/>
      <c r="CFJ111" s="16"/>
      <c r="CFK111" s="16"/>
      <c r="CFL111" s="16"/>
      <c r="CFM111" s="16"/>
      <c r="CFN111" s="16"/>
      <c r="CFO111" s="16"/>
      <c r="CFP111" s="16"/>
      <c r="CFQ111" s="16"/>
      <c r="CFR111" s="16"/>
      <c r="CFS111" s="16"/>
      <c r="CFT111" s="16"/>
      <c r="CFU111" s="16"/>
      <c r="CFV111" s="16"/>
      <c r="CFW111" s="16"/>
      <c r="CFX111" s="16"/>
      <c r="CFY111" s="16"/>
      <c r="CFZ111" s="16"/>
      <c r="CGA111" s="16"/>
      <c r="CGB111" s="16"/>
      <c r="CGC111" s="16"/>
      <c r="CGD111" s="16"/>
      <c r="CGE111" s="16"/>
      <c r="CGF111" s="16"/>
      <c r="CGG111" s="16"/>
      <c r="CGH111" s="16"/>
      <c r="CGI111" s="16"/>
      <c r="CGJ111" s="16"/>
      <c r="CGK111" s="16"/>
      <c r="CGL111" s="16"/>
      <c r="CGM111" s="16"/>
      <c r="CGN111" s="16"/>
      <c r="CGO111" s="16"/>
      <c r="CGP111" s="16"/>
      <c r="CGQ111" s="16"/>
      <c r="CGR111" s="16"/>
      <c r="CGS111" s="16"/>
      <c r="CGT111" s="16"/>
      <c r="CGU111" s="16"/>
      <c r="CGV111" s="16"/>
      <c r="CGW111" s="16"/>
      <c r="CGX111" s="16"/>
      <c r="CGY111" s="16"/>
      <c r="CGZ111" s="16"/>
      <c r="CHA111" s="16"/>
      <c r="CHB111" s="16"/>
      <c r="CHC111" s="16"/>
      <c r="CHD111" s="16"/>
      <c r="CHE111" s="16"/>
      <c r="CHF111" s="16"/>
      <c r="CHG111" s="16"/>
      <c r="CHH111" s="16"/>
      <c r="CHI111" s="16"/>
      <c r="CHJ111" s="16"/>
      <c r="CHK111" s="16"/>
      <c r="CHL111" s="16"/>
      <c r="CHM111" s="16"/>
      <c r="CHN111" s="16"/>
      <c r="CHO111" s="16"/>
      <c r="CHP111" s="16"/>
      <c r="CHQ111" s="16"/>
      <c r="CHR111" s="16"/>
      <c r="CHS111" s="16"/>
      <c r="CHT111" s="16"/>
      <c r="CHU111" s="16"/>
      <c r="CHV111" s="16"/>
      <c r="CHW111" s="16"/>
      <c r="CHX111" s="16"/>
      <c r="CHY111" s="16"/>
      <c r="CHZ111" s="16"/>
      <c r="CIA111" s="16"/>
      <c r="CIB111" s="16"/>
      <c r="CIC111" s="16"/>
      <c r="CID111" s="16"/>
      <c r="CIE111" s="16"/>
      <c r="CIF111" s="16"/>
      <c r="CIG111" s="16"/>
      <c r="CIH111" s="16"/>
      <c r="CII111" s="16"/>
      <c r="CIJ111" s="16"/>
      <c r="CIK111" s="16"/>
      <c r="CIL111" s="16"/>
      <c r="CIM111" s="16"/>
      <c r="CIN111" s="16"/>
      <c r="CIO111" s="16"/>
      <c r="CIP111" s="16"/>
      <c r="CIQ111" s="16"/>
      <c r="CIR111" s="16"/>
      <c r="CIS111" s="16"/>
      <c r="CIT111" s="16"/>
      <c r="CIU111" s="16"/>
      <c r="CIV111" s="16"/>
      <c r="CIW111" s="16"/>
      <c r="CIX111" s="16"/>
      <c r="CIY111" s="16"/>
      <c r="CIZ111" s="16"/>
      <c r="CJA111" s="16"/>
      <c r="CJB111" s="16"/>
      <c r="CJC111" s="16"/>
      <c r="CJD111" s="16"/>
      <c r="CJE111" s="16"/>
      <c r="CJF111" s="16"/>
      <c r="CJG111" s="16"/>
      <c r="CJH111" s="16"/>
      <c r="CJI111" s="16"/>
      <c r="CJJ111" s="16"/>
      <c r="CJK111" s="16"/>
      <c r="CJL111" s="16"/>
      <c r="CJM111" s="16"/>
      <c r="CJN111" s="16"/>
      <c r="CJO111" s="16"/>
      <c r="CJP111" s="16"/>
      <c r="CJQ111" s="16"/>
      <c r="CJR111" s="16"/>
      <c r="CJS111" s="16"/>
      <c r="CJT111" s="16"/>
      <c r="CJU111" s="16"/>
      <c r="CJV111" s="16"/>
      <c r="CJW111" s="16"/>
      <c r="CJX111" s="16"/>
      <c r="CJY111" s="16"/>
      <c r="CJZ111" s="16"/>
      <c r="CKA111" s="16"/>
      <c r="CKB111" s="16"/>
      <c r="CKC111" s="16"/>
      <c r="CKD111" s="16"/>
      <c r="CKE111" s="16"/>
      <c r="CKF111" s="16"/>
      <c r="CKG111" s="16"/>
      <c r="CKH111" s="16"/>
      <c r="CKI111" s="16"/>
      <c r="CKJ111" s="16"/>
      <c r="CKK111" s="16"/>
      <c r="CKL111" s="16"/>
      <c r="CKM111" s="16"/>
      <c r="CKN111" s="16"/>
      <c r="CKO111" s="16"/>
      <c r="CKP111" s="16"/>
      <c r="CKQ111" s="16"/>
      <c r="CKR111" s="16"/>
      <c r="CKS111" s="16"/>
      <c r="CKT111" s="16"/>
      <c r="CKU111" s="16"/>
      <c r="CKV111" s="16"/>
      <c r="CKW111" s="16"/>
      <c r="CKX111" s="16"/>
      <c r="CKY111" s="16"/>
      <c r="CKZ111" s="16"/>
      <c r="CLA111" s="16"/>
      <c r="CLB111" s="16"/>
      <c r="CLC111" s="16"/>
      <c r="CLD111" s="16"/>
      <c r="CLE111" s="16"/>
      <c r="CLF111" s="16"/>
      <c r="CLG111" s="16"/>
      <c r="CLH111" s="16"/>
      <c r="CLI111" s="16"/>
      <c r="CLJ111" s="16"/>
      <c r="CLK111" s="16"/>
      <c r="CLL111" s="16"/>
      <c r="CLM111" s="16"/>
      <c r="CLN111" s="16"/>
      <c r="CLO111" s="16"/>
      <c r="CLP111" s="16"/>
      <c r="CLQ111" s="16"/>
      <c r="CLR111" s="16"/>
      <c r="CLS111" s="16"/>
      <c r="CLT111" s="16"/>
      <c r="CLU111" s="16"/>
      <c r="CLV111" s="16"/>
      <c r="CLW111" s="16"/>
      <c r="CLX111" s="16"/>
      <c r="CLY111" s="16"/>
      <c r="CLZ111" s="16"/>
      <c r="CMA111" s="16"/>
      <c r="CMB111" s="16"/>
      <c r="CMC111" s="16"/>
      <c r="CMD111" s="16"/>
      <c r="CME111" s="16"/>
      <c r="CMF111" s="16"/>
      <c r="CMG111" s="16"/>
      <c r="CMH111" s="16"/>
      <c r="CMI111" s="16"/>
      <c r="CMJ111" s="16"/>
      <c r="CMK111" s="16"/>
      <c r="CML111" s="16"/>
      <c r="CMM111" s="16"/>
      <c r="CMN111" s="16"/>
      <c r="CMO111" s="16"/>
      <c r="CMP111" s="16"/>
      <c r="CMQ111" s="16"/>
      <c r="CMR111" s="16"/>
      <c r="CMS111" s="16"/>
      <c r="CMT111" s="16"/>
      <c r="CMU111" s="16"/>
      <c r="CMV111" s="16"/>
      <c r="CMW111" s="16"/>
      <c r="CMX111" s="16"/>
      <c r="CMY111" s="16"/>
      <c r="CMZ111" s="16"/>
      <c r="CNA111" s="16"/>
      <c r="CNB111" s="16"/>
      <c r="CNC111" s="16"/>
      <c r="CND111" s="16"/>
      <c r="CNE111" s="16"/>
      <c r="CNF111" s="16"/>
      <c r="CNG111" s="16"/>
      <c r="CNH111" s="16"/>
      <c r="CNI111" s="16"/>
      <c r="CNJ111" s="16"/>
      <c r="CNK111" s="16"/>
      <c r="CNL111" s="16"/>
      <c r="CNM111" s="16"/>
      <c r="CNN111" s="16"/>
      <c r="CNO111" s="16"/>
      <c r="CNP111" s="16"/>
      <c r="CNQ111" s="16"/>
      <c r="CNR111" s="16"/>
      <c r="CNS111" s="16"/>
      <c r="CNT111" s="16"/>
      <c r="CNU111" s="16"/>
      <c r="CNV111" s="16"/>
      <c r="CNW111" s="16"/>
      <c r="CNX111" s="16"/>
      <c r="CNY111" s="16"/>
      <c r="CNZ111" s="16"/>
      <c r="COA111" s="16"/>
      <c r="COB111" s="16"/>
      <c r="COC111" s="16"/>
      <c r="COD111" s="16"/>
      <c r="COE111" s="16"/>
      <c r="COF111" s="16"/>
      <c r="COG111" s="16"/>
      <c r="COH111" s="16"/>
      <c r="COI111" s="16"/>
      <c r="COJ111" s="16"/>
      <c r="COK111" s="16"/>
      <c r="COL111" s="16"/>
      <c r="COM111" s="16"/>
      <c r="CON111" s="16"/>
      <c r="COO111" s="16"/>
      <c r="COP111" s="16"/>
      <c r="COQ111" s="16"/>
      <c r="COR111" s="16"/>
      <c r="COS111" s="16"/>
      <c r="COT111" s="16"/>
      <c r="COU111" s="16"/>
      <c r="COV111" s="16"/>
      <c r="COW111" s="16"/>
      <c r="COX111" s="16"/>
      <c r="COY111" s="16"/>
      <c r="COZ111" s="16"/>
      <c r="CPA111" s="16"/>
      <c r="CPB111" s="16"/>
      <c r="CPC111" s="16"/>
      <c r="CPD111" s="16"/>
      <c r="CPE111" s="16"/>
      <c r="CPF111" s="16"/>
      <c r="CPG111" s="16"/>
      <c r="CPH111" s="16"/>
      <c r="CPI111" s="16"/>
      <c r="CPJ111" s="16"/>
      <c r="CPK111" s="16"/>
      <c r="CPL111" s="16"/>
      <c r="CPM111" s="16"/>
      <c r="CPN111" s="16"/>
      <c r="CPO111" s="16"/>
      <c r="CPP111" s="16"/>
      <c r="CPQ111" s="16"/>
      <c r="CPR111" s="16"/>
      <c r="CPS111" s="16"/>
      <c r="CPT111" s="16"/>
      <c r="CPU111" s="16"/>
      <c r="CPV111" s="16"/>
      <c r="CPW111" s="16"/>
      <c r="CPX111" s="16"/>
      <c r="CPY111" s="16"/>
      <c r="CPZ111" s="16"/>
      <c r="CQA111" s="16"/>
      <c r="CQB111" s="16"/>
      <c r="CQC111" s="16"/>
      <c r="CQD111" s="16"/>
      <c r="CQE111" s="16"/>
      <c r="CQF111" s="16"/>
      <c r="CQG111" s="16"/>
      <c r="CQH111" s="16"/>
      <c r="CQI111" s="16"/>
      <c r="CQJ111" s="16"/>
      <c r="CQK111" s="16"/>
      <c r="CQL111" s="16"/>
      <c r="CQM111" s="16"/>
      <c r="CQN111" s="16"/>
      <c r="CQO111" s="16"/>
      <c r="CQP111" s="16"/>
      <c r="CQQ111" s="16"/>
      <c r="CQR111" s="16"/>
      <c r="CQS111" s="16"/>
      <c r="CQT111" s="16"/>
      <c r="CQU111" s="16"/>
      <c r="CQV111" s="16"/>
      <c r="CQW111" s="16"/>
      <c r="CQX111" s="16"/>
      <c r="CQY111" s="16"/>
      <c r="CQZ111" s="16"/>
      <c r="CRA111" s="16"/>
      <c r="CRB111" s="16"/>
      <c r="CRC111" s="16"/>
      <c r="CRD111" s="16"/>
      <c r="CRE111" s="16"/>
      <c r="CRF111" s="16"/>
      <c r="CRG111" s="16"/>
      <c r="CRH111" s="16"/>
      <c r="CRI111" s="16"/>
      <c r="CRJ111" s="16"/>
      <c r="CRK111" s="16"/>
      <c r="CRL111" s="16"/>
      <c r="CRM111" s="16"/>
      <c r="CRN111" s="16"/>
      <c r="CRO111" s="16"/>
      <c r="CRP111" s="16"/>
      <c r="CRQ111" s="16"/>
      <c r="CRR111" s="16"/>
      <c r="CRS111" s="16"/>
      <c r="CRT111" s="16"/>
      <c r="CRU111" s="16"/>
      <c r="CRV111" s="16"/>
      <c r="CRW111" s="16"/>
      <c r="CRX111" s="16"/>
      <c r="CRY111" s="16"/>
      <c r="CRZ111" s="16"/>
      <c r="CSA111" s="16"/>
      <c r="CSB111" s="16"/>
      <c r="CSC111" s="16"/>
      <c r="CSD111" s="16"/>
      <c r="CSE111" s="16"/>
      <c r="CSF111" s="16"/>
      <c r="CSG111" s="16"/>
      <c r="CSH111" s="16"/>
      <c r="CSI111" s="16"/>
      <c r="CSJ111" s="16"/>
      <c r="CSK111" s="16"/>
      <c r="CSL111" s="16"/>
      <c r="CSM111" s="16"/>
      <c r="CSN111" s="16"/>
      <c r="CSO111" s="16"/>
      <c r="CSP111" s="16"/>
      <c r="CSQ111" s="16"/>
      <c r="CSR111" s="16"/>
      <c r="CSS111" s="16"/>
      <c r="CST111" s="16"/>
      <c r="CSU111" s="16"/>
      <c r="CSV111" s="16"/>
      <c r="CSW111" s="16"/>
      <c r="CSX111" s="16"/>
      <c r="CSY111" s="16"/>
      <c r="CSZ111" s="16"/>
      <c r="CTA111" s="16"/>
      <c r="CTB111" s="16"/>
      <c r="CTC111" s="16"/>
      <c r="CTD111" s="16"/>
      <c r="CTE111" s="16"/>
      <c r="CTF111" s="16"/>
      <c r="CTG111" s="16"/>
      <c r="CTH111" s="16"/>
      <c r="CTI111" s="16"/>
      <c r="CTJ111" s="16"/>
      <c r="CTK111" s="16"/>
      <c r="CTL111" s="16"/>
      <c r="CTM111" s="16"/>
      <c r="CTN111" s="16"/>
      <c r="CTO111" s="16"/>
      <c r="CTP111" s="16"/>
      <c r="CTQ111" s="16"/>
      <c r="CTR111" s="16"/>
      <c r="CTS111" s="16"/>
      <c r="CTT111" s="16"/>
      <c r="CTU111" s="16"/>
      <c r="CTV111" s="16"/>
      <c r="CTW111" s="16"/>
      <c r="CTX111" s="16"/>
      <c r="CTY111" s="16"/>
      <c r="CTZ111" s="16"/>
      <c r="CUA111" s="16"/>
      <c r="CUB111" s="16"/>
      <c r="CUC111" s="16"/>
      <c r="CUD111" s="16"/>
      <c r="CUE111" s="16"/>
      <c r="CUF111" s="16"/>
      <c r="CUG111" s="16"/>
      <c r="CUH111" s="16"/>
      <c r="CUI111" s="16"/>
      <c r="CUJ111" s="16"/>
      <c r="CUK111" s="16"/>
      <c r="CUL111" s="16"/>
      <c r="CUM111" s="16"/>
      <c r="CUN111" s="16"/>
      <c r="CUO111" s="16"/>
      <c r="CUP111" s="16"/>
      <c r="CUQ111" s="16"/>
      <c r="CUR111" s="16"/>
      <c r="CUS111" s="16"/>
      <c r="CUT111" s="16"/>
      <c r="CUU111" s="16"/>
      <c r="CUV111" s="16"/>
      <c r="CUW111" s="16"/>
      <c r="CUX111" s="16"/>
      <c r="CUY111" s="16"/>
      <c r="CUZ111" s="16"/>
      <c r="CVA111" s="16"/>
      <c r="CVB111" s="16"/>
      <c r="CVC111" s="16"/>
      <c r="CVD111" s="16"/>
      <c r="CVE111" s="16"/>
      <c r="CVF111" s="16"/>
      <c r="CVG111" s="16"/>
      <c r="CVH111" s="16"/>
      <c r="CVI111" s="16"/>
      <c r="CVJ111" s="16"/>
      <c r="CVK111" s="16"/>
      <c r="CVL111" s="16"/>
      <c r="CVM111" s="16"/>
      <c r="CVN111" s="16"/>
      <c r="CVO111" s="16"/>
      <c r="CVP111" s="16"/>
      <c r="CVQ111" s="16"/>
      <c r="CVR111" s="16"/>
      <c r="CVS111" s="16"/>
      <c r="CVT111" s="16"/>
      <c r="CVU111" s="16"/>
      <c r="CVV111" s="16"/>
      <c r="CVW111" s="16"/>
      <c r="CVX111" s="16"/>
      <c r="CVY111" s="16"/>
      <c r="CVZ111" s="16"/>
      <c r="CWA111" s="16"/>
      <c r="CWB111" s="16"/>
      <c r="CWC111" s="16"/>
      <c r="CWD111" s="16"/>
      <c r="CWE111" s="16"/>
      <c r="CWF111" s="16"/>
      <c r="CWG111" s="16"/>
      <c r="CWH111" s="16"/>
      <c r="CWI111" s="16"/>
      <c r="CWJ111" s="16"/>
      <c r="CWK111" s="16"/>
      <c r="CWL111" s="16"/>
      <c r="CWM111" s="16"/>
      <c r="CWN111" s="16"/>
      <c r="CWO111" s="16"/>
      <c r="CWP111" s="16"/>
      <c r="CWQ111" s="16"/>
      <c r="CWR111" s="16"/>
      <c r="CWS111" s="16"/>
      <c r="CWT111" s="16"/>
      <c r="CWU111" s="16"/>
      <c r="CWV111" s="16"/>
      <c r="CWW111" s="16"/>
      <c r="CWX111" s="16"/>
      <c r="CWY111" s="16"/>
      <c r="CWZ111" s="16"/>
      <c r="CXA111" s="16"/>
      <c r="CXB111" s="16"/>
      <c r="CXC111" s="16"/>
      <c r="CXD111" s="16"/>
      <c r="CXE111" s="16"/>
      <c r="CXF111" s="16"/>
      <c r="CXG111" s="16"/>
      <c r="CXH111" s="16"/>
      <c r="CXI111" s="16"/>
      <c r="CXJ111" s="16"/>
      <c r="CXK111" s="16"/>
      <c r="CXL111" s="16"/>
      <c r="CXM111" s="16"/>
      <c r="CXN111" s="16"/>
      <c r="CXO111" s="16"/>
      <c r="CXP111" s="16"/>
      <c r="CXQ111" s="16"/>
      <c r="CXR111" s="16"/>
      <c r="CXS111" s="16"/>
      <c r="CXT111" s="16"/>
      <c r="CXU111" s="16"/>
      <c r="CXV111" s="16"/>
      <c r="CXW111" s="16"/>
      <c r="CXX111" s="16"/>
      <c r="CXY111" s="16"/>
      <c r="CXZ111" s="16"/>
      <c r="CYA111" s="16"/>
      <c r="CYB111" s="16"/>
      <c r="CYC111" s="16"/>
      <c r="CYD111" s="16"/>
      <c r="CYE111" s="16"/>
      <c r="CYF111" s="16"/>
      <c r="CYG111" s="16"/>
      <c r="CYH111" s="16"/>
      <c r="CYI111" s="16"/>
      <c r="CYJ111" s="16"/>
      <c r="CYK111" s="16"/>
      <c r="CYL111" s="16"/>
      <c r="CYM111" s="16"/>
      <c r="CYN111" s="16"/>
      <c r="CYO111" s="16"/>
      <c r="CYP111" s="16"/>
      <c r="CYQ111" s="16"/>
      <c r="CYR111" s="16"/>
      <c r="CYS111" s="16"/>
      <c r="CYT111" s="16"/>
      <c r="CYU111" s="16"/>
      <c r="CYV111" s="16"/>
      <c r="CYW111" s="16"/>
      <c r="CYX111" s="16"/>
      <c r="CYY111" s="16"/>
      <c r="CYZ111" s="16"/>
      <c r="CZA111" s="16"/>
      <c r="CZB111" s="16"/>
      <c r="CZC111" s="16"/>
      <c r="CZD111" s="16"/>
      <c r="CZE111" s="16"/>
      <c r="CZF111" s="16"/>
      <c r="CZG111" s="16"/>
      <c r="CZH111" s="16"/>
      <c r="CZI111" s="16"/>
      <c r="CZJ111" s="16"/>
      <c r="CZK111" s="16"/>
      <c r="CZL111" s="16"/>
      <c r="CZM111" s="16"/>
      <c r="CZN111" s="16"/>
      <c r="CZO111" s="16"/>
      <c r="CZP111" s="16"/>
      <c r="CZQ111" s="16"/>
      <c r="CZR111" s="16"/>
      <c r="CZS111" s="16"/>
      <c r="CZT111" s="16"/>
      <c r="CZU111" s="16"/>
      <c r="CZV111" s="16"/>
      <c r="CZW111" s="16"/>
      <c r="CZX111" s="16"/>
      <c r="CZY111" s="16"/>
      <c r="CZZ111" s="16"/>
      <c r="DAA111" s="16"/>
      <c r="DAB111" s="16"/>
      <c r="DAC111" s="16"/>
      <c r="DAD111" s="16"/>
      <c r="DAE111" s="16"/>
      <c r="DAF111" s="16"/>
      <c r="DAG111" s="16"/>
      <c r="DAH111" s="16"/>
      <c r="DAI111" s="16"/>
      <c r="DAJ111" s="16"/>
      <c r="DAK111" s="16"/>
      <c r="DAL111" s="16"/>
      <c r="DAM111" s="16"/>
      <c r="DAN111" s="16"/>
      <c r="DAO111" s="16"/>
      <c r="DAP111" s="16"/>
      <c r="DAQ111" s="16"/>
      <c r="DAR111" s="16"/>
      <c r="DAS111" s="16"/>
      <c r="DAT111" s="16"/>
      <c r="DAU111" s="16"/>
      <c r="DAV111" s="16"/>
      <c r="DAW111" s="16"/>
      <c r="DAX111" s="16"/>
      <c r="DAY111" s="16"/>
      <c r="DAZ111" s="16"/>
      <c r="DBA111" s="16"/>
      <c r="DBB111" s="16"/>
      <c r="DBC111" s="16"/>
      <c r="DBD111" s="16"/>
      <c r="DBE111" s="16"/>
      <c r="DBF111" s="16"/>
      <c r="DBG111" s="16"/>
      <c r="DBH111" s="16"/>
      <c r="DBI111" s="16"/>
      <c r="DBJ111" s="16"/>
      <c r="DBK111" s="16"/>
      <c r="DBL111" s="16"/>
      <c r="DBM111" s="16"/>
      <c r="DBN111" s="16"/>
      <c r="DBO111" s="16"/>
      <c r="DBP111" s="16"/>
      <c r="DBQ111" s="16"/>
      <c r="DBR111" s="16"/>
      <c r="DBS111" s="16"/>
      <c r="DBT111" s="16"/>
      <c r="DBU111" s="16"/>
      <c r="DBV111" s="16"/>
      <c r="DBW111" s="16"/>
      <c r="DBX111" s="16"/>
      <c r="DBY111" s="16"/>
      <c r="DBZ111" s="16"/>
      <c r="DCA111" s="16"/>
      <c r="DCB111" s="16"/>
      <c r="DCC111" s="16"/>
      <c r="DCD111" s="16"/>
      <c r="DCE111" s="16"/>
      <c r="DCF111" s="16"/>
      <c r="DCG111" s="16"/>
      <c r="DCH111" s="16"/>
      <c r="DCI111" s="16"/>
      <c r="DCJ111" s="16"/>
      <c r="DCK111" s="16"/>
      <c r="DCL111" s="16"/>
      <c r="DCM111" s="16"/>
      <c r="DCN111" s="16"/>
      <c r="DCO111" s="16"/>
      <c r="DCP111" s="16"/>
      <c r="DCQ111" s="16"/>
      <c r="DCR111" s="16"/>
      <c r="DCS111" s="16"/>
      <c r="DCT111" s="16"/>
      <c r="DCU111" s="16"/>
      <c r="DCV111" s="16"/>
      <c r="DCW111" s="16"/>
      <c r="DCX111" s="16"/>
      <c r="DCY111" s="16"/>
      <c r="DCZ111" s="16"/>
      <c r="DDA111" s="16"/>
      <c r="DDB111" s="16"/>
      <c r="DDC111" s="16"/>
      <c r="DDD111" s="16"/>
      <c r="DDE111" s="16"/>
      <c r="DDF111" s="16"/>
      <c r="DDG111" s="16"/>
      <c r="DDH111" s="16"/>
      <c r="DDI111" s="16"/>
      <c r="DDJ111" s="16"/>
      <c r="DDK111" s="16"/>
      <c r="DDL111" s="16"/>
      <c r="DDM111" s="16"/>
      <c r="DDN111" s="16"/>
      <c r="DDO111" s="16"/>
      <c r="DDP111" s="16"/>
      <c r="DDQ111" s="16"/>
      <c r="DDR111" s="16"/>
      <c r="DDS111" s="16"/>
      <c r="DDT111" s="16"/>
      <c r="DDU111" s="16"/>
      <c r="DDV111" s="16"/>
      <c r="DDW111" s="16"/>
      <c r="DDX111" s="16"/>
      <c r="DDY111" s="16"/>
      <c r="DDZ111" s="16"/>
      <c r="DEA111" s="16"/>
      <c r="DEB111" s="16"/>
      <c r="DEC111" s="16"/>
      <c r="DED111" s="16"/>
      <c r="DEE111" s="16"/>
      <c r="DEF111" s="16"/>
      <c r="DEG111" s="16"/>
      <c r="DEH111" s="16"/>
      <c r="DEI111" s="16"/>
      <c r="DEJ111" s="16"/>
      <c r="DEK111" s="16"/>
      <c r="DEL111" s="16"/>
      <c r="DEM111" s="16"/>
      <c r="DEN111" s="16"/>
      <c r="DEO111" s="16"/>
      <c r="DEP111" s="16"/>
      <c r="DEQ111" s="16"/>
      <c r="DER111" s="16"/>
      <c r="DES111" s="16"/>
      <c r="DET111" s="16"/>
      <c r="DEU111" s="16"/>
      <c r="DEV111" s="16"/>
      <c r="DEW111" s="16"/>
      <c r="DEX111" s="16"/>
      <c r="DEY111" s="16"/>
      <c r="DEZ111" s="16"/>
      <c r="DFA111" s="16"/>
      <c r="DFB111" s="16"/>
      <c r="DFC111" s="16"/>
      <c r="DFD111" s="16"/>
      <c r="DFE111" s="16"/>
      <c r="DFF111" s="16"/>
      <c r="DFG111" s="16"/>
      <c r="DFH111" s="16"/>
      <c r="DFI111" s="16"/>
      <c r="DFJ111" s="16"/>
      <c r="DFK111" s="16"/>
      <c r="DFL111" s="16"/>
      <c r="DFM111" s="16"/>
      <c r="DFN111" s="16"/>
      <c r="DFO111" s="16"/>
      <c r="DFP111" s="16"/>
      <c r="DFQ111" s="16"/>
      <c r="DFR111" s="16"/>
      <c r="DFS111" s="16"/>
      <c r="DFT111" s="16"/>
      <c r="DFU111" s="16"/>
      <c r="DFV111" s="16"/>
      <c r="DFW111" s="16"/>
      <c r="DFX111" s="16"/>
      <c r="DFY111" s="16"/>
      <c r="DFZ111" s="16"/>
      <c r="DGA111" s="16"/>
      <c r="DGB111" s="16"/>
      <c r="DGC111" s="16"/>
      <c r="DGD111" s="16"/>
      <c r="DGE111" s="16"/>
      <c r="DGF111" s="16"/>
      <c r="DGG111" s="16"/>
      <c r="DGH111" s="16"/>
      <c r="DGI111" s="16"/>
      <c r="DGJ111" s="16"/>
      <c r="DGK111" s="16"/>
      <c r="DGL111" s="16"/>
      <c r="DGM111" s="16"/>
      <c r="DGN111" s="16"/>
      <c r="DGO111" s="16"/>
      <c r="DGP111" s="16"/>
      <c r="DGQ111" s="16"/>
      <c r="DGR111" s="16"/>
      <c r="DGS111" s="16"/>
      <c r="DGT111" s="16"/>
      <c r="DGU111" s="16"/>
      <c r="DGV111" s="16"/>
      <c r="DGW111" s="16"/>
      <c r="DGX111" s="16"/>
      <c r="DGY111" s="16"/>
      <c r="DGZ111" s="16"/>
      <c r="DHA111" s="16"/>
      <c r="DHB111" s="16"/>
      <c r="DHC111" s="16"/>
      <c r="DHD111" s="16"/>
      <c r="DHE111" s="16"/>
      <c r="DHF111" s="16"/>
      <c r="DHG111" s="16"/>
      <c r="DHH111" s="16"/>
      <c r="DHI111" s="16"/>
      <c r="DHJ111" s="16"/>
      <c r="DHK111" s="16"/>
      <c r="DHL111" s="16"/>
      <c r="DHM111" s="16"/>
      <c r="DHN111" s="16"/>
      <c r="DHO111" s="16"/>
      <c r="DHP111" s="16"/>
      <c r="DHQ111" s="16"/>
      <c r="DHR111" s="16"/>
      <c r="DHS111" s="16"/>
      <c r="DHT111" s="16"/>
      <c r="DHU111" s="16"/>
      <c r="DHV111" s="16"/>
      <c r="DHW111" s="16"/>
      <c r="DHX111" s="16"/>
      <c r="DHY111" s="16"/>
      <c r="DHZ111" s="16"/>
      <c r="DIA111" s="16"/>
      <c r="DIB111" s="16"/>
      <c r="DIC111" s="16"/>
      <c r="DID111" s="16"/>
      <c r="DIE111" s="16"/>
      <c r="DIF111" s="16"/>
      <c r="DIG111" s="16"/>
      <c r="DIH111" s="16"/>
      <c r="DII111" s="16"/>
      <c r="DIJ111" s="16"/>
      <c r="DIK111" s="16"/>
      <c r="DIL111" s="16"/>
      <c r="DIM111" s="16"/>
      <c r="DIN111" s="16"/>
      <c r="DIO111" s="16"/>
      <c r="DIP111" s="16"/>
      <c r="DIQ111" s="16"/>
      <c r="DIR111" s="16"/>
      <c r="DIS111" s="16"/>
      <c r="DIT111" s="16"/>
      <c r="DIU111" s="16"/>
      <c r="DIV111" s="16"/>
      <c r="DIW111" s="16"/>
      <c r="DIX111" s="16"/>
      <c r="DIY111" s="16"/>
      <c r="DIZ111" s="16"/>
      <c r="DJA111" s="16"/>
      <c r="DJB111" s="16"/>
      <c r="DJC111" s="16"/>
      <c r="DJD111" s="16"/>
      <c r="DJE111" s="16"/>
      <c r="DJF111" s="16"/>
      <c r="DJG111" s="16"/>
      <c r="DJH111" s="16"/>
      <c r="DJI111" s="16"/>
      <c r="DJJ111" s="16"/>
      <c r="DJK111" s="16"/>
      <c r="DJL111" s="16"/>
      <c r="DJM111" s="16"/>
      <c r="DJN111" s="16"/>
      <c r="DJO111" s="16"/>
      <c r="DJP111" s="16"/>
      <c r="DJQ111" s="16"/>
      <c r="DJR111" s="16"/>
      <c r="DJS111" s="16"/>
      <c r="DJT111" s="16"/>
      <c r="DJU111" s="16"/>
      <c r="DJV111" s="16"/>
      <c r="DJW111" s="16"/>
      <c r="DJX111" s="16"/>
      <c r="DJY111" s="16"/>
      <c r="DJZ111" s="16"/>
      <c r="DKA111" s="16"/>
      <c r="DKB111" s="16"/>
      <c r="DKC111" s="16"/>
      <c r="DKD111" s="16"/>
      <c r="DKE111" s="16"/>
      <c r="DKF111" s="16"/>
      <c r="DKG111" s="16"/>
      <c r="DKH111" s="16"/>
      <c r="DKI111" s="16"/>
      <c r="DKJ111" s="16"/>
      <c r="DKK111" s="16"/>
      <c r="DKL111" s="16"/>
      <c r="DKM111" s="16"/>
      <c r="DKN111" s="16"/>
      <c r="DKO111" s="16"/>
      <c r="DKP111" s="16"/>
      <c r="DKQ111" s="16"/>
      <c r="DKR111" s="16"/>
      <c r="DKS111" s="16"/>
      <c r="DKT111" s="16"/>
      <c r="DKU111" s="16"/>
      <c r="DKV111" s="16"/>
      <c r="DKW111" s="16"/>
      <c r="DKX111" s="16"/>
      <c r="DKY111" s="16"/>
      <c r="DKZ111" s="16"/>
      <c r="DLA111" s="16"/>
      <c r="DLB111" s="16"/>
      <c r="DLC111" s="16"/>
      <c r="DLD111" s="16"/>
      <c r="DLE111" s="16"/>
      <c r="DLF111" s="16"/>
      <c r="DLG111" s="16"/>
      <c r="DLH111" s="16"/>
      <c r="DLI111" s="16"/>
      <c r="DLJ111" s="16"/>
      <c r="DLK111" s="16"/>
      <c r="DLL111" s="16"/>
      <c r="DLM111" s="16"/>
      <c r="DLN111" s="16"/>
      <c r="DLO111" s="16"/>
      <c r="DLP111" s="16"/>
      <c r="DLQ111" s="16"/>
      <c r="DLR111" s="16"/>
      <c r="DLS111" s="16"/>
      <c r="DLT111" s="16"/>
      <c r="DLU111" s="16"/>
      <c r="DLV111" s="16"/>
      <c r="DLW111" s="16"/>
      <c r="DLX111" s="16"/>
      <c r="DLY111" s="16"/>
      <c r="DLZ111" s="16"/>
      <c r="DMA111" s="16"/>
      <c r="DMB111" s="16"/>
      <c r="DMC111" s="16"/>
      <c r="DMD111" s="16"/>
      <c r="DME111" s="16"/>
      <c r="DMF111" s="16"/>
      <c r="DMG111" s="16"/>
      <c r="DMH111" s="16"/>
      <c r="DMI111" s="16"/>
      <c r="DMJ111" s="16"/>
      <c r="DMK111" s="16"/>
      <c r="DML111" s="16"/>
      <c r="DMM111" s="16"/>
      <c r="DMN111" s="16"/>
      <c r="DMO111" s="16"/>
      <c r="DMP111" s="16"/>
      <c r="DMQ111" s="16"/>
      <c r="DMR111" s="16"/>
      <c r="DMS111" s="16"/>
      <c r="DMT111" s="16"/>
      <c r="DMU111" s="16"/>
      <c r="DMV111" s="16"/>
      <c r="DMW111" s="16"/>
      <c r="DMX111" s="16"/>
      <c r="DMY111" s="16"/>
      <c r="DMZ111" s="16"/>
      <c r="DNA111" s="16"/>
      <c r="DNB111" s="16"/>
      <c r="DNC111" s="16"/>
      <c r="DND111" s="16"/>
      <c r="DNE111" s="16"/>
      <c r="DNF111" s="16"/>
      <c r="DNG111" s="16"/>
      <c r="DNH111" s="16"/>
      <c r="DNI111" s="16"/>
      <c r="DNJ111" s="16"/>
      <c r="DNK111" s="16"/>
      <c r="DNL111" s="16"/>
      <c r="DNM111" s="16"/>
      <c r="DNN111" s="16"/>
      <c r="DNO111" s="16"/>
      <c r="DNP111" s="16"/>
      <c r="DNQ111" s="16"/>
      <c r="DNR111" s="16"/>
      <c r="DNS111" s="16"/>
      <c r="DNT111" s="16"/>
      <c r="DNU111" s="16"/>
      <c r="DNV111" s="16"/>
      <c r="DNW111" s="16"/>
      <c r="DNX111" s="16"/>
      <c r="DNY111" s="16"/>
      <c r="DNZ111" s="16"/>
      <c r="DOA111" s="16"/>
      <c r="DOB111" s="16"/>
      <c r="DOC111" s="16"/>
      <c r="DOD111" s="16"/>
      <c r="DOE111" s="16"/>
      <c r="DOF111" s="16"/>
      <c r="DOG111" s="16"/>
      <c r="DOH111" s="16"/>
      <c r="DOI111" s="16"/>
      <c r="DOJ111" s="16"/>
      <c r="DOK111" s="16"/>
      <c r="DOL111" s="16"/>
      <c r="DOM111" s="16"/>
      <c r="DON111" s="16"/>
      <c r="DOO111" s="16"/>
      <c r="DOP111" s="16"/>
      <c r="DOQ111" s="16"/>
      <c r="DOR111" s="16"/>
      <c r="DOS111" s="16"/>
      <c r="DOT111" s="16"/>
      <c r="DOU111" s="16"/>
      <c r="DOV111" s="16"/>
      <c r="DOW111" s="16"/>
      <c r="DOX111" s="16"/>
      <c r="DOY111" s="16"/>
      <c r="DOZ111" s="16"/>
      <c r="DPA111" s="16"/>
      <c r="DPB111" s="16"/>
      <c r="DPC111" s="16"/>
      <c r="DPD111" s="16"/>
      <c r="DPE111" s="16"/>
      <c r="DPF111" s="16"/>
      <c r="DPG111" s="16"/>
      <c r="DPH111" s="16"/>
      <c r="DPI111" s="16"/>
      <c r="DPJ111" s="16"/>
      <c r="DPK111" s="16"/>
      <c r="DPL111" s="16"/>
      <c r="DPM111" s="16"/>
      <c r="DPN111" s="16"/>
      <c r="DPO111" s="16"/>
      <c r="DPP111" s="16"/>
      <c r="DPQ111" s="16"/>
      <c r="DPR111" s="16"/>
      <c r="DPS111" s="16"/>
      <c r="DPT111" s="16"/>
      <c r="DPU111" s="16"/>
      <c r="DPV111" s="16"/>
      <c r="DPW111" s="16"/>
      <c r="DPX111" s="16"/>
      <c r="DPY111" s="16"/>
      <c r="DPZ111" s="16"/>
      <c r="DQA111" s="16"/>
      <c r="DQB111" s="16"/>
      <c r="DQC111" s="16"/>
      <c r="DQD111" s="16"/>
      <c r="DQE111" s="16"/>
      <c r="DQF111" s="16"/>
      <c r="DQG111" s="16"/>
      <c r="DQH111" s="16"/>
      <c r="DQI111" s="16"/>
      <c r="DQJ111" s="16"/>
      <c r="DQK111" s="16"/>
      <c r="DQL111" s="16"/>
      <c r="DQM111" s="16"/>
      <c r="DQN111" s="16"/>
      <c r="DQO111" s="16"/>
      <c r="DQP111" s="16"/>
      <c r="DQQ111" s="16"/>
      <c r="DQR111" s="16"/>
      <c r="DQS111" s="16"/>
      <c r="DQT111" s="16"/>
      <c r="DQU111" s="16"/>
      <c r="DQV111" s="16"/>
      <c r="DQW111" s="16"/>
      <c r="DQX111" s="16"/>
      <c r="DQY111" s="16"/>
      <c r="DQZ111" s="16"/>
      <c r="DRA111" s="16"/>
      <c r="DRB111" s="16"/>
      <c r="DRC111" s="16"/>
      <c r="DRD111" s="16"/>
      <c r="DRE111" s="16"/>
      <c r="DRF111" s="16"/>
      <c r="DRG111" s="16"/>
      <c r="DRH111" s="16"/>
      <c r="DRI111" s="16"/>
      <c r="DRJ111" s="16"/>
      <c r="DRK111" s="16"/>
      <c r="DRL111" s="16"/>
      <c r="DRM111" s="16"/>
      <c r="DRN111" s="16"/>
      <c r="DRO111" s="16"/>
      <c r="DRP111" s="16"/>
      <c r="DRQ111" s="16"/>
      <c r="DRR111" s="16"/>
      <c r="DRS111" s="16"/>
      <c r="DRT111" s="16"/>
      <c r="DRU111" s="16"/>
      <c r="DRV111" s="16"/>
      <c r="DRW111" s="16"/>
      <c r="DRX111" s="16"/>
      <c r="DRY111" s="16"/>
      <c r="DRZ111" s="16"/>
      <c r="DSA111" s="16"/>
      <c r="DSB111" s="16"/>
      <c r="DSC111" s="16"/>
      <c r="DSD111" s="16"/>
      <c r="DSE111" s="16"/>
      <c r="DSF111" s="16"/>
      <c r="DSG111" s="16"/>
      <c r="DSH111" s="16"/>
      <c r="DSI111" s="16"/>
      <c r="DSJ111" s="16"/>
      <c r="DSK111" s="16"/>
      <c r="DSL111" s="16"/>
      <c r="DSM111" s="16"/>
      <c r="DSN111" s="16"/>
      <c r="DSO111" s="16"/>
      <c r="DSP111" s="16"/>
      <c r="DSQ111" s="16"/>
      <c r="DSR111" s="16"/>
      <c r="DSS111" s="16"/>
      <c r="DST111" s="16"/>
      <c r="DSU111" s="16"/>
      <c r="DSV111" s="16"/>
      <c r="DSW111" s="16"/>
      <c r="DSX111" s="16"/>
      <c r="DSY111" s="16"/>
      <c r="DSZ111" s="16"/>
      <c r="DTA111" s="16"/>
      <c r="DTB111" s="16"/>
      <c r="DTC111" s="16"/>
      <c r="DTD111" s="16"/>
      <c r="DTE111" s="16"/>
      <c r="DTF111" s="16"/>
      <c r="DTG111" s="16"/>
      <c r="DTH111" s="16"/>
      <c r="DTI111" s="16"/>
      <c r="DTJ111" s="16"/>
      <c r="DTK111" s="16"/>
      <c r="DTL111" s="16"/>
      <c r="DTM111" s="16"/>
      <c r="DTN111" s="16"/>
      <c r="DTO111" s="16"/>
      <c r="DTP111" s="16"/>
      <c r="DTQ111" s="16"/>
      <c r="DTR111" s="16"/>
      <c r="DTS111" s="16"/>
      <c r="DTT111" s="16"/>
      <c r="DTU111" s="16"/>
      <c r="DTV111" s="16"/>
      <c r="DTW111" s="16"/>
      <c r="DTX111" s="16"/>
      <c r="DTY111" s="16"/>
      <c r="DTZ111" s="16"/>
      <c r="DUA111" s="16"/>
      <c r="DUB111" s="16"/>
      <c r="DUC111" s="16"/>
      <c r="DUD111" s="16"/>
      <c r="DUE111" s="16"/>
      <c r="DUF111" s="16"/>
      <c r="DUG111" s="16"/>
      <c r="DUH111" s="16"/>
      <c r="DUI111" s="16"/>
      <c r="DUJ111" s="16"/>
      <c r="DUK111" s="16"/>
      <c r="DUL111" s="16"/>
      <c r="DUM111" s="16"/>
      <c r="DUN111" s="16"/>
      <c r="DUO111" s="16"/>
      <c r="DUP111" s="16"/>
      <c r="DUQ111" s="16"/>
      <c r="DUR111" s="16"/>
      <c r="DUS111" s="16"/>
      <c r="DUT111" s="16"/>
      <c r="DUU111" s="16"/>
      <c r="DUV111" s="16"/>
      <c r="DUW111" s="16"/>
      <c r="DUX111" s="16"/>
      <c r="DUY111" s="16"/>
      <c r="DUZ111" s="16"/>
      <c r="DVA111" s="16"/>
      <c r="DVB111" s="16"/>
      <c r="DVC111" s="16"/>
      <c r="DVD111" s="16"/>
      <c r="DVE111" s="16"/>
      <c r="DVF111" s="16"/>
      <c r="DVG111" s="16"/>
      <c r="DVH111" s="16"/>
      <c r="DVI111" s="16"/>
      <c r="DVJ111" s="16"/>
      <c r="DVK111" s="16"/>
      <c r="DVL111" s="16"/>
      <c r="DVM111" s="16"/>
      <c r="DVN111" s="16"/>
      <c r="DVO111" s="16"/>
      <c r="DVP111" s="16"/>
      <c r="DVQ111" s="16"/>
      <c r="DVR111" s="16"/>
      <c r="DVS111" s="16"/>
      <c r="DVT111" s="16"/>
      <c r="DVU111" s="16"/>
      <c r="DVV111" s="16"/>
      <c r="DVW111" s="16"/>
      <c r="DVX111" s="16"/>
      <c r="DVY111" s="16"/>
      <c r="DVZ111" s="16"/>
      <c r="DWA111" s="16"/>
      <c r="DWB111" s="16"/>
      <c r="DWC111" s="16"/>
      <c r="DWD111" s="16"/>
      <c r="DWE111" s="16"/>
      <c r="DWF111" s="16"/>
      <c r="DWG111" s="16"/>
      <c r="DWH111" s="16"/>
      <c r="DWI111" s="16"/>
      <c r="DWJ111" s="16"/>
      <c r="DWK111" s="16"/>
      <c r="DWL111" s="16"/>
      <c r="DWM111" s="16"/>
      <c r="DWN111" s="16"/>
      <c r="DWO111" s="16"/>
      <c r="DWP111" s="16"/>
      <c r="DWQ111" s="16"/>
      <c r="DWR111" s="16"/>
      <c r="DWS111" s="16"/>
      <c r="DWT111" s="16"/>
      <c r="DWU111" s="16"/>
      <c r="DWV111" s="16"/>
      <c r="DWW111" s="16"/>
      <c r="DWX111" s="16"/>
      <c r="DWY111" s="16"/>
      <c r="DWZ111" s="16"/>
      <c r="DXA111" s="16"/>
      <c r="DXB111" s="16"/>
      <c r="DXC111" s="16"/>
      <c r="DXD111" s="16"/>
      <c r="DXE111" s="16"/>
      <c r="DXF111" s="16"/>
      <c r="DXG111" s="16"/>
      <c r="DXH111" s="16"/>
      <c r="DXI111" s="16"/>
      <c r="DXJ111" s="16"/>
      <c r="DXK111" s="16"/>
      <c r="DXL111" s="16"/>
      <c r="DXM111" s="16"/>
      <c r="DXN111" s="16"/>
      <c r="DXO111" s="16"/>
      <c r="DXP111" s="16"/>
      <c r="DXQ111" s="16"/>
      <c r="DXR111" s="16"/>
      <c r="DXS111" s="16"/>
      <c r="DXT111" s="16"/>
      <c r="DXU111" s="16"/>
      <c r="DXV111" s="16"/>
      <c r="DXW111" s="16"/>
      <c r="DXX111" s="16"/>
      <c r="DXY111" s="16"/>
      <c r="DXZ111" s="16"/>
      <c r="DYA111" s="16"/>
      <c r="DYB111" s="16"/>
      <c r="DYC111" s="16"/>
      <c r="DYD111" s="16"/>
      <c r="DYE111" s="16"/>
      <c r="DYF111" s="16"/>
      <c r="DYG111" s="16"/>
      <c r="DYH111" s="16"/>
      <c r="DYI111" s="16"/>
      <c r="DYJ111" s="16"/>
      <c r="DYK111" s="16"/>
      <c r="DYL111" s="16"/>
      <c r="DYM111" s="16"/>
      <c r="DYN111" s="16"/>
      <c r="DYO111" s="16"/>
      <c r="DYP111" s="16"/>
      <c r="DYQ111" s="16"/>
      <c r="DYR111" s="16"/>
      <c r="DYS111" s="16"/>
      <c r="DYT111" s="16"/>
      <c r="DYU111" s="16"/>
      <c r="DYV111" s="16"/>
      <c r="DYW111" s="16"/>
      <c r="DYX111" s="16"/>
      <c r="DYY111" s="16"/>
      <c r="DYZ111" s="16"/>
      <c r="DZA111" s="16"/>
      <c r="DZB111" s="16"/>
      <c r="DZC111" s="16"/>
      <c r="DZD111" s="16"/>
      <c r="DZE111" s="16"/>
      <c r="DZF111" s="16"/>
      <c r="DZG111" s="16"/>
      <c r="DZH111" s="16"/>
      <c r="DZI111" s="16"/>
      <c r="DZJ111" s="16"/>
      <c r="DZK111" s="16"/>
      <c r="DZL111" s="16"/>
      <c r="DZM111" s="16"/>
      <c r="DZN111" s="16"/>
      <c r="DZO111" s="16"/>
      <c r="DZP111" s="16"/>
      <c r="DZQ111" s="16"/>
      <c r="DZR111" s="16"/>
      <c r="DZS111" s="16"/>
      <c r="DZT111" s="16"/>
      <c r="DZU111" s="16"/>
      <c r="DZV111" s="16"/>
      <c r="DZW111" s="16"/>
      <c r="DZX111" s="16"/>
      <c r="DZY111" s="16"/>
      <c r="DZZ111" s="16"/>
      <c r="EAA111" s="16"/>
      <c r="EAB111" s="16"/>
      <c r="EAC111" s="16"/>
      <c r="EAD111" s="16"/>
      <c r="EAE111" s="16"/>
      <c r="EAF111" s="16"/>
      <c r="EAG111" s="16"/>
      <c r="EAH111" s="16"/>
      <c r="EAI111" s="16"/>
      <c r="EAJ111" s="16"/>
      <c r="EAK111" s="16"/>
      <c r="EAL111" s="16"/>
      <c r="EAM111" s="16"/>
      <c r="EAN111" s="16"/>
      <c r="EAO111" s="16"/>
      <c r="EAP111" s="16"/>
      <c r="EAQ111" s="16"/>
      <c r="EAR111" s="16"/>
      <c r="EAS111" s="16"/>
      <c r="EAT111" s="16"/>
      <c r="EAU111" s="16"/>
      <c r="EAV111" s="16"/>
      <c r="EAW111" s="16"/>
      <c r="EAX111" s="16"/>
      <c r="EAY111" s="16"/>
      <c r="EAZ111" s="16"/>
      <c r="EBA111" s="16"/>
      <c r="EBB111" s="16"/>
      <c r="EBC111" s="16"/>
      <c r="EBD111" s="16"/>
      <c r="EBE111" s="16"/>
      <c r="EBF111" s="16"/>
      <c r="EBG111" s="16"/>
      <c r="EBH111" s="16"/>
      <c r="EBI111" s="16"/>
      <c r="EBJ111" s="16"/>
      <c r="EBK111" s="16"/>
      <c r="EBL111" s="16"/>
      <c r="EBM111" s="16"/>
      <c r="EBN111" s="16"/>
      <c r="EBO111" s="16"/>
      <c r="EBP111" s="16"/>
      <c r="EBQ111" s="16"/>
      <c r="EBR111" s="16"/>
      <c r="EBS111" s="16"/>
      <c r="EBT111" s="16"/>
      <c r="EBU111" s="16"/>
      <c r="EBV111" s="16"/>
      <c r="EBW111" s="16"/>
      <c r="EBX111" s="16"/>
      <c r="EBY111" s="16"/>
      <c r="EBZ111" s="16"/>
      <c r="ECA111" s="16"/>
      <c r="ECB111" s="16"/>
      <c r="ECC111" s="16"/>
      <c r="ECD111" s="16"/>
      <c r="ECE111" s="16"/>
      <c r="ECF111" s="16"/>
      <c r="ECG111" s="16"/>
      <c r="ECH111" s="16"/>
      <c r="ECI111" s="16"/>
      <c r="ECJ111" s="16"/>
      <c r="ECK111" s="16"/>
      <c r="ECL111" s="16"/>
      <c r="ECM111" s="16"/>
      <c r="ECN111" s="16"/>
      <c r="ECO111" s="16"/>
      <c r="ECP111" s="16"/>
      <c r="ECQ111" s="16"/>
      <c r="ECR111" s="16"/>
      <c r="ECS111" s="16"/>
      <c r="ECT111" s="16"/>
      <c r="ECU111" s="16"/>
      <c r="ECV111" s="16"/>
      <c r="ECW111" s="16"/>
      <c r="ECX111" s="16"/>
      <c r="ECY111" s="16"/>
      <c r="ECZ111" s="16"/>
      <c r="EDA111" s="16"/>
      <c r="EDB111" s="16"/>
      <c r="EDC111" s="16"/>
      <c r="EDD111" s="16"/>
      <c r="EDE111" s="16"/>
      <c r="EDF111" s="16"/>
      <c r="EDG111" s="16"/>
      <c r="EDH111" s="16"/>
      <c r="EDI111" s="16"/>
      <c r="EDJ111" s="16"/>
      <c r="EDK111" s="16"/>
      <c r="EDL111" s="16"/>
      <c r="EDM111" s="16"/>
      <c r="EDN111" s="16"/>
      <c r="EDO111" s="16"/>
      <c r="EDP111" s="16"/>
      <c r="EDQ111" s="16"/>
      <c r="EDR111" s="16"/>
      <c r="EDS111" s="16"/>
      <c r="EDT111" s="16"/>
      <c r="EDU111" s="16"/>
      <c r="EDV111" s="16"/>
      <c r="EDW111" s="16"/>
      <c r="EDX111" s="16"/>
      <c r="EDY111" s="16"/>
      <c r="EDZ111" s="16"/>
      <c r="EEA111" s="16"/>
      <c r="EEB111" s="16"/>
      <c r="EEC111" s="16"/>
      <c r="EED111" s="16"/>
      <c r="EEE111" s="16"/>
      <c r="EEF111" s="16"/>
      <c r="EEG111" s="16"/>
      <c r="EEH111" s="16"/>
      <c r="EEI111" s="16"/>
      <c r="EEJ111" s="16"/>
      <c r="EEK111" s="16"/>
      <c r="EEL111" s="16"/>
      <c r="EEM111" s="16"/>
      <c r="EEN111" s="16"/>
      <c r="EEO111" s="16"/>
      <c r="EEP111" s="16"/>
      <c r="EEQ111" s="16"/>
      <c r="EER111" s="16"/>
      <c r="EES111" s="16"/>
      <c r="EET111" s="16"/>
      <c r="EEU111" s="16"/>
      <c r="EEV111" s="16"/>
      <c r="EEW111" s="16"/>
      <c r="EEX111" s="16"/>
      <c r="EEY111" s="16"/>
      <c r="EEZ111" s="16"/>
      <c r="EFA111" s="16"/>
      <c r="EFB111" s="16"/>
      <c r="EFC111" s="16"/>
      <c r="EFD111" s="16"/>
      <c r="EFE111" s="16"/>
      <c r="EFF111" s="16"/>
      <c r="EFG111" s="16"/>
      <c r="EFH111" s="16"/>
      <c r="EFI111" s="16"/>
      <c r="EFJ111" s="16"/>
      <c r="EFK111" s="16"/>
      <c r="EFL111" s="16"/>
      <c r="EFM111" s="16"/>
      <c r="EFN111" s="16"/>
      <c r="EFO111" s="16"/>
      <c r="EFP111" s="16"/>
      <c r="EFQ111" s="16"/>
      <c r="EFR111" s="16"/>
      <c r="EFS111" s="16"/>
      <c r="EFT111" s="16"/>
      <c r="EFU111" s="16"/>
      <c r="EFV111" s="16"/>
      <c r="EFW111" s="16"/>
      <c r="EFX111" s="16"/>
      <c r="EFY111" s="16"/>
      <c r="EFZ111" s="16"/>
      <c r="EGA111" s="16"/>
      <c r="EGB111" s="16"/>
      <c r="EGC111" s="16"/>
      <c r="EGD111" s="16"/>
      <c r="EGE111" s="16"/>
      <c r="EGF111" s="16"/>
      <c r="EGG111" s="16"/>
      <c r="EGH111" s="16"/>
      <c r="EGI111" s="16"/>
      <c r="EGJ111" s="16"/>
      <c r="EGK111" s="16"/>
      <c r="EGL111" s="16"/>
      <c r="EGM111" s="16"/>
      <c r="EGN111" s="16"/>
      <c r="EGO111" s="16"/>
      <c r="EGP111" s="16"/>
      <c r="EGQ111" s="16"/>
      <c r="EGR111" s="16"/>
      <c r="EGS111" s="16"/>
      <c r="EGT111" s="16"/>
      <c r="EGU111" s="16"/>
      <c r="EGV111" s="16"/>
      <c r="EGW111" s="16"/>
      <c r="EGX111" s="16"/>
      <c r="EGY111" s="16"/>
      <c r="EGZ111" s="16"/>
      <c r="EHA111" s="16"/>
      <c r="EHB111" s="16"/>
      <c r="EHC111" s="16"/>
      <c r="EHD111" s="16"/>
      <c r="EHE111" s="16"/>
      <c r="EHF111" s="16"/>
      <c r="EHG111" s="16"/>
      <c r="EHH111" s="16"/>
      <c r="EHI111" s="16"/>
      <c r="EHJ111" s="16"/>
      <c r="EHK111" s="16"/>
      <c r="EHL111" s="16"/>
      <c r="EHM111" s="16"/>
      <c r="EHN111" s="16"/>
      <c r="EHO111" s="16"/>
      <c r="EHP111" s="16"/>
      <c r="EHQ111" s="16"/>
      <c r="EHR111" s="16"/>
      <c r="EHS111" s="16"/>
      <c r="EHT111" s="16"/>
      <c r="EHU111" s="16"/>
      <c r="EHV111" s="16"/>
      <c r="EHW111" s="16"/>
      <c r="EHX111" s="16"/>
      <c r="EHY111" s="16"/>
      <c r="EHZ111" s="16"/>
      <c r="EIA111" s="16"/>
      <c r="EIB111" s="16"/>
      <c r="EIC111" s="16"/>
      <c r="EID111" s="16"/>
      <c r="EIE111" s="16"/>
      <c r="EIF111" s="16"/>
      <c r="EIG111" s="16"/>
      <c r="EIH111" s="16"/>
      <c r="EII111" s="16"/>
      <c r="EIJ111" s="16"/>
      <c r="EIK111" s="16"/>
      <c r="EIL111" s="16"/>
      <c r="EIM111" s="16"/>
      <c r="EIN111" s="16"/>
      <c r="EIO111" s="16"/>
      <c r="EIP111" s="16"/>
      <c r="EIQ111" s="16"/>
      <c r="EIR111" s="16"/>
      <c r="EIS111" s="16"/>
      <c r="EIT111" s="16"/>
      <c r="EIU111" s="16"/>
      <c r="EIV111" s="16"/>
      <c r="EIW111" s="16"/>
      <c r="EIX111" s="16"/>
      <c r="EIY111" s="16"/>
      <c r="EIZ111" s="16"/>
      <c r="EJA111" s="16"/>
      <c r="EJB111" s="16"/>
      <c r="EJC111" s="16"/>
      <c r="EJD111" s="16"/>
      <c r="EJE111" s="16"/>
      <c r="EJF111" s="16"/>
      <c r="EJG111" s="16"/>
      <c r="EJH111" s="16"/>
      <c r="EJI111" s="16"/>
      <c r="EJJ111" s="16"/>
      <c r="EJK111" s="16"/>
      <c r="EJL111" s="16"/>
      <c r="EJM111" s="16"/>
      <c r="EJN111" s="16"/>
      <c r="EJO111" s="16"/>
      <c r="EJP111" s="16"/>
      <c r="EJQ111" s="16"/>
      <c r="EJR111" s="16"/>
      <c r="EJS111" s="16"/>
      <c r="EJT111" s="16"/>
      <c r="EJU111" s="16"/>
      <c r="EJV111" s="16"/>
      <c r="EJW111" s="16"/>
      <c r="EJX111" s="16"/>
      <c r="EJY111" s="16"/>
      <c r="EJZ111" s="16"/>
      <c r="EKA111" s="16"/>
      <c r="EKB111" s="16"/>
      <c r="EKC111" s="16"/>
      <c r="EKD111" s="16"/>
      <c r="EKE111" s="16"/>
      <c r="EKF111" s="16"/>
      <c r="EKG111" s="16"/>
      <c r="EKH111" s="16"/>
      <c r="EKI111" s="16"/>
      <c r="EKJ111" s="16"/>
      <c r="EKK111" s="16"/>
      <c r="EKL111" s="16"/>
      <c r="EKM111" s="16"/>
      <c r="EKN111" s="16"/>
      <c r="EKO111" s="16"/>
      <c r="EKP111" s="16"/>
      <c r="EKQ111" s="16"/>
      <c r="EKR111" s="16"/>
      <c r="EKS111" s="16"/>
      <c r="EKT111" s="16"/>
      <c r="EKU111" s="16"/>
      <c r="EKV111" s="16"/>
      <c r="EKW111" s="16"/>
      <c r="EKX111" s="16"/>
      <c r="EKY111" s="16"/>
      <c r="EKZ111" s="16"/>
      <c r="ELA111" s="16"/>
      <c r="ELB111" s="16"/>
      <c r="ELC111" s="16"/>
      <c r="ELD111" s="16"/>
      <c r="ELE111" s="16"/>
      <c r="ELF111" s="16"/>
      <c r="ELG111" s="16"/>
      <c r="ELH111" s="16"/>
      <c r="ELI111" s="16"/>
      <c r="ELJ111" s="16"/>
      <c r="ELK111" s="16"/>
      <c r="ELL111" s="16"/>
      <c r="ELM111" s="16"/>
      <c r="ELN111" s="16"/>
      <c r="ELO111" s="16"/>
      <c r="ELP111" s="16"/>
      <c r="ELQ111" s="16"/>
      <c r="ELR111" s="16"/>
      <c r="ELS111" s="16"/>
      <c r="ELT111" s="16"/>
      <c r="ELU111" s="16"/>
      <c r="ELV111" s="16"/>
      <c r="ELW111" s="16"/>
      <c r="ELX111" s="16"/>
      <c r="ELY111" s="16"/>
      <c r="ELZ111" s="16"/>
      <c r="EMA111" s="16"/>
      <c r="EMB111" s="16"/>
      <c r="EMC111" s="16"/>
      <c r="EMD111" s="16"/>
      <c r="EME111" s="16"/>
      <c r="EMF111" s="16"/>
      <c r="EMG111" s="16"/>
      <c r="EMH111" s="16"/>
      <c r="EMI111" s="16"/>
      <c r="EMJ111" s="16"/>
      <c r="EMK111" s="16"/>
      <c r="EML111" s="16"/>
      <c r="EMM111" s="16"/>
      <c r="EMN111" s="16"/>
      <c r="EMO111" s="16"/>
      <c r="EMP111" s="16"/>
      <c r="EMQ111" s="16"/>
      <c r="EMR111" s="16"/>
      <c r="EMS111" s="16"/>
      <c r="EMT111" s="16"/>
      <c r="EMU111" s="16"/>
      <c r="EMV111" s="16"/>
      <c r="EMW111" s="16"/>
      <c r="EMX111" s="16"/>
      <c r="EMY111" s="16"/>
      <c r="EMZ111" s="16"/>
      <c r="ENA111" s="16"/>
      <c r="ENB111" s="16"/>
      <c r="ENC111" s="16"/>
      <c r="END111" s="16"/>
      <c r="ENE111" s="16"/>
      <c r="ENF111" s="16"/>
      <c r="ENG111" s="16"/>
      <c r="ENH111" s="16"/>
      <c r="ENI111" s="16"/>
      <c r="ENJ111" s="16"/>
      <c r="ENK111" s="16"/>
      <c r="ENL111" s="16"/>
      <c r="ENM111" s="16"/>
      <c r="ENN111" s="16"/>
      <c r="ENO111" s="16"/>
      <c r="ENP111" s="16"/>
      <c r="ENQ111" s="16"/>
      <c r="ENR111" s="16"/>
      <c r="ENS111" s="16"/>
      <c r="ENT111" s="16"/>
      <c r="ENU111" s="16"/>
      <c r="ENV111" s="16"/>
      <c r="ENW111" s="16"/>
      <c r="ENX111" s="16"/>
      <c r="ENY111" s="16"/>
      <c r="ENZ111" s="16"/>
      <c r="EOA111" s="16"/>
      <c r="EOB111" s="16"/>
      <c r="EOC111" s="16"/>
      <c r="EOD111" s="16"/>
      <c r="EOE111" s="16"/>
      <c r="EOF111" s="16"/>
      <c r="EOG111" s="16"/>
      <c r="EOH111" s="16"/>
      <c r="EOI111" s="16"/>
      <c r="EOJ111" s="16"/>
      <c r="EOK111" s="16"/>
      <c r="EOL111" s="16"/>
      <c r="EOM111" s="16"/>
      <c r="EON111" s="16"/>
      <c r="EOO111" s="16"/>
      <c r="EOP111" s="16"/>
      <c r="EOQ111" s="16"/>
      <c r="EOR111" s="16"/>
      <c r="EOS111" s="16"/>
      <c r="EOT111" s="16"/>
      <c r="EOU111" s="16"/>
      <c r="EOV111" s="16"/>
      <c r="EOW111" s="16"/>
      <c r="EOX111" s="16"/>
      <c r="EOY111" s="16"/>
      <c r="EOZ111" s="16"/>
      <c r="EPA111" s="16"/>
      <c r="EPB111" s="16"/>
      <c r="EPC111" s="16"/>
      <c r="EPD111" s="16"/>
      <c r="EPE111" s="16"/>
      <c r="EPF111" s="16"/>
      <c r="EPG111" s="16"/>
      <c r="EPH111" s="16"/>
      <c r="EPI111" s="16"/>
      <c r="EPJ111" s="16"/>
      <c r="EPK111" s="16"/>
      <c r="EPL111" s="16"/>
      <c r="EPM111" s="16"/>
      <c r="EPN111" s="16"/>
      <c r="EPO111" s="16"/>
      <c r="EPP111" s="16"/>
      <c r="EPQ111" s="16"/>
      <c r="EPR111" s="16"/>
      <c r="EPS111" s="16"/>
      <c r="EPT111" s="16"/>
      <c r="EPU111" s="16"/>
      <c r="EPV111" s="16"/>
      <c r="EPW111" s="16"/>
      <c r="EPX111" s="16"/>
      <c r="EPY111" s="16"/>
      <c r="EPZ111" s="16"/>
      <c r="EQA111" s="16"/>
      <c r="EQB111" s="16"/>
      <c r="EQC111" s="16"/>
      <c r="EQD111" s="16"/>
      <c r="EQE111" s="16"/>
      <c r="EQF111" s="16"/>
      <c r="EQG111" s="16"/>
      <c r="EQH111" s="16"/>
      <c r="EQI111" s="16"/>
      <c r="EQJ111" s="16"/>
      <c r="EQK111" s="16"/>
      <c r="EQL111" s="16"/>
      <c r="EQM111" s="16"/>
      <c r="EQN111" s="16"/>
      <c r="EQO111" s="16"/>
      <c r="EQP111" s="16"/>
      <c r="EQQ111" s="16"/>
      <c r="EQR111" s="16"/>
      <c r="EQS111" s="16"/>
      <c r="EQT111" s="16"/>
      <c r="EQU111" s="16"/>
      <c r="EQV111" s="16"/>
      <c r="EQW111" s="16"/>
      <c r="EQX111" s="16"/>
      <c r="EQY111" s="16"/>
      <c r="EQZ111" s="16"/>
      <c r="ERA111" s="16"/>
      <c r="ERB111" s="16"/>
      <c r="ERC111" s="16"/>
      <c r="ERD111" s="16"/>
      <c r="ERE111" s="16"/>
      <c r="ERF111" s="16"/>
      <c r="ERG111" s="16"/>
      <c r="ERH111" s="16"/>
      <c r="ERI111" s="16"/>
      <c r="ERJ111" s="16"/>
      <c r="ERK111" s="16"/>
      <c r="ERL111" s="16"/>
      <c r="ERM111" s="16"/>
      <c r="ERN111" s="16"/>
      <c r="ERO111" s="16"/>
      <c r="ERP111" s="16"/>
      <c r="ERQ111" s="16"/>
      <c r="ERR111" s="16"/>
      <c r="ERS111" s="16"/>
      <c r="ERT111" s="16"/>
      <c r="ERU111" s="16"/>
      <c r="ERV111" s="16"/>
      <c r="ERW111" s="16"/>
      <c r="ERX111" s="16"/>
      <c r="ERY111" s="16"/>
      <c r="ERZ111" s="16"/>
      <c r="ESA111" s="16"/>
      <c r="ESB111" s="16"/>
      <c r="ESC111" s="16"/>
      <c r="ESD111" s="16"/>
      <c r="ESE111" s="16"/>
      <c r="ESF111" s="16"/>
      <c r="ESG111" s="16"/>
      <c r="ESH111" s="16"/>
      <c r="ESI111" s="16"/>
      <c r="ESJ111" s="16"/>
      <c r="ESK111" s="16"/>
      <c r="ESL111" s="16"/>
      <c r="ESM111" s="16"/>
      <c r="ESN111" s="16"/>
      <c r="ESO111" s="16"/>
      <c r="ESP111" s="16"/>
      <c r="ESQ111" s="16"/>
      <c r="ESR111" s="16"/>
      <c r="ESS111" s="16"/>
      <c r="EST111" s="16"/>
      <c r="ESU111" s="16"/>
      <c r="ESV111" s="16"/>
      <c r="ESW111" s="16"/>
      <c r="ESX111" s="16"/>
      <c r="ESY111" s="16"/>
      <c r="ESZ111" s="16"/>
      <c r="ETA111" s="16"/>
      <c r="ETB111" s="16"/>
      <c r="ETC111" s="16"/>
      <c r="ETD111" s="16"/>
      <c r="ETE111" s="16"/>
      <c r="ETF111" s="16"/>
      <c r="ETG111" s="16"/>
      <c r="ETH111" s="16"/>
      <c r="ETI111" s="16"/>
      <c r="ETJ111" s="16"/>
      <c r="ETK111" s="16"/>
      <c r="ETL111" s="16"/>
      <c r="ETM111" s="16"/>
      <c r="ETN111" s="16"/>
      <c r="ETO111" s="16"/>
      <c r="ETP111" s="16"/>
      <c r="ETQ111" s="16"/>
      <c r="ETR111" s="16"/>
      <c r="ETS111" s="16"/>
      <c r="ETT111" s="16"/>
      <c r="ETU111" s="16"/>
      <c r="ETV111" s="16"/>
      <c r="ETW111" s="16"/>
      <c r="ETX111" s="16"/>
      <c r="ETY111" s="16"/>
      <c r="ETZ111" s="16"/>
      <c r="EUA111" s="16"/>
      <c r="EUB111" s="16"/>
      <c r="EUC111" s="16"/>
      <c r="EUD111" s="16"/>
      <c r="EUE111" s="16"/>
      <c r="EUF111" s="16"/>
      <c r="EUG111" s="16"/>
      <c r="EUH111" s="16"/>
      <c r="EUI111" s="16"/>
      <c r="EUJ111" s="16"/>
      <c r="EUK111" s="16"/>
      <c r="EUL111" s="16"/>
      <c r="EUM111" s="16"/>
      <c r="EUN111" s="16"/>
      <c r="EUO111" s="16"/>
      <c r="EUP111" s="16"/>
      <c r="EUQ111" s="16"/>
      <c r="EUR111" s="16"/>
      <c r="EUS111" s="16"/>
      <c r="EUT111" s="16"/>
      <c r="EUU111" s="16"/>
      <c r="EUV111" s="16"/>
      <c r="EUW111" s="16"/>
      <c r="EUX111" s="16"/>
      <c r="EUY111" s="16"/>
      <c r="EUZ111" s="16"/>
      <c r="EVA111" s="16"/>
      <c r="EVB111" s="16"/>
      <c r="EVC111" s="16"/>
      <c r="EVD111" s="16"/>
      <c r="EVE111" s="16"/>
      <c r="EVF111" s="16"/>
      <c r="EVG111" s="16"/>
      <c r="EVH111" s="16"/>
      <c r="EVI111" s="16"/>
      <c r="EVJ111" s="16"/>
      <c r="EVK111" s="16"/>
      <c r="EVL111" s="16"/>
      <c r="EVM111" s="16"/>
      <c r="EVN111" s="16"/>
      <c r="EVO111" s="16"/>
      <c r="EVP111" s="16"/>
      <c r="EVQ111" s="16"/>
      <c r="EVR111" s="16"/>
      <c r="EVS111" s="16"/>
      <c r="EVT111" s="16"/>
      <c r="EVU111" s="16"/>
      <c r="EVV111" s="16"/>
      <c r="EVW111" s="16"/>
      <c r="EVX111" s="16"/>
      <c r="EVY111" s="16"/>
      <c r="EVZ111" s="16"/>
      <c r="EWA111" s="16"/>
      <c r="EWB111" s="16"/>
      <c r="EWC111" s="16"/>
      <c r="EWD111" s="16"/>
      <c r="EWE111" s="16"/>
      <c r="EWF111" s="16"/>
      <c r="EWG111" s="16"/>
      <c r="EWH111" s="16"/>
      <c r="EWI111" s="16"/>
      <c r="EWJ111" s="16"/>
      <c r="EWK111" s="16"/>
      <c r="EWL111" s="16"/>
      <c r="EWM111" s="16"/>
      <c r="EWN111" s="16"/>
      <c r="EWO111" s="16"/>
      <c r="EWP111" s="16"/>
      <c r="EWQ111" s="16"/>
      <c r="EWR111" s="16"/>
      <c r="EWS111" s="16"/>
      <c r="EWT111" s="16"/>
      <c r="EWU111" s="16"/>
      <c r="EWV111" s="16"/>
      <c r="EWW111" s="16"/>
      <c r="EWX111" s="16"/>
      <c r="EWY111" s="16"/>
      <c r="EWZ111" s="16"/>
      <c r="EXA111" s="16"/>
      <c r="EXB111" s="16"/>
      <c r="EXC111" s="16"/>
      <c r="EXD111" s="16"/>
      <c r="EXE111" s="16"/>
      <c r="EXF111" s="16"/>
      <c r="EXG111" s="16"/>
      <c r="EXH111" s="16"/>
      <c r="EXI111" s="16"/>
      <c r="EXJ111" s="16"/>
      <c r="EXK111" s="16"/>
      <c r="EXL111" s="16"/>
      <c r="EXM111" s="16"/>
      <c r="EXN111" s="16"/>
      <c r="EXO111" s="16"/>
      <c r="EXP111" s="16"/>
      <c r="EXQ111" s="16"/>
      <c r="EXR111" s="16"/>
      <c r="EXS111" s="16"/>
      <c r="EXT111" s="16"/>
      <c r="EXU111" s="16"/>
      <c r="EXV111" s="16"/>
      <c r="EXW111" s="16"/>
      <c r="EXX111" s="16"/>
      <c r="EXY111" s="16"/>
      <c r="EXZ111" s="16"/>
      <c r="EYA111" s="16"/>
      <c r="EYB111" s="16"/>
      <c r="EYC111" s="16"/>
      <c r="EYD111" s="16"/>
      <c r="EYE111" s="16"/>
      <c r="EYF111" s="16"/>
      <c r="EYG111" s="16"/>
      <c r="EYH111" s="16"/>
      <c r="EYI111" s="16"/>
      <c r="EYJ111" s="16"/>
      <c r="EYK111" s="16"/>
      <c r="EYL111" s="16"/>
      <c r="EYM111" s="16"/>
      <c r="EYN111" s="16"/>
      <c r="EYO111" s="16"/>
      <c r="EYP111" s="16"/>
      <c r="EYQ111" s="16"/>
      <c r="EYR111" s="16"/>
      <c r="EYS111" s="16"/>
      <c r="EYT111" s="16"/>
      <c r="EYU111" s="16"/>
      <c r="EYV111" s="16"/>
      <c r="EYW111" s="16"/>
      <c r="EYX111" s="16"/>
      <c r="EYY111" s="16"/>
      <c r="EYZ111" s="16"/>
      <c r="EZA111" s="16"/>
      <c r="EZB111" s="16"/>
      <c r="EZC111" s="16"/>
      <c r="EZD111" s="16"/>
      <c r="EZE111" s="16"/>
      <c r="EZF111" s="16"/>
      <c r="EZG111" s="16"/>
      <c r="EZH111" s="16"/>
      <c r="EZI111" s="16"/>
      <c r="EZJ111" s="16"/>
      <c r="EZK111" s="16"/>
      <c r="EZL111" s="16"/>
      <c r="EZM111" s="16"/>
      <c r="EZN111" s="16"/>
      <c r="EZO111" s="16"/>
      <c r="EZP111" s="16"/>
      <c r="EZQ111" s="16"/>
      <c r="EZR111" s="16"/>
      <c r="EZS111" s="16"/>
      <c r="EZT111" s="16"/>
      <c r="EZU111" s="16"/>
      <c r="EZV111" s="16"/>
      <c r="EZW111" s="16"/>
      <c r="EZX111" s="16"/>
      <c r="EZY111" s="16"/>
      <c r="EZZ111" s="16"/>
      <c r="FAA111" s="16"/>
      <c r="FAB111" s="16"/>
      <c r="FAC111" s="16"/>
      <c r="FAD111" s="16"/>
      <c r="FAE111" s="16"/>
      <c r="FAF111" s="16"/>
      <c r="FAG111" s="16"/>
      <c r="FAH111" s="16"/>
      <c r="FAI111" s="16"/>
      <c r="FAJ111" s="16"/>
      <c r="FAK111" s="16"/>
      <c r="FAL111" s="16"/>
      <c r="FAM111" s="16"/>
      <c r="FAN111" s="16"/>
      <c r="FAO111" s="16"/>
      <c r="FAP111" s="16"/>
      <c r="FAQ111" s="16"/>
      <c r="FAR111" s="16"/>
      <c r="FAS111" s="16"/>
      <c r="FAT111" s="16"/>
      <c r="FAU111" s="16"/>
      <c r="FAV111" s="16"/>
      <c r="FAW111" s="16"/>
      <c r="FAX111" s="16"/>
      <c r="FAY111" s="16"/>
      <c r="FAZ111" s="16"/>
      <c r="FBA111" s="16"/>
      <c r="FBB111" s="16"/>
      <c r="FBC111" s="16"/>
      <c r="FBD111" s="16"/>
      <c r="FBE111" s="16"/>
      <c r="FBF111" s="16"/>
      <c r="FBG111" s="16"/>
      <c r="FBH111" s="16"/>
      <c r="FBI111" s="16"/>
      <c r="FBJ111" s="16"/>
      <c r="FBK111" s="16"/>
      <c r="FBL111" s="16"/>
      <c r="FBM111" s="16"/>
      <c r="FBN111" s="16"/>
      <c r="FBO111" s="16"/>
      <c r="FBP111" s="16"/>
      <c r="FBQ111" s="16"/>
      <c r="FBR111" s="16"/>
      <c r="FBS111" s="16"/>
      <c r="FBT111" s="16"/>
      <c r="FBU111" s="16"/>
      <c r="FBV111" s="16"/>
      <c r="FBW111" s="16"/>
      <c r="FBX111" s="16"/>
      <c r="FBY111" s="16"/>
      <c r="FBZ111" s="16"/>
      <c r="FCA111" s="16"/>
      <c r="FCB111" s="16"/>
      <c r="FCC111" s="16"/>
      <c r="FCD111" s="16"/>
      <c r="FCE111" s="16"/>
      <c r="FCF111" s="16"/>
      <c r="FCG111" s="16"/>
      <c r="FCH111" s="16"/>
      <c r="FCI111" s="16"/>
      <c r="FCJ111" s="16"/>
      <c r="FCK111" s="16"/>
      <c r="FCL111" s="16"/>
      <c r="FCM111" s="16"/>
      <c r="FCN111" s="16"/>
      <c r="FCO111" s="16"/>
      <c r="FCP111" s="16"/>
      <c r="FCQ111" s="16"/>
      <c r="FCR111" s="16"/>
      <c r="FCS111" s="16"/>
      <c r="FCT111" s="16"/>
      <c r="FCU111" s="16"/>
      <c r="FCV111" s="16"/>
      <c r="FCW111" s="16"/>
      <c r="FCX111" s="16"/>
      <c r="FCY111" s="16"/>
      <c r="FCZ111" s="16"/>
      <c r="FDA111" s="16"/>
      <c r="FDB111" s="16"/>
      <c r="FDC111" s="16"/>
      <c r="FDD111" s="16"/>
      <c r="FDE111" s="16"/>
      <c r="FDF111" s="16"/>
      <c r="FDG111" s="16"/>
      <c r="FDH111" s="16"/>
      <c r="FDI111" s="16"/>
      <c r="FDJ111" s="16"/>
      <c r="FDK111" s="16"/>
      <c r="FDL111" s="16"/>
      <c r="FDM111" s="16"/>
      <c r="FDN111" s="16"/>
      <c r="FDO111" s="16"/>
      <c r="FDP111" s="16"/>
      <c r="FDQ111" s="16"/>
      <c r="FDR111" s="16"/>
      <c r="FDS111" s="16"/>
      <c r="FDT111" s="16"/>
      <c r="FDU111" s="16"/>
      <c r="FDV111" s="16"/>
      <c r="FDW111" s="16"/>
      <c r="FDX111" s="16"/>
      <c r="FDY111" s="16"/>
      <c r="FDZ111" s="16"/>
      <c r="FEA111" s="16"/>
      <c r="FEB111" s="16"/>
      <c r="FEC111" s="16"/>
      <c r="FED111" s="16"/>
      <c r="FEE111" s="16"/>
      <c r="FEF111" s="16"/>
      <c r="FEG111" s="16"/>
      <c r="FEH111" s="16"/>
      <c r="FEI111" s="16"/>
      <c r="FEJ111" s="16"/>
      <c r="FEK111" s="16"/>
      <c r="FEL111" s="16"/>
      <c r="FEM111" s="16"/>
      <c r="FEN111" s="16"/>
      <c r="FEO111" s="16"/>
      <c r="FEP111" s="16"/>
      <c r="FEQ111" s="16"/>
      <c r="FER111" s="16"/>
      <c r="FES111" s="16"/>
      <c r="FET111" s="16"/>
      <c r="FEU111" s="16"/>
      <c r="FEV111" s="16"/>
      <c r="FEW111" s="16"/>
      <c r="FEX111" s="16"/>
      <c r="FEY111" s="16"/>
      <c r="FEZ111" s="16"/>
      <c r="FFA111" s="16"/>
      <c r="FFB111" s="16"/>
      <c r="FFC111" s="16"/>
      <c r="FFD111" s="16"/>
      <c r="FFE111" s="16"/>
      <c r="FFF111" s="16"/>
      <c r="FFG111" s="16"/>
      <c r="FFH111" s="16"/>
      <c r="FFI111" s="16"/>
      <c r="FFJ111" s="16"/>
      <c r="FFK111" s="16"/>
      <c r="FFL111" s="16"/>
      <c r="FFM111" s="16"/>
      <c r="FFN111" s="16"/>
      <c r="FFO111" s="16"/>
      <c r="FFP111" s="16"/>
      <c r="FFQ111" s="16"/>
      <c r="FFR111" s="16"/>
      <c r="FFS111" s="16"/>
      <c r="FFT111" s="16"/>
      <c r="FFU111" s="16"/>
      <c r="FFV111" s="16"/>
      <c r="FFW111" s="16"/>
      <c r="FFX111" s="16"/>
      <c r="FFY111" s="16"/>
      <c r="FFZ111" s="16"/>
      <c r="FGA111" s="16"/>
      <c r="FGB111" s="16"/>
      <c r="FGC111" s="16"/>
      <c r="FGD111" s="16"/>
      <c r="FGE111" s="16"/>
      <c r="FGF111" s="16"/>
      <c r="FGG111" s="16"/>
      <c r="FGH111" s="16"/>
      <c r="FGI111" s="16"/>
      <c r="FGJ111" s="16"/>
      <c r="FGK111" s="16"/>
      <c r="FGL111" s="16"/>
      <c r="FGM111" s="16"/>
      <c r="FGN111" s="16"/>
      <c r="FGO111" s="16"/>
      <c r="FGP111" s="16"/>
      <c r="FGQ111" s="16"/>
      <c r="FGR111" s="16"/>
      <c r="FGS111" s="16"/>
      <c r="FGT111" s="16"/>
      <c r="FGU111" s="16"/>
      <c r="FGV111" s="16"/>
      <c r="FGW111" s="16"/>
      <c r="FGX111" s="16"/>
      <c r="FGY111" s="16"/>
      <c r="FGZ111" s="16"/>
      <c r="FHA111" s="16"/>
      <c r="FHB111" s="16"/>
      <c r="FHC111" s="16"/>
      <c r="FHD111" s="16"/>
      <c r="FHE111" s="16"/>
      <c r="FHF111" s="16"/>
      <c r="FHG111" s="16"/>
      <c r="FHH111" s="16"/>
      <c r="FHI111" s="16"/>
      <c r="FHJ111" s="16"/>
      <c r="FHK111" s="16"/>
      <c r="FHL111" s="16"/>
      <c r="FHM111" s="16"/>
      <c r="FHN111" s="16"/>
      <c r="FHO111" s="16"/>
      <c r="FHP111" s="16"/>
      <c r="FHQ111" s="16"/>
      <c r="FHR111" s="16"/>
      <c r="FHS111" s="16"/>
      <c r="FHT111" s="16"/>
      <c r="FHU111" s="16"/>
      <c r="FHV111" s="16"/>
      <c r="FHW111" s="16"/>
      <c r="FHX111" s="16"/>
      <c r="FHY111" s="16"/>
      <c r="FHZ111" s="16"/>
      <c r="FIA111" s="16"/>
      <c r="FIB111" s="16"/>
      <c r="FIC111" s="16"/>
      <c r="FID111" s="16"/>
      <c r="FIE111" s="16"/>
      <c r="FIF111" s="16"/>
      <c r="FIG111" s="16"/>
      <c r="FIH111" s="16"/>
      <c r="FII111" s="16"/>
      <c r="FIJ111" s="16"/>
      <c r="FIK111" s="16"/>
      <c r="FIL111" s="16"/>
      <c r="FIM111" s="16"/>
      <c r="FIN111" s="16"/>
      <c r="FIO111" s="16"/>
      <c r="FIP111" s="16"/>
      <c r="FIQ111" s="16"/>
      <c r="FIR111" s="16"/>
      <c r="FIS111" s="16"/>
      <c r="FIT111" s="16"/>
      <c r="FIU111" s="16"/>
      <c r="FIV111" s="16"/>
      <c r="FIW111" s="16"/>
      <c r="FIX111" s="16"/>
      <c r="FIY111" s="16"/>
      <c r="FIZ111" s="16"/>
      <c r="FJA111" s="16"/>
      <c r="FJB111" s="16"/>
      <c r="FJC111" s="16"/>
      <c r="FJD111" s="16"/>
      <c r="FJE111" s="16"/>
      <c r="FJF111" s="16"/>
      <c r="FJG111" s="16"/>
      <c r="FJH111" s="16"/>
      <c r="FJI111" s="16"/>
      <c r="FJJ111" s="16"/>
      <c r="FJK111" s="16"/>
      <c r="FJL111" s="16"/>
      <c r="FJM111" s="16"/>
      <c r="FJN111" s="16"/>
      <c r="FJO111" s="16"/>
      <c r="FJP111" s="16"/>
      <c r="FJQ111" s="16"/>
      <c r="FJR111" s="16"/>
      <c r="FJS111" s="16"/>
      <c r="FJT111" s="16"/>
      <c r="FJU111" s="16"/>
      <c r="FJV111" s="16"/>
      <c r="FJW111" s="16"/>
      <c r="FJX111" s="16"/>
      <c r="FJY111" s="16"/>
      <c r="FJZ111" s="16"/>
      <c r="FKA111" s="16"/>
      <c r="FKB111" s="16"/>
      <c r="FKC111" s="16"/>
      <c r="FKD111" s="16"/>
      <c r="FKE111" s="16"/>
      <c r="FKF111" s="16"/>
      <c r="FKG111" s="16"/>
      <c r="FKH111" s="16"/>
      <c r="FKI111" s="16"/>
      <c r="FKJ111" s="16"/>
      <c r="FKK111" s="16"/>
      <c r="FKL111" s="16"/>
      <c r="FKM111" s="16"/>
      <c r="FKN111" s="16"/>
      <c r="FKO111" s="16"/>
      <c r="FKP111" s="16"/>
      <c r="FKQ111" s="16"/>
      <c r="FKR111" s="16"/>
      <c r="FKS111" s="16"/>
      <c r="FKT111" s="16"/>
      <c r="FKU111" s="16"/>
      <c r="FKV111" s="16"/>
      <c r="FKW111" s="16"/>
      <c r="FKX111" s="16"/>
      <c r="FKY111" s="16"/>
      <c r="FKZ111" s="16"/>
      <c r="FLA111" s="16"/>
      <c r="FLB111" s="16"/>
      <c r="FLC111" s="16"/>
      <c r="FLD111" s="16"/>
      <c r="FLE111" s="16"/>
      <c r="FLF111" s="16"/>
      <c r="FLG111" s="16"/>
      <c r="FLH111" s="16"/>
      <c r="FLI111" s="16"/>
      <c r="FLJ111" s="16"/>
      <c r="FLK111" s="16"/>
      <c r="FLL111" s="16"/>
      <c r="FLM111" s="16"/>
      <c r="FLN111" s="16"/>
      <c r="FLO111" s="16"/>
      <c r="FLP111" s="16"/>
      <c r="FLQ111" s="16"/>
      <c r="FLR111" s="16"/>
      <c r="FLS111" s="16"/>
      <c r="FLT111" s="16"/>
      <c r="FLU111" s="16"/>
      <c r="FLV111" s="16"/>
      <c r="FLW111" s="16"/>
      <c r="FLX111" s="16"/>
      <c r="FLY111" s="16"/>
      <c r="FLZ111" s="16"/>
      <c r="FMA111" s="16"/>
      <c r="FMB111" s="16"/>
      <c r="FMC111" s="16"/>
      <c r="FMD111" s="16"/>
      <c r="FME111" s="16"/>
      <c r="FMF111" s="16"/>
      <c r="FMG111" s="16"/>
      <c r="FMH111" s="16"/>
      <c r="FMI111" s="16"/>
      <c r="FMJ111" s="16"/>
      <c r="FMK111" s="16"/>
      <c r="FML111" s="16"/>
      <c r="FMM111" s="16"/>
      <c r="FMN111" s="16"/>
      <c r="FMO111" s="16"/>
      <c r="FMP111" s="16"/>
      <c r="FMQ111" s="16"/>
      <c r="FMR111" s="16"/>
      <c r="FMS111" s="16"/>
      <c r="FMT111" s="16"/>
      <c r="FMU111" s="16"/>
      <c r="FMV111" s="16"/>
      <c r="FMW111" s="16"/>
      <c r="FMX111" s="16"/>
      <c r="FMY111" s="16"/>
      <c r="FMZ111" s="16"/>
      <c r="FNA111" s="16"/>
      <c r="FNB111" s="16"/>
      <c r="FNC111" s="16"/>
      <c r="FND111" s="16"/>
      <c r="FNE111" s="16"/>
      <c r="FNF111" s="16"/>
      <c r="FNG111" s="16"/>
      <c r="FNH111" s="16"/>
      <c r="FNI111" s="16"/>
      <c r="FNJ111" s="16"/>
      <c r="FNK111" s="16"/>
      <c r="FNL111" s="16"/>
      <c r="FNM111" s="16"/>
      <c r="FNN111" s="16"/>
      <c r="FNO111" s="16"/>
      <c r="FNP111" s="16"/>
      <c r="FNQ111" s="16"/>
      <c r="FNR111" s="16"/>
      <c r="FNS111" s="16"/>
      <c r="FNT111" s="16"/>
      <c r="FNU111" s="16"/>
      <c r="FNV111" s="16"/>
      <c r="FNW111" s="16"/>
      <c r="FNX111" s="16"/>
      <c r="FNY111" s="16"/>
      <c r="FNZ111" s="16"/>
      <c r="FOA111" s="16"/>
      <c r="FOB111" s="16"/>
      <c r="FOC111" s="16"/>
      <c r="FOD111" s="16"/>
      <c r="FOE111" s="16"/>
      <c r="FOF111" s="16"/>
      <c r="FOG111" s="16"/>
      <c r="FOH111" s="16"/>
      <c r="FOI111" s="16"/>
      <c r="FOJ111" s="16"/>
      <c r="FOK111" s="16"/>
      <c r="FOL111" s="16"/>
      <c r="FOM111" s="16"/>
      <c r="FON111" s="16"/>
      <c r="FOO111" s="16"/>
      <c r="FOP111" s="16"/>
      <c r="FOQ111" s="16"/>
      <c r="FOR111" s="16"/>
      <c r="FOS111" s="16"/>
      <c r="FOT111" s="16"/>
      <c r="FOU111" s="16"/>
      <c r="FOV111" s="16"/>
      <c r="FOW111" s="16"/>
      <c r="FOX111" s="16"/>
      <c r="FOY111" s="16"/>
      <c r="FOZ111" s="16"/>
      <c r="FPA111" s="16"/>
      <c r="FPB111" s="16"/>
      <c r="FPC111" s="16"/>
      <c r="FPD111" s="16"/>
      <c r="FPE111" s="16"/>
      <c r="FPF111" s="16"/>
      <c r="FPG111" s="16"/>
      <c r="FPH111" s="16"/>
      <c r="FPI111" s="16"/>
      <c r="FPJ111" s="16"/>
      <c r="FPK111" s="16"/>
      <c r="FPL111" s="16"/>
      <c r="FPM111" s="16"/>
      <c r="FPN111" s="16"/>
      <c r="FPO111" s="16"/>
      <c r="FPP111" s="16"/>
      <c r="FPQ111" s="16"/>
      <c r="FPR111" s="16"/>
      <c r="FPS111" s="16"/>
      <c r="FPT111" s="16"/>
      <c r="FPU111" s="16"/>
      <c r="FPV111" s="16"/>
      <c r="FPW111" s="16"/>
      <c r="FPX111" s="16"/>
      <c r="FPY111" s="16"/>
      <c r="FPZ111" s="16"/>
      <c r="FQA111" s="16"/>
      <c r="FQB111" s="16"/>
      <c r="FQC111" s="16"/>
      <c r="FQD111" s="16"/>
      <c r="FQE111" s="16"/>
      <c r="FQF111" s="16"/>
      <c r="FQG111" s="16"/>
      <c r="FQH111" s="16"/>
      <c r="FQI111" s="16"/>
      <c r="FQJ111" s="16"/>
      <c r="FQK111" s="16"/>
      <c r="FQL111" s="16"/>
      <c r="FQM111" s="16"/>
      <c r="FQN111" s="16"/>
      <c r="FQO111" s="16"/>
      <c r="FQP111" s="16"/>
      <c r="FQQ111" s="16"/>
      <c r="FQR111" s="16"/>
      <c r="FQS111" s="16"/>
      <c r="FQT111" s="16"/>
      <c r="FQU111" s="16"/>
      <c r="FQV111" s="16"/>
      <c r="FQW111" s="16"/>
      <c r="FQX111" s="16"/>
      <c r="FQY111" s="16"/>
      <c r="FQZ111" s="16"/>
      <c r="FRA111" s="16"/>
      <c r="FRB111" s="16"/>
      <c r="FRC111" s="16"/>
      <c r="FRD111" s="16"/>
      <c r="FRE111" s="16"/>
      <c r="FRF111" s="16"/>
      <c r="FRG111" s="16"/>
      <c r="FRH111" s="16"/>
      <c r="FRI111" s="16"/>
      <c r="FRJ111" s="16"/>
      <c r="FRK111" s="16"/>
      <c r="FRL111" s="16"/>
      <c r="FRM111" s="16"/>
      <c r="FRN111" s="16"/>
      <c r="FRO111" s="16"/>
      <c r="FRP111" s="16"/>
      <c r="FRQ111" s="16"/>
      <c r="FRR111" s="16"/>
      <c r="FRS111" s="16"/>
      <c r="FRT111" s="16"/>
      <c r="FRU111" s="16"/>
      <c r="FRV111" s="16"/>
      <c r="FRW111" s="16"/>
      <c r="FRX111" s="16"/>
      <c r="FRY111" s="16"/>
      <c r="FRZ111" s="16"/>
      <c r="FSA111" s="16"/>
      <c r="FSB111" s="16"/>
      <c r="FSC111" s="16"/>
      <c r="FSD111" s="16"/>
      <c r="FSE111" s="16"/>
      <c r="FSF111" s="16"/>
      <c r="FSG111" s="16"/>
      <c r="FSH111" s="16"/>
      <c r="FSI111" s="16"/>
      <c r="FSJ111" s="16"/>
      <c r="FSK111" s="16"/>
      <c r="FSL111" s="16"/>
      <c r="FSM111" s="16"/>
      <c r="FSN111" s="16"/>
      <c r="FSO111" s="16"/>
      <c r="FSP111" s="16"/>
      <c r="FSQ111" s="16"/>
      <c r="FSR111" s="16"/>
      <c r="FSS111" s="16"/>
      <c r="FST111" s="16"/>
      <c r="FSU111" s="16"/>
      <c r="FSV111" s="16"/>
      <c r="FSW111" s="16"/>
      <c r="FSX111" s="16"/>
      <c r="FSY111" s="16"/>
      <c r="FSZ111" s="16"/>
      <c r="FTA111" s="16"/>
      <c r="FTB111" s="16"/>
      <c r="FTC111" s="16"/>
      <c r="FTD111" s="16"/>
      <c r="FTE111" s="16"/>
      <c r="FTF111" s="16"/>
      <c r="FTG111" s="16"/>
      <c r="FTH111" s="16"/>
      <c r="FTI111" s="16"/>
      <c r="FTJ111" s="16"/>
      <c r="FTK111" s="16"/>
      <c r="FTL111" s="16"/>
      <c r="FTM111" s="16"/>
      <c r="FTN111" s="16"/>
      <c r="FTO111" s="16"/>
      <c r="FTP111" s="16"/>
      <c r="FTQ111" s="16"/>
      <c r="FTR111" s="16"/>
      <c r="FTS111" s="16"/>
      <c r="FTT111" s="16"/>
      <c r="FTU111" s="16"/>
      <c r="FTV111" s="16"/>
      <c r="FTW111" s="16"/>
      <c r="FTX111" s="16"/>
      <c r="FTY111" s="16"/>
      <c r="FTZ111" s="16"/>
      <c r="FUA111" s="16"/>
      <c r="FUB111" s="16"/>
      <c r="FUC111" s="16"/>
      <c r="FUD111" s="16"/>
      <c r="FUE111" s="16"/>
      <c r="FUF111" s="16"/>
      <c r="FUG111" s="16"/>
      <c r="FUH111" s="16"/>
      <c r="FUI111" s="16"/>
      <c r="FUJ111" s="16"/>
      <c r="FUK111" s="16"/>
      <c r="FUL111" s="16"/>
      <c r="FUM111" s="16"/>
      <c r="FUN111" s="16"/>
      <c r="FUO111" s="16"/>
      <c r="FUP111" s="16"/>
      <c r="FUQ111" s="16"/>
      <c r="FUR111" s="16"/>
      <c r="FUS111" s="16"/>
      <c r="FUT111" s="16"/>
      <c r="FUU111" s="16"/>
      <c r="FUV111" s="16"/>
      <c r="FUW111" s="16"/>
      <c r="FUX111" s="16"/>
      <c r="FUY111" s="16"/>
      <c r="FUZ111" s="16"/>
      <c r="FVA111" s="16"/>
      <c r="FVB111" s="16"/>
      <c r="FVC111" s="16"/>
      <c r="FVD111" s="16"/>
      <c r="FVE111" s="16"/>
      <c r="FVF111" s="16"/>
      <c r="FVG111" s="16"/>
      <c r="FVH111" s="16"/>
      <c r="FVI111" s="16"/>
      <c r="FVJ111" s="16"/>
      <c r="FVK111" s="16"/>
      <c r="FVL111" s="16"/>
      <c r="FVM111" s="16"/>
      <c r="FVN111" s="16"/>
      <c r="FVO111" s="16"/>
      <c r="FVP111" s="16"/>
      <c r="FVQ111" s="16"/>
      <c r="FVR111" s="16"/>
      <c r="FVS111" s="16"/>
      <c r="FVT111" s="16"/>
      <c r="FVU111" s="16"/>
      <c r="FVV111" s="16"/>
      <c r="FVW111" s="16"/>
      <c r="FVX111" s="16"/>
      <c r="FVY111" s="16"/>
      <c r="FVZ111" s="16"/>
      <c r="FWA111" s="16"/>
      <c r="FWB111" s="16"/>
      <c r="FWC111" s="16"/>
      <c r="FWD111" s="16"/>
      <c r="FWE111" s="16"/>
      <c r="FWF111" s="16"/>
      <c r="FWG111" s="16"/>
      <c r="FWH111" s="16"/>
      <c r="FWI111" s="16"/>
      <c r="FWJ111" s="16"/>
      <c r="FWK111" s="16"/>
      <c r="FWL111" s="16"/>
      <c r="FWM111" s="16"/>
      <c r="FWN111" s="16"/>
      <c r="FWO111" s="16"/>
      <c r="FWP111" s="16"/>
      <c r="FWQ111" s="16"/>
      <c r="FWR111" s="16"/>
      <c r="FWS111" s="16"/>
      <c r="FWT111" s="16"/>
      <c r="FWU111" s="16"/>
      <c r="FWV111" s="16"/>
      <c r="FWW111" s="16"/>
      <c r="FWX111" s="16"/>
      <c r="FWY111" s="16"/>
      <c r="FWZ111" s="16"/>
      <c r="FXA111" s="16"/>
      <c r="FXB111" s="16"/>
      <c r="FXC111" s="16"/>
      <c r="FXD111" s="16"/>
      <c r="FXE111" s="16"/>
      <c r="FXF111" s="16"/>
      <c r="FXG111" s="16"/>
      <c r="FXH111" s="16"/>
      <c r="FXI111" s="16"/>
      <c r="FXJ111" s="16"/>
      <c r="FXK111" s="16"/>
      <c r="FXL111" s="16"/>
      <c r="FXM111" s="16"/>
      <c r="FXN111" s="16"/>
      <c r="FXO111" s="16"/>
      <c r="FXP111" s="16"/>
      <c r="FXQ111" s="16"/>
      <c r="FXR111" s="16"/>
      <c r="FXS111" s="16"/>
      <c r="FXT111" s="16"/>
      <c r="FXU111" s="16"/>
      <c r="FXV111" s="16"/>
      <c r="FXW111" s="16"/>
      <c r="FXX111" s="16"/>
      <c r="FXY111" s="16"/>
      <c r="FXZ111" s="16"/>
      <c r="FYA111" s="16"/>
      <c r="FYB111" s="16"/>
      <c r="FYC111" s="16"/>
      <c r="FYD111" s="16"/>
      <c r="FYE111" s="16"/>
      <c r="FYF111" s="16"/>
      <c r="FYG111" s="16"/>
      <c r="FYH111" s="16"/>
      <c r="FYI111" s="16"/>
      <c r="FYJ111" s="16"/>
      <c r="FYK111" s="16"/>
      <c r="FYL111" s="16"/>
      <c r="FYM111" s="16"/>
      <c r="FYN111" s="16"/>
      <c r="FYO111" s="16"/>
      <c r="FYP111" s="16"/>
      <c r="FYQ111" s="16"/>
      <c r="FYR111" s="16"/>
      <c r="FYS111" s="16"/>
      <c r="FYT111" s="16"/>
      <c r="FYU111" s="16"/>
      <c r="FYV111" s="16"/>
      <c r="FYW111" s="16"/>
      <c r="FYX111" s="16"/>
      <c r="FYY111" s="16"/>
      <c r="FYZ111" s="16"/>
      <c r="FZA111" s="16"/>
      <c r="FZB111" s="16"/>
      <c r="FZC111" s="16"/>
      <c r="FZD111" s="16"/>
      <c r="FZE111" s="16"/>
      <c r="FZF111" s="16"/>
      <c r="FZG111" s="16"/>
      <c r="FZH111" s="16"/>
      <c r="FZI111" s="16"/>
      <c r="FZJ111" s="16"/>
      <c r="FZK111" s="16"/>
      <c r="FZL111" s="16"/>
      <c r="FZM111" s="16"/>
      <c r="FZN111" s="16"/>
      <c r="FZO111" s="16"/>
      <c r="FZP111" s="16"/>
      <c r="FZQ111" s="16"/>
      <c r="FZR111" s="16"/>
      <c r="FZS111" s="16"/>
      <c r="FZT111" s="16"/>
      <c r="FZU111" s="16"/>
      <c r="FZV111" s="16"/>
      <c r="FZW111" s="16"/>
      <c r="FZX111" s="16"/>
      <c r="FZY111" s="16"/>
      <c r="FZZ111" s="16"/>
      <c r="GAA111" s="16"/>
      <c r="GAB111" s="16"/>
      <c r="GAC111" s="16"/>
      <c r="GAD111" s="16"/>
      <c r="GAE111" s="16"/>
      <c r="GAF111" s="16"/>
      <c r="GAG111" s="16"/>
      <c r="GAH111" s="16"/>
      <c r="GAI111" s="16"/>
      <c r="GAJ111" s="16"/>
      <c r="GAK111" s="16"/>
      <c r="GAL111" s="16"/>
      <c r="GAM111" s="16"/>
      <c r="GAN111" s="16"/>
      <c r="GAO111" s="16"/>
      <c r="GAP111" s="16"/>
      <c r="GAQ111" s="16"/>
      <c r="GAR111" s="16"/>
      <c r="GAS111" s="16"/>
      <c r="GAT111" s="16"/>
      <c r="GAU111" s="16"/>
      <c r="GAV111" s="16"/>
      <c r="GAW111" s="16"/>
      <c r="GAX111" s="16"/>
      <c r="GAY111" s="16"/>
      <c r="GAZ111" s="16"/>
      <c r="GBA111" s="16"/>
      <c r="GBB111" s="16"/>
      <c r="GBC111" s="16"/>
      <c r="GBD111" s="16"/>
      <c r="GBE111" s="16"/>
      <c r="GBF111" s="16"/>
      <c r="GBG111" s="16"/>
      <c r="GBH111" s="16"/>
      <c r="GBI111" s="16"/>
      <c r="GBJ111" s="16"/>
      <c r="GBK111" s="16"/>
      <c r="GBL111" s="16"/>
      <c r="GBM111" s="16"/>
      <c r="GBN111" s="16"/>
      <c r="GBO111" s="16"/>
      <c r="GBP111" s="16"/>
      <c r="GBQ111" s="16"/>
      <c r="GBR111" s="16"/>
      <c r="GBS111" s="16"/>
      <c r="GBT111" s="16"/>
      <c r="GBU111" s="16"/>
      <c r="GBV111" s="16"/>
      <c r="GBW111" s="16"/>
      <c r="GBX111" s="16"/>
      <c r="GBY111" s="16"/>
      <c r="GBZ111" s="16"/>
      <c r="GCA111" s="16"/>
      <c r="GCB111" s="16"/>
      <c r="GCC111" s="16"/>
      <c r="GCD111" s="16"/>
      <c r="GCE111" s="16"/>
      <c r="GCF111" s="16"/>
      <c r="GCG111" s="16"/>
      <c r="GCH111" s="16"/>
      <c r="GCI111" s="16"/>
      <c r="GCJ111" s="16"/>
      <c r="GCK111" s="16"/>
      <c r="GCL111" s="16"/>
      <c r="GCM111" s="16"/>
      <c r="GCN111" s="16"/>
      <c r="GCO111" s="16"/>
      <c r="GCP111" s="16"/>
      <c r="GCQ111" s="16"/>
      <c r="GCR111" s="16"/>
      <c r="GCS111" s="16"/>
      <c r="GCT111" s="16"/>
      <c r="GCU111" s="16"/>
      <c r="GCV111" s="16"/>
      <c r="GCW111" s="16"/>
      <c r="GCX111" s="16"/>
      <c r="GCY111" s="16"/>
      <c r="GCZ111" s="16"/>
      <c r="GDA111" s="16"/>
      <c r="GDB111" s="16"/>
      <c r="GDC111" s="16"/>
      <c r="GDD111" s="16"/>
      <c r="GDE111" s="16"/>
      <c r="GDF111" s="16"/>
      <c r="GDG111" s="16"/>
      <c r="GDH111" s="16"/>
      <c r="GDI111" s="16"/>
      <c r="GDJ111" s="16"/>
      <c r="GDK111" s="16"/>
      <c r="GDL111" s="16"/>
      <c r="GDM111" s="16"/>
      <c r="GDN111" s="16"/>
      <c r="GDO111" s="16"/>
      <c r="GDP111" s="16"/>
      <c r="GDQ111" s="16"/>
      <c r="GDR111" s="16"/>
      <c r="GDS111" s="16"/>
      <c r="GDT111" s="16"/>
      <c r="GDU111" s="16"/>
      <c r="GDV111" s="16"/>
      <c r="GDW111" s="16"/>
      <c r="GDX111" s="16"/>
      <c r="GDY111" s="16"/>
      <c r="GDZ111" s="16"/>
      <c r="GEA111" s="16"/>
      <c r="GEB111" s="16"/>
      <c r="GEC111" s="16"/>
      <c r="GED111" s="16"/>
      <c r="GEE111" s="16"/>
      <c r="GEF111" s="16"/>
      <c r="GEG111" s="16"/>
      <c r="GEH111" s="16"/>
      <c r="GEI111" s="16"/>
      <c r="GEJ111" s="16"/>
      <c r="GEK111" s="16"/>
      <c r="GEL111" s="16"/>
      <c r="GEM111" s="16"/>
      <c r="GEN111" s="16"/>
      <c r="GEO111" s="16"/>
      <c r="GEP111" s="16"/>
      <c r="GEQ111" s="16"/>
      <c r="GER111" s="16"/>
      <c r="GES111" s="16"/>
      <c r="GET111" s="16"/>
      <c r="GEU111" s="16"/>
      <c r="GEV111" s="16"/>
      <c r="GEW111" s="16"/>
      <c r="GEX111" s="16"/>
      <c r="GEY111" s="16"/>
      <c r="GEZ111" s="16"/>
      <c r="GFA111" s="16"/>
      <c r="GFB111" s="16"/>
      <c r="GFC111" s="16"/>
      <c r="GFD111" s="16"/>
      <c r="GFE111" s="16"/>
      <c r="GFF111" s="16"/>
      <c r="GFG111" s="16"/>
      <c r="GFH111" s="16"/>
      <c r="GFI111" s="16"/>
      <c r="GFJ111" s="16"/>
      <c r="GFK111" s="16"/>
      <c r="GFL111" s="16"/>
      <c r="GFM111" s="16"/>
      <c r="GFN111" s="16"/>
      <c r="GFO111" s="16"/>
      <c r="GFP111" s="16"/>
      <c r="GFQ111" s="16"/>
      <c r="GFR111" s="16"/>
      <c r="GFS111" s="16"/>
      <c r="GFT111" s="16"/>
      <c r="GFU111" s="16"/>
      <c r="GFV111" s="16"/>
      <c r="GFW111" s="16"/>
      <c r="GFX111" s="16"/>
      <c r="GFY111" s="16"/>
      <c r="GFZ111" s="16"/>
      <c r="GGA111" s="16"/>
      <c r="GGB111" s="16"/>
      <c r="GGC111" s="16"/>
      <c r="GGD111" s="16"/>
      <c r="GGE111" s="16"/>
      <c r="GGF111" s="16"/>
      <c r="GGG111" s="16"/>
      <c r="GGH111" s="16"/>
      <c r="GGI111" s="16"/>
      <c r="GGJ111" s="16"/>
      <c r="GGK111" s="16"/>
      <c r="GGL111" s="16"/>
      <c r="GGM111" s="16"/>
      <c r="GGN111" s="16"/>
      <c r="GGO111" s="16"/>
      <c r="GGP111" s="16"/>
      <c r="GGQ111" s="16"/>
      <c r="GGR111" s="16"/>
      <c r="GGS111" s="16"/>
      <c r="GGT111" s="16"/>
      <c r="GGU111" s="16"/>
      <c r="GGV111" s="16"/>
      <c r="GGW111" s="16"/>
      <c r="GGX111" s="16"/>
      <c r="GGY111" s="16"/>
      <c r="GGZ111" s="16"/>
      <c r="GHA111" s="16"/>
      <c r="GHB111" s="16"/>
      <c r="GHC111" s="16"/>
      <c r="GHD111" s="16"/>
      <c r="GHE111" s="16"/>
      <c r="GHF111" s="16"/>
      <c r="GHG111" s="16"/>
      <c r="GHH111" s="16"/>
      <c r="GHI111" s="16"/>
      <c r="GHJ111" s="16"/>
      <c r="GHK111" s="16"/>
      <c r="GHL111" s="16"/>
      <c r="GHM111" s="16"/>
      <c r="GHN111" s="16"/>
      <c r="GHO111" s="16"/>
      <c r="GHP111" s="16"/>
      <c r="GHQ111" s="16"/>
      <c r="GHR111" s="16"/>
      <c r="GHS111" s="16"/>
      <c r="GHT111" s="16"/>
      <c r="GHU111" s="16"/>
      <c r="GHV111" s="16"/>
      <c r="GHW111" s="16"/>
      <c r="GHX111" s="16"/>
      <c r="GHY111" s="16"/>
      <c r="GHZ111" s="16"/>
      <c r="GIA111" s="16"/>
      <c r="GIB111" s="16"/>
      <c r="GIC111" s="16"/>
      <c r="GID111" s="16"/>
      <c r="GIE111" s="16"/>
      <c r="GIF111" s="16"/>
      <c r="GIG111" s="16"/>
      <c r="GIH111" s="16"/>
      <c r="GII111" s="16"/>
      <c r="GIJ111" s="16"/>
      <c r="GIK111" s="16"/>
      <c r="GIL111" s="16"/>
      <c r="GIM111" s="16"/>
      <c r="GIN111" s="16"/>
      <c r="GIO111" s="16"/>
      <c r="GIP111" s="16"/>
      <c r="GIQ111" s="16"/>
      <c r="GIR111" s="16"/>
      <c r="GIS111" s="16"/>
      <c r="GIT111" s="16"/>
      <c r="GIU111" s="16"/>
      <c r="GIV111" s="16"/>
      <c r="GIW111" s="16"/>
      <c r="GIX111" s="16"/>
      <c r="GIY111" s="16"/>
      <c r="GIZ111" s="16"/>
      <c r="GJA111" s="16"/>
      <c r="GJB111" s="16"/>
      <c r="GJC111" s="16"/>
      <c r="GJD111" s="16"/>
      <c r="GJE111" s="16"/>
      <c r="GJF111" s="16"/>
      <c r="GJG111" s="16"/>
      <c r="GJH111" s="16"/>
      <c r="GJI111" s="16"/>
      <c r="GJJ111" s="16"/>
      <c r="GJK111" s="16"/>
      <c r="GJL111" s="16"/>
      <c r="GJM111" s="16"/>
      <c r="GJN111" s="16"/>
      <c r="GJO111" s="16"/>
      <c r="GJP111" s="16"/>
      <c r="GJQ111" s="16"/>
      <c r="GJR111" s="16"/>
      <c r="GJS111" s="16"/>
      <c r="GJT111" s="16"/>
      <c r="GJU111" s="16"/>
      <c r="GJV111" s="16"/>
      <c r="GJW111" s="16"/>
      <c r="GJX111" s="16"/>
      <c r="GJY111" s="16"/>
      <c r="GJZ111" s="16"/>
      <c r="GKA111" s="16"/>
      <c r="GKB111" s="16"/>
      <c r="GKC111" s="16"/>
      <c r="GKD111" s="16"/>
      <c r="GKE111" s="16"/>
      <c r="GKF111" s="16"/>
      <c r="GKG111" s="16"/>
      <c r="GKH111" s="16"/>
      <c r="GKI111" s="16"/>
      <c r="GKJ111" s="16"/>
      <c r="GKK111" s="16"/>
      <c r="GKL111" s="16"/>
      <c r="GKM111" s="16"/>
      <c r="GKN111" s="16"/>
      <c r="GKO111" s="16"/>
      <c r="GKP111" s="16"/>
      <c r="GKQ111" s="16"/>
      <c r="GKR111" s="16"/>
      <c r="GKS111" s="16"/>
      <c r="GKT111" s="16"/>
      <c r="GKU111" s="16"/>
      <c r="GKV111" s="16"/>
      <c r="GKW111" s="16"/>
      <c r="GKX111" s="16"/>
      <c r="GKY111" s="16"/>
      <c r="GKZ111" s="16"/>
      <c r="GLA111" s="16"/>
      <c r="GLB111" s="16"/>
      <c r="GLC111" s="16"/>
      <c r="GLD111" s="16"/>
      <c r="GLE111" s="16"/>
      <c r="GLF111" s="16"/>
      <c r="GLG111" s="16"/>
      <c r="GLH111" s="16"/>
      <c r="GLI111" s="16"/>
      <c r="GLJ111" s="16"/>
      <c r="GLK111" s="16"/>
      <c r="GLL111" s="16"/>
      <c r="GLM111" s="16"/>
      <c r="GLN111" s="16"/>
      <c r="GLO111" s="16"/>
      <c r="GLP111" s="16"/>
      <c r="GLQ111" s="16"/>
      <c r="GLR111" s="16"/>
      <c r="GLS111" s="16"/>
      <c r="GLT111" s="16"/>
      <c r="GLU111" s="16"/>
      <c r="GLV111" s="16"/>
      <c r="GLW111" s="16"/>
      <c r="GLX111" s="16"/>
      <c r="GLY111" s="16"/>
      <c r="GLZ111" s="16"/>
      <c r="GMA111" s="16"/>
      <c r="GMB111" s="16"/>
      <c r="GMC111" s="16"/>
      <c r="GMD111" s="16"/>
      <c r="GME111" s="16"/>
      <c r="GMF111" s="16"/>
      <c r="GMG111" s="16"/>
      <c r="GMH111" s="16"/>
      <c r="GMI111" s="16"/>
      <c r="GMJ111" s="16"/>
      <c r="GMK111" s="16"/>
      <c r="GML111" s="16"/>
      <c r="GMM111" s="16"/>
      <c r="GMN111" s="16"/>
      <c r="GMO111" s="16"/>
      <c r="GMP111" s="16"/>
      <c r="GMQ111" s="16"/>
      <c r="GMR111" s="16"/>
      <c r="GMS111" s="16"/>
      <c r="GMT111" s="16"/>
      <c r="GMU111" s="16"/>
      <c r="GMV111" s="16"/>
      <c r="GMW111" s="16"/>
      <c r="GMX111" s="16"/>
      <c r="GMY111" s="16"/>
      <c r="GMZ111" s="16"/>
      <c r="GNA111" s="16"/>
      <c r="GNB111" s="16"/>
      <c r="GNC111" s="16"/>
      <c r="GND111" s="16"/>
      <c r="GNE111" s="16"/>
      <c r="GNF111" s="16"/>
      <c r="GNG111" s="16"/>
      <c r="GNH111" s="16"/>
      <c r="GNI111" s="16"/>
      <c r="GNJ111" s="16"/>
      <c r="GNK111" s="16"/>
      <c r="GNL111" s="16"/>
      <c r="GNM111" s="16"/>
      <c r="GNN111" s="16"/>
      <c r="GNO111" s="16"/>
      <c r="GNP111" s="16"/>
      <c r="GNQ111" s="16"/>
      <c r="GNR111" s="16"/>
      <c r="GNS111" s="16"/>
      <c r="GNT111" s="16"/>
      <c r="GNU111" s="16"/>
      <c r="GNV111" s="16"/>
      <c r="GNW111" s="16"/>
      <c r="GNX111" s="16"/>
      <c r="GNY111" s="16"/>
      <c r="GNZ111" s="16"/>
      <c r="GOA111" s="16"/>
      <c r="GOB111" s="16"/>
      <c r="GOC111" s="16"/>
      <c r="GOD111" s="16"/>
      <c r="GOE111" s="16"/>
      <c r="GOF111" s="16"/>
      <c r="GOG111" s="16"/>
      <c r="GOH111" s="16"/>
      <c r="GOI111" s="16"/>
      <c r="GOJ111" s="16"/>
      <c r="GOK111" s="16"/>
      <c r="GOL111" s="16"/>
      <c r="GOM111" s="16"/>
      <c r="GON111" s="16"/>
      <c r="GOO111" s="16"/>
      <c r="GOP111" s="16"/>
      <c r="GOQ111" s="16"/>
      <c r="GOR111" s="16"/>
      <c r="GOS111" s="16"/>
      <c r="GOT111" s="16"/>
      <c r="GOU111" s="16"/>
      <c r="GOV111" s="16"/>
      <c r="GOW111" s="16"/>
      <c r="GOX111" s="16"/>
      <c r="GOY111" s="16"/>
      <c r="GOZ111" s="16"/>
      <c r="GPA111" s="16"/>
      <c r="GPB111" s="16"/>
      <c r="GPC111" s="16"/>
      <c r="GPD111" s="16"/>
      <c r="GPE111" s="16"/>
      <c r="GPF111" s="16"/>
      <c r="GPG111" s="16"/>
      <c r="GPH111" s="16"/>
      <c r="GPI111" s="16"/>
      <c r="GPJ111" s="16"/>
      <c r="GPK111" s="16"/>
      <c r="GPL111" s="16"/>
      <c r="GPM111" s="16"/>
      <c r="GPN111" s="16"/>
      <c r="GPO111" s="16"/>
      <c r="GPP111" s="16"/>
      <c r="GPQ111" s="16"/>
      <c r="GPR111" s="16"/>
      <c r="GPS111" s="16"/>
      <c r="GPT111" s="16"/>
      <c r="GPU111" s="16"/>
      <c r="GPV111" s="16"/>
      <c r="GPW111" s="16"/>
      <c r="GPX111" s="16"/>
      <c r="GPY111" s="16"/>
      <c r="GPZ111" s="16"/>
      <c r="GQA111" s="16"/>
      <c r="GQB111" s="16"/>
      <c r="GQC111" s="16"/>
      <c r="GQD111" s="16"/>
      <c r="GQE111" s="16"/>
      <c r="GQF111" s="16"/>
      <c r="GQG111" s="16"/>
      <c r="GQH111" s="16"/>
      <c r="GQI111" s="16"/>
      <c r="GQJ111" s="16"/>
      <c r="GQK111" s="16"/>
      <c r="GQL111" s="16"/>
      <c r="GQM111" s="16"/>
      <c r="GQN111" s="16"/>
      <c r="GQO111" s="16"/>
      <c r="GQP111" s="16"/>
      <c r="GQQ111" s="16"/>
      <c r="GQR111" s="16"/>
      <c r="GQS111" s="16"/>
      <c r="GQT111" s="16"/>
      <c r="GQU111" s="16"/>
      <c r="GQV111" s="16"/>
      <c r="GQW111" s="16"/>
      <c r="GQX111" s="16"/>
      <c r="GQY111" s="16"/>
      <c r="GQZ111" s="16"/>
      <c r="GRA111" s="16"/>
      <c r="GRB111" s="16"/>
      <c r="GRC111" s="16"/>
      <c r="GRD111" s="16"/>
      <c r="GRE111" s="16"/>
      <c r="GRF111" s="16"/>
      <c r="GRG111" s="16"/>
      <c r="GRH111" s="16"/>
      <c r="GRI111" s="16"/>
      <c r="GRJ111" s="16"/>
      <c r="GRK111" s="16"/>
      <c r="GRL111" s="16"/>
      <c r="GRM111" s="16"/>
      <c r="GRN111" s="16"/>
      <c r="GRO111" s="16"/>
      <c r="GRP111" s="16"/>
      <c r="GRQ111" s="16"/>
      <c r="GRR111" s="16"/>
      <c r="GRS111" s="16"/>
      <c r="GRT111" s="16"/>
      <c r="GRU111" s="16"/>
      <c r="GRV111" s="16"/>
      <c r="GRW111" s="16"/>
      <c r="GRX111" s="16"/>
      <c r="GRY111" s="16"/>
      <c r="GRZ111" s="16"/>
      <c r="GSA111" s="16"/>
      <c r="GSB111" s="16"/>
      <c r="GSC111" s="16"/>
      <c r="GSD111" s="16"/>
      <c r="GSE111" s="16"/>
      <c r="GSF111" s="16"/>
      <c r="GSG111" s="16"/>
      <c r="GSH111" s="16"/>
      <c r="GSI111" s="16"/>
      <c r="GSJ111" s="16"/>
      <c r="GSK111" s="16"/>
      <c r="GSL111" s="16"/>
      <c r="GSM111" s="16"/>
      <c r="GSN111" s="16"/>
      <c r="GSO111" s="16"/>
      <c r="GSP111" s="16"/>
      <c r="GSQ111" s="16"/>
      <c r="GSR111" s="16"/>
      <c r="GSS111" s="16"/>
      <c r="GST111" s="16"/>
      <c r="GSU111" s="16"/>
      <c r="GSV111" s="16"/>
      <c r="GSW111" s="16"/>
      <c r="GSX111" s="16"/>
      <c r="GSY111" s="16"/>
      <c r="GSZ111" s="16"/>
      <c r="GTA111" s="16"/>
      <c r="GTB111" s="16"/>
      <c r="GTC111" s="16"/>
      <c r="GTD111" s="16"/>
      <c r="GTE111" s="16"/>
      <c r="GTF111" s="16"/>
      <c r="GTG111" s="16"/>
      <c r="GTH111" s="16"/>
      <c r="GTI111" s="16"/>
      <c r="GTJ111" s="16"/>
      <c r="GTK111" s="16"/>
      <c r="GTL111" s="16"/>
      <c r="GTM111" s="16"/>
      <c r="GTN111" s="16"/>
      <c r="GTO111" s="16"/>
      <c r="GTP111" s="16"/>
      <c r="GTQ111" s="16"/>
      <c r="GTR111" s="16"/>
      <c r="GTS111" s="16"/>
      <c r="GTT111" s="16"/>
      <c r="GTU111" s="16"/>
      <c r="GTV111" s="16"/>
      <c r="GTW111" s="16"/>
      <c r="GTX111" s="16"/>
      <c r="GTY111" s="16"/>
      <c r="GTZ111" s="16"/>
      <c r="GUA111" s="16"/>
      <c r="GUB111" s="16"/>
      <c r="GUC111" s="16"/>
      <c r="GUD111" s="16"/>
      <c r="GUE111" s="16"/>
      <c r="GUF111" s="16"/>
      <c r="GUG111" s="16"/>
      <c r="GUH111" s="16"/>
      <c r="GUI111" s="16"/>
      <c r="GUJ111" s="16"/>
      <c r="GUK111" s="16"/>
      <c r="GUL111" s="16"/>
      <c r="GUM111" s="16"/>
      <c r="GUN111" s="16"/>
      <c r="GUO111" s="16"/>
      <c r="GUP111" s="16"/>
      <c r="GUQ111" s="16"/>
      <c r="GUR111" s="16"/>
      <c r="GUS111" s="16"/>
      <c r="GUT111" s="16"/>
      <c r="GUU111" s="16"/>
      <c r="GUV111" s="16"/>
      <c r="GUW111" s="16"/>
      <c r="GUX111" s="16"/>
      <c r="GUY111" s="16"/>
      <c r="GUZ111" s="16"/>
      <c r="GVA111" s="16"/>
      <c r="GVB111" s="16"/>
      <c r="GVC111" s="16"/>
      <c r="GVD111" s="16"/>
      <c r="GVE111" s="16"/>
      <c r="GVF111" s="16"/>
      <c r="GVG111" s="16"/>
      <c r="GVH111" s="16"/>
      <c r="GVI111" s="16"/>
      <c r="GVJ111" s="16"/>
      <c r="GVK111" s="16"/>
      <c r="GVL111" s="16"/>
      <c r="GVM111" s="16"/>
      <c r="GVN111" s="16"/>
      <c r="GVO111" s="16"/>
      <c r="GVP111" s="16"/>
      <c r="GVQ111" s="16"/>
      <c r="GVR111" s="16"/>
      <c r="GVS111" s="16"/>
      <c r="GVT111" s="16"/>
      <c r="GVU111" s="16"/>
      <c r="GVV111" s="16"/>
      <c r="GVW111" s="16"/>
      <c r="GVX111" s="16"/>
      <c r="GVY111" s="16"/>
      <c r="GVZ111" s="16"/>
      <c r="GWA111" s="16"/>
      <c r="GWB111" s="16"/>
      <c r="GWC111" s="16"/>
      <c r="GWD111" s="16"/>
      <c r="GWE111" s="16"/>
      <c r="GWF111" s="16"/>
      <c r="GWG111" s="16"/>
      <c r="GWH111" s="16"/>
      <c r="GWI111" s="16"/>
      <c r="GWJ111" s="16"/>
      <c r="GWK111" s="16"/>
      <c r="GWL111" s="16"/>
      <c r="GWM111" s="16"/>
      <c r="GWN111" s="16"/>
      <c r="GWO111" s="16"/>
      <c r="GWP111" s="16"/>
      <c r="GWQ111" s="16"/>
      <c r="GWR111" s="16"/>
      <c r="GWS111" s="16"/>
      <c r="GWT111" s="16"/>
      <c r="GWU111" s="16"/>
      <c r="GWV111" s="16"/>
      <c r="GWW111" s="16"/>
      <c r="GWX111" s="16"/>
      <c r="GWY111" s="16"/>
      <c r="GWZ111" s="16"/>
      <c r="GXA111" s="16"/>
      <c r="GXB111" s="16"/>
      <c r="GXC111" s="16"/>
      <c r="GXD111" s="16"/>
      <c r="GXE111" s="16"/>
      <c r="GXF111" s="16"/>
      <c r="GXG111" s="16"/>
      <c r="GXH111" s="16"/>
      <c r="GXI111" s="16"/>
      <c r="GXJ111" s="16"/>
      <c r="GXK111" s="16"/>
      <c r="GXL111" s="16"/>
      <c r="GXM111" s="16"/>
      <c r="GXN111" s="16"/>
      <c r="GXO111" s="16"/>
      <c r="GXP111" s="16"/>
      <c r="GXQ111" s="16"/>
      <c r="GXR111" s="16"/>
      <c r="GXS111" s="16"/>
      <c r="GXT111" s="16"/>
      <c r="GXU111" s="16"/>
      <c r="GXV111" s="16"/>
      <c r="GXW111" s="16"/>
      <c r="GXX111" s="16"/>
      <c r="GXY111" s="16"/>
      <c r="GXZ111" s="16"/>
      <c r="GYA111" s="16"/>
      <c r="GYB111" s="16"/>
      <c r="GYC111" s="16"/>
      <c r="GYD111" s="16"/>
      <c r="GYE111" s="16"/>
      <c r="GYF111" s="16"/>
      <c r="GYG111" s="16"/>
      <c r="GYH111" s="16"/>
      <c r="GYI111" s="16"/>
      <c r="GYJ111" s="16"/>
      <c r="GYK111" s="16"/>
      <c r="GYL111" s="16"/>
      <c r="GYM111" s="16"/>
      <c r="GYN111" s="16"/>
      <c r="GYO111" s="16"/>
      <c r="GYP111" s="16"/>
      <c r="GYQ111" s="16"/>
      <c r="GYR111" s="16"/>
      <c r="GYS111" s="16"/>
      <c r="GYT111" s="16"/>
      <c r="GYU111" s="16"/>
      <c r="GYV111" s="16"/>
      <c r="GYW111" s="16"/>
      <c r="GYX111" s="16"/>
      <c r="GYY111" s="16"/>
      <c r="GYZ111" s="16"/>
      <c r="GZA111" s="16"/>
      <c r="GZB111" s="16"/>
      <c r="GZC111" s="16"/>
      <c r="GZD111" s="16"/>
      <c r="GZE111" s="16"/>
      <c r="GZF111" s="16"/>
      <c r="GZG111" s="16"/>
      <c r="GZH111" s="16"/>
      <c r="GZI111" s="16"/>
      <c r="GZJ111" s="16"/>
      <c r="GZK111" s="16"/>
      <c r="GZL111" s="16"/>
      <c r="GZM111" s="16"/>
      <c r="GZN111" s="16"/>
      <c r="GZO111" s="16"/>
      <c r="GZP111" s="16"/>
      <c r="GZQ111" s="16"/>
      <c r="GZR111" s="16"/>
      <c r="GZS111" s="16"/>
      <c r="GZT111" s="16"/>
      <c r="GZU111" s="16"/>
      <c r="GZV111" s="16"/>
      <c r="GZW111" s="16"/>
      <c r="GZX111" s="16"/>
      <c r="GZY111" s="16"/>
      <c r="GZZ111" s="16"/>
      <c r="HAA111" s="16"/>
      <c r="HAB111" s="16"/>
      <c r="HAC111" s="16"/>
      <c r="HAD111" s="16"/>
      <c r="HAE111" s="16"/>
      <c r="HAF111" s="16"/>
      <c r="HAG111" s="16"/>
      <c r="HAH111" s="16"/>
      <c r="HAI111" s="16"/>
      <c r="HAJ111" s="16"/>
      <c r="HAK111" s="16"/>
      <c r="HAL111" s="16"/>
      <c r="HAM111" s="16"/>
      <c r="HAN111" s="16"/>
      <c r="HAO111" s="16"/>
      <c r="HAP111" s="16"/>
      <c r="HAQ111" s="16"/>
      <c r="HAR111" s="16"/>
      <c r="HAS111" s="16"/>
      <c r="HAT111" s="16"/>
      <c r="HAU111" s="16"/>
      <c r="HAV111" s="16"/>
      <c r="HAW111" s="16"/>
      <c r="HAX111" s="16"/>
      <c r="HAY111" s="16"/>
      <c r="HAZ111" s="16"/>
      <c r="HBA111" s="16"/>
      <c r="HBB111" s="16"/>
      <c r="HBC111" s="16"/>
      <c r="HBD111" s="16"/>
      <c r="HBE111" s="16"/>
      <c r="HBF111" s="16"/>
      <c r="HBG111" s="16"/>
      <c r="HBH111" s="16"/>
      <c r="HBI111" s="16"/>
      <c r="HBJ111" s="16"/>
      <c r="HBK111" s="16"/>
      <c r="HBL111" s="16"/>
      <c r="HBM111" s="16"/>
      <c r="HBN111" s="16"/>
      <c r="HBO111" s="16"/>
      <c r="HBP111" s="16"/>
      <c r="HBQ111" s="16"/>
      <c r="HBR111" s="16"/>
      <c r="HBS111" s="16"/>
      <c r="HBT111" s="16"/>
      <c r="HBU111" s="16"/>
      <c r="HBV111" s="16"/>
      <c r="HBW111" s="16"/>
      <c r="HBX111" s="16"/>
      <c r="HBY111" s="16"/>
      <c r="HBZ111" s="16"/>
      <c r="HCA111" s="16"/>
      <c r="HCB111" s="16"/>
      <c r="HCC111" s="16"/>
      <c r="HCD111" s="16"/>
      <c r="HCE111" s="16"/>
      <c r="HCF111" s="16"/>
      <c r="HCG111" s="16"/>
      <c r="HCH111" s="16"/>
      <c r="HCI111" s="16"/>
      <c r="HCJ111" s="16"/>
      <c r="HCK111" s="16"/>
      <c r="HCL111" s="16"/>
      <c r="HCM111" s="16"/>
      <c r="HCN111" s="16"/>
      <c r="HCO111" s="16"/>
      <c r="HCP111" s="16"/>
      <c r="HCQ111" s="16"/>
      <c r="HCR111" s="16"/>
      <c r="HCS111" s="16"/>
      <c r="HCT111" s="16"/>
      <c r="HCU111" s="16"/>
      <c r="HCV111" s="16"/>
      <c r="HCW111" s="16"/>
      <c r="HCX111" s="16"/>
      <c r="HCY111" s="16"/>
      <c r="HCZ111" s="16"/>
      <c r="HDA111" s="16"/>
      <c r="HDB111" s="16"/>
      <c r="HDC111" s="16"/>
      <c r="HDD111" s="16"/>
      <c r="HDE111" s="16"/>
      <c r="HDF111" s="16"/>
      <c r="HDG111" s="16"/>
      <c r="HDH111" s="16"/>
      <c r="HDI111" s="16"/>
      <c r="HDJ111" s="16"/>
      <c r="HDK111" s="16"/>
      <c r="HDL111" s="16"/>
      <c r="HDM111" s="16"/>
      <c r="HDN111" s="16"/>
      <c r="HDO111" s="16"/>
      <c r="HDP111" s="16"/>
      <c r="HDQ111" s="16"/>
      <c r="HDR111" s="16"/>
      <c r="HDS111" s="16"/>
      <c r="HDT111" s="16"/>
      <c r="HDU111" s="16"/>
      <c r="HDV111" s="16"/>
      <c r="HDW111" s="16"/>
      <c r="HDX111" s="16"/>
      <c r="HDY111" s="16"/>
      <c r="HDZ111" s="16"/>
      <c r="HEA111" s="16"/>
      <c r="HEB111" s="16"/>
      <c r="HEC111" s="16"/>
      <c r="HED111" s="16"/>
      <c r="HEE111" s="16"/>
      <c r="HEF111" s="16"/>
      <c r="HEG111" s="16"/>
      <c r="HEH111" s="16"/>
      <c r="HEI111" s="16"/>
      <c r="HEJ111" s="16"/>
      <c r="HEK111" s="16"/>
      <c r="HEL111" s="16"/>
      <c r="HEM111" s="16"/>
      <c r="HEN111" s="16"/>
      <c r="HEO111" s="16"/>
      <c r="HEP111" s="16"/>
      <c r="HEQ111" s="16"/>
      <c r="HER111" s="16"/>
      <c r="HES111" s="16"/>
      <c r="HET111" s="16"/>
      <c r="HEU111" s="16"/>
      <c r="HEV111" s="16"/>
      <c r="HEW111" s="16"/>
      <c r="HEX111" s="16"/>
      <c r="HEY111" s="16"/>
      <c r="HEZ111" s="16"/>
      <c r="HFA111" s="16"/>
      <c r="HFB111" s="16"/>
      <c r="HFC111" s="16"/>
      <c r="HFD111" s="16"/>
      <c r="HFE111" s="16"/>
      <c r="HFF111" s="16"/>
      <c r="HFG111" s="16"/>
      <c r="HFH111" s="16"/>
      <c r="HFI111" s="16"/>
      <c r="HFJ111" s="16"/>
      <c r="HFK111" s="16"/>
      <c r="HFL111" s="16"/>
      <c r="HFM111" s="16"/>
      <c r="HFN111" s="16"/>
      <c r="HFO111" s="16"/>
      <c r="HFP111" s="16"/>
      <c r="HFQ111" s="16"/>
      <c r="HFR111" s="16"/>
      <c r="HFS111" s="16"/>
      <c r="HFT111" s="16"/>
      <c r="HFU111" s="16"/>
      <c r="HFV111" s="16"/>
      <c r="HFW111" s="16"/>
      <c r="HFX111" s="16"/>
      <c r="HFY111" s="16"/>
      <c r="HFZ111" s="16"/>
      <c r="HGA111" s="16"/>
      <c r="HGB111" s="16"/>
      <c r="HGC111" s="16"/>
      <c r="HGD111" s="16"/>
      <c r="HGE111" s="16"/>
      <c r="HGF111" s="16"/>
      <c r="HGG111" s="16"/>
      <c r="HGH111" s="16"/>
      <c r="HGI111" s="16"/>
      <c r="HGJ111" s="16"/>
      <c r="HGK111" s="16"/>
      <c r="HGL111" s="16"/>
      <c r="HGM111" s="16"/>
      <c r="HGN111" s="16"/>
      <c r="HGO111" s="16"/>
      <c r="HGP111" s="16"/>
      <c r="HGQ111" s="16"/>
      <c r="HGR111" s="16"/>
      <c r="HGS111" s="16"/>
      <c r="HGT111" s="16"/>
      <c r="HGU111" s="16"/>
      <c r="HGV111" s="16"/>
      <c r="HGW111" s="16"/>
      <c r="HGX111" s="16"/>
      <c r="HGY111" s="16"/>
      <c r="HGZ111" s="16"/>
      <c r="HHA111" s="16"/>
      <c r="HHB111" s="16"/>
      <c r="HHC111" s="16"/>
      <c r="HHD111" s="16"/>
      <c r="HHE111" s="16"/>
      <c r="HHF111" s="16"/>
      <c r="HHG111" s="16"/>
      <c r="HHH111" s="16"/>
      <c r="HHI111" s="16"/>
      <c r="HHJ111" s="16"/>
      <c r="HHK111" s="16"/>
      <c r="HHL111" s="16"/>
      <c r="HHM111" s="16"/>
      <c r="HHN111" s="16"/>
      <c r="HHO111" s="16"/>
      <c r="HHP111" s="16"/>
      <c r="HHQ111" s="16"/>
      <c r="HHR111" s="16"/>
      <c r="HHS111" s="16"/>
      <c r="HHT111" s="16"/>
      <c r="HHU111" s="16"/>
      <c r="HHV111" s="16"/>
      <c r="HHW111" s="16"/>
      <c r="HHX111" s="16"/>
      <c r="HHY111" s="16"/>
      <c r="HHZ111" s="16"/>
      <c r="HIA111" s="16"/>
      <c r="HIB111" s="16"/>
      <c r="HIC111" s="16"/>
      <c r="HID111" s="16"/>
      <c r="HIE111" s="16"/>
      <c r="HIF111" s="16"/>
      <c r="HIG111" s="16"/>
      <c r="HIH111" s="16"/>
      <c r="HII111" s="16"/>
      <c r="HIJ111" s="16"/>
      <c r="HIK111" s="16"/>
      <c r="HIL111" s="16"/>
      <c r="HIM111" s="16"/>
      <c r="HIN111" s="16"/>
      <c r="HIO111" s="16"/>
      <c r="HIP111" s="16"/>
      <c r="HIQ111" s="16"/>
      <c r="HIR111" s="16"/>
      <c r="HIS111" s="16"/>
      <c r="HIT111" s="16"/>
      <c r="HIU111" s="16"/>
      <c r="HIV111" s="16"/>
      <c r="HIW111" s="16"/>
      <c r="HIX111" s="16"/>
      <c r="HIY111" s="16"/>
      <c r="HIZ111" s="16"/>
      <c r="HJA111" s="16"/>
      <c r="HJB111" s="16"/>
      <c r="HJC111" s="16"/>
      <c r="HJD111" s="16"/>
      <c r="HJE111" s="16"/>
      <c r="HJF111" s="16"/>
      <c r="HJG111" s="16"/>
      <c r="HJH111" s="16"/>
      <c r="HJI111" s="16"/>
      <c r="HJJ111" s="16"/>
      <c r="HJK111" s="16"/>
      <c r="HJL111" s="16"/>
      <c r="HJM111" s="16"/>
      <c r="HJN111" s="16"/>
      <c r="HJO111" s="16"/>
      <c r="HJP111" s="16"/>
      <c r="HJQ111" s="16"/>
      <c r="HJR111" s="16"/>
      <c r="HJS111" s="16"/>
      <c r="HJT111" s="16"/>
      <c r="HJU111" s="16"/>
      <c r="HJV111" s="16"/>
      <c r="HJW111" s="16"/>
      <c r="HJX111" s="16"/>
      <c r="HJY111" s="16"/>
      <c r="HJZ111" s="16"/>
      <c r="HKA111" s="16"/>
      <c r="HKB111" s="16"/>
      <c r="HKC111" s="16"/>
      <c r="HKD111" s="16"/>
      <c r="HKE111" s="16"/>
      <c r="HKF111" s="16"/>
      <c r="HKG111" s="16"/>
      <c r="HKH111" s="16"/>
      <c r="HKI111" s="16"/>
      <c r="HKJ111" s="16"/>
      <c r="HKK111" s="16"/>
      <c r="HKL111" s="16"/>
      <c r="HKM111" s="16"/>
      <c r="HKN111" s="16"/>
      <c r="HKO111" s="16"/>
      <c r="HKP111" s="16"/>
      <c r="HKQ111" s="16"/>
      <c r="HKR111" s="16"/>
      <c r="HKS111" s="16"/>
      <c r="HKT111" s="16"/>
      <c r="HKU111" s="16"/>
      <c r="HKV111" s="16"/>
      <c r="HKW111" s="16"/>
      <c r="HKX111" s="16"/>
      <c r="HKY111" s="16"/>
      <c r="HKZ111" s="16"/>
      <c r="HLA111" s="16"/>
      <c r="HLB111" s="16"/>
      <c r="HLC111" s="16"/>
      <c r="HLD111" s="16"/>
      <c r="HLE111" s="16"/>
      <c r="HLF111" s="16"/>
      <c r="HLG111" s="16"/>
      <c r="HLH111" s="16"/>
      <c r="HLI111" s="16"/>
      <c r="HLJ111" s="16"/>
      <c r="HLK111" s="16"/>
      <c r="HLL111" s="16"/>
      <c r="HLM111" s="16"/>
      <c r="HLN111" s="16"/>
      <c r="HLO111" s="16"/>
      <c r="HLP111" s="16"/>
      <c r="HLQ111" s="16"/>
      <c r="HLR111" s="16"/>
      <c r="HLS111" s="16"/>
      <c r="HLT111" s="16"/>
      <c r="HLU111" s="16"/>
      <c r="HLV111" s="16"/>
      <c r="HLW111" s="16"/>
      <c r="HLX111" s="16"/>
      <c r="HLY111" s="16"/>
      <c r="HLZ111" s="16"/>
      <c r="HMA111" s="16"/>
      <c r="HMB111" s="16"/>
      <c r="HMC111" s="16"/>
      <c r="HMD111" s="16"/>
      <c r="HME111" s="16"/>
      <c r="HMF111" s="16"/>
      <c r="HMG111" s="16"/>
      <c r="HMH111" s="16"/>
      <c r="HMI111" s="16"/>
      <c r="HMJ111" s="16"/>
      <c r="HMK111" s="16"/>
      <c r="HML111" s="16"/>
      <c r="HMM111" s="16"/>
      <c r="HMN111" s="16"/>
      <c r="HMO111" s="16"/>
      <c r="HMP111" s="16"/>
      <c r="HMQ111" s="16"/>
      <c r="HMR111" s="16"/>
      <c r="HMS111" s="16"/>
      <c r="HMT111" s="16"/>
      <c r="HMU111" s="16"/>
      <c r="HMV111" s="16"/>
      <c r="HMW111" s="16"/>
      <c r="HMX111" s="16"/>
      <c r="HMY111" s="16"/>
      <c r="HMZ111" s="16"/>
      <c r="HNA111" s="16"/>
      <c r="HNB111" s="16"/>
      <c r="HNC111" s="16"/>
      <c r="HND111" s="16"/>
      <c r="HNE111" s="16"/>
      <c r="HNF111" s="16"/>
      <c r="HNG111" s="16"/>
      <c r="HNH111" s="16"/>
      <c r="HNI111" s="16"/>
      <c r="HNJ111" s="16"/>
      <c r="HNK111" s="16"/>
      <c r="HNL111" s="16"/>
      <c r="HNM111" s="16"/>
      <c r="HNN111" s="16"/>
      <c r="HNO111" s="16"/>
      <c r="HNP111" s="16"/>
      <c r="HNQ111" s="16"/>
      <c r="HNR111" s="16"/>
      <c r="HNS111" s="16"/>
      <c r="HNT111" s="16"/>
      <c r="HNU111" s="16"/>
      <c r="HNV111" s="16"/>
      <c r="HNW111" s="16"/>
      <c r="HNX111" s="16"/>
      <c r="HNY111" s="16"/>
      <c r="HNZ111" s="16"/>
      <c r="HOA111" s="16"/>
      <c r="HOB111" s="16"/>
      <c r="HOC111" s="16"/>
      <c r="HOD111" s="16"/>
      <c r="HOE111" s="16"/>
      <c r="HOF111" s="16"/>
      <c r="HOG111" s="16"/>
      <c r="HOH111" s="16"/>
      <c r="HOI111" s="16"/>
      <c r="HOJ111" s="16"/>
      <c r="HOK111" s="16"/>
      <c r="HOL111" s="16"/>
      <c r="HOM111" s="16"/>
      <c r="HON111" s="16"/>
      <c r="HOO111" s="16"/>
      <c r="HOP111" s="16"/>
      <c r="HOQ111" s="16"/>
      <c r="HOR111" s="16"/>
      <c r="HOS111" s="16"/>
      <c r="HOT111" s="16"/>
      <c r="HOU111" s="16"/>
      <c r="HOV111" s="16"/>
      <c r="HOW111" s="16"/>
      <c r="HOX111" s="16"/>
      <c r="HOY111" s="16"/>
      <c r="HOZ111" s="16"/>
      <c r="HPA111" s="16"/>
      <c r="HPB111" s="16"/>
      <c r="HPC111" s="16"/>
      <c r="HPD111" s="16"/>
      <c r="HPE111" s="16"/>
      <c r="HPF111" s="16"/>
      <c r="HPG111" s="16"/>
      <c r="HPH111" s="16"/>
      <c r="HPI111" s="16"/>
      <c r="HPJ111" s="16"/>
      <c r="HPK111" s="16"/>
      <c r="HPL111" s="16"/>
      <c r="HPM111" s="16"/>
      <c r="HPN111" s="16"/>
      <c r="HPO111" s="16"/>
      <c r="HPP111" s="16"/>
      <c r="HPQ111" s="16"/>
      <c r="HPR111" s="16"/>
      <c r="HPS111" s="16"/>
      <c r="HPT111" s="16"/>
      <c r="HPU111" s="16"/>
      <c r="HPV111" s="16"/>
      <c r="HPW111" s="16"/>
      <c r="HPX111" s="16"/>
      <c r="HPY111" s="16"/>
      <c r="HPZ111" s="16"/>
      <c r="HQA111" s="16"/>
      <c r="HQB111" s="16"/>
      <c r="HQC111" s="16"/>
      <c r="HQD111" s="16"/>
      <c r="HQE111" s="16"/>
      <c r="HQF111" s="16"/>
      <c r="HQG111" s="16"/>
      <c r="HQH111" s="16"/>
      <c r="HQI111" s="16"/>
      <c r="HQJ111" s="16"/>
      <c r="HQK111" s="16"/>
      <c r="HQL111" s="16"/>
      <c r="HQM111" s="16"/>
      <c r="HQN111" s="16"/>
      <c r="HQO111" s="16"/>
      <c r="HQP111" s="16"/>
      <c r="HQQ111" s="16"/>
      <c r="HQR111" s="16"/>
      <c r="HQS111" s="16"/>
      <c r="HQT111" s="16"/>
      <c r="HQU111" s="16"/>
      <c r="HQV111" s="16"/>
      <c r="HQW111" s="16"/>
      <c r="HQX111" s="16"/>
      <c r="HQY111" s="16"/>
      <c r="HQZ111" s="16"/>
      <c r="HRA111" s="16"/>
      <c r="HRB111" s="16"/>
      <c r="HRC111" s="16"/>
      <c r="HRD111" s="16"/>
      <c r="HRE111" s="16"/>
      <c r="HRF111" s="16"/>
      <c r="HRG111" s="16"/>
      <c r="HRH111" s="16"/>
      <c r="HRI111" s="16"/>
      <c r="HRJ111" s="16"/>
      <c r="HRK111" s="16"/>
      <c r="HRL111" s="16"/>
      <c r="HRM111" s="16"/>
      <c r="HRN111" s="16"/>
      <c r="HRO111" s="16"/>
      <c r="HRP111" s="16"/>
      <c r="HRQ111" s="16"/>
      <c r="HRR111" s="16"/>
      <c r="HRS111" s="16"/>
      <c r="HRT111" s="16"/>
      <c r="HRU111" s="16"/>
      <c r="HRV111" s="16"/>
      <c r="HRW111" s="16"/>
      <c r="HRX111" s="16"/>
      <c r="HRY111" s="16"/>
      <c r="HRZ111" s="16"/>
      <c r="HSA111" s="16"/>
      <c r="HSB111" s="16"/>
      <c r="HSC111" s="16"/>
      <c r="HSD111" s="16"/>
      <c r="HSE111" s="16"/>
      <c r="HSF111" s="16"/>
      <c r="HSG111" s="16"/>
      <c r="HSH111" s="16"/>
      <c r="HSI111" s="16"/>
      <c r="HSJ111" s="16"/>
      <c r="HSK111" s="16"/>
      <c r="HSL111" s="16"/>
      <c r="HSM111" s="16"/>
      <c r="HSN111" s="16"/>
      <c r="HSO111" s="16"/>
      <c r="HSP111" s="16"/>
      <c r="HSQ111" s="16"/>
      <c r="HSR111" s="16"/>
      <c r="HSS111" s="16"/>
      <c r="HST111" s="16"/>
      <c r="HSU111" s="16"/>
      <c r="HSV111" s="16"/>
      <c r="HSW111" s="16"/>
      <c r="HSX111" s="16"/>
      <c r="HSY111" s="16"/>
      <c r="HSZ111" s="16"/>
      <c r="HTA111" s="16"/>
      <c r="HTB111" s="16"/>
      <c r="HTC111" s="16"/>
      <c r="HTD111" s="16"/>
      <c r="HTE111" s="16"/>
      <c r="HTF111" s="16"/>
      <c r="HTG111" s="16"/>
      <c r="HTH111" s="16"/>
      <c r="HTI111" s="16"/>
      <c r="HTJ111" s="16"/>
      <c r="HTK111" s="16"/>
      <c r="HTL111" s="16"/>
      <c r="HTM111" s="16"/>
      <c r="HTN111" s="16"/>
      <c r="HTO111" s="16"/>
      <c r="HTP111" s="16"/>
      <c r="HTQ111" s="16"/>
      <c r="HTR111" s="16"/>
      <c r="HTS111" s="16"/>
      <c r="HTT111" s="16"/>
      <c r="HTU111" s="16"/>
      <c r="HTV111" s="16"/>
      <c r="HTW111" s="16"/>
      <c r="HTX111" s="16"/>
      <c r="HTY111" s="16"/>
      <c r="HTZ111" s="16"/>
      <c r="HUA111" s="16"/>
      <c r="HUB111" s="16"/>
      <c r="HUC111" s="16"/>
      <c r="HUD111" s="16"/>
      <c r="HUE111" s="16"/>
      <c r="HUF111" s="16"/>
      <c r="HUG111" s="16"/>
      <c r="HUH111" s="16"/>
      <c r="HUI111" s="16"/>
      <c r="HUJ111" s="16"/>
      <c r="HUK111" s="16"/>
      <c r="HUL111" s="16"/>
      <c r="HUM111" s="16"/>
      <c r="HUN111" s="16"/>
      <c r="HUO111" s="16"/>
      <c r="HUP111" s="16"/>
      <c r="HUQ111" s="16"/>
      <c r="HUR111" s="16"/>
      <c r="HUS111" s="16"/>
      <c r="HUT111" s="16"/>
      <c r="HUU111" s="16"/>
      <c r="HUV111" s="16"/>
      <c r="HUW111" s="16"/>
      <c r="HUX111" s="16"/>
      <c r="HUY111" s="16"/>
      <c r="HUZ111" s="16"/>
      <c r="HVA111" s="16"/>
      <c r="HVB111" s="16"/>
      <c r="HVC111" s="16"/>
      <c r="HVD111" s="16"/>
      <c r="HVE111" s="16"/>
      <c r="HVF111" s="16"/>
      <c r="HVG111" s="16"/>
      <c r="HVH111" s="16"/>
      <c r="HVI111" s="16"/>
      <c r="HVJ111" s="16"/>
      <c r="HVK111" s="16"/>
      <c r="HVL111" s="16"/>
      <c r="HVM111" s="16"/>
      <c r="HVN111" s="16"/>
      <c r="HVO111" s="16"/>
      <c r="HVP111" s="16"/>
      <c r="HVQ111" s="16"/>
      <c r="HVR111" s="16"/>
      <c r="HVS111" s="16"/>
      <c r="HVT111" s="16"/>
      <c r="HVU111" s="16"/>
      <c r="HVV111" s="16"/>
      <c r="HVW111" s="16"/>
      <c r="HVX111" s="16"/>
      <c r="HVY111" s="16"/>
      <c r="HVZ111" s="16"/>
      <c r="HWA111" s="16"/>
      <c r="HWB111" s="16"/>
      <c r="HWC111" s="16"/>
      <c r="HWD111" s="16"/>
      <c r="HWE111" s="16"/>
      <c r="HWF111" s="16"/>
      <c r="HWG111" s="16"/>
      <c r="HWH111" s="16"/>
      <c r="HWI111" s="16"/>
      <c r="HWJ111" s="16"/>
      <c r="HWK111" s="16"/>
      <c r="HWL111" s="16"/>
      <c r="HWM111" s="16"/>
      <c r="HWN111" s="16"/>
      <c r="HWO111" s="16"/>
      <c r="HWP111" s="16"/>
      <c r="HWQ111" s="16"/>
      <c r="HWR111" s="16"/>
      <c r="HWS111" s="16"/>
      <c r="HWT111" s="16"/>
      <c r="HWU111" s="16"/>
      <c r="HWV111" s="16"/>
      <c r="HWW111" s="16"/>
      <c r="HWX111" s="16"/>
      <c r="HWY111" s="16"/>
      <c r="HWZ111" s="16"/>
      <c r="HXA111" s="16"/>
      <c r="HXB111" s="16"/>
      <c r="HXC111" s="16"/>
      <c r="HXD111" s="16"/>
      <c r="HXE111" s="16"/>
      <c r="HXF111" s="16"/>
      <c r="HXG111" s="16"/>
      <c r="HXH111" s="16"/>
      <c r="HXI111" s="16"/>
      <c r="HXJ111" s="16"/>
      <c r="HXK111" s="16"/>
      <c r="HXL111" s="16"/>
      <c r="HXM111" s="16"/>
      <c r="HXN111" s="16"/>
      <c r="HXO111" s="16"/>
      <c r="HXP111" s="16"/>
      <c r="HXQ111" s="16"/>
      <c r="HXR111" s="16"/>
      <c r="HXS111" s="16"/>
      <c r="HXT111" s="16"/>
      <c r="HXU111" s="16"/>
      <c r="HXV111" s="16"/>
      <c r="HXW111" s="16"/>
      <c r="HXX111" s="16"/>
      <c r="HXY111" s="16"/>
      <c r="HXZ111" s="16"/>
      <c r="HYA111" s="16"/>
      <c r="HYB111" s="16"/>
      <c r="HYC111" s="16"/>
      <c r="HYD111" s="16"/>
      <c r="HYE111" s="16"/>
      <c r="HYF111" s="16"/>
      <c r="HYG111" s="16"/>
      <c r="HYH111" s="16"/>
      <c r="HYI111" s="16"/>
      <c r="HYJ111" s="16"/>
      <c r="HYK111" s="16"/>
      <c r="HYL111" s="16"/>
      <c r="HYM111" s="16"/>
      <c r="HYN111" s="16"/>
      <c r="HYO111" s="16"/>
      <c r="HYP111" s="16"/>
      <c r="HYQ111" s="16"/>
      <c r="HYR111" s="16"/>
      <c r="HYS111" s="16"/>
      <c r="HYT111" s="16"/>
      <c r="HYU111" s="16"/>
      <c r="HYV111" s="16"/>
      <c r="HYW111" s="16"/>
      <c r="HYX111" s="16"/>
      <c r="HYY111" s="16"/>
      <c r="HYZ111" s="16"/>
      <c r="HZA111" s="16"/>
      <c r="HZB111" s="16"/>
      <c r="HZC111" s="16"/>
      <c r="HZD111" s="16"/>
      <c r="HZE111" s="16"/>
      <c r="HZF111" s="16"/>
      <c r="HZG111" s="16"/>
      <c r="HZH111" s="16"/>
      <c r="HZI111" s="16"/>
      <c r="HZJ111" s="16"/>
      <c r="HZK111" s="16"/>
      <c r="HZL111" s="16"/>
      <c r="HZM111" s="16"/>
      <c r="HZN111" s="16"/>
      <c r="HZO111" s="16"/>
      <c r="HZP111" s="16"/>
      <c r="HZQ111" s="16"/>
      <c r="HZR111" s="16"/>
      <c r="HZS111" s="16"/>
      <c r="HZT111" s="16"/>
      <c r="HZU111" s="16"/>
      <c r="HZV111" s="16"/>
      <c r="HZW111" s="16"/>
      <c r="HZX111" s="16"/>
      <c r="HZY111" s="16"/>
      <c r="HZZ111" s="16"/>
      <c r="IAA111" s="16"/>
      <c r="IAB111" s="16"/>
      <c r="IAC111" s="16"/>
      <c r="IAD111" s="16"/>
      <c r="IAE111" s="16"/>
      <c r="IAF111" s="16"/>
      <c r="IAG111" s="16"/>
      <c r="IAH111" s="16"/>
      <c r="IAI111" s="16"/>
      <c r="IAJ111" s="16"/>
      <c r="IAK111" s="16"/>
      <c r="IAL111" s="16"/>
      <c r="IAM111" s="16"/>
      <c r="IAN111" s="16"/>
      <c r="IAO111" s="16"/>
      <c r="IAP111" s="16"/>
      <c r="IAQ111" s="16"/>
      <c r="IAR111" s="16"/>
      <c r="IAS111" s="16"/>
      <c r="IAT111" s="16"/>
      <c r="IAU111" s="16"/>
      <c r="IAV111" s="16"/>
      <c r="IAW111" s="16"/>
      <c r="IAX111" s="16"/>
      <c r="IAY111" s="16"/>
      <c r="IAZ111" s="16"/>
      <c r="IBA111" s="16"/>
      <c r="IBB111" s="16"/>
      <c r="IBC111" s="16"/>
      <c r="IBD111" s="16"/>
      <c r="IBE111" s="16"/>
      <c r="IBF111" s="16"/>
      <c r="IBG111" s="16"/>
      <c r="IBH111" s="16"/>
      <c r="IBI111" s="16"/>
      <c r="IBJ111" s="16"/>
      <c r="IBK111" s="16"/>
      <c r="IBL111" s="16"/>
      <c r="IBM111" s="16"/>
      <c r="IBN111" s="16"/>
      <c r="IBO111" s="16"/>
      <c r="IBP111" s="16"/>
      <c r="IBQ111" s="16"/>
      <c r="IBR111" s="16"/>
      <c r="IBS111" s="16"/>
      <c r="IBT111" s="16"/>
      <c r="IBU111" s="16"/>
      <c r="IBV111" s="16"/>
      <c r="IBW111" s="16"/>
      <c r="IBX111" s="16"/>
      <c r="IBY111" s="16"/>
      <c r="IBZ111" s="16"/>
      <c r="ICA111" s="16"/>
      <c r="ICB111" s="16"/>
      <c r="ICC111" s="16"/>
      <c r="ICD111" s="16"/>
      <c r="ICE111" s="16"/>
      <c r="ICF111" s="16"/>
      <c r="ICG111" s="16"/>
      <c r="ICH111" s="16"/>
      <c r="ICI111" s="16"/>
      <c r="ICJ111" s="16"/>
      <c r="ICK111" s="16"/>
      <c r="ICL111" s="16"/>
      <c r="ICM111" s="16"/>
      <c r="ICN111" s="16"/>
      <c r="ICO111" s="16"/>
      <c r="ICP111" s="16"/>
      <c r="ICQ111" s="16"/>
      <c r="ICR111" s="16"/>
      <c r="ICS111" s="16"/>
      <c r="ICT111" s="16"/>
      <c r="ICU111" s="16"/>
      <c r="ICV111" s="16"/>
      <c r="ICW111" s="16"/>
      <c r="ICX111" s="16"/>
      <c r="ICY111" s="16"/>
      <c r="ICZ111" s="16"/>
      <c r="IDA111" s="16"/>
      <c r="IDB111" s="16"/>
      <c r="IDC111" s="16"/>
      <c r="IDD111" s="16"/>
      <c r="IDE111" s="16"/>
      <c r="IDF111" s="16"/>
      <c r="IDG111" s="16"/>
      <c r="IDH111" s="16"/>
      <c r="IDI111" s="16"/>
      <c r="IDJ111" s="16"/>
      <c r="IDK111" s="16"/>
      <c r="IDL111" s="16"/>
      <c r="IDM111" s="16"/>
      <c r="IDN111" s="16"/>
      <c r="IDO111" s="16"/>
      <c r="IDP111" s="16"/>
      <c r="IDQ111" s="16"/>
      <c r="IDR111" s="16"/>
      <c r="IDS111" s="16"/>
      <c r="IDT111" s="16"/>
      <c r="IDU111" s="16"/>
      <c r="IDV111" s="16"/>
      <c r="IDW111" s="16"/>
      <c r="IDX111" s="16"/>
      <c r="IDY111" s="16"/>
      <c r="IDZ111" s="16"/>
      <c r="IEA111" s="16"/>
      <c r="IEB111" s="16"/>
      <c r="IEC111" s="16"/>
      <c r="IED111" s="16"/>
      <c r="IEE111" s="16"/>
      <c r="IEF111" s="16"/>
      <c r="IEG111" s="16"/>
      <c r="IEH111" s="16"/>
      <c r="IEI111" s="16"/>
      <c r="IEJ111" s="16"/>
      <c r="IEK111" s="16"/>
      <c r="IEL111" s="16"/>
      <c r="IEM111" s="16"/>
      <c r="IEN111" s="16"/>
      <c r="IEO111" s="16"/>
      <c r="IEP111" s="16"/>
      <c r="IEQ111" s="16"/>
      <c r="IER111" s="16"/>
      <c r="IES111" s="16"/>
      <c r="IET111" s="16"/>
      <c r="IEU111" s="16"/>
      <c r="IEV111" s="16"/>
      <c r="IEW111" s="16"/>
      <c r="IEX111" s="16"/>
      <c r="IEY111" s="16"/>
      <c r="IEZ111" s="16"/>
      <c r="IFA111" s="16"/>
      <c r="IFB111" s="16"/>
      <c r="IFC111" s="16"/>
      <c r="IFD111" s="16"/>
      <c r="IFE111" s="16"/>
      <c r="IFF111" s="16"/>
      <c r="IFG111" s="16"/>
      <c r="IFH111" s="16"/>
      <c r="IFI111" s="16"/>
      <c r="IFJ111" s="16"/>
      <c r="IFK111" s="16"/>
      <c r="IFL111" s="16"/>
      <c r="IFM111" s="16"/>
      <c r="IFN111" s="16"/>
      <c r="IFO111" s="16"/>
      <c r="IFP111" s="16"/>
      <c r="IFQ111" s="16"/>
      <c r="IFR111" s="16"/>
      <c r="IFS111" s="16"/>
      <c r="IFT111" s="16"/>
      <c r="IFU111" s="16"/>
      <c r="IFV111" s="16"/>
      <c r="IFW111" s="16"/>
      <c r="IFX111" s="16"/>
      <c r="IFY111" s="16"/>
      <c r="IFZ111" s="16"/>
      <c r="IGA111" s="16"/>
      <c r="IGB111" s="16"/>
      <c r="IGC111" s="16"/>
      <c r="IGD111" s="16"/>
      <c r="IGE111" s="16"/>
      <c r="IGF111" s="16"/>
      <c r="IGG111" s="16"/>
      <c r="IGH111" s="16"/>
      <c r="IGI111" s="16"/>
      <c r="IGJ111" s="16"/>
      <c r="IGK111" s="16"/>
      <c r="IGL111" s="16"/>
      <c r="IGM111" s="16"/>
      <c r="IGN111" s="16"/>
      <c r="IGO111" s="16"/>
      <c r="IGP111" s="16"/>
      <c r="IGQ111" s="16"/>
      <c r="IGR111" s="16"/>
      <c r="IGS111" s="16"/>
      <c r="IGT111" s="16"/>
      <c r="IGU111" s="16"/>
      <c r="IGV111" s="16"/>
      <c r="IGW111" s="16"/>
      <c r="IGX111" s="16"/>
      <c r="IGY111" s="16"/>
      <c r="IGZ111" s="16"/>
      <c r="IHA111" s="16"/>
      <c r="IHB111" s="16"/>
      <c r="IHC111" s="16"/>
      <c r="IHD111" s="16"/>
      <c r="IHE111" s="16"/>
      <c r="IHF111" s="16"/>
      <c r="IHG111" s="16"/>
      <c r="IHH111" s="16"/>
      <c r="IHI111" s="16"/>
      <c r="IHJ111" s="16"/>
      <c r="IHK111" s="16"/>
      <c r="IHL111" s="16"/>
      <c r="IHM111" s="16"/>
      <c r="IHN111" s="16"/>
      <c r="IHO111" s="16"/>
      <c r="IHP111" s="16"/>
      <c r="IHQ111" s="16"/>
      <c r="IHR111" s="16"/>
      <c r="IHS111" s="16"/>
      <c r="IHT111" s="16"/>
      <c r="IHU111" s="16"/>
      <c r="IHV111" s="16"/>
      <c r="IHW111" s="16"/>
      <c r="IHX111" s="16"/>
      <c r="IHY111" s="16"/>
      <c r="IHZ111" s="16"/>
      <c r="IIA111" s="16"/>
      <c r="IIB111" s="16"/>
      <c r="IIC111" s="16"/>
      <c r="IID111" s="16"/>
      <c r="IIE111" s="16"/>
      <c r="IIF111" s="16"/>
      <c r="IIG111" s="16"/>
      <c r="IIH111" s="16"/>
      <c r="III111" s="16"/>
      <c r="IIJ111" s="16"/>
      <c r="IIK111" s="16"/>
      <c r="IIL111" s="16"/>
      <c r="IIM111" s="16"/>
      <c r="IIN111" s="16"/>
      <c r="IIO111" s="16"/>
      <c r="IIP111" s="16"/>
      <c r="IIQ111" s="16"/>
      <c r="IIR111" s="16"/>
      <c r="IIS111" s="16"/>
      <c r="IIT111" s="16"/>
      <c r="IIU111" s="16"/>
      <c r="IIV111" s="16"/>
      <c r="IIW111" s="16"/>
      <c r="IIX111" s="16"/>
      <c r="IIY111" s="16"/>
      <c r="IIZ111" s="16"/>
      <c r="IJA111" s="16"/>
      <c r="IJB111" s="16"/>
      <c r="IJC111" s="16"/>
      <c r="IJD111" s="16"/>
      <c r="IJE111" s="16"/>
      <c r="IJF111" s="16"/>
      <c r="IJG111" s="16"/>
      <c r="IJH111" s="16"/>
      <c r="IJI111" s="16"/>
      <c r="IJJ111" s="16"/>
      <c r="IJK111" s="16"/>
      <c r="IJL111" s="16"/>
      <c r="IJM111" s="16"/>
      <c r="IJN111" s="16"/>
      <c r="IJO111" s="16"/>
      <c r="IJP111" s="16"/>
      <c r="IJQ111" s="16"/>
      <c r="IJR111" s="16"/>
      <c r="IJS111" s="16"/>
      <c r="IJT111" s="16"/>
      <c r="IJU111" s="16"/>
      <c r="IJV111" s="16"/>
      <c r="IJW111" s="16"/>
      <c r="IJX111" s="16"/>
      <c r="IJY111" s="16"/>
      <c r="IJZ111" s="16"/>
      <c r="IKA111" s="16"/>
      <c r="IKB111" s="16"/>
      <c r="IKC111" s="16"/>
      <c r="IKD111" s="16"/>
      <c r="IKE111" s="16"/>
      <c r="IKF111" s="16"/>
      <c r="IKG111" s="16"/>
      <c r="IKH111" s="16"/>
      <c r="IKI111" s="16"/>
      <c r="IKJ111" s="16"/>
      <c r="IKK111" s="16"/>
      <c r="IKL111" s="16"/>
      <c r="IKM111" s="16"/>
      <c r="IKN111" s="16"/>
      <c r="IKO111" s="16"/>
      <c r="IKP111" s="16"/>
      <c r="IKQ111" s="16"/>
      <c r="IKR111" s="16"/>
      <c r="IKS111" s="16"/>
      <c r="IKT111" s="16"/>
      <c r="IKU111" s="16"/>
      <c r="IKV111" s="16"/>
      <c r="IKW111" s="16"/>
      <c r="IKX111" s="16"/>
      <c r="IKY111" s="16"/>
      <c r="IKZ111" s="16"/>
      <c r="ILA111" s="16"/>
      <c r="ILB111" s="16"/>
      <c r="ILC111" s="16"/>
      <c r="ILD111" s="16"/>
      <c r="ILE111" s="16"/>
      <c r="ILF111" s="16"/>
      <c r="ILG111" s="16"/>
      <c r="ILH111" s="16"/>
      <c r="ILI111" s="16"/>
      <c r="ILJ111" s="16"/>
      <c r="ILK111" s="16"/>
      <c r="ILL111" s="16"/>
      <c r="ILM111" s="16"/>
      <c r="ILN111" s="16"/>
      <c r="ILO111" s="16"/>
      <c r="ILP111" s="16"/>
      <c r="ILQ111" s="16"/>
      <c r="ILR111" s="16"/>
      <c r="ILS111" s="16"/>
      <c r="ILT111" s="16"/>
      <c r="ILU111" s="16"/>
      <c r="ILV111" s="16"/>
      <c r="ILW111" s="16"/>
      <c r="ILX111" s="16"/>
      <c r="ILY111" s="16"/>
      <c r="ILZ111" s="16"/>
      <c r="IMA111" s="16"/>
      <c r="IMB111" s="16"/>
      <c r="IMC111" s="16"/>
      <c r="IMD111" s="16"/>
      <c r="IME111" s="16"/>
      <c r="IMF111" s="16"/>
      <c r="IMG111" s="16"/>
      <c r="IMH111" s="16"/>
      <c r="IMI111" s="16"/>
      <c r="IMJ111" s="16"/>
      <c r="IMK111" s="16"/>
      <c r="IML111" s="16"/>
      <c r="IMM111" s="16"/>
      <c r="IMN111" s="16"/>
      <c r="IMO111" s="16"/>
      <c r="IMP111" s="16"/>
      <c r="IMQ111" s="16"/>
      <c r="IMR111" s="16"/>
      <c r="IMS111" s="16"/>
      <c r="IMT111" s="16"/>
      <c r="IMU111" s="16"/>
      <c r="IMV111" s="16"/>
      <c r="IMW111" s="16"/>
      <c r="IMX111" s="16"/>
      <c r="IMY111" s="16"/>
      <c r="IMZ111" s="16"/>
      <c r="INA111" s="16"/>
      <c r="INB111" s="16"/>
      <c r="INC111" s="16"/>
      <c r="IND111" s="16"/>
      <c r="INE111" s="16"/>
      <c r="INF111" s="16"/>
      <c r="ING111" s="16"/>
      <c r="INH111" s="16"/>
      <c r="INI111" s="16"/>
      <c r="INJ111" s="16"/>
      <c r="INK111" s="16"/>
      <c r="INL111" s="16"/>
      <c r="INM111" s="16"/>
      <c r="INN111" s="16"/>
      <c r="INO111" s="16"/>
      <c r="INP111" s="16"/>
      <c r="INQ111" s="16"/>
      <c r="INR111" s="16"/>
      <c r="INS111" s="16"/>
      <c r="INT111" s="16"/>
      <c r="INU111" s="16"/>
      <c r="INV111" s="16"/>
      <c r="INW111" s="16"/>
      <c r="INX111" s="16"/>
      <c r="INY111" s="16"/>
      <c r="INZ111" s="16"/>
      <c r="IOA111" s="16"/>
      <c r="IOB111" s="16"/>
      <c r="IOC111" s="16"/>
      <c r="IOD111" s="16"/>
      <c r="IOE111" s="16"/>
      <c r="IOF111" s="16"/>
      <c r="IOG111" s="16"/>
      <c r="IOH111" s="16"/>
      <c r="IOI111" s="16"/>
      <c r="IOJ111" s="16"/>
      <c r="IOK111" s="16"/>
      <c r="IOL111" s="16"/>
      <c r="IOM111" s="16"/>
      <c r="ION111" s="16"/>
      <c r="IOO111" s="16"/>
      <c r="IOP111" s="16"/>
      <c r="IOQ111" s="16"/>
      <c r="IOR111" s="16"/>
      <c r="IOS111" s="16"/>
      <c r="IOT111" s="16"/>
      <c r="IOU111" s="16"/>
      <c r="IOV111" s="16"/>
      <c r="IOW111" s="16"/>
      <c r="IOX111" s="16"/>
      <c r="IOY111" s="16"/>
      <c r="IOZ111" s="16"/>
      <c r="IPA111" s="16"/>
      <c r="IPB111" s="16"/>
      <c r="IPC111" s="16"/>
      <c r="IPD111" s="16"/>
      <c r="IPE111" s="16"/>
      <c r="IPF111" s="16"/>
      <c r="IPG111" s="16"/>
      <c r="IPH111" s="16"/>
      <c r="IPI111" s="16"/>
      <c r="IPJ111" s="16"/>
      <c r="IPK111" s="16"/>
      <c r="IPL111" s="16"/>
      <c r="IPM111" s="16"/>
      <c r="IPN111" s="16"/>
      <c r="IPO111" s="16"/>
      <c r="IPP111" s="16"/>
      <c r="IPQ111" s="16"/>
      <c r="IPR111" s="16"/>
      <c r="IPS111" s="16"/>
      <c r="IPT111" s="16"/>
      <c r="IPU111" s="16"/>
      <c r="IPV111" s="16"/>
      <c r="IPW111" s="16"/>
      <c r="IPX111" s="16"/>
      <c r="IPY111" s="16"/>
      <c r="IPZ111" s="16"/>
      <c r="IQA111" s="16"/>
      <c r="IQB111" s="16"/>
      <c r="IQC111" s="16"/>
      <c r="IQD111" s="16"/>
      <c r="IQE111" s="16"/>
      <c r="IQF111" s="16"/>
      <c r="IQG111" s="16"/>
      <c r="IQH111" s="16"/>
      <c r="IQI111" s="16"/>
      <c r="IQJ111" s="16"/>
      <c r="IQK111" s="16"/>
      <c r="IQL111" s="16"/>
      <c r="IQM111" s="16"/>
      <c r="IQN111" s="16"/>
      <c r="IQO111" s="16"/>
      <c r="IQP111" s="16"/>
      <c r="IQQ111" s="16"/>
      <c r="IQR111" s="16"/>
      <c r="IQS111" s="16"/>
      <c r="IQT111" s="16"/>
      <c r="IQU111" s="16"/>
      <c r="IQV111" s="16"/>
      <c r="IQW111" s="16"/>
      <c r="IQX111" s="16"/>
      <c r="IQY111" s="16"/>
      <c r="IQZ111" s="16"/>
      <c r="IRA111" s="16"/>
      <c r="IRB111" s="16"/>
      <c r="IRC111" s="16"/>
      <c r="IRD111" s="16"/>
      <c r="IRE111" s="16"/>
      <c r="IRF111" s="16"/>
      <c r="IRG111" s="16"/>
      <c r="IRH111" s="16"/>
      <c r="IRI111" s="16"/>
      <c r="IRJ111" s="16"/>
      <c r="IRK111" s="16"/>
      <c r="IRL111" s="16"/>
      <c r="IRM111" s="16"/>
      <c r="IRN111" s="16"/>
      <c r="IRO111" s="16"/>
      <c r="IRP111" s="16"/>
      <c r="IRQ111" s="16"/>
      <c r="IRR111" s="16"/>
      <c r="IRS111" s="16"/>
      <c r="IRT111" s="16"/>
      <c r="IRU111" s="16"/>
      <c r="IRV111" s="16"/>
      <c r="IRW111" s="16"/>
      <c r="IRX111" s="16"/>
      <c r="IRY111" s="16"/>
      <c r="IRZ111" s="16"/>
      <c r="ISA111" s="16"/>
      <c r="ISB111" s="16"/>
      <c r="ISC111" s="16"/>
      <c r="ISD111" s="16"/>
      <c r="ISE111" s="16"/>
      <c r="ISF111" s="16"/>
      <c r="ISG111" s="16"/>
      <c r="ISH111" s="16"/>
      <c r="ISI111" s="16"/>
      <c r="ISJ111" s="16"/>
      <c r="ISK111" s="16"/>
      <c r="ISL111" s="16"/>
      <c r="ISM111" s="16"/>
      <c r="ISN111" s="16"/>
      <c r="ISO111" s="16"/>
      <c r="ISP111" s="16"/>
      <c r="ISQ111" s="16"/>
      <c r="ISR111" s="16"/>
      <c r="ISS111" s="16"/>
      <c r="IST111" s="16"/>
      <c r="ISU111" s="16"/>
      <c r="ISV111" s="16"/>
      <c r="ISW111" s="16"/>
      <c r="ISX111" s="16"/>
      <c r="ISY111" s="16"/>
      <c r="ISZ111" s="16"/>
      <c r="ITA111" s="16"/>
      <c r="ITB111" s="16"/>
      <c r="ITC111" s="16"/>
      <c r="ITD111" s="16"/>
      <c r="ITE111" s="16"/>
      <c r="ITF111" s="16"/>
      <c r="ITG111" s="16"/>
      <c r="ITH111" s="16"/>
      <c r="ITI111" s="16"/>
      <c r="ITJ111" s="16"/>
      <c r="ITK111" s="16"/>
      <c r="ITL111" s="16"/>
      <c r="ITM111" s="16"/>
      <c r="ITN111" s="16"/>
      <c r="ITO111" s="16"/>
      <c r="ITP111" s="16"/>
      <c r="ITQ111" s="16"/>
      <c r="ITR111" s="16"/>
      <c r="ITS111" s="16"/>
      <c r="ITT111" s="16"/>
      <c r="ITU111" s="16"/>
      <c r="ITV111" s="16"/>
      <c r="ITW111" s="16"/>
      <c r="ITX111" s="16"/>
      <c r="ITY111" s="16"/>
      <c r="ITZ111" s="16"/>
      <c r="IUA111" s="16"/>
      <c r="IUB111" s="16"/>
      <c r="IUC111" s="16"/>
      <c r="IUD111" s="16"/>
      <c r="IUE111" s="16"/>
      <c r="IUF111" s="16"/>
      <c r="IUG111" s="16"/>
      <c r="IUH111" s="16"/>
      <c r="IUI111" s="16"/>
      <c r="IUJ111" s="16"/>
      <c r="IUK111" s="16"/>
      <c r="IUL111" s="16"/>
      <c r="IUM111" s="16"/>
      <c r="IUN111" s="16"/>
      <c r="IUO111" s="16"/>
      <c r="IUP111" s="16"/>
      <c r="IUQ111" s="16"/>
      <c r="IUR111" s="16"/>
      <c r="IUS111" s="16"/>
      <c r="IUT111" s="16"/>
      <c r="IUU111" s="16"/>
      <c r="IUV111" s="16"/>
      <c r="IUW111" s="16"/>
      <c r="IUX111" s="16"/>
      <c r="IUY111" s="16"/>
      <c r="IUZ111" s="16"/>
      <c r="IVA111" s="16"/>
      <c r="IVB111" s="16"/>
      <c r="IVC111" s="16"/>
      <c r="IVD111" s="16"/>
      <c r="IVE111" s="16"/>
      <c r="IVF111" s="16"/>
      <c r="IVG111" s="16"/>
      <c r="IVH111" s="16"/>
      <c r="IVI111" s="16"/>
      <c r="IVJ111" s="16"/>
      <c r="IVK111" s="16"/>
      <c r="IVL111" s="16"/>
      <c r="IVM111" s="16"/>
      <c r="IVN111" s="16"/>
      <c r="IVO111" s="16"/>
      <c r="IVP111" s="16"/>
      <c r="IVQ111" s="16"/>
      <c r="IVR111" s="16"/>
      <c r="IVS111" s="16"/>
      <c r="IVT111" s="16"/>
      <c r="IVU111" s="16"/>
      <c r="IVV111" s="16"/>
      <c r="IVW111" s="16"/>
      <c r="IVX111" s="16"/>
      <c r="IVY111" s="16"/>
      <c r="IVZ111" s="16"/>
      <c r="IWA111" s="16"/>
      <c r="IWB111" s="16"/>
      <c r="IWC111" s="16"/>
      <c r="IWD111" s="16"/>
      <c r="IWE111" s="16"/>
      <c r="IWF111" s="16"/>
      <c r="IWG111" s="16"/>
      <c r="IWH111" s="16"/>
      <c r="IWI111" s="16"/>
      <c r="IWJ111" s="16"/>
      <c r="IWK111" s="16"/>
      <c r="IWL111" s="16"/>
      <c r="IWM111" s="16"/>
      <c r="IWN111" s="16"/>
      <c r="IWO111" s="16"/>
      <c r="IWP111" s="16"/>
      <c r="IWQ111" s="16"/>
      <c r="IWR111" s="16"/>
      <c r="IWS111" s="16"/>
      <c r="IWT111" s="16"/>
      <c r="IWU111" s="16"/>
      <c r="IWV111" s="16"/>
      <c r="IWW111" s="16"/>
      <c r="IWX111" s="16"/>
      <c r="IWY111" s="16"/>
      <c r="IWZ111" s="16"/>
      <c r="IXA111" s="16"/>
      <c r="IXB111" s="16"/>
      <c r="IXC111" s="16"/>
      <c r="IXD111" s="16"/>
      <c r="IXE111" s="16"/>
      <c r="IXF111" s="16"/>
      <c r="IXG111" s="16"/>
      <c r="IXH111" s="16"/>
      <c r="IXI111" s="16"/>
      <c r="IXJ111" s="16"/>
      <c r="IXK111" s="16"/>
      <c r="IXL111" s="16"/>
      <c r="IXM111" s="16"/>
      <c r="IXN111" s="16"/>
      <c r="IXO111" s="16"/>
      <c r="IXP111" s="16"/>
      <c r="IXQ111" s="16"/>
      <c r="IXR111" s="16"/>
      <c r="IXS111" s="16"/>
      <c r="IXT111" s="16"/>
      <c r="IXU111" s="16"/>
      <c r="IXV111" s="16"/>
      <c r="IXW111" s="16"/>
      <c r="IXX111" s="16"/>
      <c r="IXY111" s="16"/>
      <c r="IXZ111" s="16"/>
      <c r="IYA111" s="16"/>
      <c r="IYB111" s="16"/>
      <c r="IYC111" s="16"/>
      <c r="IYD111" s="16"/>
      <c r="IYE111" s="16"/>
      <c r="IYF111" s="16"/>
      <c r="IYG111" s="16"/>
      <c r="IYH111" s="16"/>
      <c r="IYI111" s="16"/>
      <c r="IYJ111" s="16"/>
      <c r="IYK111" s="16"/>
      <c r="IYL111" s="16"/>
      <c r="IYM111" s="16"/>
      <c r="IYN111" s="16"/>
      <c r="IYO111" s="16"/>
      <c r="IYP111" s="16"/>
      <c r="IYQ111" s="16"/>
      <c r="IYR111" s="16"/>
      <c r="IYS111" s="16"/>
      <c r="IYT111" s="16"/>
      <c r="IYU111" s="16"/>
      <c r="IYV111" s="16"/>
      <c r="IYW111" s="16"/>
      <c r="IYX111" s="16"/>
      <c r="IYY111" s="16"/>
      <c r="IYZ111" s="16"/>
      <c r="IZA111" s="16"/>
      <c r="IZB111" s="16"/>
      <c r="IZC111" s="16"/>
      <c r="IZD111" s="16"/>
      <c r="IZE111" s="16"/>
      <c r="IZF111" s="16"/>
      <c r="IZG111" s="16"/>
      <c r="IZH111" s="16"/>
      <c r="IZI111" s="16"/>
      <c r="IZJ111" s="16"/>
      <c r="IZK111" s="16"/>
      <c r="IZL111" s="16"/>
      <c r="IZM111" s="16"/>
      <c r="IZN111" s="16"/>
      <c r="IZO111" s="16"/>
      <c r="IZP111" s="16"/>
      <c r="IZQ111" s="16"/>
      <c r="IZR111" s="16"/>
      <c r="IZS111" s="16"/>
      <c r="IZT111" s="16"/>
      <c r="IZU111" s="16"/>
      <c r="IZV111" s="16"/>
      <c r="IZW111" s="16"/>
      <c r="IZX111" s="16"/>
      <c r="IZY111" s="16"/>
      <c r="IZZ111" s="16"/>
      <c r="JAA111" s="16"/>
      <c r="JAB111" s="16"/>
      <c r="JAC111" s="16"/>
      <c r="JAD111" s="16"/>
      <c r="JAE111" s="16"/>
      <c r="JAF111" s="16"/>
      <c r="JAG111" s="16"/>
      <c r="JAH111" s="16"/>
      <c r="JAI111" s="16"/>
      <c r="JAJ111" s="16"/>
      <c r="JAK111" s="16"/>
      <c r="JAL111" s="16"/>
      <c r="JAM111" s="16"/>
      <c r="JAN111" s="16"/>
      <c r="JAO111" s="16"/>
      <c r="JAP111" s="16"/>
      <c r="JAQ111" s="16"/>
      <c r="JAR111" s="16"/>
      <c r="JAS111" s="16"/>
      <c r="JAT111" s="16"/>
      <c r="JAU111" s="16"/>
      <c r="JAV111" s="16"/>
      <c r="JAW111" s="16"/>
      <c r="JAX111" s="16"/>
      <c r="JAY111" s="16"/>
      <c r="JAZ111" s="16"/>
      <c r="JBA111" s="16"/>
      <c r="JBB111" s="16"/>
      <c r="JBC111" s="16"/>
      <c r="JBD111" s="16"/>
      <c r="JBE111" s="16"/>
      <c r="JBF111" s="16"/>
      <c r="JBG111" s="16"/>
      <c r="JBH111" s="16"/>
      <c r="JBI111" s="16"/>
      <c r="JBJ111" s="16"/>
      <c r="JBK111" s="16"/>
      <c r="JBL111" s="16"/>
      <c r="JBM111" s="16"/>
      <c r="JBN111" s="16"/>
      <c r="JBO111" s="16"/>
      <c r="JBP111" s="16"/>
      <c r="JBQ111" s="16"/>
      <c r="JBR111" s="16"/>
      <c r="JBS111" s="16"/>
      <c r="JBT111" s="16"/>
      <c r="JBU111" s="16"/>
      <c r="JBV111" s="16"/>
      <c r="JBW111" s="16"/>
      <c r="JBX111" s="16"/>
      <c r="JBY111" s="16"/>
      <c r="JBZ111" s="16"/>
      <c r="JCA111" s="16"/>
      <c r="JCB111" s="16"/>
      <c r="JCC111" s="16"/>
      <c r="JCD111" s="16"/>
      <c r="JCE111" s="16"/>
      <c r="JCF111" s="16"/>
      <c r="JCG111" s="16"/>
      <c r="JCH111" s="16"/>
      <c r="JCI111" s="16"/>
      <c r="JCJ111" s="16"/>
      <c r="JCK111" s="16"/>
      <c r="JCL111" s="16"/>
      <c r="JCM111" s="16"/>
      <c r="JCN111" s="16"/>
      <c r="JCO111" s="16"/>
      <c r="JCP111" s="16"/>
      <c r="JCQ111" s="16"/>
      <c r="JCR111" s="16"/>
      <c r="JCS111" s="16"/>
      <c r="JCT111" s="16"/>
      <c r="JCU111" s="16"/>
      <c r="JCV111" s="16"/>
      <c r="JCW111" s="16"/>
      <c r="JCX111" s="16"/>
      <c r="JCY111" s="16"/>
      <c r="JCZ111" s="16"/>
      <c r="JDA111" s="16"/>
      <c r="JDB111" s="16"/>
      <c r="JDC111" s="16"/>
      <c r="JDD111" s="16"/>
      <c r="JDE111" s="16"/>
      <c r="JDF111" s="16"/>
      <c r="JDG111" s="16"/>
      <c r="JDH111" s="16"/>
      <c r="JDI111" s="16"/>
      <c r="JDJ111" s="16"/>
      <c r="JDK111" s="16"/>
      <c r="JDL111" s="16"/>
      <c r="JDM111" s="16"/>
      <c r="JDN111" s="16"/>
      <c r="JDO111" s="16"/>
      <c r="JDP111" s="16"/>
      <c r="JDQ111" s="16"/>
      <c r="JDR111" s="16"/>
      <c r="JDS111" s="16"/>
      <c r="JDT111" s="16"/>
      <c r="JDU111" s="16"/>
      <c r="JDV111" s="16"/>
      <c r="JDW111" s="16"/>
      <c r="JDX111" s="16"/>
      <c r="JDY111" s="16"/>
      <c r="JDZ111" s="16"/>
      <c r="JEA111" s="16"/>
      <c r="JEB111" s="16"/>
      <c r="JEC111" s="16"/>
      <c r="JED111" s="16"/>
      <c r="JEE111" s="16"/>
      <c r="JEF111" s="16"/>
      <c r="JEG111" s="16"/>
      <c r="JEH111" s="16"/>
      <c r="JEI111" s="16"/>
      <c r="JEJ111" s="16"/>
      <c r="JEK111" s="16"/>
      <c r="JEL111" s="16"/>
      <c r="JEM111" s="16"/>
      <c r="JEN111" s="16"/>
      <c r="JEO111" s="16"/>
      <c r="JEP111" s="16"/>
      <c r="JEQ111" s="16"/>
      <c r="JER111" s="16"/>
      <c r="JES111" s="16"/>
      <c r="JET111" s="16"/>
      <c r="JEU111" s="16"/>
      <c r="JEV111" s="16"/>
      <c r="JEW111" s="16"/>
      <c r="JEX111" s="16"/>
      <c r="JEY111" s="16"/>
      <c r="JEZ111" s="16"/>
      <c r="JFA111" s="16"/>
      <c r="JFB111" s="16"/>
      <c r="JFC111" s="16"/>
      <c r="JFD111" s="16"/>
      <c r="JFE111" s="16"/>
      <c r="JFF111" s="16"/>
      <c r="JFG111" s="16"/>
      <c r="JFH111" s="16"/>
      <c r="JFI111" s="16"/>
      <c r="JFJ111" s="16"/>
      <c r="JFK111" s="16"/>
      <c r="JFL111" s="16"/>
      <c r="JFM111" s="16"/>
      <c r="JFN111" s="16"/>
      <c r="JFO111" s="16"/>
      <c r="JFP111" s="16"/>
      <c r="JFQ111" s="16"/>
      <c r="JFR111" s="16"/>
      <c r="JFS111" s="16"/>
      <c r="JFT111" s="16"/>
      <c r="JFU111" s="16"/>
      <c r="JFV111" s="16"/>
      <c r="JFW111" s="16"/>
      <c r="JFX111" s="16"/>
      <c r="JFY111" s="16"/>
      <c r="JFZ111" s="16"/>
      <c r="JGA111" s="16"/>
      <c r="JGB111" s="16"/>
      <c r="JGC111" s="16"/>
      <c r="JGD111" s="16"/>
      <c r="JGE111" s="16"/>
      <c r="JGF111" s="16"/>
      <c r="JGG111" s="16"/>
      <c r="JGH111" s="16"/>
      <c r="JGI111" s="16"/>
      <c r="JGJ111" s="16"/>
      <c r="JGK111" s="16"/>
      <c r="JGL111" s="16"/>
      <c r="JGM111" s="16"/>
      <c r="JGN111" s="16"/>
      <c r="JGO111" s="16"/>
      <c r="JGP111" s="16"/>
      <c r="JGQ111" s="16"/>
      <c r="JGR111" s="16"/>
      <c r="JGS111" s="16"/>
      <c r="JGT111" s="16"/>
      <c r="JGU111" s="16"/>
      <c r="JGV111" s="16"/>
      <c r="JGW111" s="16"/>
      <c r="JGX111" s="16"/>
      <c r="JGY111" s="16"/>
      <c r="JGZ111" s="16"/>
      <c r="JHA111" s="16"/>
      <c r="JHB111" s="16"/>
      <c r="JHC111" s="16"/>
      <c r="JHD111" s="16"/>
      <c r="JHE111" s="16"/>
      <c r="JHF111" s="16"/>
      <c r="JHG111" s="16"/>
      <c r="JHH111" s="16"/>
      <c r="JHI111" s="16"/>
      <c r="JHJ111" s="16"/>
      <c r="JHK111" s="16"/>
      <c r="JHL111" s="16"/>
      <c r="JHM111" s="16"/>
      <c r="JHN111" s="16"/>
      <c r="JHO111" s="16"/>
      <c r="JHP111" s="16"/>
      <c r="JHQ111" s="16"/>
      <c r="JHR111" s="16"/>
      <c r="JHS111" s="16"/>
      <c r="JHT111" s="16"/>
      <c r="JHU111" s="16"/>
      <c r="JHV111" s="16"/>
      <c r="JHW111" s="16"/>
      <c r="JHX111" s="16"/>
      <c r="JHY111" s="16"/>
      <c r="JHZ111" s="16"/>
      <c r="JIA111" s="16"/>
      <c r="JIB111" s="16"/>
      <c r="JIC111" s="16"/>
      <c r="JID111" s="16"/>
      <c r="JIE111" s="16"/>
      <c r="JIF111" s="16"/>
      <c r="JIG111" s="16"/>
      <c r="JIH111" s="16"/>
      <c r="JII111" s="16"/>
      <c r="JIJ111" s="16"/>
      <c r="JIK111" s="16"/>
      <c r="JIL111" s="16"/>
      <c r="JIM111" s="16"/>
      <c r="JIN111" s="16"/>
      <c r="JIO111" s="16"/>
      <c r="JIP111" s="16"/>
      <c r="JIQ111" s="16"/>
      <c r="JIR111" s="16"/>
      <c r="JIS111" s="16"/>
      <c r="JIT111" s="16"/>
      <c r="JIU111" s="16"/>
      <c r="JIV111" s="16"/>
      <c r="JIW111" s="16"/>
      <c r="JIX111" s="16"/>
      <c r="JIY111" s="16"/>
      <c r="JIZ111" s="16"/>
      <c r="JJA111" s="16"/>
      <c r="JJB111" s="16"/>
      <c r="JJC111" s="16"/>
      <c r="JJD111" s="16"/>
      <c r="JJE111" s="16"/>
      <c r="JJF111" s="16"/>
      <c r="JJG111" s="16"/>
      <c r="JJH111" s="16"/>
      <c r="JJI111" s="16"/>
      <c r="JJJ111" s="16"/>
      <c r="JJK111" s="16"/>
      <c r="JJL111" s="16"/>
      <c r="JJM111" s="16"/>
      <c r="JJN111" s="16"/>
      <c r="JJO111" s="16"/>
      <c r="JJP111" s="16"/>
      <c r="JJQ111" s="16"/>
      <c r="JJR111" s="16"/>
      <c r="JJS111" s="16"/>
      <c r="JJT111" s="16"/>
      <c r="JJU111" s="16"/>
      <c r="JJV111" s="16"/>
      <c r="JJW111" s="16"/>
      <c r="JJX111" s="16"/>
      <c r="JJY111" s="16"/>
      <c r="JJZ111" s="16"/>
      <c r="JKA111" s="16"/>
      <c r="JKB111" s="16"/>
      <c r="JKC111" s="16"/>
      <c r="JKD111" s="16"/>
      <c r="JKE111" s="16"/>
      <c r="JKF111" s="16"/>
      <c r="JKG111" s="16"/>
      <c r="JKH111" s="16"/>
      <c r="JKI111" s="16"/>
      <c r="JKJ111" s="16"/>
      <c r="JKK111" s="16"/>
      <c r="JKL111" s="16"/>
      <c r="JKM111" s="16"/>
      <c r="JKN111" s="16"/>
      <c r="JKO111" s="16"/>
      <c r="JKP111" s="16"/>
      <c r="JKQ111" s="16"/>
      <c r="JKR111" s="16"/>
      <c r="JKS111" s="16"/>
      <c r="JKT111" s="16"/>
      <c r="JKU111" s="16"/>
      <c r="JKV111" s="16"/>
      <c r="JKW111" s="16"/>
      <c r="JKX111" s="16"/>
      <c r="JKY111" s="16"/>
      <c r="JKZ111" s="16"/>
      <c r="JLA111" s="16"/>
      <c r="JLB111" s="16"/>
      <c r="JLC111" s="16"/>
      <c r="JLD111" s="16"/>
      <c r="JLE111" s="16"/>
      <c r="JLF111" s="16"/>
      <c r="JLG111" s="16"/>
      <c r="JLH111" s="16"/>
      <c r="JLI111" s="16"/>
      <c r="JLJ111" s="16"/>
      <c r="JLK111" s="16"/>
      <c r="JLL111" s="16"/>
      <c r="JLM111" s="16"/>
      <c r="JLN111" s="16"/>
      <c r="JLO111" s="16"/>
      <c r="JLP111" s="16"/>
      <c r="JLQ111" s="16"/>
      <c r="JLR111" s="16"/>
      <c r="JLS111" s="16"/>
      <c r="JLT111" s="16"/>
      <c r="JLU111" s="16"/>
      <c r="JLV111" s="16"/>
      <c r="JLW111" s="16"/>
      <c r="JLX111" s="16"/>
      <c r="JLY111" s="16"/>
      <c r="JLZ111" s="16"/>
      <c r="JMA111" s="16"/>
      <c r="JMB111" s="16"/>
      <c r="JMC111" s="16"/>
      <c r="JMD111" s="16"/>
      <c r="JME111" s="16"/>
      <c r="JMF111" s="16"/>
      <c r="JMG111" s="16"/>
      <c r="JMH111" s="16"/>
      <c r="JMI111" s="16"/>
      <c r="JMJ111" s="16"/>
      <c r="JMK111" s="16"/>
      <c r="JML111" s="16"/>
      <c r="JMM111" s="16"/>
      <c r="JMN111" s="16"/>
      <c r="JMO111" s="16"/>
      <c r="JMP111" s="16"/>
      <c r="JMQ111" s="16"/>
      <c r="JMR111" s="16"/>
      <c r="JMS111" s="16"/>
      <c r="JMT111" s="16"/>
      <c r="JMU111" s="16"/>
      <c r="JMV111" s="16"/>
      <c r="JMW111" s="16"/>
      <c r="JMX111" s="16"/>
      <c r="JMY111" s="16"/>
      <c r="JMZ111" s="16"/>
      <c r="JNA111" s="16"/>
      <c r="JNB111" s="16"/>
      <c r="JNC111" s="16"/>
      <c r="JND111" s="16"/>
      <c r="JNE111" s="16"/>
      <c r="JNF111" s="16"/>
      <c r="JNG111" s="16"/>
      <c r="JNH111" s="16"/>
      <c r="JNI111" s="16"/>
      <c r="JNJ111" s="16"/>
      <c r="JNK111" s="16"/>
      <c r="JNL111" s="16"/>
      <c r="JNM111" s="16"/>
      <c r="JNN111" s="16"/>
      <c r="JNO111" s="16"/>
      <c r="JNP111" s="16"/>
      <c r="JNQ111" s="16"/>
      <c r="JNR111" s="16"/>
      <c r="JNS111" s="16"/>
      <c r="JNT111" s="16"/>
      <c r="JNU111" s="16"/>
      <c r="JNV111" s="16"/>
      <c r="JNW111" s="16"/>
      <c r="JNX111" s="16"/>
      <c r="JNY111" s="16"/>
      <c r="JNZ111" s="16"/>
      <c r="JOA111" s="16"/>
      <c r="JOB111" s="16"/>
      <c r="JOC111" s="16"/>
      <c r="JOD111" s="16"/>
      <c r="JOE111" s="16"/>
      <c r="JOF111" s="16"/>
      <c r="JOG111" s="16"/>
      <c r="JOH111" s="16"/>
      <c r="JOI111" s="16"/>
      <c r="JOJ111" s="16"/>
      <c r="JOK111" s="16"/>
      <c r="JOL111" s="16"/>
      <c r="JOM111" s="16"/>
      <c r="JON111" s="16"/>
      <c r="JOO111" s="16"/>
      <c r="JOP111" s="16"/>
      <c r="JOQ111" s="16"/>
      <c r="JOR111" s="16"/>
      <c r="JOS111" s="16"/>
      <c r="JOT111" s="16"/>
      <c r="JOU111" s="16"/>
      <c r="JOV111" s="16"/>
      <c r="JOW111" s="16"/>
      <c r="JOX111" s="16"/>
      <c r="JOY111" s="16"/>
      <c r="JOZ111" s="16"/>
      <c r="JPA111" s="16"/>
      <c r="JPB111" s="16"/>
      <c r="JPC111" s="16"/>
      <c r="JPD111" s="16"/>
      <c r="JPE111" s="16"/>
      <c r="JPF111" s="16"/>
      <c r="JPG111" s="16"/>
      <c r="JPH111" s="16"/>
      <c r="JPI111" s="16"/>
      <c r="JPJ111" s="16"/>
      <c r="JPK111" s="16"/>
      <c r="JPL111" s="16"/>
      <c r="JPM111" s="16"/>
      <c r="JPN111" s="16"/>
      <c r="JPO111" s="16"/>
      <c r="JPP111" s="16"/>
      <c r="JPQ111" s="16"/>
      <c r="JPR111" s="16"/>
      <c r="JPS111" s="16"/>
      <c r="JPT111" s="16"/>
      <c r="JPU111" s="16"/>
      <c r="JPV111" s="16"/>
      <c r="JPW111" s="16"/>
      <c r="JPX111" s="16"/>
      <c r="JPY111" s="16"/>
      <c r="JPZ111" s="16"/>
      <c r="JQA111" s="16"/>
      <c r="JQB111" s="16"/>
      <c r="JQC111" s="16"/>
      <c r="JQD111" s="16"/>
      <c r="JQE111" s="16"/>
      <c r="JQF111" s="16"/>
      <c r="JQG111" s="16"/>
      <c r="JQH111" s="16"/>
      <c r="JQI111" s="16"/>
      <c r="JQJ111" s="16"/>
      <c r="JQK111" s="16"/>
      <c r="JQL111" s="16"/>
      <c r="JQM111" s="16"/>
      <c r="JQN111" s="16"/>
      <c r="JQO111" s="16"/>
      <c r="JQP111" s="16"/>
      <c r="JQQ111" s="16"/>
      <c r="JQR111" s="16"/>
      <c r="JQS111" s="16"/>
      <c r="JQT111" s="16"/>
      <c r="JQU111" s="16"/>
      <c r="JQV111" s="16"/>
      <c r="JQW111" s="16"/>
      <c r="JQX111" s="16"/>
      <c r="JQY111" s="16"/>
      <c r="JQZ111" s="16"/>
      <c r="JRA111" s="16"/>
      <c r="JRB111" s="16"/>
      <c r="JRC111" s="16"/>
      <c r="JRD111" s="16"/>
      <c r="JRE111" s="16"/>
      <c r="JRF111" s="16"/>
      <c r="JRG111" s="16"/>
      <c r="JRH111" s="16"/>
      <c r="JRI111" s="16"/>
      <c r="JRJ111" s="16"/>
      <c r="JRK111" s="16"/>
      <c r="JRL111" s="16"/>
      <c r="JRM111" s="16"/>
      <c r="JRN111" s="16"/>
      <c r="JRO111" s="16"/>
      <c r="JRP111" s="16"/>
      <c r="JRQ111" s="16"/>
      <c r="JRR111" s="16"/>
      <c r="JRS111" s="16"/>
      <c r="JRT111" s="16"/>
      <c r="JRU111" s="16"/>
      <c r="JRV111" s="16"/>
      <c r="JRW111" s="16"/>
      <c r="JRX111" s="16"/>
      <c r="JRY111" s="16"/>
      <c r="JRZ111" s="16"/>
      <c r="JSA111" s="16"/>
      <c r="JSB111" s="16"/>
      <c r="JSC111" s="16"/>
      <c r="JSD111" s="16"/>
      <c r="JSE111" s="16"/>
      <c r="JSF111" s="16"/>
      <c r="JSG111" s="16"/>
      <c r="JSH111" s="16"/>
      <c r="JSI111" s="16"/>
      <c r="JSJ111" s="16"/>
      <c r="JSK111" s="16"/>
      <c r="JSL111" s="16"/>
      <c r="JSM111" s="16"/>
      <c r="JSN111" s="16"/>
      <c r="JSO111" s="16"/>
      <c r="JSP111" s="16"/>
      <c r="JSQ111" s="16"/>
      <c r="JSR111" s="16"/>
      <c r="JSS111" s="16"/>
      <c r="JST111" s="16"/>
      <c r="JSU111" s="16"/>
      <c r="JSV111" s="16"/>
      <c r="JSW111" s="16"/>
      <c r="JSX111" s="16"/>
      <c r="JSY111" s="16"/>
      <c r="JSZ111" s="16"/>
      <c r="JTA111" s="16"/>
      <c r="JTB111" s="16"/>
      <c r="JTC111" s="16"/>
      <c r="JTD111" s="16"/>
      <c r="JTE111" s="16"/>
      <c r="JTF111" s="16"/>
      <c r="JTG111" s="16"/>
      <c r="JTH111" s="16"/>
      <c r="JTI111" s="16"/>
      <c r="JTJ111" s="16"/>
      <c r="JTK111" s="16"/>
      <c r="JTL111" s="16"/>
      <c r="JTM111" s="16"/>
      <c r="JTN111" s="16"/>
      <c r="JTO111" s="16"/>
      <c r="JTP111" s="16"/>
      <c r="JTQ111" s="16"/>
      <c r="JTR111" s="16"/>
      <c r="JTS111" s="16"/>
      <c r="JTT111" s="16"/>
      <c r="JTU111" s="16"/>
      <c r="JTV111" s="16"/>
      <c r="JTW111" s="16"/>
      <c r="JTX111" s="16"/>
      <c r="JTY111" s="16"/>
      <c r="JTZ111" s="16"/>
      <c r="JUA111" s="16"/>
      <c r="JUB111" s="16"/>
      <c r="JUC111" s="16"/>
      <c r="JUD111" s="16"/>
      <c r="JUE111" s="16"/>
      <c r="JUF111" s="16"/>
      <c r="JUG111" s="16"/>
      <c r="JUH111" s="16"/>
      <c r="JUI111" s="16"/>
      <c r="JUJ111" s="16"/>
      <c r="JUK111" s="16"/>
      <c r="JUL111" s="16"/>
      <c r="JUM111" s="16"/>
      <c r="JUN111" s="16"/>
      <c r="JUO111" s="16"/>
      <c r="JUP111" s="16"/>
      <c r="JUQ111" s="16"/>
      <c r="JUR111" s="16"/>
      <c r="JUS111" s="16"/>
      <c r="JUT111" s="16"/>
      <c r="JUU111" s="16"/>
      <c r="JUV111" s="16"/>
      <c r="JUW111" s="16"/>
      <c r="JUX111" s="16"/>
      <c r="JUY111" s="16"/>
      <c r="JUZ111" s="16"/>
      <c r="JVA111" s="16"/>
      <c r="JVB111" s="16"/>
      <c r="JVC111" s="16"/>
      <c r="JVD111" s="16"/>
      <c r="JVE111" s="16"/>
      <c r="JVF111" s="16"/>
      <c r="JVG111" s="16"/>
      <c r="JVH111" s="16"/>
      <c r="JVI111" s="16"/>
      <c r="JVJ111" s="16"/>
      <c r="JVK111" s="16"/>
      <c r="JVL111" s="16"/>
      <c r="JVM111" s="16"/>
      <c r="JVN111" s="16"/>
      <c r="JVO111" s="16"/>
      <c r="JVP111" s="16"/>
      <c r="JVQ111" s="16"/>
      <c r="JVR111" s="16"/>
      <c r="JVS111" s="16"/>
      <c r="JVT111" s="16"/>
      <c r="JVU111" s="16"/>
      <c r="JVV111" s="16"/>
      <c r="JVW111" s="16"/>
      <c r="JVX111" s="16"/>
      <c r="JVY111" s="16"/>
      <c r="JVZ111" s="16"/>
      <c r="JWA111" s="16"/>
      <c r="JWB111" s="16"/>
      <c r="JWC111" s="16"/>
      <c r="JWD111" s="16"/>
      <c r="JWE111" s="16"/>
      <c r="JWF111" s="16"/>
      <c r="JWG111" s="16"/>
      <c r="JWH111" s="16"/>
      <c r="JWI111" s="16"/>
      <c r="JWJ111" s="16"/>
      <c r="JWK111" s="16"/>
      <c r="JWL111" s="16"/>
      <c r="JWM111" s="16"/>
      <c r="JWN111" s="16"/>
      <c r="JWO111" s="16"/>
      <c r="JWP111" s="16"/>
      <c r="JWQ111" s="16"/>
      <c r="JWR111" s="16"/>
      <c r="JWS111" s="16"/>
      <c r="JWT111" s="16"/>
      <c r="JWU111" s="16"/>
      <c r="JWV111" s="16"/>
      <c r="JWW111" s="16"/>
      <c r="JWX111" s="16"/>
      <c r="JWY111" s="16"/>
      <c r="JWZ111" s="16"/>
      <c r="JXA111" s="16"/>
      <c r="JXB111" s="16"/>
      <c r="JXC111" s="16"/>
      <c r="JXD111" s="16"/>
      <c r="JXE111" s="16"/>
      <c r="JXF111" s="16"/>
      <c r="JXG111" s="16"/>
      <c r="JXH111" s="16"/>
      <c r="JXI111" s="16"/>
      <c r="JXJ111" s="16"/>
      <c r="JXK111" s="16"/>
      <c r="JXL111" s="16"/>
      <c r="JXM111" s="16"/>
      <c r="JXN111" s="16"/>
      <c r="JXO111" s="16"/>
      <c r="JXP111" s="16"/>
      <c r="JXQ111" s="16"/>
      <c r="JXR111" s="16"/>
      <c r="JXS111" s="16"/>
      <c r="JXT111" s="16"/>
      <c r="JXU111" s="16"/>
      <c r="JXV111" s="16"/>
      <c r="JXW111" s="16"/>
      <c r="JXX111" s="16"/>
      <c r="JXY111" s="16"/>
      <c r="JXZ111" s="16"/>
      <c r="JYA111" s="16"/>
      <c r="JYB111" s="16"/>
      <c r="JYC111" s="16"/>
      <c r="JYD111" s="16"/>
      <c r="JYE111" s="16"/>
      <c r="JYF111" s="16"/>
      <c r="JYG111" s="16"/>
      <c r="JYH111" s="16"/>
      <c r="JYI111" s="16"/>
      <c r="JYJ111" s="16"/>
      <c r="JYK111" s="16"/>
      <c r="JYL111" s="16"/>
      <c r="JYM111" s="16"/>
      <c r="JYN111" s="16"/>
      <c r="JYO111" s="16"/>
      <c r="JYP111" s="16"/>
      <c r="JYQ111" s="16"/>
      <c r="JYR111" s="16"/>
      <c r="JYS111" s="16"/>
      <c r="JYT111" s="16"/>
      <c r="JYU111" s="16"/>
      <c r="JYV111" s="16"/>
      <c r="JYW111" s="16"/>
      <c r="JYX111" s="16"/>
      <c r="JYY111" s="16"/>
      <c r="JYZ111" s="16"/>
      <c r="JZA111" s="16"/>
      <c r="JZB111" s="16"/>
      <c r="JZC111" s="16"/>
      <c r="JZD111" s="16"/>
      <c r="JZE111" s="16"/>
      <c r="JZF111" s="16"/>
      <c r="JZG111" s="16"/>
      <c r="JZH111" s="16"/>
      <c r="JZI111" s="16"/>
      <c r="JZJ111" s="16"/>
      <c r="JZK111" s="16"/>
      <c r="JZL111" s="16"/>
      <c r="JZM111" s="16"/>
      <c r="JZN111" s="16"/>
      <c r="JZO111" s="16"/>
      <c r="JZP111" s="16"/>
      <c r="JZQ111" s="16"/>
      <c r="JZR111" s="16"/>
      <c r="JZS111" s="16"/>
      <c r="JZT111" s="16"/>
      <c r="JZU111" s="16"/>
      <c r="JZV111" s="16"/>
      <c r="JZW111" s="16"/>
      <c r="JZX111" s="16"/>
      <c r="JZY111" s="16"/>
      <c r="JZZ111" s="16"/>
      <c r="KAA111" s="16"/>
      <c r="KAB111" s="16"/>
      <c r="KAC111" s="16"/>
      <c r="KAD111" s="16"/>
      <c r="KAE111" s="16"/>
      <c r="KAF111" s="16"/>
      <c r="KAG111" s="16"/>
      <c r="KAH111" s="16"/>
      <c r="KAI111" s="16"/>
      <c r="KAJ111" s="16"/>
      <c r="KAK111" s="16"/>
      <c r="KAL111" s="16"/>
      <c r="KAM111" s="16"/>
      <c r="KAN111" s="16"/>
      <c r="KAO111" s="16"/>
      <c r="KAP111" s="16"/>
      <c r="KAQ111" s="16"/>
      <c r="KAR111" s="16"/>
      <c r="KAS111" s="16"/>
      <c r="KAT111" s="16"/>
      <c r="KAU111" s="16"/>
      <c r="KAV111" s="16"/>
      <c r="KAW111" s="16"/>
      <c r="KAX111" s="16"/>
      <c r="KAY111" s="16"/>
      <c r="KAZ111" s="16"/>
      <c r="KBA111" s="16"/>
      <c r="KBB111" s="16"/>
      <c r="KBC111" s="16"/>
      <c r="KBD111" s="16"/>
      <c r="KBE111" s="16"/>
      <c r="KBF111" s="16"/>
      <c r="KBG111" s="16"/>
      <c r="KBH111" s="16"/>
      <c r="KBI111" s="16"/>
      <c r="KBJ111" s="16"/>
      <c r="KBK111" s="16"/>
      <c r="KBL111" s="16"/>
      <c r="KBM111" s="16"/>
      <c r="KBN111" s="16"/>
      <c r="KBO111" s="16"/>
      <c r="KBP111" s="16"/>
      <c r="KBQ111" s="16"/>
      <c r="KBR111" s="16"/>
      <c r="KBS111" s="16"/>
      <c r="KBT111" s="16"/>
      <c r="KBU111" s="16"/>
      <c r="KBV111" s="16"/>
      <c r="KBW111" s="16"/>
      <c r="KBX111" s="16"/>
      <c r="KBY111" s="16"/>
      <c r="KBZ111" s="16"/>
      <c r="KCA111" s="16"/>
      <c r="KCB111" s="16"/>
      <c r="KCC111" s="16"/>
      <c r="KCD111" s="16"/>
      <c r="KCE111" s="16"/>
      <c r="KCF111" s="16"/>
      <c r="KCG111" s="16"/>
      <c r="KCH111" s="16"/>
      <c r="KCI111" s="16"/>
      <c r="KCJ111" s="16"/>
      <c r="KCK111" s="16"/>
      <c r="KCL111" s="16"/>
      <c r="KCM111" s="16"/>
      <c r="KCN111" s="16"/>
      <c r="KCO111" s="16"/>
      <c r="KCP111" s="16"/>
      <c r="KCQ111" s="16"/>
      <c r="KCR111" s="16"/>
      <c r="KCS111" s="16"/>
      <c r="KCT111" s="16"/>
      <c r="KCU111" s="16"/>
      <c r="KCV111" s="16"/>
      <c r="KCW111" s="16"/>
      <c r="KCX111" s="16"/>
      <c r="KCY111" s="16"/>
      <c r="KCZ111" s="16"/>
      <c r="KDA111" s="16"/>
      <c r="KDB111" s="16"/>
      <c r="KDC111" s="16"/>
      <c r="KDD111" s="16"/>
      <c r="KDE111" s="16"/>
      <c r="KDF111" s="16"/>
      <c r="KDG111" s="16"/>
      <c r="KDH111" s="16"/>
      <c r="KDI111" s="16"/>
      <c r="KDJ111" s="16"/>
      <c r="KDK111" s="16"/>
      <c r="KDL111" s="16"/>
      <c r="KDM111" s="16"/>
      <c r="KDN111" s="16"/>
      <c r="KDO111" s="16"/>
      <c r="KDP111" s="16"/>
      <c r="KDQ111" s="16"/>
      <c r="KDR111" s="16"/>
      <c r="KDS111" s="16"/>
      <c r="KDT111" s="16"/>
      <c r="KDU111" s="16"/>
      <c r="KDV111" s="16"/>
      <c r="KDW111" s="16"/>
      <c r="KDX111" s="16"/>
      <c r="KDY111" s="16"/>
      <c r="KDZ111" s="16"/>
      <c r="KEA111" s="16"/>
      <c r="KEB111" s="16"/>
      <c r="KEC111" s="16"/>
      <c r="KED111" s="16"/>
      <c r="KEE111" s="16"/>
      <c r="KEF111" s="16"/>
      <c r="KEG111" s="16"/>
      <c r="KEH111" s="16"/>
      <c r="KEI111" s="16"/>
      <c r="KEJ111" s="16"/>
      <c r="KEK111" s="16"/>
      <c r="KEL111" s="16"/>
      <c r="KEM111" s="16"/>
      <c r="KEN111" s="16"/>
      <c r="KEO111" s="16"/>
      <c r="KEP111" s="16"/>
      <c r="KEQ111" s="16"/>
      <c r="KER111" s="16"/>
      <c r="KES111" s="16"/>
      <c r="KET111" s="16"/>
      <c r="KEU111" s="16"/>
      <c r="KEV111" s="16"/>
      <c r="KEW111" s="16"/>
      <c r="KEX111" s="16"/>
      <c r="KEY111" s="16"/>
      <c r="KEZ111" s="16"/>
      <c r="KFA111" s="16"/>
      <c r="KFB111" s="16"/>
      <c r="KFC111" s="16"/>
      <c r="KFD111" s="16"/>
      <c r="KFE111" s="16"/>
      <c r="KFF111" s="16"/>
      <c r="KFG111" s="16"/>
      <c r="KFH111" s="16"/>
      <c r="KFI111" s="16"/>
      <c r="KFJ111" s="16"/>
      <c r="KFK111" s="16"/>
      <c r="KFL111" s="16"/>
      <c r="KFM111" s="16"/>
      <c r="KFN111" s="16"/>
      <c r="KFO111" s="16"/>
      <c r="KFP111" s="16"/>
      <c r="KFQ111" s="16"/>
      <c r="KFR111" s="16"/>
      <c r="KFS111" s="16"/>
      <c r="KFT111" s="16"/>
      <c r="KFU111" s="16"/>
      <c r="KFV111" s="16"/>
      <c r="KFW111" s="16"/>
      <c r="KFX111" s="16"/>
      <c r="KFY111" s="16"/>
      <c r="KFZ111" s="16"/>
      <c r="KGA111" s="16"/>
      <c r="KGB111" s="16"/>
      <c r="KGC111" s="16"/>
      <c r="KGD111" s="16"/>
      <c r="KGE111" s="16"/>
      <c r="KGF111" s="16"/>
      <c r="KGG111" s="16"/>
      <c r="KGH111" s="16"/>
      <c r="KGI111" s="16"/>
      <c r="KGJ111" s="16"/>
      <c r="KGK111" s="16"/>
      <c r="KGL111" s="16"/>
      <c r="KGM111" s="16"/>
      <c r="KGN111" s="16"/>
      <c r="KGO111" s="16"/>
      <c r="KGP111" s="16"/>
      <c r="KGQ111" s="16"/>
      <c r="KGR111" s="16"/>
      <c r="KGS111" s="16"/>
      <c r="KGT111" s="16"/>
      <c r="KGU111" s="16"/>
      <c r="KGV111" s="16"/>
      <c r="KGW111" s="16"/>
      <c r="KGX111" s="16"/>
      <c r="KGY111" s="16"/>
      <c r="KGZ111" s="16"/>
      <c r="KHA111" s="16"/>
      <c r="KHB111" s="16"/>
      <c r="KHC111" s="16"/>
      <c r="KHD111" s="16"/>
      <c r="KHE111" s="16"/>
      <c r="KHF111" s="16"/>
      <c r="KHG111" s="16"/>
      <c r="KHH111" s="16"/>
      <c r="KHI111" s="16"/>
      <c r="KHJ111" s="16"/>
      <c r="KHK111" s="16"/>
      <c r="KHL111" s="16"/>
      <c r="KHM111" s="16"/>
      <c r="KHN111" s="16"/>
      <c r="KHO111" s="16"/>
      <c r="KHP111" s="16"/>
      <c r="KHQ111" s="16"/>
      <c r="KHR111" s="16"/>
      <c r="KHS111" s="16"/>
      <c r="KHT111" s="16"/>
      <c r="KHU111" s="16"/>
      <c r="KHV111" s="16"/>
      <c r="KHW111" s="16"/>
      <c r="KHX111" s="16"/>
      <c r="KHY111" s="16"/>
      <c r="KHZ111" s="16"/>
      <c r="KIA111" s="16"/>
      <c r="KIB111" s="16"/>
      <c r="KIC111" s="16"/>
      <c r="KID111" s="16"/>
      <c r="KIE111" s="16"/>
      <c r="KIF111" s="16"/>
      <c r="KIG111" s="16"/>
      <c r="KIH111" s="16"/>
      <c r="KII111" s="16"/>
      <c r="KIJ111" s="16"/>
      <c r="KIK111" s="16"/>
      <c r="KIL111" s="16"/>
      <c r="KIM111" s="16"/>
      <c r="KIN111" s="16"/>
      <c r="KIO111" s="16"/>
      <c r="KIP111" s="16"/>
      <c r="KIQ111" s="16"/>
      <c r="KIR111" s="16"/>
      <c r="KIS111" s="16"/>
      <c r="KIT111" s="16"/>
      <c r="KIU111" s="16"/>
      <c r="KIV111" s="16"/>
      <c r="KIW111" s="16"/>
      <c r="KIX111" s="16"/>
      <c r="KIY111" s="16"/>
      <c r="KIZ111" s="16"/>
      <c r="KJA111" s="16"/>
      <c r="KJB111" s="16"/>
      <c r="KJC111" s="16"/>
      <c r="KJD111" s="16"/>
      <c r="KJE111" s="16"/>
      <c r="KJF111" s="16"/>
      <c r="KJG111" s="16"/>
      <c r="KJH111" s="16"/>
      <c r="KJI111" s="16"/>
      <c r="KJJ111" s="16"/>
      <c r="KJK111" s="16"/>
      <c r="KJL111" s="16"/>
      <c r="KJM111" s="16"/>
      <c r="KJN111" s="16"/>
      <c r="KJO111" s="16"/>
      <c r="KJP111" s="16"/>
      <c r="KJQ111" s="16"/>
      <c r="KJR111" s="16"/>
      <c r="KJS111" s="16"/>
      <c r="KJT111" s="16"/>
      <c r="KJU111" s="16"/>
      <c r="KJV111" s="16"/>
      <c r="KJW111" s="16"/>
      <c r="KJX111" s="16"/>
      <c r="KJY111" s="16"/>
      <c r="KJZ111" s="16"/>
      <c r="KKA111" s="16"/>
      <c r="KKB111" s="16"/>
      <c r="KKC111" s="16"/>
      <c r="KKD111" s="16"/>
      <c r="KKE111" s="16"/>
      <c r="KKF111" s="16"/>
      <c r="KKG111" s="16"/>
      <c r="KKH111" s="16"/>
      <c r="KKI111" s="16"/>
      <c r="KKJ111" s="16"/>
      <c r="KKK111" s="16"/>
      <c r="KKL111" s="16"/>
      <c r="KKM111" s="16"/>
      <c r="KKN111" s="16"/>
      <c r="KKO111" s="16"/>
      <c r="KKP111" s="16"/>
      <c r="KKQ111" s="16"/>
      <c r="KKR111" s="16"/>
      <c r="KKS111" s="16"/>
      <c r="KKT111" s="16"/>
      <c r="KKU111" s="16"/>
      <c r="KKV111" s="16"/>
      <c r="KKW111" s="16"/>
      <c r="KKX111" s="16"/>
      <c r="KKY111" s="16"/>
      <c r="KKZ111" s="16"/>
      <c r="KLA111" s="16"/>
      <c r="KLB111" s="16"/>
      <c r="KLC111" s="16"/>
      <c r="KLD111" s="16"/>
      <c r="KLE111" s="16"/>
      <c r="KLF111" s="16"/>
      <c r="KLG111" s="16"/>
      <c r="KLH111" s="16"/>
      <c r="KLI111" s="16"/>
      <c r="KLJ111" s="16"/>
      <c r="KLK111" s="16"/>
      <c r="KLL111" s="16"/>
      <c r="KLM111" s="16"/>
      <c r="KLN111" s="16"/>
      <c r="KLO111" s="16"/>
      <c r="KLP111" s="16"/>
      <c r="KLQ111" s="16"/>
      <c r="KLR111" s="16"/>
      <c r="KLS111" s="16"/>
      <c r="KLT111" s="16"/>
      <c r="KLU111" s="16"/>
      <c r="KLV111" s="16"/>
      <c r="KLW111" s="16"/>
      <c r="KLX111" s="16"/>
      <c r="KLY111" s="16"/>
      <c r="KLZ111" s="16"/>
      <c r="KMA111" s="16"/>
      <c r="KMB111" s="16"/>
      <c r="KMC111" s="16"/>
      <c r="KMD111" s="16"/>
      <c r="KME111" s="16"/>
      <c r="KMF111" s="16"/>
      <c r="KMG111" s="16"/>
      <c r="KMH111" s="16"/>
      <c r="KMI111" s="16"/>
      <c r="KMJ111" s="16"/>
      <c r="KMK111" s="16"/>
      <c r="KML111" s="16"/>
      <c r="KMM111" s="16"/>
      <c r="KMN111" s="16"/>
      <c r="KMO111" s="16"/>
      <c r="KMP111" s="16"/>
      <c r="KMQ111" s="16"/>
      <c r="KMR111" s="16"/>
      <c r="KMS111" s="16"/>
      <c r="KMT111" s="16"/>
      <c r="KMU111" s="16"/>
      <c r="KMV111" s="16"/>
      <c r="KMW111" s="16"/>
      <c r="KMX111" s="16"/>
      <c r="KMY111" s="16"/>
      <c r="KMZ111" s="16"/>
      <c r="KNA111" s="16"/>
      <c r="KNB111" s="16"/>
      <c r="KNC111" s="16"/>
      <c r="KND111" s="16"/>
      <c r="KNE111" s="16"/>
      <c r="KNF111" s="16"/>
      <c r="KNG111" s="16"/>
      <c r="KNH111" s="16"/>
      <c r="KNI111" s="16"/>
      <c r="KNJ111" s="16"/>
      <c r="KNK111" s="16"/>
      <c r="KNL111" s="16"/>
      <c r="KNM111" s="16"/>
      <c r="KNN111" s="16"/>
      <c r="KNO111" s="16"/>
      <c r="KNP111" s="16"/>
      <c r="KNQ111" s="16"/>
      <c r="KNR111" s="16"/>
      <c r="KNS111" s="16"/>
      <c r="KNT111" s="16"/>
      <c r="KNU111" s="16"/>
      <c r="KNV111" s="16"/>
      <c r="KNW111" s="16"/>
      <c r="KNX111" s="16"/>
      <c r="KNY111" s="16"/>
      <c r="KNZ111" s="16"/>
      <c r="KOA111" s="16"/>
      <c r="KOB111" s="16"/>
      <c r="KOC111" s="16"/>
      <c r="KOD111" s="16"/>
      <c r="KOE111" s="16"/>
      <c r="KOF111" s="16"/>
      <c r="KOG111" s="16"/>
      <c r="KOH111" s="16"/>
      <c r="KOI111" s="16"/>
      <c r="KOJ111" s="16"/>
      <c r="KOK111" s="16"/>
      <c r="KOL111" s="16"/>
      <c r="KOM111" s="16"/>
      <c r="KON111" s="16"/>
      <c r="KOO111" s="16"/>
      <c r="KOP111" s="16"/>
      <c r="KOQ111" s="16"/>
      <c r="KOR111" s="16"/>
      <c r="KOS111" s="16"/>
      <c r="KOT111" s="16"/>
      <c r="KOU111" s="16"/>
      <c r="KOV111" s="16"/>
      <c r="KOW111" s="16"/>
      <c r="KOX111" s="16"/>
      <c r="KOY111" s="16"/>
      <c r="KOZ111" s="16"/>
      <c r="KPA111" s="16"/>
      <c r="KPB111" s="16"/>
      <c r="KPC111" s="16"/>
      <c r="KPD111" s="16"/>
      <c r="KPE111" s="16"/>
      <c r="KPF111" s="16"/>
      <c r="KPG111" s="16"/>
      <c r="KPH111" s="16"/>
      <c r="KPI111" s="16"/>
      <c r="KPJ111" s="16"/>
      <c r="KPK111" s="16"/>
      <c r="KPL111" s="16"/>
      <c r="KPM111" s="16"/>
      <c r="KPN111" s="16"/>
      <c r="KPO111" s="16"/>
      <c r="KPP111" s="16"/>
      <c r="KPQ111" s="16"/>
      <c r="KPR111" s="16"/>
      <c r="KPS111" s="16"/>
      <c r="KPT111" s="16"/>
      <c r="KPU111" s="16"/>
      <c r="KPV111" s="16"/>
      <c r="KPW111" s="16"/>
      <c r="KPX111" s="16"/>
      <c r="KPY111" s="16"/>
      <c r="KPZ111" s="16"/>
      <c r="KQA111" s="16"/>
      <c r="KQB111" s="16"/>
      <c r="KQC111" s="16"/>
      <c r="KQD111" s="16"/>
      <c r="KQE111" s="16"/>
      <c r="KQF111" s="16"/>
      <c r="KQG111" s="16"/>
      <c r="KQH111" s="16"/>
      <c r="KQI111" s="16"/>
      <c r="KQJ111" s="16"/>
      <c r="KQK111" s="16"/>
      <c r="KQL111" s="16"/>
      <c r="KQM111" s="16"/>
      <c r="KQN111" s="16"/>
      <c r="KQO111" s="16"/>
      <c r="KQP111" s="16"/>
      <c r="KQQ111" s="16"/>
      <c r="KQR111" s="16"/>
      <c r="KQS111" s="16"/>
      <c r="KQT111" s="16"/>
      <c r="KQU111" s="16"/>
      <c r="KQV111" s="16"/>
      <c r="KQW111" s="16"/>
      <c r="KQX111" s="16"/>
      <c r="KQY111" s="16"/>
      <c r="KQZ111" s="16"/>
      <c r="KRA111" s="16"/>
      <c r="KRB111" s="16"/>
      <c r="KRC111" s="16"/>
      <c r="KRD111" s="16"/>
      <c r="KRE111" s="16"/>
      <c r="KRF111" s="16"/>
      <c r="KRG111" s="16"/>
      <c r="KRH111" s="16"/>
      <c r="KRI111" s="16"/>
      <c r="KRJ111" s="16"/>
      <c r="KRK111" s="16"/>
      <c r="KRL111" s="16"/>
      <c r="KRM111" s="16"/>
      <c r="KRN111" s="16"/>
      <c r="KRO111" s="16"/>
      <c r="KRP111" s="16"/>
      <c r="KRQ111" s="16"/>
      <c r="KRR111" s="16"/>
      <c r="KRS111" s="16"/>
      <c r="KRT111" s="16"/>
      <c r="KRU111" s="16"/>
      <c r="KRV111" s="16"/>
      <c r="KRW111" s="16"/>
      <c r="KRX111" s="16"/>
      <c r="KRY111" s="16"/>
      <c r="KRZ111" s="16"/>
      <c r="KSA111" s="16"/>
      <c r="KSB111" s="16"/>
      <c r="KSC111" s="16"/>
      <c r="KSD111" s="16"/>
      <c r="KSE111" s="16"/>
      <c r="KSF111" s="16"/>
      <c r="KSG111" s="16"/>
      <c r="KSH111" s="16"/>
      <c r="KSI111" s="16"/>
      <c r="KSJ111" s="16"/>
      <c r="KSK111" s="16"/>
      <c r="KSL111" s="16"/>
      <c r="KSM111" s="16"/>
      <c r="KSN111" s="16"/>
      <c r="KSO111" s="16"/>
      <c r="KSP111" s="16"/>
      <c r="KSQ111" s="16"/>
      <c r="KSR111" s="16"/>
      <c r="KSS111" s="16"/>
      <c r="KST111" s="16"/>
      <c r="KSU111" s="16"/>
      <c r="KSV111" s="16"/>
      <c r="KSW111" s="16"/>
      <c r="KSX111" s="16"/>
      <c r="KSY111" s="16"/>
      <c r="KSZ111" s="16"/>
      <c r="KTA111" s="16"/>
      <c r="KTB111" s="16"/>
      <c r="KTC111" s="16"/>
      <c r="KTD111" s="16"/>
      <c r="KTE111" s="16"/>
      <c r="KTF111" s="16"/>
      <c r="KTG111" s="16"/>
      <c r="KTH111" s="16"/>
      <c r="KTI111" s="16"/>
      <c r="KTJ111" s="16"/>
      <c r="KTK111" s="16"/>
      <c r="KTL111" s="16"/>
      <c r="KTM111" s="16"/>
      <c r="KTN111" s="16"/>
      <c r="KTO111" s="16"/>
      <c r="KTP111" s="16"/>
      <c r="KTQ111" s="16"/>
      <c r="KTR111" s="16"/>
      <c r="KTS111" s="16"/>
      <c r="KTT111" s="16"/>
      <c r="KTU111" s="16"/>
      <c r="KTV111" s="16"/>
      <c r="KTW111" s="16"/>
      <c r="KTX111" s="16"/>
      <c r="KTY111" s="16"/>
      <c r="KTZ111" s="16"/>
      <c r="KUA111" s="16"/>
      <c r="KUB111" s="16"/>
      <c r="KUC111" s="16"/>
      <c r="KUD111" s="16"/>
      <c r="KUE111" s="16"/>
      <c r="KUF111" s="16"/>
      <c r="KUG111" s="16"/>
      <c r="KUH111" s="16"/>
      <c r="KUI111" s="16"/>
      <c r="KUJ111" s="16"/>
      <c r="KUK111" s="16"/>
      <c r="KUL111" s="16"/>
      <c r="KUM111" s="16"/>
      <c r="KUN111" s="16"/>
      <c r="KUO111" s="16"/>
      <c r="KUP111" s="16"/>
      <c r="KUQ111" s="16"/>
      <c r="KUR111" s="16"/>
      <c r="KUS111" s="16"/>
      <c r="KUT111" s="16"/>
      <c r="KUU111" s="16"/>
      <c r="KUV111" s="16"/>
      <c r="KUW111" s="16"/>
      <c r="KUX111" s="16"/>
      <c r="KUY111" s="16"/>
      <c r="KUZ111" s="16"/>
      <c r="KVA111" s="16"/>
      <c r="KVB111" s="16"/>
      <c r="KVC111" s="16"/>
      <c r="KVD111" s="16"/>
      <c r="KVE111" s="16"/>
      <c r="KVF111" s="16"/>
      <c r="KVG111" s="16"/>
      <c r="KVH111" s="16"/>
      <c r="KVI111" s="16"/>
      <c r="KVJ111" s="16"/>
      <c r="KVK111" s="16"/>
      <c r="KVL111" s="16"/>
      <c r="KVM111" s="16"/>
      <c r="KVN111" s="16"/>
      <c r="KVO111" s="16"/>
      <c r="KVP111" s="16"/>
      <c r="KVQ111" s="16"/>
      <c r="KVR111" s="16"/>
      <c r="KVS111" s="16"/>
      <c r="KVT111" s="16"/>
      <c r="KVU111" s="16"/>
      <c r="KVV111" s="16"/>
      <c r="KVW111" s="16"/>
      <c r="KVX111" s="16"/>
      <c r="KVY111" s="16"/>
      <c r="KVZ111" s="16"/>
      <c r="KWA111" s="16"/>
      <c r="KWB111" s="16"/>
      <c r="KWC111" s="16"/>
      <c r="KWD111" s="16"/>
      <c r="KWE111" s="16"/>
      <c r="KWF111" s="16"/>
      <c r="KWG111" s="16"/>
      <c r="KWH111" s="16"/>
      <c r="KWI111" s="16"/>
      <c r="KWJ111" s="16"/>
      <c r="KWK111" s="16"/>
      <c r="KWL111" s="16"/>
      <c r="KWM111" s="16"/>
      <c r="KWN111" s="16"/>
      <c r="KWO111" s="16"/>
      <c r="KWP111" s="16"/>
      <c r="KWQ111" s="16"/>
      <c r="KWR111" s="16"/>
      <c r="KWS111" s="16"/>
      <c r="KWT111" s="16"/>
      <c r="KWU111" s="16"/>
      <c r="KWV111" s="16"/>
      <c r="KWW111" s="16"/>
      <c r="KWX111" s="16"/>
      <c r="KWY111" s="16"/>
      <c r="KWZ111" s="16"/>
      <c r="KXA111" s="16"/>
      <c r="KXB111" s="16"/>
      <c r="KXC111" s="16"/>
      <c r="KXD111" s="16"/>
      <c r="KXE111" s="16"/>
      <c r="KXF111" s="16"/>
      <c r="KXG111" s="16"/>
      <c r="KXH111" s="16"/>
      <c r="KXI111" s="16"/>
      <c r="KXJ111" s="16"/>
      <c r="KXK111" s="16"/>
      <c r="KXL111" s="16"/>
      <c r="KXM111" s="16"/>
      <c r="KXN111" s="16"/>
      <c r="KXO111" s="16"/>
      <c r="KXP111" s="16"/>
      <c r="KXQ111" s="16"/>
      <c r="KXR111" s="16"/>
      <c r="KXS111" s="16"/>
      <c r="KXT111" s="16"/>
      <c r="KXU111" s="16"/>
      <c r="KXV111" s="16"/>
      <c r="KXW111" s="16"/>
      <c r="KXX111" s="16"/>
      <c r="KXY111" s="16"/>
      <c r="KXZ111" s="16"/>
      <c r="KYA111" s="16"/>
      <c r="KYB111" s="16"/>
      <c r="KYC111" s="16"/>
      <c r="KYD111" s="16"/>
      <c r="KYE111" s="16"/>
      <c r="KYF111" s="16"/>
      <c r="KYG111" s="16"/>
      <c r="KYH111" s="16"/>
      <c r="KYI111" s="16"/>
      <c r="KYJ111" s="16"/>
      <c r="KYK111" s="16"/>
      <c r="KYL111" s="16"/>
      <c r="KYM111" s="16"/>
      <c r="KYN111" s="16"/>
      <c r="KYO111" s="16"/>
      <c r="KYP111" s="16"/>
      <c r="KYQ111" s="16"/>
      <c r="KYR111" s="16"/>
      <c r="KYS111" s="16"/>
      <c r="KYT111" s="16"/>
      <c r="KYU111" s="16"/>
      <c r="KYV111" s="16"/>
      <c r="KYW111" s="16"/>
      <c r="KYX111" s="16"/>
      <c r="KYY111" s="16"/>
      <c r="KYZ111" s="16"/>
      <c r="KZA111" s="16"/>
      <c r="KZB111" s="16"/>
      <c r="KZC111" s="16"/>
      <c r="KZD111" s="16"/>
      <c r="KZE111" s="16"/>
      <c r="KZF111" s="16"/>
      <c r="KZG111" s="16"/>
      <c r="KZH111" s="16"/>
      <c r="KZI111" s="16"/>
      <c r="KZJ111" s="16"/>
      <c r="KZK111" s="16"/>
      <c r="KZL111" s="16"/>
      <c r="KZM111" s="16"/>
      <c r="KZN111" s="16"/>
      <c r="KZO111" s="16"/>
      <c r="KZP111" s="16"/>
      <c r="KZQ111" s="16"/>
      <c r="KZR111" s="16"/>
      <c r="KZS111" s="16"/>
      <c r="KZT111" s="16"/>
      <c r="KZU111" s="16"/>
      <c r="KZV111" s="16"/>
      <c r="KZW111" s="16"/>
      <c r="KZX111" s="16"/>
      <c r="KZY111" s="16"/>
      <c r="KZZ111" s="16"/>
      <c r="LAA111" s="16"/>
      <c r="LAB111" s="16"/>
      <c r="LAC111" s="16"/>
      <c r="LAD111" s="16"/>
      <c r="LAE111" s="16"/>
      <c r="LAF111" s="16"/>
      <c r="LAG111" s="16"/>
      <c r="LAH111" s="16"/>
      <c r="LAI111" s="16"/>
      <c r="LAJ111" s="16"/>
      <c r="LAK111" s="16"/>
      <c r="LAL111" s="16"/>
      <c r="LAM111" s="16"/>
      <c r="LAN111" s="16"/>
      <c r="LAO111" s="16"/>
      <c r="LAP111" s="16"/>
      <c r="LAQ111" s="16"/>
      <c r="LAR111" s="16"/>
      <c r="LAS111" s="16"/>
      <c r="LAT111" s="16"/>
      <c r="LAU111" s="16"/>
      <c r="LAV111" s="16"/>
      <c r="LAW111" s="16"/>
      <c r="LAX111" s="16"/>
      <c r="LAY111" s="16"/>
      <c r="LAZ111" s="16"/>
      <c r="LBA111" s="16"/>
      <c r="LBB111" s="16"/>
      <c r="LBC111" s="16"/>
      <c r="LBD111" s="16"/>
      <c r="LBE111" s="16"/>
      <c r="LBF111" s="16"/>
      <c r="LBG111" s="16"/>
      <c r="LBH111" s="16"/>
      <c r="LBI111" s="16"/>
      <c r="LBJ111" s="16"/>
      <c r="LBK111" s="16"/>
      <c r="LBL111" s="16"/>
      <c r="LBM111" s="16"/>
      <c r="LBN111" s="16"/>
      <c r="LBO111" s="16"/>
      <c r="LBP111" s="16"/>
      <c r="LBQ111" s="16"/>
      <c r="LBR111" s="16"/>
      <c r="LBS111" s="16"/>
      <c r="LBT111" s="16"/>
      <c r="LBU111" s="16"/>
      <c r="LBV111" s="16"/>
      <c r="LBW111" s="16"/>
      <c r="LBX111" s="16"/>
      <c r="LBY111" s="16"/>
      <c r="LBZ111" s="16"/>
      <c r="LCA111" s="16"/>
      <c r="LCB111" s="16"/>
      <c r="LCC111" s="16"/>
      <c r="LCD111" s="16"/>
      <c r="LCE111" s="16"/>
      <c r="LCF111" s="16"/>
      <c r="LCG111" s="16"/>
      <c r="LCH111" s="16"/>
      <c r="LCI111" s="16"/>
      <c r="LCJ111" s="16"/>
      <c r="LCK111" s="16"/>
      <c r="LCL111" s="16"/>
      <c r="LCM111" s="16"/>
      <c r="LCN111" s="16"/>
      <c r="LCO111" s="16"/>
      <c r="LCP111" s="16"/>
      <c r="LCQ111" s="16"/>
      <c r="LCR111" s="16"/>
      <c r="LCS111" s="16"/>
      <c r="LCT111" s="16"/>
      <c r="LCU111" s="16"/>
      <c r="LCV111" s="16"/>
      <c r="LCW111" s="16"/>
      <c r="LCX111" s="16"/>
      <c r="LCY111" s="16"/>
      <c r="LCZ111" s="16"/>
      <c r="LDA111" s="16"/>
      <c r="LDB111" s="16"/>
      <c r="LDC111" s="16"/>
      <c r="LDD111" s="16"/>
      <c r="LDE111" s="16"/>
      <c r="LDF111" s="16"/>
      <c r="LDG111" s="16"/>
      <c r="LDH111" s="16"/>
      <c r="LDI111" s="16"/>
      <c r="LDJ111" s="16"/>
      <c r="LDK111" s="16"/>
      <c r="LDL111" s="16"/>
      <c r="LDM111" s="16"/>
      <c r="LDN111" s="16"/>
      <c r="LDO111" s="16"/>
      <c r="LDP111" s="16"/>
      <c r="LDQ111" s="16"/>
      <c r="LDR111" s="16"/>
      <c r="LDS111" s="16"/>
      <c r="LDT111" s="16"/>
      <c r="LDU111" s="16"/>
      <c r="LDV111" s="16"/>
      <c r="LDW111" s="16"/>
      <c r="LDX111" s="16"/>
      <c r="LDY111" s="16"/>
      <c r="LDZ111" s="16"/>
      <c r="LEA111" s="16"/>
      <c r="LEB111" s="16"/>
      <c r="LEC111" s="16"/>
      <c r="LED111" s="16"/>
      <c r="LEE111" s="16"/>
      <c r="LEF111" s="16"/>
      <c r="LEG111" s="16"/>
      <c r="LEH111" s="16"/>
      <c r="LEI111" s="16"/>
      <c r="LEJ111" s="16"/>
      <c r="LEK111" s="16"/>
      <c r="LEL111" s="16"/>
      <c r="LEM111" s="16"/>
      <c r="LEN111" s="16"/>
      <c r="LEO111" s="16"/>
      <c r="LEP111" s="16"/>
      <c r="LEQ111" s="16"/>
      <c r="LER111" s="16"/>
      <c r="LES111" s="16"/>
      <c r="LET111" s="16"/>
      <c r="LEU111" s="16"/>
      <c r="LEV111" s="16"/>
      <c r="LEW111" s="16"/>
      <c r="LEX111" s="16"/>
      <c r="LEY111" s="16"/>
      <c r="LEZ111" s="16"/>
      <c r="LFA111" s="16"/>
      <c r="LFB111" s="16"/>
      <c r="LFC111" s="16"/>
      <c r="LFD111" s="16"/>
      <c r="LFE111" s="16"/>
      <c r="LFF111" s="16"/>
      <c r="LFG111" s="16"/>
      <c r="LFH111" s="16"/>
      <c r="LFI111" s="16"/>
      <c r="LFJ111" s="16"/>
      <c r="LFK111" s="16"/>
      <c r="LFL111" s="16"/>
      <c r="LFM111" s="16"/>
      <c r="LFN111" s="16"/>
      <c r="LFO111" s="16"/>
      <c r="LFP111" s="16"/>
      <c r="LFQ111" s="16"/>
      <c r="LFR111" s="16"/>
      <c r="LFS111" s="16"/>
      <c r="LFT111" s="16"/>
      <c r="LFU111" s="16"/>
      <c r="LFV111" s="16"/>
      <c r="LFW111" s="16"/>
      <c r="LFX111" s="16"/>
      <c r="LFY111" s="16"/>
      <c r="LFZ111" s="16"/>
      <c r="LGA111" s="16"/>
      <c r="LGB111" s="16"/>
      <c r="LGC111" s="16"/>
      <c r="LGD111" s="16"/>
      <c r="LGE111" s="16"/>
      <c r="LGF111" s="16"/>
      <c r="LGG111" s="16"/>
      <c r="LGH111" s="16"/>
      <c r="LGI111" s="16"/>
      <c r="LGJ111" s="16"/>
      <c r="LGK111" s="16"/>
      <c r="LGL111" s="16"/>
      <c r="LGM111" s="16"/>
      <c r="LGN111" s="16"/>
      <c r="LGO111" s="16"/>
      <c r="LGP111" s="16"/>
      <c r="LGQ111" s="16"/>
      <c r="LGR111" s="16"/>
      <c r="LGS111" s="16"/>
      <c r="LGT111" s="16"/>
      <c r="LGU111" s="16"/>
      <c r="LGV111" s="16"/>
      <c r="LGW111" s="16"/>
      <c r="LGX111" s="16"/>
      <c r="LGY111" s="16"/>
      <c r="LGZ111" s="16"/>
      <c r="LHA111" s="16"/>
      <c r="LHB111" s="16"/>
      <c r="LHC111" s="16"/>
      <c r="LHD111" s="16"/>
      <c r="LHE111" s="16"/>
      <c r="LHF111" s="16"/>
      <c r="LHG111" s="16"/>
      <c r="LHH111" s="16"/>
      <c r="LHI111" s="16"/>
      <c r="LHJ111" s="16"/>
      <c r="LHK111" s="16"/>
      <c r="LHL111" s="16"/>
      <c r="LHM111" s="16"/>
      <c r="LHN111" s="16"/>
      <c r="LHO111" s="16"/>
      <c r="LHP111" s="16"/>
      <c r="LHQ111" s="16"/>
      <c r="LHR111" s="16"/>
      <c r="LHS111" s="16"/>
      <c r="LHT111" s="16"/>
      <c r="LHU111" s="16"/>
      <c r="LHV111" s="16"/>
      <c r="LHW111" s="16"/>
      <c r="LHX111" s="16"/>
      <c r="LHY111" s="16"/>
      <c r="LHZ111" s="16"/>
      <c r="LIA111" s="16"/>
      <c r="LIB111" s="16"/>
      <c r="LIC111" s="16"/>
      <c r="LID111" s="16"/>
      <c r="LIE111" s="16"/>
      <c r="LIF111" s="16"/>
      <c r="LIG111" s="16"/>
      <c r="LIH111" s="16"/>
      <c r="LII111" s="16"/>
      <c r="LIJ111" s="16"/>
      <c r="LIK111" s="16"/>
      <c r="LIL111" s="16"/>
      <c r="LIM111" s="16"/>
      <c r="LIN111" s="16"/>
      <c r="LIO111" s="16"/>
      <c r="LIP111" s="16"/>
      <c r="LIQ111" s="16"/>
      <c r="LIR111" s="16"/>
      <c r="LIS111" s="16"/>
      <c r="LIT111" s="16"/>
      <c r="LIU111" s="16"/>
      <c r="LIV111" s="16"/>
      <c r="LIW111" s="16"/>
      <c r="LIX111" s="16"/>
      <c r="LIY111" s="16"/>
      <c r="LIZ111" s="16"/>
      <c r="LJA111" s="16"/>
      <c r="LJB111" s="16"/>
      <c r="LJC111" s="16"/>
      <c r="LJD111" s="16"/>
      <c r="LJE111" s="16"/>
      <c r="LJF111" s="16"/>
      <c r="LJG111" s="16"/>
      <c r="LJH111" s="16"/>
      <c r="LJI111" s="16"/>
      <c r="LJJ111" s="16"/>
      <c r="LJK111" s="16"/>
      <c r="LJL111" s="16"/>
      <c r="LJM111" s="16"/>
      <c r="LJN111" s="16"/>
      <c r="LJO111" s="16"/>
      <c r="LJP111" s="16"/>
      <c r="LJQ111" s="16"/>
      <c r="LJR111" s="16"/>
      <c r="LJS111" s="16"/>
      <c r="LJT111" s="16"/>
      <c r="LJU111" s="16"/>
      <c r="LJV111" s="16"/>
      <c r="LJW111" s="16"/>
      <c r="LJX111" s="16"/>
      <c r="LJY111" s="16"/>
      <c r="LJZ111" s="16"/>
      <c r="LKA111" s="16"/>
      <c r="LKB111" s="16"/>
      <c r="LKC111" s="16"/>
      <c r="LKD111" s="16"/>
      <c r="LKE111" s="16"/>
      <c r="LKF111" s="16"/>
      <c r="LKG111" s="16"/>
      <c r="LKH111" s="16"/>
      <c r="LKI111" s="16"/>
      <c r="LKJ111" s="16"/>
      <c r="LKK111" s="16"/>
      <c r="LKL111" s="16"/>
      <c r="LKM111" s="16"/>
      <c r="LKN111" s="16"/>
      <c r="LKO111" s="16"/>
      <c r="LKP111" s="16"/>
      <c r="LKQ111" s="16"/>
      <c r="LKR111" s="16"/>
      <c r="LKS111" s="16"/>
      <c r="LKT111" s="16"/>
      <c r="LKU111" s="16"/>
      <c r="LKV111" s="16"/>
      <c r="LKW111" s="16"/>
      <c r="LKX111" s="16"/>
      <c r="LKY111" s="16"/>
      <c r="LKZ111" s="16"/>
      <c r="LLA111" s="16"/>
      <c r="LLB111" s="16"/>
      <c r="LLC111" s="16"/>
      <c r="LLD111" s="16"/>
      <c r="LLE111" s="16"/>
      <c r="LLF111" s="16"/>
      <c r="LLG111" s="16"/>
      <c r="LLH111" s="16"/>
      <c r="LLI111" s="16"/>
      <c r="LLJ111" s="16"/>
      <c r="LLK111" s="16"/>
      <c r="LLL111" s="16"/>
      <c r="LLM111" s="16"/>
      <c r="LLN111" s="16"/>
      <c r="LLO111" s="16"/>
      <c r="LLP111" s="16"/>
      <c r="LLQ111" s="16"/>
      <c r="LLR111" s="16"/>
      <c r="LLS111" s="16"/>
      <c r="LLT111" s="16"/>
      <c r="LLU111" s="16"/>
      <c r="LLV111" s="16"/>
      <c r="LLW111" s="16"/>
      <c r="LLX111" s="16"/>
      <c r="LLY111" s="16"/>
      <c r="LLZ111" s="16"/>
      <c r="LMA111" s="16"/>
      <c r="LMB111" s="16"/>
      <c r="LMC111" s="16"/>
      <c r="LMD111" s="16"/>
      <c r="LME111" s="16"/>
      <c r="LMF111" s="16"/>
      <c r="LMG111" s="16"/>
      <c r="LMH111" s="16"/>
      <c r="LMI111" s="16"/>
      <c r="LMJ111" s="16"/>
      <c r="LMK111" s="16"/>
      <c r="LML111" s="16"/>
      <c r="LMM111" s="16"/>
      <c r="LMN111" s="16"/>
      <c r="LMO111" s="16"/>
      <c r="LMP111" s="16"/>
      <c r="LMQ111" s="16"/>
      <c r="LMR111" s="16"/>
      <c r="LMS111" s="16"/>
      <c r="LMT111" s="16"/>
      <c r="LMU111" s="16"/>
      <c r="LMV111" s="16"/>
      <c r="LMW111" s="16"/>
      <c r="LMX111" s="16"/>
      <c r="LMY111" s="16"/>
      <c r="LMZ111" s="16"/>
      <c r="LNA111" s="16"/>
      <c r="LNB111" s="16"/>
      <c r="LNC111" s="16"/>
      <c r="LND111" s="16"/>
      <c r="LNE111" s="16"/>
      <c r="LNF111" s="16"/>
      <c r="LNG111" s="16"/>
      <c r="LNH111" s="16"/>
      <c r="LNI111" s="16"/>
      <c r="LNJ111" s="16"/>
      <c r="LNK111" s="16"/>
      <c r="LNL111" s="16"/>
      <c r="LNM111" s="16"/>
      <c r="LNN111" s="16"/>
      <c r="LNO111" s="16"/>
      <c r="LNP111" s="16"/>
      <c r="LNQ111" s="16"/>
      <c r="LNR111" s="16"/>
      <c r="LNS111" s="16"/>
      <c r="LNT111" s="16"/>
      <c r="LNU111" s="16"/>
      <c r="LNV111" s="16"/>
      <c r="LNW111" s="16"/>
      <c r="LNX111" s="16"/>
      <c r="LNY111" s="16"/>
      <c r="LNZ111" s="16"/>
      <c r="LOA111" s="16"/>
      <c r="LOB111" s="16"/>
      <c r="LOC111" s="16"/>
      <c r="LOD111" s="16"/>
      <c r="LOE111" s="16"/>
      <c r="LOF111" s="16"/>
      <c r="LOG111" s="16"/>
      <c r="LOH111" s="16"/>
      <c r="LOI111" s="16"/>
      <c r="LOJ111" s="16"/>
      <c r="LOK111" s="16"/>
      <c r="LOL111" s="16"/>
      <c r="LOM111" s="16"/>
      <c r="LON111" s="16"/>
      <c r="LOO111" s="16"/>
      <c r="LOP111" s="16"/>
      <c r="LOQ111" s="16"/>
      <c r="LOR111" s="16"/>
      <c r="LOS111" s="16"/>
      <c r="LOT111" s="16"/>
      <c r="LOU111" s="16"/>
      <c r="LOV111" s="16"/>
      <c r="LOW111" s="16"/>
      <c r="LOX111" s="16"/>
      <c r="LOY111" s="16"/>
      <c r="LOZ111" s="16"/>
      <c r="LPA111" s="16"/>
      <c r="LPB111" s="16"/>
      <c r="LPC111" s="16"/>
      <c r="LPD111" s="16"/>
      <c r="LPE111" s="16"/>
      <c r="LPF111" s="16"/>
      <c r="LPG111" s="16"/>
      <c r="LPH111" s="16"/>
      <c r="LPI111" s="16"/>
      <c r="LPJ111" s="16"/>
      <c r="LPK111" s="16"/>
      <c r="LPL111" s="16"/>
      <c r="LPM111" s="16"/>
      <c r="LPN111" s="16"/>
      <c r="LPO111" s="16"/>
      <c r="LPP111" s="16"/>
      <c r="LPQ111" s="16"/>
      <c r="LPR111" s="16"/>
      <c r="LPS111" s="16"/>
      <c r="LPT111" s="16"/>
      <c r="LPU111" s="16"/>
      <c r="LPV111" s="16"/>
      <c r="LPW111" s="16"/>
      <c r="LPX111" s="16"/>
      <c r="LPY111" s="16"/>
      <c r="LPZ111" s="16"/>
      <c r="LQA111" s="16"/>
      <c r="LQB111" s="16"/>
      <c r="LQC111" s="16"/>
      <c r="LQD111" s="16"/>
      <c r="LQE111" s="16"/>
      <c r="LQF111" s="16"/>
      <c r="LQG111" s="16"/>
      <c r="LQH111" s="16"/>
      <c r="LQI111" s="16"/>
      <c r="LQJ111" s="16"/>
      <c r="LQK111" s="16"/>
      <c r="LQL111" s="16"/>
      <c r="LQM111" s="16"/>
      <c r="LQN111" s="16"/>
      <c r="LQO111" s="16"/>
      <c r="LQP111" s="16"/>
      <c r="LQQ111" s="16"/>
      <c r="LQR111" s="16"/>
      <c r="LQS111" s="16"/>
      <c r="LQT111" s="16"/>
      <c r="LQU111" s="16"/>
      <c r="LQV111" s="16"/>
      <c r="LQW111" s="16"/>
      <c r="LQX111" s="16"/>
      <c r="LQY111" s="16"/>
      <c r="LQZ111" s="16"/>
      <c r="LRA111" s="16"/>
      <c r="LRB111" s="16"/>
      <c r="LRC111" s="16"/>
      <c r="LRD111" s="16"/>
      <c r="LRE111" s="16"/>
      <c r="LRF111" s="16"/>
      <c r="LRG111" s="16"/>
      <c r="LRH111" s="16"/>
      <c r="LRI111" s="16"/>
      <c r="LRJ111" s="16"/>
      <c r="LRK111" s="16"/>
      <c r="LRL111" s="16"/>
      <c r="LRM111" s="16"/>
      <c r="LRN111" s="16"/>
      <c r="LRO111" s="16"/>
      <c r="LRP111" s="16"/>
      <c r="LRQ111" s="16"/>
      <c r="LRR111" s="16"/>
      <c r="LRS111" s="16"/>
      <c r="LRT111" s="16"/>
      <c r="LRU111" s="16"/>
      <c r="LRV111" s="16"/>
      <c r="LRW111" s="16"/>
      <c r="LRX111" s="16"/>
      <c r="LRY111" s="16"/>
      <c r="LRZ111" s="16"/>
      <c r="LSA111" s="16"/>
      <c r="LSB111" s="16"/>
      <c r="LSC111" s="16"/>
      <c r="LSD111" s="16"/>
      <c r="LSE111" s="16"/>
      <c r="LSF111" s="16"/>
      <c r="LSG111" s="16"/>
      <c r="LSH111" s="16"/>
      <c r="LSI111" s="16"/>
      <c r="LSJ111" s="16"/>
      <c r="LSK111" s="16"/>
      <c r="LSL111" s="16"/>
      <c r="LSM111" s="16"/>
      <c r="LSN111" s="16"/>
      <c r="LSO111" s="16"/>
      <c r="LSP111" s="16"/>
      <c r="LSQ111" s="16"/>
      <c r="LSR111" s="16"/>
      <c r="LSS111" s="16"/>
      <c r="LST111" s="16"/>
      <c r="LSU111" s="16"/>
      <c r="LSV111" s="16"/>
      <c r="LSW111" s="16"/>
      <c r="LSX111" s="16"/>
      <c r="LSY111" s="16"/>
      <c r="LSZ111" s="16"/>
      <c r="LTA111" s="16"/>
      <c r="LTB111" s="16"/>
      <c r="LTC111" s="16"/>
      <c r="LTD111" s="16"/>
      <c r="LTE111" s="16"/>
      <c r="LTF111" s="16"/>
      <c r="LTG111" s="16"/>
      <c r="LTH111" s="16"/>
      <c r="LTI111" s="16"/>
      <c r="LTJ111" s="16"/>
      <c r="LTK111" s="16"/>
      <c r="LTL111" s="16"/>
      <c r="LTM111" s="16"/>
      <c r="LTN111" s="16"/>
      <c r="LTO111" s="16"/>
      <c r="LTP111" s="16"/>
      <c r="LTQ111" s="16"/>
      <c r="LTR111" s="16"/>
      <c r="LTS111" s="16"/>
      <c r="LTT111" s="16"/>
      <c r="LTU111" s="16"/>
      <c r="LTV111" s="16"/>
      <c r="LTW111" s="16"/>
      <c r="LTX111" s="16"/>
      <c r="LTY111" s="16"/>
      <c r="LTZ111" s="16"/>
      <c r="LUA111" s="16"/>
      <c r="LUB111" s="16"/>
      <c r="LUC111" s="16"/>
      <c r="LUD111" s="16"/>
      <c r="LUE111" s="16"/>
      <c r="LUF111" s="16"/>
      <c r="LUG111" s="16"/>
      <c r="LUH111" s="16"/>
      <c r="LUI111" s="16"/>
      <c r="LUJ111" s="16"/>
      <c r="LUK111" s="16"/>
      <c r="LUL111" s="16"/>
      <c r="LUM111" s="16"/>
      <c r="LUN111" s="16"/>
      <c r="LUO111" s="16"/>
      <c r="LUP111" s="16"/>
      <c r="LUQ111" s="16"/>
      <c r="LUR111" s="16"/>
      <c r="LUS111" s="16"/>
      <c r="LUT111" s="16"/>
      <c r="LUU111" s="16"/>
      <c r="LUV111" s="16"/>
      <c r="LUW111" s="16"/>
      <c r="LUX111" s="16"/>
      <c r="LUY111" s="16"/>
      <c r="LUZ111" s="16"/>
      <c r="LVA111" s="16"/>
      <c r="LVB111" s="16"/>
      <c r="LVC111" s="16"/>
      <c r="LVD111" s="16"/>
      <c r="LVE111" s="16"/>
      <c r="LVF111" s="16"/>
      <c r="LVG111" s="16"/>
      <c r="LVH111" s="16"/>
      <c r="LVI111" s="16"/>
      <c r="LVJ111" s="16"/>
      <c r="LVK111" s="16"/>
      <c r="LVL111" s="16"/>
      <c r="LVM111" s="16"/>
      <c r="LVN111" s="16"/>
      <c r="LVO111" s="16"/>
      <c r="LVP111" s="16"/>
      <c r="LVQ111" s="16"/>
      <c r="LVR111" s="16"/>
      <c r="LVS111" s="16"/>
      <c r="LVT111" s="16"/>
      <c r="LVU111" s="16"/>
      <c r="LVV111" s="16"/>
      <c r="LVW111" s="16"/>
      <c r="LVX111" s="16"/>
      <c r="LVY111" s="16"/>
      <c r="LVZ111" s="16"/>
      <c r="LWA111" s="16"/>
      <c r="LWB111" s="16"/>
      <c r="LWC111" s="16"/>
      <c r="LWD111" s="16"/>
      <c r="LWE111" s="16"/>
      <c r="LWF111" s="16"/>
      <c r="LWG111" s="16"/>
      <c r="LWH111" s="16"/>
      <c r="LWI111" s="16"/>
      <c r="LWJ111" s="16"/>
      <c r="LWK111" s="16"/>
      <c r="LWL111" s="16"/>
      <c r="LWM111" s="16"/>
      <c r="LWN111" s="16"/>
      <c r="LWO111" s="16"/>
      <c r="LWP111" s="16"/>
      <c r="LWQ111" s="16"/>
      <c r="LWR111" s="16"/>
      <c r="LWS111" s="16"/>
      <c r="LWT111" s="16"/>
      <c r="LWU111" s="16"/>
      <c r="LWV111" s="16"/>
      <c r="LWW111" s="16"/>
      <c r="LWX111" s="16"/>
      <c r="LWY111" s="16"/>
      <c r="LWZ111" s="16"/>
      <c r="LXA111" s="16"/>
      <c r="LXB111" s="16"/>
      <c r="LXC111" s="16"/>
      <c r="LXD111" s="16"/>
      <c r="LXE111" s="16"/>
      <c r="LXF111" s="16"/>
      <c r="LXG111" s="16"/>
      <c r="LXH111" s="16"/>
      <c r="LXI111" s="16"/>
      <c r="LXJ111" s="16"/>
      <c r="LXK111" s="16"/>
      <c r="LXL111" s="16"/>
      <c r="LXM111" s="16"/>
      <c r="LXN111" s="16"/>
      <c r="LXO111" s="16"/>
      <c r="LXP111" s="16"/>
      <c r="LXQ111" s="16"/>
      <c r="LXR111" s="16"/>
      <c r="LXS111" s="16"/>
      <c r="LXT111" s="16"/>
      <c r="LXU111" s="16"/>
      <c r="LXV111" s="16"/>
      <c r="LXW111" s="16"/>
      <c r="LXX111" s="16"/>
      <c r="LXY111" s="16"/>
      <c r="LXZ111" s="16"/>
      <c r="LYA111" s="16"/>
      <c r="LYB111" s="16"/>
      <c r="LYC111" s="16"/>
      <c r="LYD111" s="16"/>
      <c r="LYE111" s="16"/>
      <c r="LYF111" s="16"/>
      <c r="LYG111" s="16"/>
      <c r="LYH111" s="16"/>
      <c r="LYI111" s="16"/>
      <c r="LYJ111" s="16"/>
      <c r="LYK111" s="16"/>
      <c r="LYL111" s="16"/>
      <c r="LYM111" s="16"/>
      <c r="LYN111" s="16"/>
      <c r="LYO111" s="16"/>
      <c r="LYP111" s="16"/>
      <c r="LYQ111" s="16"/>
      <c r="LYR111" s="16"/>
      <c r="LYS111" s="16"/>
      <c r="LYT111" s="16"/>
      <c r="LYU111" s="16"/>
      <c r="LYV111" s="16"/>
      <c r="LYW111" s="16"/>
      <c r="LYX111" s="16"/>
      <c r="LYY111" s="16"/>
      <c r="LYZ111" s="16"/>
      <c r="LZA111" s="16"/>
      <c r="LZB111" s="16"/>
      <c r="LZC111" s="16"/>
      <c r="LZD111" s="16"/>
      <c r="LZE111" s="16"/>
      <c r="LZF111" s="16"/>
      <c r="LZG111" s="16"/>
      <c r="LZH111" s="16"/>
      <c r="LZI111" s="16"/>
      <c r="LZJ111" s="16"/>
      <c r="LZK111" s="16"/>
      <c r="LZL111" s="16"/>
      <c r="LZM111" s="16"/>
      <c r="LZN111" s="16"/>
      <c r="LZO111" s="16"/>
      <c r="LZP111" s="16"/>
      <c r="LZQ111" s="16"/>
      <c r="LZR111" s="16"/>
      <c r="LZS111" s="16"/>
      <c r="LZT111" s="16"/>
      <c r="LZU111" s="16"/>
      <c r="LZV111" s="16"/>
      <c r="LZW111" s="16"/>
      <c r="LZX111" s="16"/>
      <c r="LZY111" s="16"/>
      <c r="LZZ111" s="16"/>
      <c r="MAA111" s="16"/>
      <c r="MAB111" s="16"/>
      <c r="MAC111" s="16"/>
      <c r="MAD111" s="16"/>
      <c r="MAE111" s="16"/>
      <c r="MAF111" s="16"/>
      <c r="MAG111" s="16"/>
      <c r="MAH111" s="16"/>
      <c r="MAI111" s="16"/>
      <c r="MAJ111" s="16"/>
      <c r="MAK111" s="16"/>
      <c r="MAL111" s="16"/>
      <c r="MAM111" s="16"/>
      <c r="MAN111" s="16"/>
      <c r="MAO111" s="16"/>
      <c r="MAP111" s="16"/>
      <c r="MAQ111" s="16"/>
      <c r="MAR111" s="16"/>
      <c r="MAS111" s="16"/>
      <c r="MAT111" s="16"/>
      <c r="MAU111" s="16"/>
      <c r="MAV111" s="16"/>
      <c r="MAW111" s="16"/>
      <c r="MAX111" s="16"/>
      <c r="MAY111" s="16"/>
      <c r="MAZ111" s="16"/>
      <c r="MBA111" s="16"/>
      <c r="MBB111" s="16"/>
      <c r="MBC111" s="16"/>
      <c r="MBD111" s="16"/>
      <c r="MBE111" s="16"/>
      <c r="MBF111" s="16"/>
      <c r="MBG111" s="16"/>
      <c r="MBH111" s="16"/>
      <c r="MBI111" s="16"/>
      <c r="MBJ111" s="16"/>
      <c r="MBK111" s="16"/>
      <c r="MBL111" s="16"/>
      <c r="MBM111" s="16"/>
      <c r="MBN111" s="16"/>
      <c r="MBO111" s="16"/>
      <c r="MBP111" s="16"/>
      <c r="MBQ111" s="16"/>
      <c r="MBR111" s="16"/>
      <c r="MBS111" s="16"/>
      <c r="MBT111" s="16"/>
      <c r="MBU111" s="16"/>
      <c r="MBV111" s="16"/>
      <c r="MBW111" s="16"/>
      <c r="MBX111" s="16"/>
      <c r="MBY111" s="16"/>
      <c r="MBZ111" s="16"/>
      <c r="MCA111" s="16"/>
      <c r="MCB111" s="16"/>
      <c r="MCC111" s="16"/>
      <c r="MCD111" s="16"/>
      <c r="MCE111" s="16"/>
      <c r="MCF111" s="16"/>
      <c r="MCG111" s="16"/>
      <c r="MCH111" s="16"/>
      <c r="MCI111" s="16"/>
      <c r="MCJ111" s="16"/>
      <c r="MCK111" s="16"/>
      <c r="MCL111" s="16"/>
      <c r="MCM111" s="16"/>
      <c r="MCN111" s="16"/>
      <c r="MCO111" s="16"/>
      <c r="MCP111" s="16"/>
      <c r="MCQ111" s="16"/>
      <c r="MCR111" s="16"/>
      <c r="MCS111" s="16"/>
      <c r="MCT111" s="16"/>
      <c r="MCU111" s="16"/>
      <c r="MCV111" s="16"/>
      <c r="MCW111" s="16"/>
      <c r="MCX111" s="16"/>
      <c r="MCY111" s="16"/>
      <c r="MCZ111" s="16"/>
      <c r="MDA111" s="16"/>
      <c r="MDB111" s="16"/>
      <c r="MDC111" s="16"/>
      <c r="MDD111" s="16"/>
      <c r="MDE111" s="16"/>
      <c r="MDF111" s="16"/>
      <c r="MDG111" s="16"/>
      <c r="MDH111" s="16"/>
      <c r="MDI111" s="16"/>
      <c r="MDJ111" s="16"/>
      <c r="MDK111" s="16"/>
      <c r="MDL111" s="16"/>
      <c r="MDM111" s="16"/>
      <c r="MDN111" s="16"/>
      <c r="MDO111" s="16"/>
      <c r="MDP111" s="16"/>
      <c r="MDQ111" s="16"/>
      <c r="MDR111" s="16"/>
      <c r="MDS111" s="16"/>
      <c r="MDT111" s="16"/>
      <c r="MDU111" s="16"/>
      <c r="MDV111" s="16"/>
      <c r="MDW111" s="16"/>
      <c r="MDX111" s="16"/>
      <c r="MDY111" s="16"/>
      <c r="MDZ111" s="16"/>
      <c r="MEA111" s="16"/>
      <c r="MEB111" s="16"/>
      <c r="MEC111" s="16"/>
      <c r="MED111" s="16"/>
      <c r="MEE111" s="16"/>
      <c r="MEF111" s="16"/>
      <c r="MEG111" s="16"/>
      <c r="MEH111" s="16"/>
      <c r="MEI111" s="16"/>
      <c r="MEJ111" s="16"/>
      <c r="MEK111" s="16"/>
      <c r="MEL111" s="16"/>
      <c r="MEM111" s="16"/>
      <c r="MEN111" s="16"/>
      <c r="MEO111" s="16"/>
      <c r="MEP111" s="16"/>
      <c r="MEQ111" s="16"/>
      <c r="MER111" s="16"/>
      <c r="MES111" s="16"/>
      <c r="MET111" s="16"/>
      <c r="MEU111" s="16"/>
      <c r="MEV111" s="16"/>
      <c r="MEW111" s="16"/>
      <c r="MEX111" s="16"/>
      <c r="MEY111" s="16"/>
      <c r="MEZ111" s="16"/>
      <c r="MFA111" s="16"/>
      <c r="MFB111" s="16"/>
      <c r="MFC111" s="16"/>
      <c r="MFD111" s="16"/>
      <c r="MFE111" s="16"/>
      <c r="MFF111" s="16"/>
      <c r="MFG111" s="16"/>
      <c r="MFH111" s="16"/>
      <c r="MFI111" s="16"/>
      <c r="MFJ111" s="16"/>
      <c r="MFK111" s="16"/>
      <c r="MFL111" s="16"/>
      <c r="MFM111" s="16"/>
      <c r="MFN111" s="16"/>
      <c r="MFO111" s="16"/>
      <c r="MFP111" s="16"/>
      <c r="MFQ111" s="16"/>
      <c r="MFR111" s="16"/>
      <c r="MFS111" s="16"/>
      <c r="MFT111" s="16"/>
      <c r="MFU111" s="16"/>
      <c r="MFV111" s="16"/>
      <c r="MFW111" s="16"/>
      <c r="MFX111" s="16"/>
      <c r="MFY111" s="16"/>
      <c r="MFZ111" s="16"/>
      <c r="MGA111" s="16"/>
      <c r="MGB111" s="16"/>
      <c r="MGC111" s="16"/>
      <c r="MGD111" s="16"/>
      <c r="MGE111" s="16"/>
      <c r="MGF111" s="16"/>
      <c r="MGG111" s="16"/>
      <c r="MGH111" s="16"/>
      <c r="MGI111" s="16"/>
      <c r="MGJ111" s="16"/>
      <c r="MGK111" s="16"/>
      <c r="MGL111" s="16"/>
      <c r="MGM111" s="16"/>
      <c r="MGN111" s="16"/>
      <c r="MGO111" s="16"/>
      <c r="MGP111" s="16"/>
      <c r="MGQ111" s="16"/>
      <c r="MGR111" s="16"/>
      <c r="MGS111" s="16"/>
      <c r="MGT111" s="16"/>
      <c r="MGU111" s="16"/>
      <c r="MGV111" s="16"/>
      <c r="MGW111" s="16"/>
      <c r="MGX111" s="16"/>
      <c r="MGY111" s="16"/>
      <c r="MGZ111" s="16"/>
      <c r="MHA111" s="16"/>
      <c r="MHB111" s="16"/>
      <c r="MHC111" s="16"/>
      <c r="MHD111" s="16"/>
      <c r="MHE111" s="16"/>
      <c r="MHF111" s="16"/>
      <c r="MHG111" s="16"/>
      <c r="MHH111" s="16"/>
      <c r="MHI111" s="16"/>
      <c r="MHJ111" s="16"/>
      <c r="MHK111" s="16"/>
      <c r="MHL111" s="16"/>
      <c r="MHM111" s="16"/>
      <c r="MHN111" s="16"/>
      <c r="MHO111" s="16"/>
      <c r="MHP111" s="16"/>
      <c r="MHQ111" s="16"/>
      <c r="MHR111" s="16"/>
      <c r="MHS111" s="16"/>
      <c r="MHT111" s="16"/>
      <c r="MHU111" s="16"/>
      <c r="MHV111" s="16"/>
      <c r="MHW111" s="16"/>
      <c r="MHX111" s="16"/>
      <c r="MHY111" s="16"/>
      <c r="MHZ111" s="16"/>
      <c r="MIA111" s="16"/>
      <c r="MIB111" s="16"/>
      <c r="MIC111" s="16"/>
      <c r="MID111" s="16"/>
      <c r="MIE111" s="16"/>
      <c r="MIF111" s="16"/>
      <c r="MIG111" s="16"/>
      <c r="MIH111" s="16"/>
      <c r="MII111" s="16"/>
      <c r="MIJ111" s="16"/>
      <c r="MIK111" s="16"/>
      <c r="MIL111" s="16"/>
      <c r="MIM111" s="16"/>
      <c r="MIN111" s="16"/>
      <c r="MIO111" s="16"/>
      <c r="MIP111" s="16"/>
      <c r="MIQ111" s="16"/>
      <c r="MIR111" s="16"/>
      <c r="MIS111" s="16"/>
      <c r="MIT111" s="16"/>
      <c r="MIU111" s="16"/>
      <c r="MIV111" s="16"/>
      <c r="MIW111" s="16"/>
      <c r="MIX111" s="16"/>
      <c r="MIY111" s="16"/>
      <c r="MIZ111" s="16"/>
      <c r="MJA111" s="16"/>
      <c r="MJB111" s="16"/>
      <c r="MJC111" s="16"/>
      <c r="MJD111" s="16"/>
      <c r="MJE111" s="16"/>
      <c r="MJF111" s="16"/>
      <c r="MJG111" s="16"/>
      <c r="MJH111" s="16"/>
      <c r="MJI111" s="16"/>
      <c r="MJJ111" s="16"/>
      <c r="MJK111" s="16"/>
      <c r="MJL111" s="16"/>
      <c r="MJM111" s="16"/>
      <c r="MJN111" s="16"/>
      <c r="MJO111" s="16"/>
      <c r="MJP111" s="16"/>
      <c r="MJQ111" s="16"/>
      <c r="MJR111" s="16"/>
      <c r="MJS111" s="16"/>
      <c r="MJT111" s="16"/>
      <c r="MJU111" s="16"/>
      <c r="MJV111" s="16"/>
      <c r="MJW111" s="16"/>
      <c r="MJX111" s="16"/>
      <c r="MJY111" s="16"/>
      <c r="MJZ111" s="16"/>
      <c r="MKA111" s="16"/>
      <c r="MKB111" s="16"/>
      <c r="MKC111" s="16"/>
      <c r="MKD111" s="16"/>
      <c r="MKE111" s="16"/>
      <c r="MKF111" s="16"/>
      <c r="MKG111" s="16"/>
      <c r="MKH111" s="16"/>
      <c r="MKI111" s="16"/>
      <c r="MKJ111" s="16"/>
      <c r="MKK111" s="16"/>
      <c r="MKL111" s="16"/>
      <c r="MKM111" s="16"/>
      <c r="MKN111" s="16"/>
      <c r="MKO111" s="16"/>
      <c r="MKP111" s="16"/>
      <c r="MKQ111" s="16"/>
      <c r="MKR111" s="16"/>
      <c r="MKS111" s="16"/>
      <c r="MKT111" s="16"/>
      <c r="MKU111" s="16"/>
      <c r="MKV111" s="16"/>
      <c r="MKW111" s="16"/>
      <c r="MKX111" s="16"/>
      <c r="MKY111" s="16"/>
      <c r="MKZ111" s="16"/>
      <c r="MLA111" s="16"/>
      <c r="MLB111" s="16"/>
      <c r="MLC111" s="16"/>
      <c r="MLD111" s="16"/>
      <c r="MLE111" s="16"/>
      <c r="MLF111" s="16"/>
      <c r="MLG111" s="16"/>
      <c r="MLH111" s="16"/>
      <c r="MLI111" s="16"/>
      <c r="MLJ111" s="16"/>
      <c r="MLK111" s="16"/>
      <c r="MLL111" s="16"/>
      <c r="MLM111" s="16"/>
      <c r="MLN111" s="16"/>
      <c r="MLO111" s="16"/>
      <c r="MLP111" s="16"/>
      <c r="MLQ111" s="16"/>
      <c r="MLR111" s="16"/>
      <c r="MLS111" s="16"/>
      <c r="MLT111" s="16"/>
      <c r="MLU111" s="16"/>
      <c r="MLV111" s="16"/>
      <c r="MLW111" s="16"/>
      <c r="MLX111" s="16"/>
      <c r="MLY111" s="16"/>
      <c r="MLZ111" s="16"/>
      <c r="MMA111" s="16"/>
      <c r="MMB111" s="16"/>
      <c r="MMC111" s="16"/>
      <c r="MMD111" s="16"/>
      <c r="MME111" s="16"/>
      <c r="MMF111" s="16"/>
      <c r="MMG111" s="16"/>
      <c r="MMH111" s="16"/>
      <c r="MMI111" s="16"/>
      <c r="MMJ111" s="16"/>
      <c r="MMK111" s="16"/>
      <c r="MML111" s="16"/>
      <c r="MMM111" s="16"/>
      <c r="MMN111" s="16"/>
      <c r="MMO111" s="16"/>
      <c r="MMP111" s="16"/>
      <c r="MMQ111" s="16"/>
      <c r="MMR111" s="16"/>
      <c r="MMS111" s="16"/>
      <c r="MMT111" s="16"/>
      <c r="MMU111" s="16"/>
      <c r="MMV111" s="16"/>
      <c r="MMW111" s="16"/>
      <c r="MMX111" s="16"/>
      <c r="MMY111" s="16"/>
      <c r="MMZ111" s="16"/>
      <c r="MNA111" s="16"/>
      <c r="MNB111" s="16"/>
      <c r="MNC111" s="16"/>
      <c r="MND111" s="16"/>
      <c r="MNE111" s="16"/>
      <c r="MNF111" s="16"/>
      <c r="MNG111" s="16"/>
      <c r="MNH111" s="16"/>
      <c r="MNI111" s="16"/>
      <c r="MNJ111" s="16"/>
      <c r="MNK111" s="16"/>
      <c r="MNL111" s="16"/>
      <c r="MNM111" s="16"/>
      <c r="MNN111" s="16"/>
      <c r="MNO111" s="16"/>
      <c r="MNP111" s="16"/>
      <c r="MNQ111" s="16"/>
      <c r="MNR111" s="16"/>
      <c r="MNS111" s="16"/>
      <c r="MNT111" s="16"/>
      <c r="MNU111" s="16"/>
      <c r="MNV111" s="16"/>
      <c r="MNW111" s="16"/>
      <c r="MNX111" s="16"/>
      <c r="MNY111" s="16"/>
      <c r="MNZ111" s="16"/>
      <c r="MOA111" s="16"/>
      <c r="MOB111" s="16"/>
      <c r="MOC111" s="16"/>
      <c r="MOD111" s="16"/>
      <c r="MOE111" s="16"/>
      <c r="MOF111" s="16"/>
      <c r="MOG111" s="16"/>
      <c r="MOH111" s="16"/>
      <c r="MOI111" s="16"/>
      <c r="MOJ111" s="16"/>
      <c r="MOK111" s="16"/>
      <c r="MOL111" s="16"/>
      <c r="MOM111" s="16"/>
      <c r="MON111" s="16"/>
      <c r="MOO111" s="16"/>
      <c r="MOP111" s="16"/>
      <c r="MOQ111" s="16"/>
      <c r="MOR111" s="16"/>
      <c r="MOS111" s="16"/>
      <c r="MOT111" s="16"/>
      <c r="MOU111" s="16"/>
      <c r="MOV111" s="16"/>
      <c r="MOW111" s="16"/>
      <c r="MOX111" s="16"/>
      <c r="MOY111" s="16"/>
      <c r="MOZ111" s="16"/>
      <c r="MPA111" s="16"/>
      <c r="MPB111" s="16"/>
      <c r="MPC111" s="16"/>
      <c r="MPD111" s="16"/>
      <c r="MPE111" s="16"/>
      <c r="MPF111" s="16"/>
      <c r="MPG111" s="16"/>
      <c r="MPH111" s="16"/>
      <c r="MPI111" s="16"/>
      <c r="MPJ111" s="16"/>
      <c r="MPK111" s="16"/>
      <c r="MPL111" s="16"/>
      <c r="MPM111" s="16"/>
      <c r="MPN111" s="16"/>
      <c r="MPO111" s="16"/>
      <c r="MPP111" s="16"/>
      <c r="MPQ111" s="16"/>
      <c r="MPR111" s="16"/>
      <c r="MPS111" s="16"/>
      <c r="MPT111" s="16"/>
      <c r="MPU111" s="16"/>
      <c r="MPV111" s="16"/>
      <c r="MPW111" s="16"/>
      <c r="MPX111" s="16"/>
      <c r="MPY111" s="16"/>
      <c r="MPZ111" s="16"/>
      <c r="MQA111" s="16"/>
      <c r="MQB111" s="16"/>
      <c r="MQC111" s="16"/>
      <c r="MQD111" s="16"/>
      <c r="MQE111" s="16"/>
      <c r="MQF111" s="16"/>
      <c r="MQG111" s="16"/>
      <c r="MQH111" s="16"/>
      <c r="MQI111" s="16"/>
      <c r="MQJ111" s="16"/>
      <c r="MQK111" s="16"/>
      <c r="MQL111" s="16"/>
      <c r="MQM111" s="16"/>
      <c r="MQN111" s="16"/>
      <c r="MQO111" s="16"/>
      <c r="MQP111" s="16"/>
      <c r="MQQ111" s="16"/>
      <c r="MQR111" s="16"/>
      <c r="MQS111" s="16"/>
      <c r="MQT111" s="16"/>
      <c r="MQU111" s="16"/>
      <c r="MQV111" s="16"/>
      <c r="MQW111" s="16"/>
      <c r="MQX111" s="16"/>
      <c r="MQY111" s="16"/>
      <c r="MQZ111" s="16"/>
      <c r="MRA111" s="16"/>
      <c r="MRB111" s="16"/>
      <c r="MRC111" s="16"/>
      <c r="MRD111" s="16"/>
      <c r="MRE111" s="16"/>
      <c r="MRF111" s="16"/>
      <c r="MRG111" s="16"/>
      <c r="MRH111" s="16"/>
      <c r="MRI111" s="16"/>
      <c r="MRJ111" s="16"/>
      <c r="MRK111" s="16"/>
      <c r="MRL111" s="16"/>
      <c r="MRM111" s="16"/>
      <c r="MRN111" s="16"/>
      <c r="MRO111" s="16"/>
      <c r="MRP111" s="16"/>
      <c r="MRQ111" s="16"/>
      <c r="MRR111" s="16"/>
      <c r="MRS111" s="16"/>
      <c r="MRT111" s="16"/>
      <c r="MRU111" s="16"/>
      <c r="MRV111" s="16"/>
      <c r="MRW111" s="16"/>
      <c r="MRX111" s="16"/>
      <c r="MRY111" s="16"/>
      <c r="MRZ111" s="16"/>
      <c r="MSA111" s="16"/>
      <c r="MSB111" s="16"/>
      <c r="MSC111" s="16"/>
      <c r="MSD111" s="16"/>
      <c r="MSE111" s="16"/>
      <c r="MSF111" s="16"/>
      <c r="MSG111" s="16"/>
      <c r="MSH111" s="16"/>
      <c r="MSI111" s="16"/>
      <c r="MSJ111" s="16"/>
      <c r="MSK111" s="16"/>
      <c r="MSL111" s="16"/>
      <c r="MSM111" s="16"/>
      <c r="MSN111" s="16"/>
      <c r="MSO111" s="16"/>
      <c r="MSP111" s="16"/>
      <c r="MSQ111" s="16"/>
      <c r="MSR111" s="16"/>
      <c r="MSS111" s="16"/>
      <c r="MST111" s="16"/>
      <c r="MSU111" s="16"/>
      <c r="MSV111" s="16"/>
      <c r="MSW111" s="16"/>
      <c r="MSX111" s="16"/>
      <c r="MSY111" s="16"/>
      <c r="MSZ111" s="16"/>
      <c r="MTA111" s="16"/>
      <c r="MTB111" s="16"/>
      <c r="MTC111" s="16"/>
      <c r="MTD111" s="16"/>
      <c r="MTE111" s="16"/>
      <c r="MTF111" s="16"/>
      <c r="MTG111" s="16"/>
      <c r="MTH111" s="16"/>
      <c r="MTI111" s="16"/>
      <c r="MTJ111" s="16"/>
      <c r="MTK111" s="16"/>
      <c r="MTL111" s="16"/>
      <c r="MTM111" s="16"/>
      <c r="MTN111" s="16"/>
      <c r="MTO111" s="16"/>
      <c r="MTP111" s="16"/>
      <c r="MTQ111" s="16"/>
      <c r="MTR111" s="16"/>
      <c r="MTS111" s="16"/>
      <c r="MTT111" s="16"/>
      <c r="MTU111" s="16"/>
      <c r="MTV111" s="16"/>
      <c r="MTW111" s="16"/>
      <c r="MTX111" s="16"/>
      <c r="MTY111" s="16"/>
      <c r="MTZ111" s="16"/>
      <c r="MUA111" s="16"/>
      <c r="MUB111" s="16"/>
      <c r="MUC111" s="16"/>
      <c r="MUD111" s="16"/>
      <c r="MUE111" s="16"/>
      <c r="MUF111" s="16"/>
      <c r="MUG111" s="16"/>
      <c r="MUH111" s="16"/>
      <c r="MUI111" s="16"/>
      <c r="MUJ111" s="16"/>
      <c r="MUK111" s="16"/>
      <c r="MUL111" s="16"/>
      <c r="MUM111" s="16"/>
      <c r="MUN111" s="16"/>
      <c r="MUO111" s="16"/>
      <c r="MUP111" s="16"/>
      <c r="MUQ111" s="16"/>
      <c r="MUR111" s="16"/>
      <c r="MUS111" s="16"/>
      <c r="MUT111" s="16"/>
      <c r="MUU111" s="16"/>
      <c r="MUV111" s="16"/>
      <c r="MUW111" s="16"/>
      <c r="MUX111" s="16"/>
      <c r="MUY111" s="16"/>
      <c r="MUZ111" s="16"/>
      <c r="MVA111" s="16"/>
      <c r="MVB111" s="16"/>
      <c r="MVC111" s="16"/>
      <c r="MVD111" s="16"/>
      <c r="MVE111" s="16"/>
      <c r="MVF111" s="16"/>
      <c r="MVG111" s="16"/>
      <c r="MVH111" s="16"/>
      <c r="MVI111" s="16"/>
      <c r="MVJ111" s="16"/>
      <c r="MVK111" s="16"/>
      <c r="MVL111" s="16"/>
      <c r="MVM111" s="16"/>
      <c r="MVN111" s="16"/>
      <c r="MVO111" s="16"/>
      <c r="MVP111" s="16"/>
      <c r="MVQ111" s="16"/>
      <c r="MVR111" s="16"/>
      <c r="MVS111" s="16"/>
      <c r="MVT111" s="16"/>
      <c r="MVU111" s="16"/>
      <c r="MVV111" s="16"/>
      <c r="MVW111" s="16"/>
      <c r="MVX111" s="16"/>
      <c r="MVY111" s="16"/>
      <c r="MVZ111" s="16"/>
      <c r="MWA111" s="16"/>
      <c r="MWB111" s="16"/>
      <c r="MWC111" s="16"/>
      <c r="MWD111" s="16"/>
      <c r="MWE111" s="16"/>
      <c r="MWF111" s="16"/>
      <c r="MWG111" s="16"/>
      <c r="MWH111" s="16"/>
      <c r="MWI111" s="16"/>
      <c r="MWJ111" s="16"/>
      <c r="MWK111" s="16"/>
      <c r="MWL111" s="16"/>
      <c r="MWM111" s="16"/>
      <c r="MWN111" s="16"/>
      <c r="MWO111" s="16"/>
      <c r="MWP111" s="16"/>
      <c r="MWQ111" s="16"/>
      <c r="MWR111" s="16"/>
      <c r="MWS111" s="16"/>
      <c r="MWT111" s="16"/>
      <c r="MWU111" s="16"/>
      <c r="MWV111" s="16"/>
      <c r="MWW111" s="16"/>
      <c r="MWX111" s="16"/>
      <c r="MWY111" s="16"/>
      <c r="MWZ111" s="16"/>
      <c r="MXA111" s="16"/>
      <c r="MXB111" s="16"/>
      <c r="MXC111" s="16"/>
      <c r="MXD111" s="16"/>
      <c r="MXE111" s="16"/>
      <c r="MXF111" s="16"/>
      <c r="MXG111" s="16"/>
      <c r="MXH111" s="16"/>
      <c r="MXI111" s="16"/>
      <c r="MXJ111" s="16"/>
      <c r="MXK111" s="16"/>
      <c r="MXL111" s="16"/>
      <c r="MXM111" s="16"/>
      <c r="MXN111" s="16"/>
      <c r="MXO111" s="16"/>
      <c r="MXP111" s="16"/>
      <c r="MXQ111" s="16"/>
      <c r="MXR111" s="16"/>
      <c r="MXS111" s="16"/>
      <c r="MXT111" s="16"/>
      <c r="MXU111" s="16"/>
      <c r="MXV111" s="16"/>
      <c r="MXW111" s="16"/>
      <c r="MXX111" s="16"/>
      <c r="MXY111" s="16"/>
      <c r="MXZ111" s="16"/>
      <c r="MYA111" s="16"/>
      <c r="MYB111" s="16"/>
      <c r="MYC111" s="16"/>
      <c r="MYD111" s="16"/>
      <c r="MYE111" s="16"/>
      <c r="MYF111" s="16"/>
      <c r="MYG111" s="16"/>
      <c r="MYH111" s="16"/>
      <c r="MYI111" s="16"/>
      <c r="MYJ111" s="16"/>
      <c r="MYK111" s="16"/>
      <c r="MYL111" s="16"/>
      <c r="MYM111" s="16"/>
      <c r="MYN111" s="16"/>
      <c r="MYO111" s="16"/>
      <c r="MYP111" s="16"/>
      <c r="MYQ111" s="16"/>
      <c r="MYR111" s="16"/>
      <c r="MYS111" s="16"/>
      <c r="MYT111" s="16"/>
      <c r="MYU111" s="16"/>
      <c r="MYV111" s="16"/>
      <c r="MYW111" s="16"/>
      <c r="MYX111" s="16"/>
      <c r="MYY111" s="16"/>
      <c r="MYZ111" s="16"/>
      <c r="MZA111" s="16"/>
      <c r="MZB111" s="16"/>
      <c r="MZC111" s="16"/>
      <c r="MZD111" s="16"/>
      <c r="MZE111" s="16"/>
      <c r="MZF111" s="16"/>
      <c r="MZG111" s="16"/>
      <c r="MZH111" s="16"/>
      <c r="MZI111" s="16"/>
      <c r="MZJ111" s="16"/>
      <c r="MZK111" s="16"/>
      <c r="MZL111" s="16"/>
      <c r="MZM111" s="16"/>
      <c r="MZN111" s="16"/>
      <c r="MZO111" s="16"/>
      <c r="MZP111" s="16"/>
      <c r="MZQ111" s="16"/>
      <c r="MZR111" s="16"/>
      <c r="MZS111" s="16"/>
      <c r="MZT111" s="16"/>
      <c r="MZU111" s="16"/>
      <c r="MZV111" s="16"/>
      <c r="MZW111" s="16"/>
      <c r="MZX111" s="16"/>
      <c r="MZY111" s="16"/>
      <c r="MZZ111" s="16"/>
      <c r="NAA111" s="16"/>
      <c r="NAB111" s="16"/>
      <c r="NAC111" s="16"/>
      <c r="NAD111" s="16"/>
      <c r="NAE111" s="16"/>
      <c r="NAF111" s="16"/>
      <c r="NAG111" s="16"/>
      <c r="NAH111" s="16"/>
      <c r="NAI111" s="16"/>
      <c r="NAJ111" s="16"/>
      <c r="NAK111" s="16"/>
      <c r="NAL111" s="16"/>
      <c r="NAM111" s="16"/>
      <c r="NAN111" s="16"/>
      <c r="NAO111" s="16"/>
      <c r="NAP111" s="16"/>
      <c r="NAQ111" s="16"/>
      <c r="NAR111" s="16"/>
      <c r="NAS111" s="16"/>
      <c r="NAT111" s="16"/>
      <c r="NAU111" s="16"/>
      <c r="NAV111" s="16"/>
      <c r="NAW111" s="16"/>
      <c r="NAX111" s="16"/>
      <c r="NAY111" s="16"/>
      <c r="NAZ111" s="16"/>
      <c r="NBA111" s="16"/>
      <c r="NBB111" s="16"/>
      <c r="NBC111" s="16"/>
      <c r="NBD111" s="16"/>
      <c r="NBE111" s="16"/>
      <c r="NBF111" s="16"/>
      <c r="NBG111" s="16"/>
      <c r="NBH111" s="16"/>
      <c r="NBI111" s="16"/>
      <c r="NBJ111" s="16"/>
      <c r="NBK111" s="16"/>
      <c r="NBL111" s="16"/>
      <c r="NBM111" s="16"/>
      <c r="NBN111" s="16"/>
      <c r="NBO111" s="16"/>
      <c r="NBP111" s="16"/>
      <c r="NBQ111" s="16"/>
      <c r="NBR111" s="16"/>
      <c r="NBS111" s="16"/>
      <c r="NBT111" s="16"/>
      <c r="NBU111" s="16"/>
      <c r="NBV111" s="16"/>
      <c r="NBW111" s="16"/>
      <c r="NBX111" s="16"/>
      <c r="NBY111" s="16"/>
      <c r="NBZ111" s="16"/>
      <c r="NCA111" s="16"/>
      <c r="NCB111" s="16"/>
      <c r="NCC111" s="16"/>
      <c r="NCD111" s="16"/>
      <c r="NCE111" s="16"/>
      <c r="NCF111" s="16"/>
      <c r="NCG111" s="16"/>
      <c r="NCH111" s="16"/>
      <c r="NCI111" s="16"/>
      <c r="NCJ111" s="16"/>
      <c r="NCK111" s="16"/>
      <c r="NCL111" s="16"/>
      <c r="NCM111" s="16"/>
      <c r="NCN111" s="16"/>
      <c r="NCO111" s="16"/>
      <c r="NCP111" s="16"/>
      <c r="NCQ111" s="16"/>
      <c r="NCR111" s="16"/>
      <c r="NCS111" s="16"/>
      <c r="NCT111" s="16"/>
      <c r="NCU111" s="16"/>
      <c r="NCV111" s="16"/>
      <c r="NCW111" s="16"/>
      <c r="NCX111" s="16"/>
      <c r="NCY111" s="16"/>
      <c r="NCZ111" s="16"/>
      <c r="NDA111" s="16"/>
      <c r="NDB111" s="16"/>
      <c r="NDC111" s="16"/>
      <c r="NDD111" s="16"/>
      <c r="NDE111" s="16"/>
      <c r="NDF111" s="16"/>
      <c r="NDG111" s="16"/>
      <c r="NDH111" s="16"/>
      <c r="NDI111" s="16"/>
      <c r="NDJ111" s="16"/>
      <c r="NDK111" s="16"/>
      <c r="NDL111" s="16"/>
      <c r="NDM111" s="16"/>
      <c r="NDN111" s="16"/>
      <c r="NDO111" s="16"/>
      <c r="NDP111" s="16"/>
      <c r="NDQ111" s="16"/>
      <c r="NDR111" s="16"/>
      <c r="NDS111" s="16"/>
      <c r="NDT111" s="16"/>
      <c r="NDU111" s="16"/>
      <c r="NDV111" s="16"/>
      <c r="NDW111" s="16"/>
      <c r="NDX111" s="16"/>
      <c r="NDY111" s="16"/>
      <c r="NDZ111" s="16"/>
      <c r="NEA111" s="16"/>
      <c r="NEB111" s="16"/>
      <c r="NEC111" s="16"/>
      <c r="NED111" s="16"/>
      <c r="NEE111" s="16"/>
      <c r="NEF111" s="16"/>
      <c r="NEG111" s="16"/>
      <c r="NEH111" s="16"/>
      <c r="NEI111" s="16"/>
      <c r="NEJ111" s="16"/>
      <c r="NEK111" s="16"/>
      <c r="NEL111" s="16"/>
      <c r="NEM111" s="16"/>
      <c r="NEN111" s="16"/>
      <c r="NEO111" s="16"/>
      <c r="NEP111" s="16"/>
      <c r="NEQ111" s="16"/>
      <c r="NER111" s="16"/>
      <c r="NES111" s="16"/>
      <c r="NET111" s="16"/>
      <c r="NEU111" s="16"/>
      <c r="NEV111" s="16"/>
      <c r="NEW111" s="16"/>
      <c r="NEX111" s="16"/>
      <c r="NEY111" s="16"/>
      <c r="NEZ111" s="16"/>
      <c r="NFA111" s="16"/>
      <c r="NFB111" s="16"/>
      <c r="NFC111" s="16"/>
      <c r="NFD111" s="16"/>
      <c r="NFE111" s="16"/>
      <c r="NFF111" s="16"/>
      <c r="NFG111" s="16"/>
      <c r="NFH111" s="16"/>
      <c r="NFI111" s="16"/>
      <c r="NFJ111" s="16"/>
      <c r="NFK111" s="16"/>
      <c r="NFL111" s="16"/>
      <c r="NFM111" s="16"/>
      <c r="NFN111" s="16"/>
      <c r="NFO111" s="16"/>
      <c r="NFP111" s="16"/>
      <c r="NFQ111" s="16"/>
      <c r="NFR111" s="16"/>
      <c r="NFS111" s="16"/>
      <c r="NFT111" s="16"/>
      <c r="NFU111" s="16"/>
      <c r="NFV111" s="16"/>
      <c r="NFW111" s="16"/>
      <c r="NFX111" s="16"/>
      <c r="NFY111" s="16"/>
      <c r="NFZ111" s="16"/>
      <c r="NGA111" s="16"/>
      <c r="NGB111" s="16"/>
      <c r="NGC111" s="16"/>
      <c r="NGD111" s="16"/>
      <c r="NGE111" s="16"/>
      <c r="NGF111" s="16"/>
      <c r="NGG111" s="16"/>
      <c r="NGH111" s="16"/>
      <c r="NGI111" s="16"/>
      <c r="NGJ111" s="16"/>
      <c r="NGK111" s="16"/>
      <c r="NGL111" s="16"/>
      <c r="NGM111" s="16"/>
      <c r="NGN111" s="16"/>
      <c r="NGO111" s="16"/>
      <c r="NGP111" s="16"/>
      <c r="NGQ111" s="16"/>
      <c r="NGR111" s="16"/>
      <c r="NGS111" s="16"/>
      <c r="NGT111" s="16"/>
      <c r="NGU111" s="16"/>
      <c r="NGV111" s="16"/>
      <c r="NGW111" s="16"/>
      <c r="NGX111" s="16"/>
      <c r="NGY111" s="16"/>
      <c r="NGZ111" s="16"/>
      <c r="NHA111" s="16"/>
      <c r="NHB111" s="16"/>
      <c r="NHC111" s="16"/>
      <c r="NHD111" s="16"/>
      <c r="NHE111" s="16"/>
      <c r="NHF111" s="16"/>
      <c r="NHG111" s="16"/>
      <c r="NHH111" s="16"/>
      <c r="NHI111" s="16"/>
      <c r="NHJ111" s="16"/>
      <c r="NHK111" s="16"/>
      <c r="NHL111" s="16"/>
      <c r="NHM111" s="16"/>
      <c r="NHN111" s="16"/>
      <c r="NHO111" s="16"/>
      <c r="NHP111" s="16"/>
      <c r="NHQ111" s="16"/>
      <c r="NHR111" s="16"/>
      <c r="NHS111" s="16"/>
      <c r="NHT111" s="16"/>
      <c r="NHU111" s="16"/>
      <c r="NHV111" s="16"/>
      <c r="NHW111" s="16"/>
      <c r="NHX111" s="16"/>
      <c r="NHY111" s="16"/>
      <c r="NHZ111" s="16"/>
      <c r="NIA111" s="16"/>
      <c r="NIB111" s="16"/>
      <c r="NIC111" s="16"/>
      <c r="NID111" s="16"/>
      <c r="NIE111" s="16"/>
      <c r="NIF111" s="16"/>
      <c r="NIG111" s="16"/>
      <c r="NIH111" s="16"/>
      <c r="NII111" s="16"/>
      <c r="NIJ111" s="16"/>
      <c r="NIK111" s="16"/>
      <c r="NIL111" s="16"/>
      <c r="NIM111" s="16"/>
      <c r="NIN111" s="16"/>
      <c r="NIO111" s="16"/>
      <c r="NIP111" s="16"/>
      <c r="NIQ111" s="16"/>
      <c r="NIR111" s="16"/>
      <c r="NIS111" s="16"/>
      <c r="NIT111" s="16"/>
      <c r="NIU111" s="16"/>
      <c r="NIV111" s="16"/>
      <c r="NIW111" s="16"/>
      <c r="NIX111" s="16"/>
      <c r="NIY111" s="16"/>
      <c r="NIZ111" s="16"/>
      <c r="NJA111" s="16"/>
      <c r="NJB111" s="16"/>
      <c r="NJC111" s="16"/>
      <c r="NJD111" s="16"/>
      <c r="NJE111" s="16"/>
      <c r="NJF111" s="16"/>
      <c r="NJG111" s="16"/>
      <c r="NJH111" s="16"/>
      <c r="NJI111" s="16"/>
      <c r="NJJ111" s="16"/>
      <c r="NJK111" s="16"/>
      <c r="NJL111" s="16"/>
      <c r="NJM111" s="16"/>
      <c r="NJN111" s="16"/>
      <c r="NJO111" s="16"/>
      <c r="NJP111" s="16"/>
      <c r="NJQ111" s="16"/>
      <c r="NJR111" s="16"/>
      <c r="NJS111" s="16"/>
      <c r="NJT111" s="16"/>
      <c r="NJU111" s="16"/>
      <c r="NJV111" s="16"/>
      <c r="NJW111" s="16"/>
      <c r="NJX111" s="16"/>
      <c r="NJY111" s="16"/>
      <c r="NJZ111" s="16"/>
      <c r="NKA111" s="16"/>
      <c r="NKB111" s="16"/>
      <c r="NKC111" s="16"/>
      <c r="NKD111" s="16"/>
      <c r="NKE111" s="16"/>
      <c r="NKF111" s="16"/>
      <c r="NKG111" s="16"/>
      <c r="NKH111" s="16"/>
      <c r="NKI111" s="16"/>
      <c r="NKJ111" s="16"/>
      <c r="NKK111" s="16"/>
      <c r="NKL111" s="16"/>
      <c r="NKM111" s="16"/>
      <c r="NKN111" s="16"/>
      <c r="NKO111" s="16"/>
      <c r="NKP111" s="16"/>
      <c r="NKQ111" s="16"/>
      <c r="NKR111" s="16"/>
      <c r="NKS111" s="16"/>
      <c r="NKT111" s="16"/>
      <c r="NKU111" s="16"/>
      <c r="NKV111" s="16"/>
      <c r="NKW111" s="16"/>
      <c r="NKX111" s="16"/>
      <c r="NKY111" s="16"/>
      <c r="NKZ111" s="16"/>
      <c r="NLA111" s="16"/>
      <c r="NLB111" s="16"/>
      <c r="NLC111" s="16"/>
      <c r="NLD111" s="16"/>
      <c r="NLE111" s="16"/>
      <c r="NLF111" s="16"/>
      <c r="NLG111" s="16"/>
      <c r="NLH111" s="16"/>
      <c r="NLI111" s="16"/>
      <c r="NLJ111" s="16"/>
      <c r="NLK111" s="16"/>
      <c r="NLL111" s="16"/>
      <c r="NLM111" s="16"/>
      <c r="NLN111" s="16"/>
      <c r="NLO111" s="16"/>
      <c r="NLP111" s="16"/>
      <c r="NLQ111" s="16"/>
      <c r="NLR111" s="16"/>
      <c r="NLS111" s="16"/>
      <c r="NLT111" s="16"/>
      <c r="NLU111" s="16"/>
      <c r="NLV111" s="16"/>
      <c r="NLW111" s="16"/>
      <c r="NLX111" s="16"/>
      <c r="NLY111" s="16"/>
      <c r="NLZ111" s="16"/>
      <c r="NMA111" s="16"/>
      <c r="NMB111" s="16"/>
      <c r="NMC111" s="16"/>
      <c r="NMD111" s="16"/>
      <c r="NME111" s="16"/>
      <c r="NMF111" s="16"/>
      <c r="NMG111" s="16"/>
      <c r="NMH111" s="16"/>
      <c r="NMI111" s="16"/>
      <c r="NMJ111" s="16"/>
      <c r="NMK111" s="16"/>
      <c r="NML111" s="16"/>
      <c r="NMM111" s="16"/>
      <c r="NMN111" s="16"/>
      <c r="NMO111" s="16"/>
      <c r="NMP111" s="16"/>
      <c r="NMQ111" s="16"/>
      <c r="NMR111" s="16"/>
      <c r="NMS111" s="16"/>
      <c r="NMT111" s="16"/>
      <c r="NMU111" s="16"/>
      <c r="NMV111" s="16"/>
      <c r="NMW111" s="16"/>
      <c r="NMX111" s="16"/>
      <c r="NMY111" s="16"/>
      <c r="NMZ111" s="16"/>
      <c r="NNA111" s="16"/>
      <c r="NNB111" s="16"/>
      <c r="NNC111" s="16"/>
      <c r="NND111" s="16"/>
      <c r="NNE111" s="16"/>
      <c r="NNF111" s="16"/>
      <c r="NNG111" s="16"/>
      <c r="NNH111" s="16"/>
      <c r="NNI111" s="16"/>
      <c r="NNJ111" s="16"/>
      <c r="NNK111" s="16"/>
      <c r="NNL111" s="16"/>
      <c r="NNM111" s="16"/>
      <c r="NNN111" s="16"/>
      <c r="NNO111" s="16"/>
      <c r="NNP111" s="16"/>
      <c r="NNQ111" s="16"/>
      <c r="NNR111" s="16"/>
      <c r="NNS111" s="16"/>
      <c r="NNT111" s="16"/>
      <c r="NNU111" s="16"/>
      <c r="NNV111" s="16"/>
      <c r="NNW111" s="16"/>
      <c r="NNX111" s="16"/>
      <c r="NNY111" s="16"/>
      <c r="NNZ111" s="16"/>
      <c r="NOA111" s="16"/>
      <c r="NOB111" s="16"/>
      <c r="NOC111" s="16"/>
      <c r="NOD111" s="16"/>
      <c r="NOE111" s="16"/>
      <c r="NOF111" s="16"/>
      <c r="NOG111" s="16"/>
      <c r="NOH111" s="16"/>
      <c r="NOI111" s="16"/>
      <c r="NOJ111" s="16"/>
      <c r="NOK111" s="16"/>
      <c r="NOL111" s="16"/>
      <c r="NOM111" s="16"/>
      <c r="NON111" s="16"/>
      <c r="NOO111" s="16"/>
      <c r="NOP111" s="16"/>
      <c r="NOQ111" s="16"/>
      <c r="NOR111" s="16"/>
      <c r="NOS111" s="16"/>
      <c r="NOT111" s="16"/>
      <c r="NOU111" s="16"/>
      <c r="NOV111" s="16"/>
      <c r="NOW111" s="16"/>
      <c r="NOX111" s="16"/>
      <c r="NOY111" s="16"/>
      <c r="NOZ111" s="16"/>
      <c r="NPA111" s="16"/>
      <c r="NPB111" s="16"/>
      <c r="NPC111" s="16"/>
      <c r="NPD111" s="16"/>
      <c r="NPE111" s="16"/>
      <c r="NPF111" s="16"/>
      <c r="NPG111" s="16"/>
      <c r="NPH111" s="16"/>
      <c r="NPI111" s="16"/>
      <c r="NPJ111" s="16"/>
      <c r="NPK111" s="16"/>
      <c r="NPL111" s="16"/>
      <c r="NPM111" s="16"/>
      <c r="NPN111" s="16"/>
      <c r="NPO111" s="16"/>
      <c r="NPP111" s="16"/>
      <c r="NPQ111" s="16"/>
      <c r="NPR111" s="16"/>
      <c r="NPS111" s="16"/>
      <c r="NPT111" s="16"/>
      <c r="NPU111" s="16"/>
      <c r="NPV111" s="16"/>
      <c r="NPW111" s="16"/>
      <c r="NPX111" s="16"/>
      <c r="NPY111" s="16"/>
      <c r="NPZ111" s="16"/>
      <c r="NQA111" s="16"/>
      <c r="NQB111" s="16"/>
      <c r="NQC111" s="16"/>
      <c r="NQD111" s="16"/>
      <c r="NQE111" s="16"/>
      <c r="NQF111" s="16"/>
      <c r="NQG111" s="16"/>
      <c r="NQH111" s="16"/>
      <c r="NQI111" s="16"/>
      <c r="NQJ111" s="16"/>
      <c r="NQK111" s="16"/>
      <c r="NQL111" s="16"/>
      <c r="NQM111" s="16"/>
      <c r="NQN111" s="16"/>
      <c r="NQO111" s="16"/>
      <c r="NQP111" s="16"/>
      <c r="NQQ111" s="16"/>
      <c r="NQR111" s="16"/>
      <c r="NQS111" s="16"/>
      <c r="NQT111" s="16"/>
      <c r="NQU111" s="16"/>
      <c r="NQV111" s="16"/>
      <c r="NQW111" s="16"/>
      <c r="NQX111" s="16"/>
      <c r="NQY111" s="16"/>
      <c r="NQZ111" s="16"/>
      <c r="NRA111" s="16"/>
      <c r="NRB111" s="16"/>
      <c r="NRC111" s="16"/>
      <c r="NRD111" s="16"/>
      <c r="NRE111" s="16"/>
      <c r="NRF111" s="16"/>
      <c r="NRG111" s="16"/>
      <c r="NRH111" s="16"/>
      <c r="NRI111" s="16"/>
      <c r="NRJ111" s="16"/>
      <c r="NRK111" s="16"/>
      <c r="NRL111" s="16"/>
      <c r="NRM111" s="16"/>
      <c r="NRN111" s="16"/>
      <c r="NRO111" s="16"/>
      <c r="NRP111" s="16"/>
      <c r="NRQ111" s="16"/>
      <c r="NRR111" s="16"/>
      <c r="NRS111" s="16"/>
      <c r="NRT111" s="16"/>
      <c r="NRU111" s="16"/>
      <c r="NRV111" s="16"/>
      <c r="NRW111" s="16"/>
      <c r="NRX111" s="16"/>
      <c r="NRY111" s="16"/>
      <c r="NRZ111" s="16"/>
      <c r="NSA111" s="16"/>
      <c r="NSB111" s="16"/>
      <c r="NSC111" s="16"/>
      <c r="NSD111" s="16"/>
      <c r="NSE111" s="16"/>
      <c r="NSF111" s="16"/>
      <c r="NSG111" s="16"/>
      <c r="NSH111" s="16"/>
      <c r="NSI111" s="16"/>
      <c r="NSJ111" s="16"/>
      <c r="NSK111" s="16"/>
      <c r="NSL111" s="16"/>
      <c r="NSM111" s="16"/>
      <c r="NSN111" s="16"/>
      <c r="NSO111" s="16"/>
      <c r="NSP111" s="16"/>
      <c r="NSQ111" s="16"/>
      <c r="NSR111" s="16"/>
      <c r="NSS111" s="16"/>
      <c r="NST111" s="16"/>
      <c r="NSU111" s="16"/>
      <c r="NSV111" s="16"/>
      <c r="NSW111" s="16"/>
      <c r="NSX111" s="16"/>
      <c r="NSY111" s="16"/>
      <c r="NSZ111" s="16"/>
      <c r="NTA111" s="16"/>
      <c r="NTB111" s="16"/>
      <c r="NTC111" s="16"/>
      <c r="NTD111" s="16"/>
      <c r="NTE111" s="16"/>
      <c r="NTF111" s="16"/>
      <c r="NTG111" s="16"/>
      <c r="NTH111" s="16"/>
      <c r="NTI111" s="16"/>
      <c r="NTJ111" s="16"/>
      <c r="NTK111" s="16"/>
      <c r="NTL111" s="16"/>
      <c r="NTM111" s="16"/>
      <c r="NTN111" s="16"/>
      <c r="NTO111" s="16"/>
      <c r="NTP111" s="16"/>
      <c r="NTQ111" s="16"/>
      <c r="NTR111" s="16"/>
      <c r="NTS111" s="16"/>
      <c r="NTT111" s="16"/>
      <c r="NTU111" s="16"/>
      <c r="NTV111" s="16"/>
      <c r="NTW111" s="16"/>
      <c r="NTX111" s="16"/>
      <c r="NTY111" s="16"/>
      <c r="NTZ111" s="16"/>
      <c r="NUA111" s="16"/>
      <c r="NUB111" s="16"/>
      <c r="NUC111" s="16"/>
      <c r="NUD111" s="16"/>
      <c r="NUE111" s="16"/>
      <c r="NUF111" s="16"/>
      <c r="NUG111" s="16"/>
      <c r="NUH111" s="16"/>
      <c r="NUI111" s="16"/>
      <c r="NUJ111" s="16"/>
      <c r="NUK111" s="16"/>
      <c r="NUL111" s="16"/>
      <c r="NUM111" s="16"/>
      <c r="NUN111" s="16"/>
      <c r="NUO111" s="16"/>
      <c r="NUP111" s="16"/>
      <c r="NUQ111" s="16"/>
      <c r="NUR111" s="16"/>
      <c r="NUS111" s="16"/>
      <c r="NUT111" s="16"/>
      <c r="NUU111" s="16"/>
      <c r="NUV111" s="16"/>
      <c r="NUW111" s="16"/>
      <c r="NUX111" s="16"/>
      <c r="NUY111" s="16"/>
      <c r="NUZ111" s="16"/>
      <c r="NVA111" s="16"/>
      <c r="NVB111" s="16"/>
      <c r="NVC111" s="16"/>
      <c r="NVD111" s="16"/>
      <c r="NVE111" s="16"/>
      <c r="NVF111" s="16"/>
      <c r="NVG111" s="16"/>
      <c r="NVH111" s="16"/>
      <c r="NVI111" s="16"/>
      <c r="NVJ111" s="16"/>
      <c r="NVK111" s="16"/>
      <c r="NVL111" s="16"/>
      <c r="NVM111" s="16"/>
      <c r="NVN111" s="16"/>
      <c r="NVO111" s="16"/>
      <c r="NVP111" s="16"/>
      <c r="NVQ111" s="16"/>
      <c r="NVR111" s="16"/>
      <c r="NVS111" s="16"/>
      <c r="NVT111" s="16"/>
      <c r="NVU111" s="16"/>
      <c r="NVV111" s="16"/>
      <c r="NVW111" s="16"/>
      <c r="NVX111" s="16"/>
      <c r="NVY111" s="16"/>
      <c r="NVZ111" s="16"/>
      <c r="NWA111" s="16"/>
      <c r="NWB111" s="16"/>
      <c r="NWC111" s="16"/>
      <c r="NWD111" s="16"/>
      <c r="NWE111" s="16"/>
      <c r="NWF111" s="16"/>
      <c r="NWG111" s="16"/>
      <c r="NWH111" s="16"/>
      <c r="NWI111" s="16"/>
      <c r="NWJ111" s="16"/>
      <c r="NWK111" s="16"/>
      <c r="NWL111" s="16"/>
      <c r="NWM111" s="16"/>
      <c r="NWN111" s="16"/>
      <c r="NWO111" s="16"/>
      <c r="NWP111" s="16"/>
      <c r="NWQ111" s="16"/>
      <c r="NWR111" s="16"/>
      <c r="NWS111" s="16"/>
      <c r="NWT111" s="16"/>
      <c r="NWU111" s="16"/>
      <c r="NWV111" s="16"/>
      <c r="NWW111" s="16"/>
      <c r="NWX111" s="16"/>
      <c r="NWY111" s="16"/>
      <c r="NWZ111" s="16"/>
      <c r="NXA111" s="16"/>
      <c r="NXB111" s="16"/>
      <c r="NXC111" s="16"/>
      <c r="NXD111" s="16"/>
      <c r="NXE111" s="16"/>
      <c r="NXF111" s="16"/>
      <c r="NXG111" s="16"/>
      <c r="NXH111" s="16"/>
      <c r="NXI111" s="16"/>
      <c r="NXJ111" s="16"/>
      <c r="NXK111" s="16"/>
      <c r="NXL111" s="16"/>
      <c r="NXM111" s="16"/>
      <c r="NXN111" s="16"/>
      <c r="NXO111" s="16"/>
      <c r="NXP111" s="16"/>
      <c r="NXQ111" s="16"/>
      <c r="NXR111" s="16"/>
      <c r="NXS111" s="16"/>
      <c r="NXT111" s="16"/>
      <c r="NXU111" s="16"/>
      <c r="NXV111" s="16"/>
      <c r="NXW111" s="16"/>
      <c r="NXX111" s="16"/>
      <c r="NXY111" s="16"/>
      <c r="NXZ111" s="16"/>
      <c r="NYA111" s="16"/>
      <c r="NYB111" s="16"/>
      <c r="NYC111" s="16"/>
      <c r="NYD111" s="16"/>
      <c r="NYE111" s="16"/>
      <c r="NYF111" s="16"/>
      <c r="NYG111" s="16"/>
      <c r="NYH111" s="16"/>
      <c r="NYI111" s="16"/>
      <c r="NYJ111" s="16"/>
      <c r="NYK111" s="16"/>
      <c r="NYL111" s="16"/>
      <c r="NYM111" s="16"/>
      <c r="NYN111" s="16"/>
      <c r="NYO111" s="16"/>
      <c r="NYP111" s="16"/>
      <c r="NYQ111" s="16"/>
      <c r="NYR111" s="16"/>
      <c r="NYS111" s="16"/>
      <c r="NYT111" s="16"/>
      <c r="NYU111" s="16"/>
      <c r="NYV111" s="16"/>
      <c r="NYW111" s="16"/>
      <c r="NYX111" s="16"/>
      <c r="NYY111" s="16"/>
      <c r="NYZ111" s="16"/>
      <c r="NZA111" s="16"/>
      <c r="NZB111" s="16"/>
      <c r="NZC111" s="16"/>
      <c r="NZD111" s="16"/>
      <c r="NZE111" s="16"/>
      <c r="NZF111" s="16"/>
      <c r="NZG111" s="16"/>
      <c r="NZH111" s="16"/>
      <c r="NZI111" s="16"/>
      <c r="NZJ111" s="16"/>
      <c r="NZK111" s="16"/>
      <c r="NZL111" s="16"/>
      <c r="NZM111" s="16"/>
      <c r="NZN111" s="16"/>
      <c r="NZO111" s="16"/>
      <c r="NZP111" s="16"/>
      <c r="NZQ111" s="16"/>
      <c r="NZR111" s="16"/>
      <c r="NZS111" s="16"/>
      <c r="NZT111" s="16"/>
      <c r="NZU111" s="16"/>
      <c r="NZV111" s="16"/>
      <c r="NZW111" s="16"/>
      <c r="NZX111" s="16"/>
      <c r="NZY111" s="16"/>
      <c r="NZZ111" s="16"/>
      <c r="OAA111" s="16"/>
      <c r="OAB111" s="16"/>
      <c r="OAC111" s="16"/>
      <c r="OAD111" s="16"/>
      <c r="OAE111" s="16"/>
      <c r="OAF111" s="16"/>
      <c r="OAG111" s="16"/>
      <c r="OAH111" s="16"/>
      <c r="OAI111" s="16"/>
      <c r="OAJ111" s="16"/>
      <c r="OAK111" s="16"/>
      <c r="OAL111" s="16"/>
      <c r="OAM111" s="16"/>
      <c r="OAN111" s="16"/>
      <c r="OAO111" s="16"/>
      <c r="OAP111" s="16"/>
      <c r="OAQ111" s="16"/>
      <c r="OAR111" s="16"/>
      <c r="OAS111" s="16"/>
      <c r="OAT111" s="16"/>
      <c r="OAU111" s="16"/>
      <c r="OAV111" s="16"/>
      <c r="OAW111" s="16"/>
      <c r="OAX111" s="16"/>
      <c r="OAY111" s="16"/>
      <c r="OAZ111" s="16"/>
      <c r="OBA111" s="16"/>
      <c r="OBB111" s="16"/>
      <c r="OBC111" s="16"/>
      <c r="OBD111" s="16"/>
      <c r="OBE111" s="16"/>
      <c r="OBF111" s="16"/>
      <c r="OBG111" s="16"/>
      <c r="OBH111" s="16"/>
      <c r="OBI111" s="16"/>
      <c r="OBJ111" s="16"/>
      <c r="OBK111" s="16"/>
      <c r="OBL111" s="16"/>
      <c r="OBM111" s="16"/>
      <c r="OBN111" s="16"/>
      <c r="OBO111" s="16"/>
      <c r="OBP111" s="16"/>
      <c r="OBQ111" s="16"/>
      <c r="OBR111" s="16"/>
      <c r="OBS111" s="16"/>
      <c r="OBT111" s="16"/>
      <c r="OBU111" s="16"/>
      <c r="OBV111" s="16"/>
      <c r="OBW111" s="16"/>
      <c r="OBX111" s="16"/>
      <c r="OBY111" s="16"/>
      <c r="OBZ111" s="16"/>
      <c r="OCA111" s="16"/>
      <c r="OCB111" s="16"/>
      <c r="OCC111" s="16"/>
      <c r="OCD111" s="16"/>
      <c r="OCE111" s="16"/>
      <c r="OCF111" s="16"/>
      <c r="OCG111" s="16"/>
      <c r="OCH111" s="16"/>
      <c r="OCI111" s="16"/>
      <c r="OCJ111" s="16"/>
      <c r="OCK111" s="16"/>
      <c r="OCL111" s="16"/>
      <c r="OCM111" s="16"/>
      <c r="OCN111" s="16"/>
      <c r="OCO111" s="16"/>
      <c r="OCP111" s="16"/>
      <c r="OCQ111" s="16"/>
      <c r="OCR111" s="16"/>
      <c r="OCS111" s="16"/>
      <c r="OCT111" s="16"/>
      <c r="OCU111" s="16"/>
      <c r="OCV111" s="16"/>
      <c r="OCW111" s="16"/>
      <c r="OCX111" s="16"/>
      <c r="OCY111" s="16"/>
      <c r="OCZ111" s="16"/>
      <c r="ODA111" s="16"/>
      <c r="ODB111" s="16"/>
      <c r="ODC111" s="16"/>
      <c r="ODD111" s="16"/>
      <c r="ODE111" s="16"/>
      <c r="ODF111" s="16"/>
      <c r="ODG111" s="16"/>
      <c r="ODH111" s="16"/>
      <c r="ODI111" s="16"/>
      <c r="ODJ111" s="16"/>
      <c r="ODK111" s="16"/>
      <c r="ODL111" s="16"/>
      <c r="ODM111" s="16"/>
      <c r="ODN111" s="16"/>
      <c r="ODO111" s="16"/>
      <c r="ODP111" s="16"/>
      <c r="ODQ111" s="16"/>
      <c r="ODR111" s="16"/>
      <c r="ODS111" s="16"/>
      <c r="ODT111" s="16"/>
      <c r="ODU111" s="16"/>
      <c r="ODV111" s="16"/>
      <c r="ODW111" s="16"/>
      <c r="ODX111" s="16"/>
      <c r="ODY111" s="16"/>
      <c r="ODZ111" s="16"/>
      <c r="OEA111" s="16"/>
      <c r="OEB111" s="16"/>
      <c r="OEC111" s="16"/>
      <c r="OED111" s="16"/>
      <c r="OEE111" s="16"/>
      <c r="OEF111" s="16"/>
      <c r="OEG111" s="16"/>
      <c r="OEH111" s="16"/>
      <c r="OEI111" s="16"/>
      <c r="OEJ111" s="16"/>
      <c r="OEK111" s="16"/>
      <c r="OEL111" s="16"/>
      <c r="OEM111" s="16"/>
      <c r="OEN111" s="16"/>
      <c r="OEO111" s="16"/>
      <c r="OEP111" s="16"/>
      <c r="OEQ111" s="16"/>
      <c r="OER111" s="16"/>
      <c r="OES111" s="16"/>
      <c r="OET111" s="16"/>
      <c r="OEU111" s="16"/>
      <c r="OEV111" s="16"/>
      <c r="OEW111" s="16"/>
      <c r="OEX111" s="16"/>
      <c r="OEY111" s="16"/>
      <c r="OEZ111" s="16"/>
      <c r="OFA111" s="16"/>
      <c r="OFB111" s="16"/>
      <c r="OFC111" s="16"/>
      <c r="OFD111" s="16"/>
      <c r="OFE111" s="16"/>
      <c r="OFF111" s="16"/>
      <c r="OFG111" s="16"/>
      <c r="OFH111" s="16"/>
      <c r="OFI111" s="16"/>
      <c r="OFJ111" s="16"/>
      <c r="OFK111" s="16"/>
      <c r="OFL111" s="16"/>
      <c r="OFM111" s="16"/>
      <c r="OFN111" s="16"/>
      <c r="OFO111" s="16"/>
      <c r="OFP111" s="16"/>
      <c r="OFQ111" s="16"/>
      <c r="OFR111" s="16"/>
      <c r="OFS111" s="16"/>
      <c r="OFT111" s="16"/>
      <c r="OFU111" s="16"/>
      <c r="OFV111" s="16"/>
      <c r="OFW111" s="16"/>
      <c r="OFX111" s="16"/>
      <c r="OFY111" s="16"/>
      <c r="OFZ111" s="16"/>
      <c r="OGA111" s="16"/>
      <c r="OGB111" s="16"/>
      <c r="OGC111" s="16"/>
      <c r="OGD111" s="16"/>
      <c r="OGE111" s="16"/>
      <c r="OGF111" s="16"/>
      <c r="OGG111" s="16"/>
      <c r="OGH111" s="16"/>
      <c r="OGI111" s="16"/>
      <c r="OGJ111" s="16"/>
      <c r="OGK111" s="16"/>
      <c r="OGL111" s="16"/>
      <c r="OGM111" s="16"/>
      <c r="OGN111" s="16"/>
      <c r="OGO111" s="16"/>
      <c r="OGP111" s="16"/>
      <c r="OGQ111" s="16"/>
      <c r="OGR111" s="16"/>
      <c r="OGS111" s="16"/>
      <c r="OGT111" s="16"/>
      <c r="OGU111" s="16"/>
      <c r="OGV111" s="16"/>
      <c r="OGW111" s="16"/>
      <c r="OGX111" s="16"/>
      <c r="OGY111" s="16"/>
      <c r="OGZ111" s="16"/>
      <c r="OHA111" s="16"/>
      <c r="OHB111" s="16"/>
      <c r="OHC111" s="16"/>
      <c r="OHD111" s="16"/>
      <c r="OHE111" s="16"/>
      <c r="OHF111" s="16"/>
      <c r="OHG111" s="16"/>
      <c r="OHH111" s="16"/>
      <c r="OHI111" s="16"/>
      <c r="OHJ111" s="16"/>
      <c r="OHK111" s="16"/>
      <c r="OHL111" s="16"/>
      <c r="OHM111" s="16"/>
      <c r="OHN111" s="16"/>
      <c r="OHO111" s="16"/>
      <c r="OHP111" s="16"/>
      <c r="OHQ111" s="16"/>
      <c r="OHR111" s="16"/>
      <c r="OHS111" s="16"/>
      <c r="OHT111" s="16"/>
      <c r="OHU111" s="16"/>
      <c r="OHV111" s="16"/>
      <c r="OHW111" s="16"/>
      <c r="OHX111" s="16"/>
      <c r="OHY111" s="16"/>
      <c r="OHZ111" s="16"/>
      <c r="OIA111" s="16"/>
      <c r="OIB111" s="16"/>
      <c r="OIC111" s="16"/>
      <c r="OID111" s="16"/>
      <c r="OIE111" s="16"/>
      <c r="OIF111" s="16"/>
      <c r="OIG111" s="16"/>
      <c r="OIH111" s="16"/>
      <c r="OII111" s="16"/>
      <c r="OIJ111" s="16"/>
      <c r="OIK111" s="16"/>
      <c r="OIL111" s="16"/>
      <c r="OIM111" s="16"/>
      <c r="OIN111" s="16"/>
      <c r="OIO111" s="16"/>
      <c r="OIP111" s="16"/>
      <c r="OIQ111" s="16"/>
      <c r="OIR111" s="16"/>
      <c r="OIS111" s="16"/>
      <c r="OIT111" s="16"/>
      <c r="OIU111" s="16"/>
      <c r="OIV111" s="16"/>
      <c r="OIW111" s="16"/>
      <c r="OIX111" s="16"/>
      <c r="OIY111" s="16"/>
      <c r="OIZ111" s="16"/>
      <c r="OJA111" s="16"/>
      <c r="OJB111" s="16"/>
      <c r="OJC111" s="16"/>
      <c r="OJD111" s="16"/>
      <c r="OJE111" s="16"/>
      <c r="OJF111" s="16"/>
      <c r="OJG111" s="16"/>
      <c r="OJH111" s="16"/>
      <c r="OJI111" s="16"/>
      <c r="OJJ111" s="16"/>
      <c r="OJK111" s="16"/>
      <c r="OJL111" s="16"/>
      <c r="OJM111" s="16"/>
      <c r="OJN111" s="16"/>
      <c r="OJO111" s="16"/>
      <c r="OJP111" s="16"/>
      <c r="OJQ111" s="16"/>
      <c r="OJR111" s="16"/>
      <c r="OJS111" s="16"/>
      <c r="OJT111" s="16"/>
      <c r="OJU111" s="16"/>
      <c r="OJV111" s="16"/>
      <c r="OJW111" s="16"/>
      <c r="OJX111" s="16"/>
      <c r="OJY111" s="16"/>
      <c r="OJZ111" s="16"/>
      <c r="OKA111" s="16"/>
      <c r="OKB111" s="16"/>
      <c r="OKC111" s="16"/>
      <c r="OKD111" s="16"/>
      <c r="OKE111" s="16"/>
      <c r="OKF111" s="16"/>
      <c r="OKG111" s="16"/>
      <c r="OKH111" s="16"/>
      <c r="OKI111" s="16"/>
      <c r="OKJ111" s="16"/>
      <c r="OKK111" s="16"/>
      <c r="OKL111" s="16"/>
      <c r="OKM111" s="16"/>
      <c r="OKN111" s="16"/>
      <c r="OKO111" s="16"/>
      <c r="OKP111" s="16"/>
      <c r="OKQ111" s="16"/>
      <c r="OKR111" s="16"/>
      <c r="OKS111" s="16"/>
      <c r="OKT111" s="16"/>
      <c r="OKU111" s="16"/>
      <c r="OKV111" s="16"/>
      <c r="OKW111" s="16"/>
      <c r="OKX111" s="16"/>
      <c r="OKY111" s="16"/>
      <c r="OKZ111" s="16"/>
      <c r="OLA111" s="16"/>
      <c r="OLB111" s="16"/>
      <c r="OLC111" s="16"/>
      <c r="OLD111" s="16"/>
      <c r="OLE111" s="16"/>
      <c r="OLF111" s="16"/>
      <c r="OLG111" s="16"/>
      <c r="OLH111" s="16"/>
      <c r="OLI111" s="16"/>
      <c r="OLJ111" s="16"/>
      <c r="OLK111" s="16"/>
      <c r="OLL111" s="16"/>
      <c r="OLM111" s="16"/>
      <c r="OLN111" s="16"/>
      <c r="OLO111" s="16"/>
      <c r="OLP111" s="16"/>
      <c r="OLQ111" s="16"/>
      <c r="OLR111" s="16"/>
      <c r="OLS111" s="16"/>
      <c r="OLT111" s="16"/>
      <c r="OLU111" s="16"/>
      <c r="OLV111" s="16"/>
      <c r="OLW111" s="16"/>
      <c r="OLX111" s="16"/>
      <c r="OLY111" s="16"/>
      <c r="OLZ111" s="16"/>
      <c r="OMA111" s="16"/>
      <c r="OMB111" s="16"/>
      <c r="OMC111" s="16"/>
      <c r="OMD111" s="16"/>
      <c r="OME111" s="16"/>
      <c r="OMF111" s="16"/>
      <c r="OMG111" s="16"/>
      <c r="OMH111" s="16"/>
      <c r="OMI111" s="16"/>
      <c r="OMJ111" s="16"/>
      <c r="OMK111" s="16"/>
      <c r="OML111" s="16"/>
      <c r="OMM111" s="16"/>
      <c r="OMN111" s="16"/>
      <c r="OMO111" s="16"/>
      <c r="OMP111" s="16"/>
      <c r="OMQ111" s="16"/>
      <c r="OMR111" s="16"/>
      <c r="OMS111" s="16"/>
      <c r="OMT111" s="16"/>
      <c r="OMU111" s="16"/>
      <c r="OMV111" s="16"/>
      <c r="OMW111" s="16"/>
      <c r="OMX111" s="16"/>
      <c r="OMY111" s="16"/>
      <c r="OMZ111" s="16"/>
      <c r="ONA111" s="16"/>
      <c r="ONB111" s="16"/>
      <c r="ONC111" s="16"/>
      <c r="OND111" s="16"/>
      <c r="ONE111" s="16"/>
      <c r="ONF111" s="16"/>
      <c r="ONG111" s="16"/>
      <c r="ONH111" s="16"/>
      <c r="ONI111" s="16"/>
      <c r="ONJ111" s="16"/>
      <c r="ONK111" s="16"/>
      <c r="ONL111" s="16"/>
      <c r="ONM111" s="16"/>
      <c r="ONN111" s="16"/>
      <c r="ONO111" s="16"/>
      <c r="ONP111" s="16"/>
      <c r="ONQ111" s="16"/>
      <c r="ONR111" s="16"/>
      <c r="ONS111" s="16"/>
      <c r="ONT111" s="16"/>
      <c r="ONU111" s="16"/>
      <c r="ONV111" s="16"/>
      <c r="ONW111" s="16"/>
      <c r="ONX111" s="16"/>
      <c r="ONY111" s="16"/>
      <c r="ONZ111" s="16"/>
      <c r="OOA111" s="16"/>
      <c r="OOB111" s="16"/>
      <c r="OOC111" s="16"/>
      <c r="OOD111" s="16"/>
      <c r="OOE111" s="16"/>
      <c r="OOF111" s="16"/>
      <c r="OOG111" s="16"/>
      <c r="OOH111" s="16"/>
      <c r="OOI111" s="16"/>
      <c r="OOJ111" s="16"/>
      <c r="OOK111" s="16"/>
      <c r="OOL111" s="16"/>
      <c r="OOM111" s="16"/>
      <c r="OON111" s="16"/>
      <c r="OOO111" s="16"/>
      <c r="OOP111" s="16"/>
      <c r="OOQ111" s="16"/>
      <c r="OOR111" s="16"/>
      <c r="OOS111" s="16"/>
      <c r="OOT111" s="16"/>
      <c r="OOU111" s="16"/>
      <c r="OOV111" s="16"/>
      <c r="OOW111" s="16"/>
      <c r="OOX111" s="16"/>
      <c r="OOY111" s="16"/>
      <c r="OOZ111" s="16"/>
      <c r="OPA111" s="16"/>
      <c r="OPB111" s="16"/>
      <c r="OPC111" s="16"/>
      <c r="OPD111" s="16"/>
      <c r="OPE111" s="16"/>
      <c r="OPF111" s="16"/>
      <c r="OPG111" s="16"/>
      <c r="OPH111" s="16"/>
      <c r="OPI111" s="16"/>
      <c r="OPJ111" s="16"/>
      <c r="OPK111" s="16"/>
      <c r="OPL111" s="16"/>
      <c r="OPM111" s="16"/>
      <c r="OPN111" s="16"/>
      <c r="OPO111" s="16"/>
      <c r="OPP111" s="16"/>
      <c r="OPQ111" s="16"/>
      <c r="OPR111" s="16"/>
      <c r="OPS111" s="16"/>
      <c r="OPT111" s="16"/>
      <c r="OPU111" s="16"/>
      <c r="OPV111" s="16"/>
      <c r="OPW111" s="16"/>
      <c r="OPX111" s="16"/>
      <c r="OPY111" s="16"/>
      <c r="OPZ111" s="16"/>
      <c r="OQA111" s="16"/>
      <c r="OQB111" s="16"/>
      <c r="OQC111" s="16"/>
      <c r="OQD111" s="16"/>
      <c r="OQE111" s="16"/>
      <c r="OQF111" s="16"/>
      <c r="OQG111" s="16"/>
      <c r="OQH111" s="16"/>
      <c r="OQI111" s="16"/>
      <c r="OQJ111" s="16"/>
      <c r="OQK111" s="16"/>
      <c r="OQL111" s="16"/>
      <c r="OQM111" s="16"/>
      <c r="OQN111" s="16"/>
      <c r="OQO111" s="16"/>
      <c r="OQP111" s="16"/>
      <c r="OQQ111" s="16"/>
      <c r="OQR111" s="16"/>
      <c r="OQS111" s="16"/>
      <c r="OQT111" s="16"/>
      <c r="OQU111" s="16"/>
      <c r="OQV111" s="16"/>
      <c r="OQW111" s="16"/>
      <c r="OQX111" s="16"/>
      <c r="OQY111" s="16"/>
      <c r="OQZ111" s="16"/>
      <c r="ORA111" s="16"/>
      <c r="ORB111" s="16"/>
      <c r="ORC111" s="16"/>
      <c r="ORD111" s="16"/>
      <c r="ORE111" s="16"/>
      <c r="ORF111" s="16"/>
      <c r="ORG111" s="16"/>
      <c r="ORH111" s="16"/>
      <c r="ORI111" s="16"/>
      <c r="ORJ111" s="16"/>
      <c r="ORK111" s="16"/>
      <c r="ORL111" s="16"/>
      <c r="ORM111" s="16"/>
      <c r="ORN111" s="16"/>
      <c r="ORO111" s="16"/>
      <c r="ORP111" s="16"/>
      <c r="ORQ111" s="16"/>
      <c r="ORR111" s="16"/>
      <c r="ORS111" s="16"/>
      <c r="ORT111" s="16"/>
      <c r="ORU111" s="16"/>
      <c r="ORV111" s="16"/>
      <c r="ORW111" s="16"/>
      <c r="ORX111" s="16"/>
      <c r="ORY111" s="16"/>
      <c r="ORZ111" s="16"/>
      <c r="OSA111" s="16"/>
      <c r="OSB111" s="16"/>
      <c r="OSC111" s="16"/>
      <c r="OSD111" s="16"/>
      <c r="OSE111" s="16"/>
      <c r="OSF111" s="16"/>
      <c r="OSG111" s="16"/>
      <c r="OSH111" s="16"/>
      <c r="OSI111" s="16"/>
      <c r="OSJ111" s="16"/>
      <c r="OSK111" s="16"/>
      <c r="OSL111" s="16"/>
      <c r="OSM111" s="16"/>
      <c r="OSN111" s="16"/>
      <c r="OSO111" s="16"/>
      <c r="OSP111" s="16"/>
      <c r="OSQ111" s="16"/>
      <c r="OSR111" s="16"/>
      <c r="OSS111" s="16"/>
      <c r="OST111" s="16"/>
      <c r="OSU111" s="16"/>
      <c r="OSV111" s="16"/>
      <c r="OSW111" s="16"/>
      <c r="OSX111" s="16"/>
      <c r="OSY111" s="16"/>
      <c r="OSZ111" s="16"/>
      <c r="OTA111" s="16"/>
      <c r="OTB111" s="16"/>
      <c r="OTC111" s="16"/>
      <c r="OTD111" s="16"/>
      <c r="OTE111" s="16"/>
      <c r="OTF111" s="16"/>
      <c r="OTG111" s="16"/>
      <c r="OTH111" s="16"/>
      <c r="OTI111" s="16"/>
      <c r="OTJ111" s="16"/>
      <c r="OTK111" s="16"/>
      <c r="OTL111" s="16"/>
      <c r="OTM111" s="16"/>
      <c r="OTN111" s="16"/>
      <c r="OTO111" s="16"/>
      <c r="OTP111" s="16"/>
      <c r="OTQ111" s="16"/>
      <c r="OTR111" s="16"/>
      <c r="OTS111" s="16"/>
      <c r="OTT111" s="16"/>
      <c r="OTU111" s="16"/>
      <c r="OTV111" s="16"/>
      <c r="OTW111" s="16"/>
      <c r="OTX111" s="16"/>
      <c r="OTY111" s="16"/>
      <c r="OTZ111" s="16"/>
      <c r="OUA111" s="16"/>
      <c r="OUB111" s="16"/>
      <c r="OUC111" s="16"/>
      <c r="OUD111" s="16"/>
      <c r="OUE111" s="16"/>
      <c r="OUF111" s="16"/>
      <c r="OUG111" s="16"/>
      <c r="OUH111" s="16"/>
      <c r="OUI111" s="16"/>
      <c r="OUJ111" s="16"/>
      <c r="OUK111" s="16"/>
      <c r="OUL111" s="16"/>
      <c r="OUM111" s="16"/>
      <c r="OUN111" s="16"/>
      <c r="OUO111" s="16"/>
      <c r="OUP111" s="16"/>
      <c r="OUQ111" s="16"/>
      <c r="OUR111" s="16"/>
      <c r="OUS111" s="16"/>
      <c r="OUT111" s="16"/>
      <c r="OUU111" s="16"/>
      <c r="OUV111" s="16"/>
      <c r="OUW111" s="16"/>
      <c r="OUX111" s="16"/>
      <c r="OUY111" s="16"/>
      <c r="OUZ111" s="16"/>
      <c r="OVA111" s="16"/>
      <c r="OVB111" s="16"/>
      <c r="OVC111" s="16"/>
      <c r="OVD111" s="16"/>
      <c r="OVE111" s="16"/>
      <c r="OVF111" s="16"/>
      <c r="OVG111" s="16"/>
      <c r="OVH111" s="16"/>
      <c r="OVI111" s="16"/>
      <c r="OVJ111" s="16"/>
      <c r="OVK111" s="16"/>
      <c r="OVL111" s="16"/>
      <c r="OVM111" s="16"/>
      <c r="OVN111" s="16"/>
      <c r="OVO111" s="16"/>
      <c r="OVP111" s="16"/>
      <c r="OVQ111" s="16"/>
      <c r="OVR111" s="16"/>
      <c r="OVS111" s="16"/>
      <c r="OVT111" s="16"/>
      <c r="OVU111" s="16"/>
      <c r="OVV111" s="16"/>
      <c r="OVW111" s="16"/>
      <c r="OVX111" s="16"/>
      <c r="OVY111" s="16"/>
      <c r="OVZ111" s="16"/>
      <c r="OWA111" s="16"/>
      <c r="OWB111" s="16"/>
      <c r="OWC111" s="16"/>
      <c r="OWD111" s="16"/>
      <c r="OWE111" s="16"/>
      <c r="OWF111" s="16"/>
      <c r="OWG111" s="16"/>
      <c r="OWH111" s="16"/>
      <c r="OWI111" s="16"/>
      <c r="OWJ111" s="16"/>
      <c r="OWK111" s="16"/>
      <c r="OWL111" s="16"/>
      <c r="OWM111" s="16"/>
      <c r="OWN111" s="16"/>
      <c r="OWO111" s="16"/>
      <c r="OWP111" s="16"/>
      <c r="OWQ111" s="16"/>
      <c r="OWR111" s="16"/>
      <c r="OWS111" s="16"/>
      <c r="OWT111" s="16"/>
      <c r="OWU111" s="16"/>
      <c r="OWV111" s="16"/>
      <c r="OWW111" s="16"/>
      <c r="OWX111" s="16"/>
      <c r="OWY111" s="16"/>
      <c r="OWZ111" s="16"/>
      <c r="OXA111" s="16"/>
      <c r="OXB111" s="16"/>
      <c r="OXC111" s="16"/>
      <c r="OXD111" s="16"/>
      <c r="OXE111" s="16"/>
      <c r="OXF111" s="16"/>
      <c r="OXG111" s="16"/>
      <c r="OXH111" s="16"/>
      <c r="OXI111" s="16"/>
      <c r="OXJ111" s="16"/>
      <c r="OXK111" s="16"/>
      <c r="OXL111" s="16"/>
      <c r="OXM111" s="16"/>
      <c r="OXN111" s="16"/>
      <c r="OXO111" s="16"/>
      <c r="OXP111" s="16"/>
      <c r="OXQ111" s="16"/>
      <c r="OXR111" s="16"/>
      <c r="OXS111" s="16"/>
      <c r="OXT111" s="16"/>
      <c r="OXU111" s="16"/>
      <c r="OXV111" s="16"/>
      <c r="OXW111" s="16"/>
      <c r="OXX111" s="16"/>
      <c r="OXY111" s="16"/>
      <c r="OXZ111" s="16"/>
      <c r="OYA111" s="16"/>
      <c r="OYB111" s="16"/>
      <c r="OYC111" s="16"/>
      <c r="OYD111" s="16"/>
      <c r="OYE111" s="16"/>
      <c r="OYF111" s="16"/>
      <c r="OYG111" s="16"/>
      <c r="OYH111" s="16"/>
      <c r="OYI111" s="16"/>
      <c r="OYJ111" s="16"/>
      <c r="OYK111" s="16"/>
      <c r="OYL111" s="16"/>
      <c r="OYM111" s="16"/>
      <c r="OYN111" s="16"/>
      <c r="OYO111" s="16"/>
      <c r="OYP111" s="16"/>
      <c r="OYQ111" s="16"/>
      <c r="OYR111" s="16"/>
      <c r="OYS111" s="16"/>
      <c r="OYT111" s="16"/>
      <c r="OYU111" s="16"/>
      <c r="OYV111" s="16"/>
      <c r="OYW111" s="16"/>
      <c r="OYX111" s="16"/>
      <c r="OYY111" s="16"/>
      <c r="OYZ111" s="16"/>
      <c r="OZA111" s="16"/>
      <c r="OZB111" s="16"/>
      <c r="OZC111" s="16"/>
      <c r="OZD111" s="16"/>
      <c r="OZE111" s="16"/>
      <c r="OZF111" s="16"/>
      <c r="OZG111" s="16"/>
      <c r="OZH111" s="16"/>
      <c r="OZI111" s="16"/>
      <c r="OZJ111" s="16"/>
      <c r="OZK111" s="16"/>
      <c r="OZL111" s="16"/>
      <c r="OZM111" s="16"/>
      <c r="OZN111" s="16"/>
      <c r="OZO111" s="16"/>
      <c r="OZP111" s="16"/>
      <c r="OZQ111" s="16"/>
      <c r="OZR111" s="16"/>
      <c r="OZS111" s="16"/>
      <c r="OZT111" s="16"/>
      <c r="OZU111" s="16"/>
      <c r="OZV111" s="16"/>
      <c r="OZW111" s="16"/>
      <c r="OZX111" s="16"/>
      <c r="OZY111" s="16"/>
      <c r="OZZ111" s="16"/>
      <c r="PAA111" s="16"/>
      <c r="PAB111" s="16"/>
      <c r="PAC111" s="16"/>
      <c r="PAD111" s="16"/>
      <c r="PAE111" s="16"/>
      <c r="PAF111" s="16"/>
      <c r="PAG111" s="16"/>
      <c r="PAH111" s="16"/>
      <c r="PAI111" s="16"/>
      <c r="PAJ111" s="16"/>
      <c r="PAK111" s="16"/>
      <c r="PAL111" s="16"/>
      <c r="PAM111" s="16"/>
      <c r="PAN111" s="16"/>
      <c r="PAO111" s="16"/>
      <c r="PAP111" s="16"/>
      <c r="PAQ111" s="16"/>
      <c r="PAR111" s="16"/>
      <c r="PAS111" s="16"/>
      <c r="PAT111" s="16"/>
      <c r="PAU111" s="16"/>
      <c r="PAV111" s="16"/>
      <c r="PAW111" s="16"/>
      <c r="PAX111" s="16"/>
      <c r="PAY111" s="16"/>
      <c r="PAZ111" s="16"/>
      <c r="PBA111" s="16"/>
      <c r="PBB111" s="16"/>
      <c r="PBC111" s="16"/>
      <c r="PBD111" s="16"/>
      <c r="PBE111" s="16"/>
      <c r="PBF111" s="16"/>
      <c r="PBG111" s="16"/>
      <c r="PBH111" s="16"/>
      <c r="PBI111" s="16"/>
      <c r="PBJ111" s="16"/>
      <c r="PBK111" s="16"/>
      <c r="PBL111" s="16"/>
      <c r="PBM111" s="16"/>
      <c r="PBN111" s="16"/>
      <c r="PBO111" s="16"/>
      <c r="PBP111" s="16"/>
      <c r="PBQ111" s="16"/>
      <c r="PBR111" s="16"/>
      <c r="PBS111" s="16"/>
      <c r="PBT111" s="16"/>
      <c r="PBU111" s="16"/>
      <c r="PBV111" s="16"/>
      <c r="PBW111" s="16"/>
      <c r="PBX111" s="16"/>
      <c r="PBY111" s="16"/>
      <c r="PBZ111" s="16"/>
      <c r="PCA111" s="16"/>
      <c r="PCB111" s="16"/>
      <c r="PCC111" s="16"/>
      <c r="PCD111" s="16"/>
      <c r="PCE111" s="16"/>
      <c r="PCF111" s="16"/>
      <c r="PCG111" s="16"/>
      <c r="PCH111" s="16"/>
      <c r="PCI111" s="16"/>
      <c r="PCJ111" s="16"/>
      <c r="PCK111" s="16"/>
      <c r="PCL111" s="16"/>
      <c r="PCM111" s="16"/>
      <c r="PCN111" s="16"/>
      <c r="PCO111" s="16"/>
      <c r="PCP111" s="16"/>
      <c r="PCQ111" s="16"/>
      <c r="PCR111" s="16"/>
      <c r="PCS111" s="16"/>
      <c r="PCT111" s="16"/>
      <c r="PCU111" s="16"/>
      <c r="PCV111" s="16"/>
      <c r="PCW111" s="16"/>
      <c r="PCX111" s="16"/>
      <c r="PCY111" s="16"/>
      <c r="PCZ111" s="16"/>
      <c r="PDA111" s="16"/>
      <c r="PDB111" s="16"/>
      <c r="PDC111" s="16"/>
      <c r="PDD111" s="16"/>
      <c r="PDE111" s="16"/>
      <c r="PDF111" s="16"/>
      <c r="PDG111" s="16"/>
      <c r="PDH111" s="16"/>
      <c r="PDI111" s="16"/>
      <c r="PDJ111" s="16"/>
      <c r="PDK111" s="16"/>
      <c r="PDL111" s="16"/>
      <c r="PDM111" s="16"/>
      <c r="PDN111" s="16"/>
      <c r="PDO111" s="16"/>
      <c r="PDP111" s="16"/>
      <c r="PDQ111" s="16"/>
      <c r="PDR111" s="16"/>
      <c r="PDS111" s="16"/>
      <c r="PDT111" s="16"/>
      <c r="PDU111" s="16"/>
      <c r="PDV111" s="16"/>
      <c r="PDW111" s="16"/>
      <c r="PDX111" s="16"/>
      <c r="PDY111" s="16"/>
      <c r="PDZ111" s="16"/>
      <c r="PEA111" s="16"/>
      <c r="PEB111" s="16"/>
      <c r="PEC111" s="16"/>
      <c r="PED111" s="16"/>
      <c r="PEE111" s="16"/>
      <c r="PEF111" s="16"/>
      <c r="PEG111" s="16"/>
      <c r="PEH111" s="16"/>
      <c r="PEI111" s="16"/>
      <c r="PEJ111" s="16"/>
      <c r="PEK111" s="16"/>
      <c r="PEL111" s="16"/>
      <c r="PEM111" s="16"/>
      <c r="PEN111" s="16"/>
      <c r="PEO111" s="16"/>
      <c r="PEP111" s="16"/>
      <c r="PEQ111" s="16"/>
      <c r="PER111" s="16"/>
      <c r="PES111" s="16"/>
      <c r="PET111" s="16"/>
      <c r="PEU111" s="16"/>
      <c r="PEV111" s="16"/>
      <c r="PEW111" s="16"/>
      <c r="PEX111" s="16"/>
      <c r="PEY111" s="16"/>
      <c r="PEZ111" s="16"/>
      <c r="PFA111" s="16"/>
      <c r="PFB111" s="16"/>
      <c r="PFC111" s="16"/>
      <c r="PFD111" s="16"/>
      <c r="PFE111" s="16"/>
      <c r="PFF111" s="16"/>
      <c r="PFG111" s="16"/>
      <c r="PFH111" s="16"/>
      <c r="PFI111" s="16"/>
      <c r="PFJ111" s="16"/>
      <c r="PFK111" s="16"/>
      <c r="PFL111" s="16"/>
      <c r="PFM111" s="16"/>
      <c r="PFN111" s="16"/>
      <c r="PFO111" s="16"/>
      <c r="PFP111" s="16"/>
      <c r="PFQ111" s="16"/>
      <c r="PFR111" s="16"/>
      <c r="PFS111" s="16"/>
      <c r="PFT111" s="16"/>
      <c r="PFU111" s="16"/>
      <c r="PFV111" s="16"/>
      <c r="PFW111" s="16"/>
      <c r="PFX111" s="16"/>
      <c r="PFY111" s="16"/>
      <c r="PFZ111" s="16"/>
      <c r="PGA111" s="16"/>
      <c r="PGB111" s="16"/>
      <c r="PGC111" s="16"/>
      <c r="PGD111" s="16"/>
      <c r="PGE111" s="16"/>
      <c r="PGF111" s="16"/>
      <c r="PGG111" s="16"/>
      <c r="PGH111" s="16"/>
      <c r="PGI111" s="16"/>
      <c r="PGJ111" s="16"/>
      <c r="PGK111" s="16"/>
      <c r="PGL111" s="16"/>
      <c r="PGM111" s="16"/>
      <c r="PGN111" s="16"/>
      <c r="PGO111" s="16"/>
      <c r="PGP111" s="16"/>
      <c r="PGQ111" s="16"/>
      <c r="PGR111" s="16"/>
      <c r="PGS111" s="16"/>
      <c r="PGT111" s="16"/>
      <c r="PGU111" s="16"/>
      <c r="PGV111" s="16"/>
      <c r="PGW111" s="16"/>
      <c r="PGX111" s="16"/>
      <c r="PGY111" s="16"/>
      <c r="PGZ111" s="16"/>
      <c r="PHA111" s="16"/>
      <c r="PHB111" s="16"/>
      <c r="PHC111" s="16"/>
      <c r="PHD111" s="16"/>
      <c r="PHE111" s="16"/>
      <c r="PHF111" s="16"/>
      <c r="PHG111" s="16"/>
      <c r="PHH111" s="16"/>
      <c r="PHI111" s="16"/>
      <c r="PHJ111" s="16"/>
      <c r="PHK111" s="16"/>
      <c r="PHL111" s="16"/>
      <c r="PHM111" s="16"/>
      <c r="PHN111" s="16"/>
      <c r="PHO111" s="16"/>
      <c r="PHP111" s="16"/>
      <c r="PHQ111" s="16"/>
      <c r="PHR111" s="16"/>
      <c r="PHS111" s="16"/>
      <c r="PHT111" s="16"/>
      <c r="PHU111" s="16"/>
      <c r="PHV111" s="16"/>
      <c r="PHW111" s="16"/>
      <c r="PHX111" s="16"/>
      <c r="PHY111" s="16"/>
      <c r="PHZ111" s="16"/>
      <c r="PIA111" s="16"/>
      <c r="PIB111" s="16"/>
      <c r="PIC111" s="16"/>
      <c r="PID111" s="16"/>
      <c r="PIE111" s="16"/>
      <c r="PIF111" s="16"/>
      <c r="PIG111" s="16"/>
      <c r="PIH111" s="16"/>
      <c r="PII111" s="16"/>
      <c r="PIJ111" s="16"/>
      <c r="PIK111" s="16"/>
      <c r="PIL111" s="16"/>
      <c r="PIM111" s="16"/>
      <c r="PIN111" s="16"/>
      <c r="PIO111" s="16"/>
      <c r="PIP111" s="16"/>
      <c r="PIQ111" s="16"/>
      <c r="PIR111" s="16"/>
      <c r="PIS111" s="16"/>
      <c r="PIT111" s="16"/>
      <c r="PIU111" s="16"/>
      <c r="PIV111" s="16"/>
      <c r="PIW111" s="16"/>
      <c r="PIX111" s="16"/>
      <c r="PIY111" s="16"/>
      <c r="PIZ111" s="16"/>
      <c r="PJA111" s="16"/>
      <c r="PJB111" s="16"/>
      <c r="PJC111" s="16"/>
      <c r="PJD111" s="16"/>
      <c r="PJE111" s="16"/>
      <c r="PJF111" s="16"/>
      <c r="PJG111" s="16"/>
      <c r="PJH111" s="16"/>
      <c r="PJI111" s="16"/>
      <c r="PJJ111" s="16"/>
      <c r="PJK111" s="16"/>
      <c r="PJL111" s="16"/>
      <c r="PJM111" s="16"/>
      <c r="PJN111" s="16"/>
      <c r="PJO111" s="16"/>
      <c r="PJP111" s="16"/>
      <c r="PJQ111" s="16"/>
      <c r="PJR111" s="16"/>
      <c r="PJS111" s="16"/>
      <c r="PJT111" s="16"/>
      <c r="PJU111" s="16"/>
      <c r="PJV111" s="16"/>
      <c r="PJW111" s="16"/>
      <c r="PJX111" s="16"/>
      <c r="PJY111" s="16"/>
      <c r="PJZ111" s="16"/>
      <c r="PKA111" s="16"/>
      <c r="PKB111" s="16"/>
      <c r="PKC111" s="16"/>
      <c r="PKD111" s="16"/>
      <c r="PKE111" s="16"/>
      <c r="PKF111" s="16"/>
      <c r="PKG111" s="16"/>
      <c r="PKH111" s="16"/>
      <c r="PKI111" s="16"/>
      <c r="PKJ111" s="16"/>
      <c r="PKK111" s="16"/>
      <c r="PKL111" s="16"/>
      <c r="PKM111" s="16"/>
      <c r="PKN111" s="16"/>
      <c r="PKO111" s="16"/>
      <c r="PKP111" s="16"/>
      <c r="PKQ111" s="16"/>
      <c r="PKR111" s="16"/>
      <c r="PKS111" s="16"/>
      <c r="PKT111" s="16"/>
      <c r="PKU111" s="16"/>
      <c r="PKV111" s="16"/>
      <c r="PKW111" s="16"/>
      <c r="PKX111" s="16"/>
      <c r="PKY111" s="16"/>
      <c r="PKZ111" s="16"/>
      <c r="PLA111" s="16"/>
      <c r="PLB111" s="16"/>
      <c r="PLC111" s="16"/>
      <c r="PLD111" s="16"/>
      <c r="PLE111" s="16"/>
      <c r="PLF111" s="16"/>
      <c r="PLG111" s="16"/>
      <c r="PLH111" s="16"/>
      <c r="PLI111" s="16"/>
      <c r="PLJ111" s="16"/>
      <c r="PLK111" s="16"/>
      <c r="PLL111" s="16"/>
      <c r="PLM111" s="16"/>
      <c r="PLN111" s="16"/>
      <c r="PLO111" s="16"/>
      <c r="PLP111" s="16"/>
      <c r="PLQ111" s="16"/>
      <c r="PLR111" s="16"/>
      <c r="PLS111" s="16"/>
      <c r="PLT111" s="16"/>
      <c r="PLU111" s="16"/>
      <c r="PLV111" s="16"/>
      <c r="PLW111" s="16"/>
      <c r="PLX111" s="16"/>
      <c r="PLY111" s="16"/>
      <c r="PLZ111" s="16"/>
      <c r="PMA111" s="16"/>
      <c r="PMB111" s="16"/>
      <c r="PMC111" s="16"/>
      <c r="PMD111" s="16"/>
      <c r="PME111" s="16"/>
      <c r="PMF111" s="16"/>
      <c r="PMG111" s="16"/>
      <c r="PMH111" s="16"/>
      <c r="PMI111" s="16"/>
      <c r="PMJ111" s="16"/>
      <c r="PMK111" s="16"/>
      <c r="PML111" s="16"/>
      <c r="PMM111" s="16"/>
      <c r="PMN111" s="16"/>
      <c r="PMO111" s="16"/>
      <c r="PMP111" s="16"/>
      <c r="PMQ111" s="16"/>
      <c r="PMR111" s="16"/>
      <c r="PMS111" s="16"/>
      <c r="PMT111" s="16"/>
      <c r="PMU111" s="16"/>
      <c r="PMV111" s="16"/>
      <c r="PMW111" s="16"/>
      <c r="PMX111" s="16"/>
      <c r="PMY111" s="16"/>
      <c r="PMZ111" s="16"/>
      <c r="PNA111" s="16"/>
      <c r="PNB111" s="16"/>
      <c r="PNC111" s="16"/>
      <c r="PND111" s="16"/>
      <c r="PNE111" s="16"/>
      <c r="PNF111" s="16"/>
      <c r="PNG111" s="16"/>
      <c r="PNH111" s="16"/>
      <c r="PNI111" s="16"/>
      <c r="PNJ111" s="16"/>
      <c r="PNK111" s="16"/>
      <c r="PNL111" s="16"/>
      <c r="PNM111" s="16"/>
      <c r="PNN111" s="16"/>
      <c r="PNO111" s="16"/>
      <c r="PNP111" s="16"/>
      <c r="PNQ111" s="16"/>
      <c r="PNR111" s="16"/>
      <c r="PNS111" s="16"/>
      <c r="PNT111" s="16"/>
      <c r="PNU111" s="16"/>
      <c r="PNV111" s="16"/>
      <c r="PNW111" s="16"/>
      <c r="PNX111" s="16"/>
      <c r="PNY111" s="16"/>
      <c r="PNZ111" s="16"/>
      <c r="POA111" s="16"/>
      <c r="POB111" s="16"/>
      <c r="POC111" s="16"/>
      <c r="POD111" s="16"/>
      <c r="POE111" s="16"/>
      <c r="POF111" s="16"/>
      <c r="POG111" s="16"/>
      <c r="POH111" s="16"/>
      <c r="POI111" s="16"/>
      <c r="POJ111" s="16"/>
      <c r="POK111" s="16"/>
      <c r="POL111" s="16"/>
      <c r="POM111" s="16"/>
      <c r="PON111" s="16"/>
      <c r="POO111" s="16"/>
      <c r="POP111" s="16"/>
      <c r="POQ111" s="16"/>
      <c r="POR111" s="16"/>
      <c r="POS111" s="16"/>
      <c r="POT111" s="16"/>
      <c r="POU111" s="16"/>
      <c r="POV111" s="16"/>
      <c r="POW111" s="16"/>
      <c r="POX111" s="16"/>
      <c r="POY111" s="16"/>
      <c r="POZ111" s="16"/>
      <c r="PPA111" s="16"/>
      <c r="PPB111" s="16"/>
      <c r="PPC111" s="16"/>
      <c r="PPD111" s="16"/>
      <c r="PPE111" s="16"/>
      <c r="PPF111" s="16"/>
      <c r="PPG111" s="16"/>
      <c r="PPH111" s="16"/>
      <c r="PPI111" s="16"/>
      <c r="PPJ111" s="16"/>
      <c r="PPK111" s="16"/>
      <c r="PPL111" s="16"/>
      <c r="PPM111" s="16"/>
      <c r="PPN111" s="16"/>
      <c r="PPO111" s="16"/>
      <c r="PPP111" s="16"/>
      <c r="PPQ111" s="16"/>
      <c r="PPR111" s="16"/>
      <c r="PPS111" s="16"/>
      <c r="PPT111" s="16"/>
      <c r="PPU111" s="16"/>
      <c r="PPV111" s="16"/>
      <c r="PPW111" s="16"/>
      <c r="PPX111" s="16"/>
      <c r="PPY111" s="16"/>
      <c r="PPZ111" s="16"/>
      <c r="PQA111" s="16"/>
      <c r="PQB111" s="16"/>
      <c r="PQC111" s="16"/>
      <c r="PQD111" s="16"/>
      <c r="PQE111" s="16"/>
      <c r="PQF111" s="16"/>
      <c r="PQG111" s="16"/>
      <c r="PQH111" s="16"/>
      <c r="PQI111" s="16"/>
      <c r="PQJ111" s="16"/>
      <c r="PQK111" s="16"/>
      <c r="PQL111" s="16"/>
      <c r="PQM111" s="16"/>
      <c r="PQN111" s="16"/>
      <c r="PQO111" s="16"/>
      <c r="PQP111" s="16"/>
      <c r="PQQ111" s="16"/>
      <c r="PQR111" s="16"/>
      <c r="PQS111" s="16"/>
      <c r="PQT111" s="16"/>
      <c r="PQU111" s="16"/>
      <c r="PQV111" s="16"/>
      <c r="PQW111" s="16"/>
      <c r="PQX111" s="16"/>
      <c r="PQY111" s="16"/>
      <c r="PQZ111" s="16"/>
      <c r="PRA111" s="16"/>
      <c r="PRB111" s="16"/>
      <c r="PRC111" s="16"/>
      <c r="PRD111" s="16"/>
      <c r="PRE111" s="16"/>
      <c r="PRF111" s="16"/>
      <c r="PRG111" s="16"/>
      <c r="PRH111" s="16"/>
      <c r="PRI111" s="16"/>
      <c r="PRJ111" s="16"/>
      <c r="PRK111" s="16"/>
      <c r="PRL111" s="16"/>
      <c r="PRM111" s="16"/>
      <c r="PRN111" s="16"/>
      <c r="PRO111" s="16"/>
      <c r="PRP111" s="16"/>
      <c r="PRQ111" s="16"/>
      <c r="PRR111" s="16"/>
      <c r="PRS111" s="16"/>
      <c r="PRT111" s="16"/>
      <c r="PRU111" s="16"/>
      <c r="PRV111" s="16"/>
      <c r="PRW111" s="16"/>
      <c r="PRX111" s="16"/>
      <c r="PRY111" s="16"/>
      <c r="PRZ111" s="16"/>
      <c r="PSA111" s="16"/>
      <c r="PSB111" s="16"/>
      <c r="PSC111" s="16"/>
      <c r="PSD111" s="16"/>
      <c r="PSE111" s="16"/>
      <c r="PSF111" s="16"/>
      <c r="PSG111" s="16"/>
      <c r="PSH111" s="16"/>
      <c r="PSI111" s="16"/>
      <c r="PSJ111" s="16"/>
      <c r="PSK111" s="16"/>
      <c r="PSL111" s="16"/>
      <c r="PSM111" s="16"/>
      <c r="PSN111" s="16"/>
      <c r="PSO111" s="16"/>
      <c r="PSP111" s="16"/>
      <c r="PSQ111" s="16"/>
      <c r="PSR111" s="16"/>
      <c r="PSS111" s="16"/>
      <c r="PST111" s="16"/>
      <c r="PSU111" s="16"/>
      <c r="PSV111" s="16"/>
      <c r="PSW111" s="16"/>
      <c r="PSX111" s="16"/>
      <c r="PSY111" s="16"/>
      <c r="PSZ111" s="16"/>
      <c r="PTA111" s="16"/>
      <c r="PTB111" s="16"/>
      <c r="PTC111" s="16"/>
      <c r="PTD111" s="16"/>
      <c r="PTE111" s="16"/>
      <c r="PTF111" s="16"/>
      <c r="PTG111" s="16"/>
      <c r="PTH111" s="16"/>
      <c r="PTI111" s="16"/>
      <c r="PTJ111" s="16"/>
      <c r="PTK111" s="16"/>
      <c r="PTL111" s="16"/>
      <c r="PTM111" s="16"/>
      <c r="PTN111" s="16"/>
      <c r="PTO111" s="16"/>
      <c r="PTP111" s="16"/>
      <c r="PTQ111" s="16"/>
      <c r="PTR111" s="16"/>
      <c r="PTS111" s="16"/>
      <c r="PTT111" s="16"/>
      <c r="PTU111" s="16"/>
      <c r="PTV111" s="16"/>
      <c r="PTW111" s="16"/>
      <c r="PTX111" s="16"/>
      <c r="PTY111" s="16"/>
      <c r="PTZ111" s="16"/>
      <c r="PUA111" s="16"/>
      <c r="PUB111" s="16"/>
      <c r="PUC111" s="16"/>
      <c r="PUD111" s="16"/>
      <c r="PUE111" s="16"/>
      <c r="PUF111" s="16"/>
      <c r="PUG111" s="16"/>
      <c r="PUH111" s="16"/>
      <c r="PUI111" s="16"/>
      <c r="PUJ111" s="16"/>
      <c r="PUK111" s="16"/>
      <c r="PUL111" s="16"/>
      <c r="PUM111" s="16"/>
      <c r="PUN111" s="16"/>
      <c r="PUO111" s="16"/>
      <c r="PUP111" s="16"/>
      <c r="PUQ111" s="16"/>
      <c r="PUR111" s="16"/>
      <c r="PUS111" s="16"/>
      <c r="PUT111" s="16"/>
      <c r="PUU111" s="16"/>
      <c r="PUV111" s="16"/>
      <c r="PUW111" s="16"/>
      <c r="PUX111" s="16"/>
      <c r="PUY111" s="16"/>
      <c r="PUZ111" s="16"/>
      <c r="PVA111" s="16"/>
      <c r="PVB111" s="16"/>
      <c r="PVC111" s="16"/>
      <c r="PVD111" s="16"/>
      <c r="PVE111" s="16"/>
      <c r="PVF111" s="16"/>
      <c r="PVG111" s="16"/>
      <c r="PVH111" s="16"/>
      <c r="PVI111" s="16"/>
      <c r="PVJ111" s="16"/>
      <c r="PVK111" s="16"/>
      <c r="PVL111" s="16"/>
      <c r="PVM111" s="16"/>
      <c r="PVN111" s="16"/>
      <c r="PVO111" s="16"/>
      <c r="PVP111" s="16"/>
      <c r="PVQ111" s="16"/>
      <c r="PVR111" s="16"/>
      <c r="PVS111" s="16"/>
      <c r="PVT111" s="16"/>
      <c r="PVU111" s="16"/>
      <c r="PVV111" s="16"/>
      <c r="PVW111" s="16"/>
      <c r="PVX111" s="16"/>
      <c r="PVY111" s="16"/>
      <c r="PVZ111" s="16"/>
      <c r="PWA111" s="16"/>
      <c r="PWB111" s="16"/>
      <c r="PWC111" s="16"/>
      <c r="PWD111" s="16"/>
      <c r="PWE111" s="16"/>
      <c r="PWF111" s="16"/>
      <c r="PWG111" s="16"/>
      <c r="PWH111" s="16"/>
      <c r="PWI111" s="16"/>
      <c r="PWJ111" s="16"/>
      <c r="PWK111" s="16"/>
      <c r="PWL111" s="16"/>
      <c r="PWM111" s="16"/>
      <c r="PWN111" s="16"/>
      <c r="PWO111" s="16"/>
      <c r="PWP111" s="16"/>
      <c r="PWQ111" s="16"/>
      <c r="PWR111" s="16"/>
      <c r="PWS111" s="16"/>
      <c r="PWT111" s="16"/>
      <c r="PWU111" s="16"/>
      <c r="PWV111" s="16"/>
      <c r="PWW111" s="16"/>
      <c r="PWX111" s="16"/>
      <c r="PWY111" s="16"/>
      <c r="PWZ111" s="16"/>
      <c r="PXA111" s="16"/>
      <c r="PXB111" s="16"/>
      <c r="PXC111" s="16"/>
      <c r="PXD111" s="16"/>
      <c r="PXE111" s="16"/>
      <c r="PXF111" s="16"/>
      <c r="PXG111" s="16"/>
      <c r="PXH111" s="16"/>
      <c r="PXI111" s="16"/>
      <c r="PXJ111" s="16"/>
      <c r="PXK111" s="16"/>
      <c r="PXL111" s="16"/>
      <c r="PXM111" s="16"/>
      <c r="PXN111" s="16"/>
      <c r="PXO111" s="16"/>
      <c r="PXP111" s="16"/>
      <c r="PXQ111" s="16"/>
      <c r="PXR111" s="16"/>
      <c r="PXS111" s="16"/>
      <c r="PXT111" s="16"/>
      <c r="PXU111" s="16"/>
      <c r="PXV111" s="16"/>
      <c r="PXW111" s="16"/>
      <c r="PXX111" s="16"/>
      <c r="PXY111" s="16"/>
      <c r="PXZ111" s="16"/>
      <c r="PYA111" s="16"/>
      <c r="PYB111" s="16"/>
      <c r="PYC111" s="16"/>
      <c r="PYD111" s="16"/>
      <c r="PYE111" s="16"/>
      <c r="PYF111" s="16"/>
      <c r="PYG111" s="16"/>
      <c r="PYH111" s="16"/>
      <c r="PYI111" s="16"/>
      <c r="PYJ111" s="16"/>
      <c r="PYK111" s="16"/>
      <c r="PYL111" s="16"/>
      <c r="PYM111" s="16"/>
      <c r="PYN111" s="16"/>
      <c r="PYO111" s="16"/>
      <c r="PYP111" s="16"/>
      <c r="PYQ111" s="16"/>
      <c r="PYR111" s="16"/>
      <c r="PYS111" s="16"/>
      <c r="PYT111" s="16"/>
      <c r="PYU111" s="16"/>
      <c r="PYV111" s="16"/>
      <c r="PYW111" s="16"/>
      <c r="PYX111" s="16"/>
      <c r="PYY111" s="16"/>
      <c r="PYZ111" s="16"/>
      <c r="PZA111" s="16"/>
      <c r="PZB111" s="16"/>
      <c r="PZC111" s="16"/>
      <c r="PZD111" s="16"/>
      <c r="PZE111" s="16"/>
      <c r="PZF111" s="16"/>
      <c r="PZG111" s="16"/>
      <c r="PZH111" s="16"/>
      <c r="PZI111" s="16"/>
      <c r="PZJ111" s="16"/>
      <c r="PZK111" s="16"/>
      <c r="PZL111" s="16"/>
      <c r="PZM111" s="16"/>
      <c r="PZN111" s="16"/>
      <c r="PZO111" s="16"/>
      <c r="PZP111" s="16"/>
      <c r="PZQ111" s="16"/>
      <c r="PZR111" s="16"/>
      <c r="PZS111" s="16"/>
      <c r="PZT111" s="16"/>
      <c r="PZU111" s="16"/>
      <c r="PZV111" s="16"/>
      <c r="PZW111" s="16"/>
      <c r="PZX111" s="16"/>
      <c r="PZY111" s="16"/>
      <c r="PZZ111" s="16"/>
      <c r="QAA111" s="16"/>
      <c r="QAB111" s="16"/>
      <c r="QAC111" s="16"/>
      <c r="QAD111" s="16"/>
      <c r="QAE111" s="16"/>
      <c r="QAF111" s="16"/>
      <c r="QAG111" s="16"/>
      <c r="QAH111" s="16"/>
      <c r="QAI111" s="16"/>
      <c r="QAJ111" s="16"/>
      <c r="QAK111" s="16"/>
      <c r="QAL111" s="16"/>
      <c r="QAM111" s="16"/>
      <c r="QAN111" s="16"/>
      <c r="QAO111" s="16"/>
      <c r="QAP111" s="16"/>
      <c r="QAQ111" s="16"/>
      <c r="QAR111" s="16"/>
      <c r="QAS111" s="16"/>
      <c r="QAT111" s="16"/>
      <c r="QAU111" s="16"/>
      <c r="QAV111" s="16"/>
      <c r="QAW111" s="16"/>
      <c r="QAX111" s="16"/>
      <c r="QAY111" s="16"/>
      <c r="QAZ111" s="16"/>
      <c r="QBA111" s="16"/>
      <c r="QBB111" s="16"/>
      <c r="QBC111" s="16"/>
      <c r="QBD111" s="16"/>
      <c r="QBE111" s="16"/>
      <c r="QBF111" s="16"/>
      <c r="QBG111" s="16"/>
      <c r="QBH111" s="16"/>
      <c r="QBI111" s="16"/>
      <c r="QBJ111" s="16"/>
      <c r="QBK111" s="16"/>
      <c r="QBL111" s="16"/>
      <c r="QBM111" s="16"/>
      <c r="QBN111" s="16"/>
      <c r="QBO111" s="16"/>
      <c r="QBP111" s="16"/>
      <c r="QBQ111" s="16"/>
      <c r="QBR111" s="16"/>
      <c r="QBS111" s="16"/>
      <c r="QBT111" s="16"/>
      <c r="QBU111" s="16"/>
      <c r="QBV111" s="16"/>
      <c r="QBW111" s="16"/>
      <c r="QBX111" s="16"/>
      <c r="QBY111" s="16"/>
      <c r="QBZ111" s="16"/>
      <c r="QCA111" s="16"/>
      <c r="QCB111" s="16"/>
      <c r="QCC111" s="16"/>
      <c r="QCD111" s="16"/>
      <c r="QCE111" s="16"/>
      <c r="QCF111" s="16"/>
      <c r="QCG111" s="16"/>
      <c r="QCH111" s="16"/>
      <c r="QCI111" s="16"/>
      <c r="QCJ111" s="16"/>
      <c r="QCK111" s="16"/>
      <c r="QCL111" s="16"/>
      <c r="QCM111" s="16"/>
      <c r="QCN111" s="16"/>
      <c r="QCO111" s="16"/>
      <c r="QCP111" s="16"/>
      <c r="QCQ111" s="16"/>
      <c r="QCR111" s="16"/>
      <c r="QCS111" s="16"/>
      <c r="QCT111" s="16"/>
      <c r="QCU111" s="16"/>
      <c r="QCV111" s="16"/>
      <c r="QCW111" s="16"/>
      <c r="QCX111" s="16"/>
      <c r="QCY111" s="16"/>
      <c r="QCZ111" s="16"/>
      <c r="QDA111" s="16"/>
      <c r="QDB111" s="16"/>
      <c r="QDC111" s="16"/>
      <c r="QDD111" s="16"/>
      <c r="QDE111" s="16"/>
      <c r="QDF111" s="16"/>
      <c r="QDG111" s="16"/>
      <c r="QDH111" s="16"/>
      <c r="QDI111" s="16"/>
      <c r="QDJ111" s="16"/>
      <c r="QDK111" s="16"/>
      <c r="QDL111" s="16"/>
      <c r="QDM111" s="16"/>
      <c r="QDN111" s="16"/>
      <c r="QDO111" s="16"/>
      <c r="QDP111" s="16"/>
      <c r="QDQ111" s="16"/>
      <c r="QDR111" s="16"/>
      <c r="QDS111" s="16"/>
      <c r="QDT111" s="16"/>
      <c r="QDU111" s="16"/>
      <c r="QDV111" s="16"/>
      <c r="QDW111" s="16"/>
      <c r="QDX111" s="16"/>
      <c r="QDY111" s="16"/>
      <c r="QDZ111" s="16"/>
      <c r="QEA111" s="16"/>
      <c r="QEB111" s="16"/>
      <c r="QEC111" s="16"/>
      <c r="QED111" s="16"/>
      <c r="QEE111" s="16"/>
      <c r="QEF111" s="16"/>
      <c r="QEG111" s="16"/>
      <c r="QEH111" s="16"/>
      <c r="QEI111" s="16"/>
      <c r="QEJ111" s="16"/>
      <c r="QEK111" s="16"/>
      <c r="QEL111" s="16"/>
      <c r="QEM111" s="16"/>
      <c r="QEN111" s="16"/>
      <c r="QEO111" s="16"/>
      <c r="QEP111" s="16"/>
      <c r="QEQ111" s="16"/>
      <c r="QER111" s="16"/>
      <c r="QES111" s="16"/>
      <c r="QET111" s="16"/>
      <c r="QEU111" s="16"/>
      <c r="QEV111" s="16"/>
      <c r="QEW111" s="16"/>
      <c r="QEX111" s="16"/>
      <c r="QEY111" s="16"/>
      <c r="QEZ111" s="16"/>
      <c r="QFA111" s="16"/>
      <c r="QFB111" s="16"/>
      <c r="QFC111" s="16"/>
      <c r="QFD111" s="16"/>
      <c r="QFE111" s="16"/>
      <c r="QFF111" s="16"/>
      <c r="QFG111" s="16"/>
      <c r="QFH111" s="16"/>
      <c r="QFI111" s="16"/>
      <c r="QFJ111" s="16"/>
      <c r="QFK111" s="16"/>
      <c r="QFL111" s="16"/>
      <c r="QFM111" s="16"/>
      <c r="QFN111" s="16"/>
      <c r="QFO111" s="16"/>
      <c r="QFP111" s="16"/>
      <c r="QFQ111" s="16"/>
      <c r="QFR111" s="16"/>
      <c r="QFS111" s="16"/>
      <c r="QFT111" s="16"/>
      <c r="QFU111" s="16"/>
      <c r="QFV111" s="16"/>
      <c r="QFW111" s="16"/>
      <c r="QFX111" s="16"/>
      <c r="QFY111" s="16"/>
      <c r="QFZ111" s="16"/>
      <c r="QGA111" s="16"/>
      <c r="QGB111" s="16"/>
      <c r="QGC111" s="16"/>
      <c r="QGD111" s="16"/>
      <c r="QGE111" s="16"/>
      <c r="QGF111" s="16"/>
      <c r="QGG111" s="16"/>
      <c r="QGH111" s="16"/>
      <c r="QGI111" s="16"/>
      <c r="QGJ111" s="16"/>
      <c r="QGK111" s="16"/>
      <c r="QGL111" s="16"/>
      <c r="QGM111" s="16"/>
      <c r="QGN111" s="16"/>
      <c r="QGO111" s="16"/>
      <c r="QGP111" s="16"/>
      <c r="QGQ111" s="16"/>
      <c r="QGR111" s="16"/>
      <c r="QGS111" s="16"/>
      <c r="QGT111" s="16"/>
      <c r="QGU111" s="16"/>
      <c r="QGV111" s="16"/>
      <c r="QGW111" s="16"/>
      <c r="QGX111" s="16"/>
      <c r="QGY111" s="16"/>
      <c r="QGZ111" s="16"/>
      <c r="QHA111" s="16"/>
      <c r="QHB111" s="16"/>
      <c r="QHC111" s="16"/>
      <c r="QHD111" s="16"/>
      <c r="QHE111" s="16"/>
      <c r="QHF111" s="16"/>
      <c r="QHG111" s="16"/>
      <c r="QHH111" s="16"/>
      <c r="QHI111" s="16"/>
      <c r="QHJ111" s="16"/>
      <c r="QHK111" s="16"/>
      <c r="QHL111" s="16"/>
      <c r="QHM111" s="16"/>
      <c r="QHN111" s="16"/>
      <c r="QHO111" s="16"/>
      <c r="QHP111" s="16"/>
      <c r="QHQ111" s="16"/>
      <c r="QHR111" s="16"/>
      <c r="QHS111" s="16"/>
      <c r="QHT111" s="16"/>
      <c r="QHU111" s="16"/>
      <c r="QHV111" s="16"/>
      <c r="QHW111" s="16"/>
      <c r="QHX111" s="16"/>
      <c r="QHY111" s="16"/>
      <c r="QHZ111" s="16"/>
      <c r="QIA111" s="16"/>
      <c r="QIB111" s="16"/>
      <c r="QIC111" s="16"/>
      <c r="QID111" s="16"/>
      <c r="QIE111" s="16"/>
      <c r="QIF111" s="16"/>
      <c r="QIG111" s="16"/>
      <c r="QIH111" s="16"/>
      <c r="QII111" s="16"/>
      <c r="QIJ111" s="16"/>
      <c r="QIK111" s="16"/>
      <c r="QIL111" s="16"/>
      <c r="QIM111" s="16"/>
      <c r="QIN111" s="16"/>
      <c r="QIO111" s="16"/>
      <c r="QIP111" s="16"/>
      <c r="QIQ111" s="16"/>
      <c r="QIR111" s="16"/>
      <c r="QIS111" s="16"/>
      <c r="QIT111" s="16"/>
      <c r="QIU111" s="16"/>
      <c r="QIV111" s="16"/>
      <c r="QIW111" s="16"/>
      <c r="QIX111" s="16"/>
      <c r="QIY111" s="16"/>
      <c r="QIZ111" s="16"/>
      <c r="QJA111" s="16"/>
      <c r="QJB111" s="16"/>
      <c r="QJC111" s="16"/>
      <c r="QJD111" s="16"/>
      <c r="QJE111" s="16"/>
      <c r="QJF111" s="16"/>
      <c r="QJG111" s="16"/>
      <c r="QJH111" s="16"/>
      <c r="QJI111" s="16"/>
      <c r="QJJ111" s="16"/>
      <c r="QJK111" s="16"/>
      <c r="QJL111" s="16"/>
      <c r="QJM111" s="16"/>
      <c r="QJN111" s="16"/>
      <c r="QJO111" s="16"/>
      <c r="QJP111" s="16"/>
      <c r="QJQ111" s="16"/>
      <c r="QJR111" s="16"/>
      <c r="QJS111" s="16"/>
      <c r="QJT111" s="16"/>
      <c r="QJU111" s="16"/>
      <c r="QJV111" s="16"/>
      <c r="QJW111" s="16"/>
      <c r="QJX111" s="16"/>
      <c r="QJY111" s="16"/>
      <c r="QJZ111" s="16"/>
      <c r="QKA111" s="16"/>
      <c r="QKB111" s="16"/>
      <c r="QKC111" s="16"/>
      <c r="QKD111" s="16"/>
      <c r="QKE111" s="16"/>
      <c r="QKF111" s="16"/>
      <c r="QKG111" s="16"/>
      <c r="QKH111" s="16"/>
      <c r="QKI111" s="16"/>
      <c r="QKJ111" s="16"/>
      <c r="QKK111" s="16"/>
      <c r="QKL111" s="16"/>
      <c r="QKM111" s="16"/>
      <c r="QKN111" s="16"/>
      <c r="QKO111" s="16"/>
      <c r="QKP111" s="16"/>
      <c r="QKQ111" s="16"/>
      <c r="QKR111" s="16"/>
      <c r="QKS111" s="16"/>
      <c r="QKT111" s="16"/>
      <c r="QKU111" s="16"/>
      <c r="QKV111" s="16"/>
      <c r="QKW111" s="16"/>
      <c r="QKX111" s="16"/>
      <c r="QKY111" s="16"/>
      <c r="QKZ111" s="16"/>
      <c r="QLA111" s="16"/>
      <c r="QLB111" s="16"/>
      <c r="QLC111" s="16"/>
      <c r="QLD111" s="16"/>
      <c r="QLE111" s="16"/>
      <c r="QLF111" s="16"/>
      <c r="QLG111" s="16"/>
      <c r="QLH111" s="16"/>
      <c r="QLI111" s="16"/>
      <c r="QLJ111" s="16"/>
      <c r="QLK111" s="16"/>
      <c r="QLL111" s="16"/>
      <c r="QLM111" s="16"/>
      <c r="QLN111" s="16"/>
      <c r="QLO111" s="16"/>
      <c r="QLP111" s="16"/>
      <c r="QLQ111" s="16"/>
      <c r="QLR111" s="16"/>
      <c r="QLS111" s="16"/>
      <c r="QLT111" s="16"/>
      <c r="QLU111" s="16"/>
      <c r="QLV111" s="16"/>
      <c r="QLW111" s="16"/>
      <c r="QLX111" s="16"/>
      <c r="QLY111" s="16"/>
      <c r="QLZ111" s="16"/>
      <c r="QMA111" s="16"/>
      <c r="QMB111" s="16"/>
      <c r="QMC111" s="16"/>
      <c r="QMD111" s="16"/>
      <c r="QME111" s="16"/>
      <c r="QMF111" s="16"/>
      <c r="QMG111" s="16"/>
      <c r="QMH111" s="16"/>
      <c r="QMI111" s="16"/>
      <c r="QMJ111" s="16"/>
      <c r="QMK111" s="16"/>
      <c r="QML111" s="16"/>
      <c r="QMM111" s="16"/>
      <c r="QMN111" s="16"/>
      <c r="QMO111" s="16"/>
      <c r="QMP111" s="16"/>
      <c r="QMQ111" s="16"/>
      <c r="QMR111" s="16"/>
      <c r="QMS111" s="16"/>
      <c r="QMT111" s="16"/>
      <c r="QMU111" s="16"/>
      <c r="QMV111" s="16"/>
      <c r="QMW111" s="16"/>
      <c r="QMX111" s="16"/>
      <c r="QMY111" s="16"/>
      <c r="QMZ111" s="16"/>
      <c r="QNA111" s="16"/>
      <c r="QNB111" s="16"/>
      <c r="QNC111" s="16"/>
      <c r="QND111" s="16"/>
      <c r="QNE111" s="16"/>
      <c r="QNF111" s="16"/>
      <c r="QNG111" s="16"/>
      <c r="QNH111" s="16"/>
      <c r="QNI111" s="16"/>
      <c r="QNJ111" s="16"/>
      <c r="QNK111" s="16"/>
      <c r="QNL111" s="16"/>
      <c r="QNM111" s="16"/>
      <c r="QNN111" s="16"/>
      <c r="QNO111" s="16"/>
      <c r="QNP111" s="16"/>
      <c r="QNQ111" s="16"/>
      <c r="QNR111" s="16"/>
      <c r="QNS111" s="16"/>
      <c r="QNT111" s="16"/>
      <c r="QNU111" s="16"/>
      <c r="QNV111" s="16"/>
      <c r="QNW111" s="16"/>
      <c r="QNX111" s="16"/>
      <c r="QNY111" s="16"/>
      <c r="QNZ111" s="16"/>
      <c r="QOA111" s="16"/>
      <c r="QOB111" s="16"/>
      <c r="QOC111" s="16"/>
      <c r="QOD111" s="16"/>
      <c r="QOE111" s="16"/>
      <c r="QOF111" s="16"/>
      <c r="QOG111" s="16"/>
      <c r="QOH111" s="16"/>
      <c r="QOI111" s="16"/>
      <c r="QOJ111" s="16"/>
      <c r="QOK111" s="16"/>
      <c r="QOL111" s="16"/>
      <c r="QOM111" s="16"/>
      <c r="QON111" s="16"/>
      <c r="QOO111" s="16"/>
      <c r="QOP111" s="16"/>
      <c r="QOQ111" s="16"/>
      <c r="QOR111" s="16"/>
      <c r="QOS111" s="16"/>
      <c r="QOT111" s="16"/>
      <c r="QOU111" s="16"/>
      <c r="QOV111" s="16"/>
      <c r="QOW111" s="16"/>
      <c r="QOX111" s="16"/>
      <c r="QOY111" s="16"/>
      <c r="QOZ111" s="16"/>
      <c r="QPA111" s="16"/>
      <c r="QPB111" s="16"/>
      <c r="QPC111" s="16"/>
      <c r="QPD111" s="16"/>
      <c r="QPE111" s="16"/>
      <c r="QPF111" s="16"/>
      <c r="QPG111" s="16"/>
      <c r="QPH111" s="16"/>
      <c r="QPI111" s="16"/>
      <c r="QPJ111" s="16"/>
      <c r="QPK111" s="16"/>
      <c r="QPL111" s="16"/>
      <c r="QPM111" s="16"/>
      <c r="QPN111" s="16"/>
      <c r="QPO111" s="16"/>
      <c r="QPP111" s="16"/>
      <c r="QPQ111" s="16"/>
      <c r="QPR111" s="16"/>
      <c r="QPS111" s="16"/>
      <c r="QPT111" s="16"/>
      <c r="QPU111" s="16"/>
      <c r="QPV111" s="16"/>
      <c r="QPW111" s="16"/>
      <c r="QPX111" s="16"/>
      <c r="QPY111" s="16"/>
      <c r="QPZ111" s="16"/>
      <c r="QQA111" s="16"/>
      <c r="QQB111" s="16"/>
      <c r="QQC111" s="16"/>
      <c r="QQD111" s="16"/>
      <c r="QQE111" s="16"/>
      <c r="QQF111" s="16"/>
      <c r="QQG111" s="16"/>
      <c r="QQH111" s="16"/>
      <c r="QQI111" s="16"/>
      <c r="QQJ111" s="16"/>
      <c r="QQK111" s="16"/>
      <c r="QQL111" s="16"/>
      <c r="QQM111" s="16"/>
      <c r="QQN111" s="16"/>
      <c r="QQO111" s="16"/>
      <c r="QQP111" s="16"/>
      <c r="QQQ111" s="16"/>
      <c r="QQR111" s="16"/>
      <c r="QQS111" s="16"/>
      <c r="QQT111" s="16"/>
      <c r="QQU111" s="16"/>
      <c r="QQV111" s="16"/>
      <c r="QQW111" s="16"/>
      <c r="QQX111" s="16"/>
      <c r="QQY111" s="16"/>
      <c r="QQZ111" s="16"/>
      <c r="QRA111" s="16"/>
      <c r="QRB111" s="16"/>
      <c r="QRC111" s="16"/>
      <c r="QRD111" s="16"/>
      <c r="QRE111" s="16"/>
      <c r="QRF111" s="16"/>
      <c r="QRG111" s="16"/>
      <c r="QRH111" s="16"/>
      <c r="QRI111" s="16"/>
      <c r="QRJ111" s="16"/>
      <c r="QRK111" s="16"/>
      <c r="QRL111" s="16"/>
      <c r="QRM111" s="16"/>
      <c r="QRN111" s="16"/>
      <c r="QRO111" s="16"/>
      <c r="QRP111" s="16"/>
      <c r="QRQ111" s="16"/>
      <c r="QRR111" s="16"/>
      <c r="QRS111" s="16"/>
      <c r="QRT111" s="16"/>
      <c r="QRU111" s="16"/>
      <c r="QRV111" s="16"/>
      <c r="QRW111" s="16"/>
      <c r="QRX111" s="16"/>
      <c r="QRY111" s="16"/>
      <c r="QRZ111" s="16"/>
      <c r="QSA111" s="16"/>
      <c r="QSB111" s="16"/>
      <c r="QSC111" s="16"/>
      <c r="QSD111" s="16"/>
      <c r="QSE111" s="16"/>
      <c r="QSF111" s="16"/>
      <c r="QSG111" s="16"/>
      <c r="QSH111" s="16"/>
      <c r="QSI111" s="16"/>
      <c r="QSJ111" s="16"/>
      <c r="QSK111" s="16"/>
      <c r="QSL111" s="16"/>
      <c r="QSM111" s="16"/>
      <c r="QSN111" s="16"/>
      <c r="QSO111" s="16"/>
      <c r="QSP111" s="16"/>
      <c r="QSQ111" s="16"/>
      <c r="QSR111" s="16"/>
      <c r="QSS111" s="16"/>
      <c r="QST111" s="16"/>
      <c r="QSU111" s="16"/>
      <c r="QSV111" s="16"/>
      <c r="QSW111" s="16"/>
      <c r="QSX111" s="16"/>
      <c r="QSY111" s="16"/>
      <c r="QSZ111" s="16"/>
      <c r="QTA111" s="16"/>
      <c r="QTB111" s="16"/>
      <c r="QTC111" s="16"/>
      <c r="QTD111" s="16"/>
      <c r="QTE111" s="16"/>
      <c r="QTF111" s="16"/>
      <c r="QTG111" s="16"/>
      <c r="QTH111" s="16"/>
      <c r="QTI111" s="16"/>
      <c r="QTJ111" s="16"/>
      <c r="QTK111" s="16"/>
      <c r="QTL111" s="16"/>
      <c r="QTM111" s="16"/>
      <c r="QTN111" s="16"/>
      <c r="QTO111" s="16"/>
      <c r="QTP111" s="16"/>
      <c r="QTQ111" s="16"/>
      <c r="QTR111" s="16"/>
      <c r="QTS111" s="16"/>
      <c r="QTT111" s="16"/>
      <c r="QTU111" s="16"/>
      <c r="QTV111" s="16"/>
      <c r="QTW111" s="16"/>
      <c r="QTX111" s="16"/>
      <c r="QTY111" s="16"/>
      <c r="QTZ111" s="16"/>
      <c r="QUA111" s="16"/>
      <c r="QUB111" s="16"/>
      <c r="QUC111" s="16"/>
      <c r="QUD111" s="16"/>
      <c r="QUE111" s="16"/>
      <c r="QUF111" s="16"/>
      <c r="QUG111" s="16"/>
      <c r="QUH111" s="16"/>
      <c r="QUI111" s="16"/>
      <c r="QUJ111" s="16"/>
      <c r="QUK111" s="16"/>
      <c r="QUL111" s="16"/>
      <c r="QUM111" s="16"/>
      <c r="QUN111" s="16"/>
      <c r="QUO111" s="16"/>
      <c r="QUP111" s="16"/>
      <c r="QUQ111" s="16"/>
      <c r="QUR111" s="16"/>
      <c r="QUS111" s="16"/>
      <c r="QUT111" s="16"/>
      <c r="QUU111" s="16"/>
      <c r="QUV111" s="16"/>
      <c r="QUW111" s="16"/>
      <c r="QUX111" s="16"/>
      <c r="QUY111" s="16"/>
      <c r="QUZ111" s="16"/>
      <c r="QVA111" s="16"/>
      <c r="QVB111" s="16"/>
      <c r="QVC111" s="16"/>
      <c r="QVD111" s="16"/>
      <c r="QVE111" s="16"/>
      <c r="QVF111" s="16"/>
      <c r="QVG111" s="16"/>
      <c r="QVH111" s="16"/>
      <c r="QVI111" s="16"/>
      <c r="QVJ111" s="16"/>
      <c r="QVK111" s="16"/>
      <c r="QVL111" s="16"/>
      <c r="QVM111" s="16"/>
      <c r="QVN111" s="16"/>
      <c r="QVO111" s="16"/>
      <c r="QVP111" s="16"/>
      <c r="QVQ111" s="16"/>
      <c r="QVR111" s="16"/>
      <c r="QVS111" s="16"/>
      <c r="QVT111" s="16"/>
      <c r="QVU111" s="16"/>
      <c r="QVV111" s="16"/>
      <c r="QVW111" s="16"/>
      <c r="QVX111" s="16"/>
      <c r="QVY111" s="16"/>
      <c r="QVZ111" s="16"/>
      <c r="QWA111" s="16"/>
      <c r="QWB111" s="16"/>
      <c r="QWC111" s="16"/>
      <c r="QWD111" s="16"/>
      <c r="QWE111" s="16"/>
      <c r="QWF111" s="16"/>
      <c r="QWG111" s="16"/>
      <c r="QWH111" s="16"/>
      <c r="QWI111" s="16"/>
      <c r="QWJ111" s="16"/>
      <c r="QWK111" s="16"/>
      <c r="QWL111" s="16"/>
      <c r="QWM111" s="16"/>
      <c r="QWN111" s="16"/>
      <c r="QWO111" s="16"/>
      <c r="QWP111" s="16"/>
      <c r="QWQ111" s="16"/>
      <c r="QWR111" s="16"/>
      <c r="QWS111" s="16"/>
      <c r="QWT111" s="16"/>
      <c r="QWU111" s="16"/>
      <c r="QWV111" s="16"/>
      <c r="QWW111" s="16"/>
      <c r="QWX111" s="16"/>
      <c r="QWY111" s="16"/>
      <c r="QWZ111" s="16"/>
      <c r="QXA111" s="16"/>
      <c r="QXB111" s="16"/>
      <c r="QXC111" s="16"/>
      <c r="QXD111" s="16"/>
      <c r="QXE111" s="16"/>
      <c r="QXF111" s="16"/>
      <c r="QXG111" s="16"/>
      <c r="QXH111" s="16"/>
      <c r="QXI111" s="16"/>
      <c r="QXJ111" s="16"/>
      <c r="QXK111" s="16"/>
      <c r="QXL111" s="16"/>
      <c r="QXM111" s="16"/>
      <c r="QXN111" s="16"/>
      <c r="QXO111" s="16"/>
      <c r="QXP111" s="16"/>
      <c r="QXQ111" s="16"/>
      <c r="QXR111" s="16"/>
      <c r="QXS111" s="16"/>
      <c r="QXT111" s="16"/>
      <c r="QXU111" s="16"/>
      <c r="QXV111" s="16"/>
      <c r="QXW111" s="16"/>
      <c r="QXX111" s="16"/>
      <c r="QXY111" s="16"/>
      <c r="QXZ111" s="16"/>
      <c r="QYA111" s="16"/>
      <c r="QYB111" s="16"/>
      <c r="QYC111" s="16"/>
      <c r="QYD111" s="16"/>
      <c r="QYE111" s="16"/>
      <c r="QYF111" s="16"/>
      <c r="QYG111" s="16"/>
      <c r="QYH111" s="16"/>
      <c r="QYI111" s="16"/>
      <c r="QYJ111" s="16"/>
      <c r="QYK111" s="16"/>
      <c r="QYL111" s="16"/>
      <c r="QYM111" s="16"/>
      <c r="QYN111" s="16"/>
      <c r="QYO111" s="16"/>
      <c r="QYP111" s="16"/>
      <c r="QYQ111" s="16"/>
      <c r="QYR111" s="16"/>
      <c r="QYS111" s="16"/>
      <c r="QYT111" s="16"/>
      <c r="QYU111" s="16"/>
      <c r="QYV111" s="16"/>
      <c r="QYW111" s="16"/>
      <c r="QYX111" s="16"/>
      <c r="QYY111" s="16"/>
      <c r="QYZ111" s="16"/>
      <c r="QZA111" s="16"/>
      <c r="QZB111" s="16"/>
      <c r="QZC111" s="16"/>
      <c r="QZD111" s="16"/>
      <c r="QZE111" s="16"/>
      <c r="QZF111" s="16"/>
      <c r="QZG111" s="16"/>
      <c r="QZH111" s="16"/>
      <c r="QZI111" s="16"/>
      <c r="QZJ111" s="16"/>
      <c r="QZK111" s="16"/>
      <c r="QZL111" s="16"/>
      <c r="QZM111" s="16"/>
      <c r="QZN111" s="16"/>
      <c r="QZO111" s="16"/>
      <c r="QZP111" s="16"/>
      <c r="QZQ111" s="16"/>
      <c r="QZR111" s="16"/>
      <c r="QZS111" s="16"/>
      <c r="QZT111" s="16"/>
      <c r="QZU111" s="16"/>
      <c r="QZV111" s="16"/>
      <c r="QZW111" s="16"/>
      <c r="QZX111" s="16"/>
      <c r="QZY111" s="16"/>
      <c r="QZZ111" s="16"/>
      <c r="RAA111" s="16"/>
      <c r="RAB111" s="16"/>
      <c r="RAC111" s="16"/>
      <c r="RAD111" s="16"/>
      <c r="RAE111" s="16"/>
      <c r="RAF111" s="16"/>
      <c r="RAG111" s="16"/>
      <c r="RAH111" s="16"/>
      <c r="RAI111" s="16"/>
      <c r="RAJ111" s="16"/>
      <c r="RAK111" s="16"/>
      <c r="RAL111" s="16"/>
      <c r="RAM111" s="16"/>
      <c r="RAN111" s="16"/>
      <c r="RAO111" s="16"/>
      <c r="RAP111" s="16"/>
      <c r="RAQ111" s="16"/>
      <c r="RAR111" s="16"/>
      <c r="RAS111" s="16"/>
      <c r="RAT111" s="16"/>
      <c r="RAU111" s="16"/>
      <c r="RAV111" s="16"/>
      <c r="RAW111" s="16"/>
      <c r="RAX111" s="16"/>
      <c r="RAY111" s="16"/>
      <c r="RAZ111" s="16"/>
      <c r="RBA111" s="16"/>
      <c r="RBB111" s="16"/>
      <c r="RBC111" s="16"/>
      <c r="RBD111" s="16"/>
      <c r="RBE111" s="16"/>
      <c r="RBF111" s="16"/>
      <c r="RBG111" s="16"/>
      <c r="RBH111" s="16"/>
      <c r="RBI111" s="16"/>
      <c r="RBJ111" s="16"/>
      <c r="RBK111" s="16"/>
      <c r="RBL111" s="16"/>
      <c r="RBM111" s="16"/>
      <c r="RBN111" s="16"/>
      <c r="RBO111" s="16"/>
      <c r="RBP111" s="16"/>
      <c r="RBQ111" s="16"/>
      <c r="RBR111" s="16"/>
      <c r="RBS111" s="16"/>
      <c r="RBT111" s="16"/>
      <c r="RBU111" s="16"/>
      <c r="RBV111" s="16"/>
      <c r="RBW111" s="16"/>
      <c r="RBX111" s="16"/>
      <c r="RBY111" s="16"/>
      <c r="RBZ111" s="16"/>
      <c r="RCA111" s="16"/>
      <c r="RCB111" s="16"/>
      <c r="RCC111" s="16"/>
      <c r="RCD111" s="16"/>
      <c r="RCE111" s="16"/>
      <c r="RCF111" s="16"/>
      <c r="RCG111" s="16"/>
      <c r="RCH111" s="16"/>
      <c r="RCI111" s="16"/>
      <c r="RCJ111" s="16"/>
      <c r="RCK111" s="16"/>
      <c r="RCL111" s="16"/>
      <c r="RCM111" s="16"/>
      <c r="RCN111" s="16"/>
      <c r="RCO111" s="16"/>
      <c r="RCP111" s="16"/>
      <c r="RCQ111" s="16"/>
      <c r="RCR111" s="16"/>
      <c r="RCS111" s="16"/>
      <c r="RCT111" s="16"/>
      <c r="RCU111" s="16"/>
      <c r="RCV111" s="16"/>
      <c r="RCW111" s="16"/>
      <c r="RCX111" s="16"/>
      <c r="RCY111" s="16"/>
      <c r="RCZ111" s="16"/>
      <c r="RDA111" s="16"/>
      <c r="RDB111" s="16"/>
      <c r="RDC111" s="16"/>
      <c r="RDD111" s="16"/>
      <c r="RDE111" s="16"/>
      <c r="RDF111" s="16"/>
      <c r="RDG111" s="16"/>
      <c r="RDH111" s="16"/>
      <c r="RDI111" s="16"/>
      <c r="RDJ111" s="16"/>
      <c r="RDK111" s="16"/>
      <c r="RDL111" s="16"/>
      <c r="RDM111" s="16"/>
      <c r="RDN111" s="16"/>
      <c r="RDO111" s="16"/>
      <c r="RDP111" s="16"/>
      <c r="RDQ111" s="16"/>
      <c r="RDR111" s="16"/>
      <c r="RDS111" s="16"/>
      <c r="RDT111" s="16"/>
      <c r="RDU111" s="16"/>
      <c r="RDV111" s="16"/>
      <c r="RDW111" s="16"/>
      <c r="RDX111" s="16"/>
      <c r="RDY111" s="16"/>
      <c r="RDZ111" s="16"/>
      <c r="REA111" s="16"/>
      <c r="REB111" s="16"/>
      <c r="REC111" s="16"/>
      <c r="RED111" s="16"/>
      <c r="REE111" s="16"/>
      <c r="REF111" s="16"/>
      <c r="REG111" s="16"/>
      <c r="REH111" s="16"/>
      <c r="REI111" s="16"/>
      <c r="REJ111" s="16"/>
      <c r="REK111" s="16"/>
      <c r="REL111" s="16"/>
      <c r="REM111" s="16"/>
      <c r="REN111" s="16"/>
      <c r="REO111" s="16"/>
      <c r="REP111" s="16"/>
      <c r="REQ111" s="16"/>
      <c r="RER111" s="16"/>
      <c r="RES111" s="16"/>
      <c r="RET111" s="16"/>
      <c r="REU111" s="16"/>
      <c r="REV111" s="16"/>
      <c r="REW111" s="16"/>
      <c r="REX111" s="16"/>
      <c r="REY111" s="16"/>
      <c r="REZ111" s="16"/>
      <c r="RFA111" s="16"/>
      <c r="RFB111" s="16"/>
      <c r="RFC111" s="16"/>
      <c r="RFD111" s="16"/>
      <c r="RFE111" s="16"/>
      <c r="RFF111" s="16"/>
      <c r="RFG111" s="16"/>
      <c r="RFH111" s="16"/>
      <c r="RFI111" s="16"/>
      <c r="RFJ111" s="16"/>
      <c r="RFK111" s="16"/>
      <c r="RFL111" s="16"/>
      <c r="RFM111" s="16"/>
      <c r="RFN111" s="16"/>
      <c r="RFO111" s="16"/>
      <c r="RFP111" s="16"/>
      <c r="RFQ111" s="16"/>
      <c r="RFR111" s="16"/>
      <c r="RFS111" s="16"/>
      <c r="RFT111" s="16"/>
      <c r="RFU111" s="16"/>
      <c r="RFV111" s="16"/>
      <c r="RFW111" s="16"/>
      <c r="RFX111" s="16"/>
      <c r="RFY111" s="16"/>
      <c r="RFZ111" s="16"/>
      <c r="RGA111" s="16"/>
      <c r="RGB111" s="16"/>
      <c r="RGC111" s="16"/>
      <c r="RGD111" s="16"/>
      <c r="RGE111" s="16"/>
      <c r="RGF111" s="16"/>
      <c r="RGG111" s="16"/>
      <c r="RGH111" s="16"/>
      <c r="RGI111" s="16"/>
      <c r="RGJ111" s="16"/>
      <c r="RGK111" s="16"/>
      <c r="RGL111" s="16"/>
      <c r="RGM111" s="16"/>
      <c r="RGN111" s="16"/>
      <c r="RGO111" s="16"/>
      <c r="RGP111" s="16"/>
      <c r="RGQ111" s="16"/>
      <c r="RGR111" s="16"/>
      <c r="RGS111" s="16"/>
      <c r="RGT111" s="16"/>
      <c r="RGU111" s="16"/>
      <c r="RGV111" s="16"/>
      <c r="RGW111" s="16"/>
      <c r="RGX111" s="16"/>
      <c r="RGY111" s="16"/>
      <c r="RGZ111" s="16"/>
      <c r="RHA111" s="16"/>
      <c r="RHB111" s="16"/>
      <c r="RHC111" s="16"/>
      <c r="RHD111" s="16"/>
      <c r="RHE111" s="16"/>
      <c r="RHF111" s="16"/>
      <c r="RHG111" s="16"/>
      <c r="RHH111" s="16"/>
      <c r="RHI111" s="16"/>
      <c r="RHJ111" s="16"/>
      <c r="RHK111" s="16"/>
      <c r="RHL111" s="16"/>
      <c r="RHM111" s="16"/>
      <c r="RHN111" s="16"/>
      <c r="RHO111" s="16"/>
      <c r="RHP111" s="16"/>
      <c r="RHQ111" s="16"/>
      <c r="RHR111" s="16"/>
      <c r="RHS111" s="16"/>
      <c r="RHT111" s="16"/>
      <c r="RHU111" s="16"/>
      <c r="RHV111" s="16"/>
      <c r="RHW111" s="16"/>
      <c r="RHX111" s="16"/>
      <c r="RHY111" s="16"/>
      <c r="RHZ111" s="16"/>
      <c r="RIA111" s="16"/>
      <c r="RIB111" s="16"/>
      <c r="RIC111" s="16"/>
      <c r="RID111" s="16"/>
      <c r="RIE111" s="16"/>
      <c r="RIF111" s="16"/>
      <c r="RIG111" s="16"/>
      <c r="RIH111" s="16"/>
      <c r="RII111" s="16"/>
      <c r="RIJ111" s="16"/>
      <c r="RIK111" s="16"/>
      <c r="RIL111" s="16"/>
      <c r="RIM111" s="16"/>
      <c r="RIN111" s="16"/>
      <c r="RIO111" s="16"/>
      <c r="RIP111" s="16"/>
      <c r="RIQ111" s="16"/>
      <c r="RIR111" s="16"/>
      <c r="RIS111" s="16"/>
      <c r="RIT111" s="16"/>
      <c r="RIU111" s="16"/>
      <c r="RIV111" s="16"/>
      <c r="RIW111" s="16"/>
      <c r="RIX111" s="16"/>
      <c r="RIY111" s="16"/>
      <c r="RIZ111" s="16"/>
      <c r="RJA111" s="16"/>
      <c r="RJB111" s="16"/>
      <c r="RJC111" s="16"/>
      <c r="RJD111" s="16"/>
      <c r="RJE111" s="16"/>
      <c r="RJF111" s="16"/>
      <c r="RJG111" s="16"/>
      <c r="RJH111" s="16"/>
      <c r="RJI111" s="16"/>
      <c r="RJJ111" s="16"/>
      <c r="RJK111" s="16"/>
      <c r="RJL111" s="16"/>
      <c r="RJM111" s="16"/>
      <c r="RJN111" s="16"/>
      <c r="RJO111" s="16"/>
      <c r="RJP111" s="16"/>
      <c r="RJQ111" s="16"/>
      <c r="RJR111" s="16"/>
      <c r="RJS111" s="16"/>
      <c r="RJT111" s="16"/>
      <c r="RJU111" s="16"/>
      <c r="RJV111" s="16"/>
      <c r="RJW111" s="16"/>
      <c r="RJX111" s="16"/>
      <c r="RJY111" s="16"/>
      <c r="RJZ111" s="16"/>
      <c r="RKA111" s="16"/>
      <c r="RKB111" s="16"/>
      <c r="RKC111" s="16"/>
      <c r="RKD111" s="16"/>
      <c r="RKE111" s="16"/>
      <c r="RKF111" s="16"/>
      <c r="RKG111" s="16"/>
      <c r="RKH111" s="16"/>
      <c r="RKI111" s="16"/>
      <c r="RKJ111" s="16"/>
      <c r="RKK111" s="16"/>
      <c r="RKL111" s="16"/>
      <c r="RKM111" s="16"/>
      <c r="RKN111" s="16"/>
      <c r="RKO111" s="16"/>
      <c r="RKP111" s="16"/>
      <c r="RKQ111" s="16"/>
      <c r="RKR111" s="16"/>
      <c r="RKS111" s="16"/>
      <c r="RKT111" s="16"/>
      <c r="RKU111" s="16"/>
      <c r="RKV111" s="16"/>
      <c r="RKW111" s="16"/>
      <c r="RKX111" s="16"/>
      <c r="RKY111" s="16"/>
      <c r="RKZ111" s="16"/>
      <c r="RLA111" s="16"/>
      <c r="RLB111" s="16"/>
      <c r="RLC111" s="16"/>
      <c r="RLD111" s="16"/>
      <c r="RLE111" s="16"/>
      <c r="RLF111" s="16"/>
      <c r="RLG111" s="16"/>
      <c r="RLH111" s="16"/>
      <c r="RLI111" s="16"/>
      <c r="RLJ111" s="16"/>
      <c r="RLK111" s="16"/>
      <c r="RLL111" s="16"/>
      <c r="RLM111" s="16"/>
      <c r="RLN111" s="16"/>
      <c r="RLO111" s="16"/>
      <c r="RLP111" s="16"/>
      <c r="RLQ111" s="16"/>
      <c r="RLR111" s="16"/>
      <c r="RLS111" s="16"/>
      <c r="RLT111" s="16"/>
      <c r="RLU111" s="16"/>
      <c r="RLV111" s="16"/>
      <c r="RLW111" s="16"/>
      <c r="RLX111" s="16"/>
      <c r="RLY111" s="16"/>
      <c r="RLZ111" s="16"/>
      <c r="RMA111" s="16"/>
      <c r="RMB111" s="16"/>
      <c r="RMC111" s="16"/>
      <c r="RMD111" s="16"/>
      <c r="RME111" s="16"/>
      <c r="RMF111" s="16"/>
      <c r="RMG111" s="16"/>
      <c r="RMH111" s="16"/>
      <c r="RMI111" s="16"/>
      <c r="RMJ111" s="16"/>
      <c r="RMK111" s="16"/>
      <c r="RML111" s="16"/>
      <c r="RMM111" s="16"/>
      <c r="RMN111" s="16"/>
      <c r="RMO111" s="16"/>
      <c r="RMP111" s="16"/>
      <c r="RMQ111" s="16"/>
      <c r="RMR111" s="16"/>
      <c r="RMS111" s="16"/>
      <c r="RMT111" s="16"/>
      <c r="RMU111" s="16"/>
      <c r="RMV111" s="16"/>
      <c r="RMW111" s="16"/>
      <c r="RMX111" s="16"/>
      <c r="RMY111" s="16"/>
      <c r="RMZ111" s="16"/>
      <c r="RNA111" s="16"/>
      <c r="RNB111" s="16"/>
      <c r="RNC111" s="16"/>
      <c r="RND111" s="16"/>
      <c r="RNE111" s="16"/>
      <c r="RNF111" s="16"/>
      <c r="RNG111" s="16"/>
      <c r="RNH111" s="16"/>
      <c r="RNI111" s="16"/>
      <c r="RNJ111" s="16"/>
      <c r="RNK111" s="16"/>
      <c r="RNL111" s="16"/>
      <c r="RNM111" s="16"/>
      <c r="RNN111" s="16"/>
      <c r="RNO111" s="16"/>
      <c r="RNP111" s="16"/>
      <c r="RNQ111" s="16"/>
      <c r="RNR111" s="16"/>
      <c r="RNS111" s="16"/>
      <c r="RNT111" s="16"/>
      <c r="RNU111" s="16"/>
      <c r="RNV111" s="16"/>
      <c r="RNW111" s="16"/>
      <c r="RNX111" s="16"/>
      <c r="RNY111" s="16"/>
      <c r="RNZ111" s="16"/>
      <c r="ROA111" s="16"/>
      <c r="ROB111" s="16"/>
      <c r="ROC111" s="16"/>
      <c r="ROD111" s="16"/>
      <c r="ROE111" s="16"/>
      <c r="ROF111" s="16"/>
      <c r="ROG111" s="16"/>
      <c r="ROH111" s="16"/>
      <c r="ROI111" s="16"/>
      <c r="ROJ111" s="16"/>
      <c r="ROK111" s="16"/>
      <c r="ROL111" s="16"/>
      <c r="ROM111" s="16"/>
      <c r="RON111" s="16"/>
      <c r="ROO111" s="16"/>
      <c r="ROP111" s="16"/>
      <c r="ROQ111" s="16"/>
      <c r="ROR111" s="16"/>
      <c r="ROS111" s="16"/>
      <c r="ROT111" s="16"/>
      <c r="ROU111" s="16"/>
      <c r="ROV111" s="16"/>
      <c r="ROW111" s="16"/>
      <c r="ROX111" s="16"/>
      <c r="ROY111" s="16"/>
      <c r="ROZ111" s="16"/>
      <c r="RPA111" s="16"/>
      <c r="RPB111" s="16"/>
      <c r="RPC111" s="16"/>
      <c r="RPD111" s="16"/>
      <c r="RPE111" s="16"/>
      <c r="RPF111" s="16"/>
      <c r="RPG111" s="16"/>
      <c r="RPH111" s="16"/>
      <c r="RPI111" s="16"/>
      <c r="RPJ111" s="16"/>
      <c r="RPK111" s="16"/>
      <c r="RPL111" s="16"/>
      <c r="RPM111" s="16"/>
      <c r="RPN111" s="16"/>
      <c r="RPO111" s="16"/>
      <c r="RPP111" s="16"/>
      <c r="RPQ111" s="16"/>
      <c r="RPR111" s="16"/>
      <c r="RPS111" s="16"/>
      <c r="RPT111" s="16"/>
      <c r="RPU111" s="16"/>
      <c r="RPV111" s="16"/>
      <c r="RPW111" s="16"/>
      <c r="RPX111" s="16"/>
      <c r="RPY111" s="16"/>
      <c r="RPZ111" s="16"/>
      <c r="RQA111" s="16"/>
      <c r="RQB111" s="16"/>
      <c r="RQC111" s="16"/>
      <c r="RQD111" s="16"/>
      <c r="RQE111" s="16"/>
      <c r="RQF111" s="16"/>
      <c r="RQG111" s="16"/>
      <c r="RQH111" s="16"/>
      <c r="RQI111" s="16"/>
      <c r="RQJ111" s="16"/>
      <c r="RQK111" s="16"/>
      <c r="RQL111" s="16"/>
      <c r="RQM111" s="16"/>
      <c r="RQN111" s="16"/>
      <c r="RQO111" s="16"/>
      <c r="RQP111" s="16"/>
      <c r="RQQ111" s="16"/>
      <c r="RQR111" s="16"/>
      <c r="RQS111" s="16"/>
      <c r="RQT111" s="16"/>
      <c r="RQU111" s="16"/>
      <c r="RQV111" s="16"/>
      <c r="RQW111" s="16"/>
      <c r="RQX111" s="16"/>
      <c r="RQY111" s="16"/>
      <c r="RQZ111" s="16"/>
      <c r="RRA111" s="16"/>
      <c r="RRB111" s="16"/>
      <c r="RRC111" s="16"/>
      <c r="RRD111" s="16"/>
      <c r="RRE111" s="16"/>
      <c r="RRF111" s="16"/>
      <c r="RRG111" s="16"/>
      <c r="RRH111" s="16"/>
      <c r="RRI111" s="16"/>
      <c r="RRJ111" s="16"/>
      <c r="RRK111" s="16"/>
      <c r="RRL111" s="16"/>
      <c r="RRM111" s="16"/>
      <c r="RRN111" s="16"/>
      <c r="RRO111" s="16"/>
      <c r="RRP111" s="16"/>
      <c r="RRQ111" s="16"/>
      <c r="RRR111" s="16"/>
      <c r="RRS111" s="16"/>
      <c r="RRT111" s="16"/>
      <c r="RRU111" s="16"/>
      <c r="RRV111" s="16"/>
      <c r="RRW111" s="16"/>
      <c r="RRX111" s="16"/>
      <c r="RRY111" s="16"/>
      <c r="RRZ111" s="16"/>
      <c r="RSA111" s="16"/>
      <c r="RSB111" s="16"/>
      <c r="RSC111" s="16"/>
      <c r="RSD111" s="16"/>
      <c r="RSE111" s="16"/>
      <c r="RSF111" s="16"/>
      <c r="RSG111" s="16"/>
      <c r="RSH111" s="16"/>
      <c r="RSI111" s="16"/>
      <c r="RSJ111" s="16"/>
      <c r="RSK111" s="16"/>
      <c r="RSL111" s="16"/>
      <c r="RSM111" s="16"/>
      <c r="RSN111" s="16"/>
      <c r="RSO111" s="16"/>
      <c r="RSP111" s="16"/>
      <c r="RSQ111" s="16"/>
      <c r="RSR111" s="16"/>
      <c r="RSS111" s="16"/>
      <c r="RST111" s="16"/>
      <c r="RSU111" s="16"/>
      <c r="RSV111" s="16"/>
      <c r="RSW111" s="16"/>
      <c r="RSX111" s="16"/>
      <c r="RSY111" s="16"/>
      <c r="RSZ111" s="16"/>
      <c r="RTA111" s="16"/>
      <c r="RTB111" s="16"/>
      <c r="RTC111" s="16"/>
      <c r="RTD111" s="16"/>
      <c r="RTE111" s="16"/>
      <c r="RTF111" s="16"/>
      <c r="RTG111" s="16"/>
      <c r="RTH111" s="16"/>
      <c r="RTI111" s="16"/>
      <c r="RTJ111" s="16"/>
      <c r="RTK111" s="16"/>
      <c r="RTL111" s="16"/>
      <c r="RTM111" s="16"/>
      <c r="RTN111" s="16"/>
      <c r="RTO111" s="16"/>
      <c r="RTP111" s="16"/>
      <c r="RTQ111" s="16"/>
      <c r="RTR111" s="16"/>
      <c r="RTS111" s="16"/>
      <c r="RTT111" s="16"/>
      <c r="RTU111" s="16"/>
      <c r="RTV111" s="16"/>
      <c r="RTW111" s="16"/>
      <c r="RTX111" s="16"/>
      <c r="RTY111" s="16"/>
      <c r="RTZ111" s="16"/>
      <c r="RUA111" s="16"/>
      <c r="RUB111" s="16"/>
      <c r="RUC111" s="16"/>
      <c r="RUD111" s="16"/>
      <c r="RUE111" s="16"/>
      <c r="RUF111" s="16"/>
      <c r="RUG111" s="16"/>
      <c r="RUH111" s="16"/>
      <c r="RUI111" s="16"/>
      <c r="RUJ111" s="16"/>
      <c r="RUK111" s="16"/>
      <c r="RUL111" s="16"/>
      <c r="RUM111" s="16"/>
      <c r="RUN111" s="16"/>
      <c r="RUO111" s="16"/>
      <c r="RUP111" s="16"/>
      <c r="RUQ111" s="16"/>
      <c r="RUR111" s="16"/>
      <c r="RUS111" s="16"/>
      <c r="RUT111" s="16"/>
      <c r="RUU111" s="16"/>
      <c r="RUV111" s="16"/>
      <c r="RUW111" s="16"/>
      <c r="RUX111" s="16"/>
      <c r="RUY111" s="16"/>
      <c r="RUZ111" s="16"/>
      <c r="RVA111" s="16"/>
      <c r="RVB111" s="16"/>
      <c r="RVC111" s="16"/>
      <c r="RVD111" s="16"/>
      <c r="RVE111" s="16"/>
      <c r="RVF111" s="16"/>
      <c r="RVG111" s="16"/>
      <c r="RVH111" s="16"/>
      <c r="RVI111" s="16"/>
      <c r="RVJ111" s="16"/>
      <c r="RVK111" s="16"/>
      <c r="RVL111" s="16"/>
      <c r="RVM111" s="16"/>
      <c r="RVN111" s="16"/>
      <c r="RVO111" s="16"/>
      <c r="RVP111" s="16"/>
      <c r="RVQ111" s="16"/>
      <c r="RVR111" s="16"/>
      <c r="RVS111" s="16"/>
      <c r="RVT111" s="16"/>
      <c r="RVU111" s="16"/>
      <c r="RVV111" s="16"/>
      <c r="RVW111" s="16"/>
      <c r="RVX111" s="16"/>
      <c r="RVY111" s="16"/>
      <c r="RVZ111" s="16"/>
      <c r="RWA111" s="16"/>
      <c r="RWB111" s="16"/>
      <c r="RWC111" s="16"/>
      <c r="RWD111" s="16"/>
      <c r="RWE111" s="16"/>
      <c r="RWF111" s="16"/>
      <c r="RWG111" s="16"/>
      <c r="RWH111" s="16"/>
      <c r="RWI111" s="16"/>
      <c r="RWJ111" s="16"/>
      <c r="RWK111" s="16"/>
      <c r="RWL111" s="16"/>
      <c r="RWM111" s="16"/>
      <c r="RWN111" s="16"/>
      <c r="RWO111" s="16"/>
      <c r="RWP111" s="16"/>
      <c r="RWQ111" s="16"/>
      <c r="RWR111" s="16"/>
      <c r="RWS111" s="16"/>
      <c r="RWT111" s="16"/>
      <c r="RWU111" s="16"/>
      <c r="RWV111" s="16"/>
      <c r="RWW111" s="16"/>
      <c r="RWX111" s="16"/>
      <c r="RWY111" s="16"/>
      <c r="RWZ111" s="16"/>
      <c r="RXA111" s="16"/>
      <c r="RXB111" s="16"/>
      <c r="RXC111" s="16"/>
      <c r="RXD111" s="16"/>
      <c r="RXE111" s="16"/>
      <c r="RXF111" s="16"/>
      <c r="RXG111" s="16"/>
      <c r="RXH111" s="16"/>
      <c r="RXI111" s="16"/>
      <c r="RXJ111" s="16"/>
      <c r="RXK111" s="16"/>
      <c r="RXL111" s="16"/>
      <c r="RXM111" s="16"/>
      <c r="RXN111" s="16"/>
      <c r="RXO111" s="16"/>
      <c r="RXP111" s="16"/>
      <c r="RXQ111" s="16"/>
      <c r="RXR111" s="16"/>
      <c r="RXS111" s="16"/>
      <c r="RXT111" s="16"/>
      <c r="RXU111" s="16"/>
      <c r="RXV111" s="16"/>
      <c r="RXW111" s="16"/>
      <c r="RXX111" s="16"/>
      <c r="RXY111" s="16"/>
      <c r="RXZ111" s="16"/>
      <c r="RYA111" s="16"/>
      <c r="RYB111" s="16"/>
      <c r="RYC111" s="16"/>
      <c r="RYD111" s="16"/>
      <c r="RYE111" s="16"/>
      <c r="RYF111" s="16"/>
      <c r="RYG111" s="16"/>
      <c r="RYH111" s="16"/>
      <c r="RYI111" s="16"/>
      <c r="RYJ111" s="16"/>
      <c r="RYK111" s="16"/>
      <c r="RYL111" s="16"/>
      <c r="RYM111" s="16"/>
      <c r="RYN111" s="16"/>
      <c r="RYO111" s="16"/>
      <c r="RYP111" s="16"/>
      <c r="RYQ111" s="16"/>
      <c r="RYR111" s="16"/>
      <c r="RYS111" s="16"/>
      <c r="RYT111" s="16"/>
      <c r="RYU111" s="16"/>
      <c r="RYV111" s="16"/>
      <c r="RYW111" s="16"/>
      <c r="RYX111" s="16"/>
      <c r="RYY111" s="16"/>
      <c r="RYZ111" s="16"/>
      <c r="RZA111" s="16"/>
      <c r="RZB111" s="16"/>
      <c r="RZC111" s="16"/>
      <c r="RZD111" s="16"/>
      <c r="RZE111" s="16"/>
      <c r="RZF111" s="16"/>
      <c r="RZG111" s="16"/>
      <c r="RZH111" s="16"/>
      <c r="RZI111" s="16"/>
      <c r="RZJ111" s="16"/>
      <c r="RZK111" s="16"/>
      <c r="RZL111" s="16"/>
      <c r="RZM111" s="16"/>
      <c r="RZN111" s="16"/>
      <c r="RZO111" s="16"/>
      <c r="RZP111" s="16"/>
      <c r="RZQ111" s="16"/>
      <c r="RZR111" s="16"/>
      <c r="RZS111" s="16"/>
      <c r="RZT111" s="16"/>
      <c r="RZU111" s="16"/>
      <c r="RZV111" s="16"/>
      <c r="RZW111" s="16"/>
      <c r="RZX111" s="16"/>
      <c r="RZY111" s="16"/>
      <c r="RZZ111" s="16"/>
      <c r="SAA111" s="16"/>
      <c r="SAB111" s="16"/>
      <c r="SAC111" s="16"/>
      <c r="SAD111" s="16"/>
      <c r="SAE111" s="16"/>
      <c r="SAF111" s="16"/>
      <c r="SAG111" s="16"/>
      <c r="SAH111" s="16"/>
      <c r="SAI111" s="16"/>
      <c r="SAJ111" s="16"/>
      <c r="SAK111" s="16"/>
      <c r="SAL111" s="16"/>
      <c r="SAM111" s="16"/>
      <c r="SAN111" s="16"/>
      <c r="SAO111" s="16"/>
      <c r="SAP111" s="16"/>
      <c r="SAQ111" s="16"/>
      <c r="SAR111" s="16"/>
      <c r="SAS111" s="16"/>
      <c r="SAT111" s="16"/>
      <c r="SAU111" s="16"/>
      <c r="SAV111" s="16"/>
      <c r="SAW111" s="16"/>
      <c r="SAX111" s="16"/>
      <c r="SAY111" s="16"/>
      <c r="SAZ111" s="16"/>
      <c r="SBA111" s="16"/>
      <c r="SBB111" s="16"/>
      <c r="SBC111" s="16"/>
      <c r="SBD111" s="16"/>
      <c r="SBE111" s="16"/>
      <c r="SBF111" s="16"/>
      <c r="SBG111" s="16"/>
      <c r="SBH111" s="16"/>
      <c r="SBI111" s="16"/>
      <c r="SBJ111" s="16"/>
      <c r="SBK111" s="16"/>
      <c r="SBL111" s="16"/>
      <c r="SBM111" s="16"/>
      <c r="SBN111" s="16"/>
      <c r="SBO111" s="16"/>
      <c r="SBP111" s="16"/>
      <c r="SBQ111" s="16"/>
      <c r="SBR111" s="16"/>
      <c r="SBS111" s="16"/>
      <c r="SBT111" s="16"/>
      <c r="SBU111" s="16"/>
      <c r="SBV111" s="16"/>
      <c r="SBW111" s="16"/>
      <c r="SBX111" s="16"/>
      <c r="SBY111" s="16"/>
      <c r="SBZ111" s="16"/>
      <c r="SCA111" s="16"/>
      <c r="SCB111" s="16"/>
      <c r="SCC111" s="16"/>
      <c r="SCD111" s="16"/>
      <c r="SCE111" s="16"/>
      <c r="SCF111" s="16"/>
      <c r="SCG111" s="16"/>
      <c r="SCH111" s="16"/>
      <c r="SCI111" s="16"/>
      <c r="SCJ111" s="16"/>
      <c r="SCK111" s="16"/>
      <c r="SCL111" s="16"/>
      <c r="SCM111" s="16"/>
      <c r="SCN111" s="16"/>
      <c r="SCO111" s="16"/>
      <c r="SCP111" s="16"/>
      <c r="SCQ111" s="16"/>
      <c r="SCR111" s="16"/>
      <c r="SCS111" s="16"/>
      <c r="SCT111" s="16"/>
      <c r="SCU111" s="16"/>
      <c r="SCV111" s="16"/>
      <c r="SCW111" s="16"/>
      <c r="SCX111" s="16"/>
      <c r="SCY111" s="16"/>
      <c r="SCZ111" s="16"/>
      <c r="SDA111" s="16"/>
      <c r="SDB111" s="16"/>
      <c r="SDC111" s="16"/>
      <c r="SDD111" s="16"/>
      <c r="SDE111" s="16"/>
      <c r="SDF111" s="16"/>
      <c r="SDG111" s="16"/>
      <c r="SDH111" s="16"/>
      <c r="SDI111" s="16"/>
      <c r="SDJ111" s="16"/>
      <c r="SDK111" s="16"/>
      <c r="SDL111" s="16"/>
      <c r="SDM111" s="16"/>
      <c r="SDN111" s="16"/>
      <c r="SDO111" s="16"/>
      <c r="SDP111" s="16"/>
      <c r="SDQ111" s="16"/>
      <c r="SDR111" s="16"/>
      <c r="SDS111" s="16"/>
      <c r="SDT111" s="16"/>
      <c r="SDU111" s="16"/>
      <c r="SDV111" s="16"/>
      <c r="SDW111" s="16"/>
      <c r="SDX111" s="16"/>
      <c r="SDY111" s="16"/>
      <c r="SDZ111" s="16"/>
      <c r="SEA111" s="16"/>
      <c r="SEB111" s="16"/>
      <c r="SEC111" s="16"/>
      <c r="SED111" s="16"/>
      <c r="SEE111" s="16"/>
      <c r="SEF111" s="16"/>
      <c r="SEG111" s="16"/>
      <c r="SEH111" s="16"/>
      <c r="SEI111" s="16"/>
      <c r="SEJ111" s="16"/>
      <c r="SEK111" s="16"/>
      <c r="SEL111" s="16"/>
      <c r="SEM111" s="16"/>
      <c r="SEN111" s="16"/>
      <c r="SEO111" s="16"/>
      <c r="SEP111" s="16"/>
      <c r="SEQ111" s="16"/>
      <c r="SER111" s="16"/>
      <c r="SES111" s="16"/>
      <c r="SET111" s="16"/>
      <c r="SEU111" s="16"/>
      <c r="SEV111" s="16"/>
      <c r="SEW111" s="16"/>
      <c r="SEX111" s="16"/>
      <c r="SEY111" s="16"/>
      <c r="SEZ111" s="16"/>
      <c r="SFA111" s="16"/>
      <c r="SFB111" s="16"/>
      <c r="SFC111" s="16"/>
      <c r="SFD111" s="16"/>
      <c r="SFE111" s="16"/>
      <c r="SFF111" s="16"/>
      <c r="SFG111" s="16"/>
      <c r="SFH111" s="16"/>
      <c r="SFI111" s="16"/>
      <c r="SFJ111" s="16"/>
      <c r="SFK111" s="16"/>
      <c r="SFL111" s="16"/>
      <c r="SFM111" s="16"/>
      <c r="SFN111" s="16"/>
      <c r="SFO111" s="16"/>
      <c r="SFP111" s="16"/>
      <c r="SFQ111" s="16"/>
      <c r="SFR111" s="16"/>
      <c r="SFS111" s="16"/>
      <c r="SFT111" s="16"/>
      <c r="SFU111" s="16"/>
      <c r="SFV111" s="16"/>
      <c r="SFW111" s="16"/>
      <c r="SFX111" s="16"/>
      <c r="SFY111" s="16"/>
      <c r="SFZ111" s="16"/>
      <c r="SGA111" s="16"/>
      <c r="SGB111" s="16"/>
      <c r="SGC111" s="16"/>
      <c r="SGD111" s="16"/>
      <c r="SGE111" s="16"/>
      <c r="SGF111" s="16"/>
      <c r="SGG111" s="16"/>
      <c r="SGH111" s="16"/>
      <c r="SGI111" s="16"/>
      <c r="SGJ111" s="16"/>
      <c r="SGK111" s="16"/>
      <c r="SGL111" s="16"/>
      <c r="SGM111" s="16"/>
      <c r="SGN111" s="16"/>
      <c r="SGO111" s="16"/>
      <c r="SGP111" s="16"/>
      <c r="SGQ111" s="16"/>
      <c r="SGR111" s="16"/>
      <c r="SGS111" s="16"/>
      <c r="SGT111" s="16"/>
      <c r="SGU111" s="16"/>
      <c r="SGV111" s="16"/>
      <c r="SGW111" s="16"/>
      <c r="SGX111" s="16"/>
      <c r="SGY111" s="16"/>
      <c r="SGZ111" s="16"/>
      <c r="SHA111" s="16"/>
      <c r="SHB111" s="16"/>
      <c r="SHC111" s="16"/>
      <c r="SHD111" s="16"/>
      <c r="SHE111" s="16"/>
      <c r="SHF111" s="16"/>
      <c r="SHG111" s="16"/>
      <c r="SHH111" s="16"/>
      <c r="SHI111" s="16"/>
      <c r="SHJ111" s="16"/>
      <c r="SHK111" s="16"/>
      <c r="SHL111" s="16"/>
      <c r="SHM111" s="16"/>
      <c r="SHN111" s="16"/>
      <c r="SHO111" s="16"/>
      <c r="SHP111" s="16"/>
      <c r="SHQ111" s="16"/>
      <c r="SHR111" s="16"/>
      <c r="SHS111" s="16"/>
      <c r="SHT111" s="16"/>
      <c r="SHU111" s="16"/>
      <c r="SHV111" s="16"/>
      <c r="SHW111" s="16"/>
      <c r="SHX111" s="16"/>
      <c r="SHY111" s="16"/>
      <c r="SHZ111" s="16"/>
      <c r="SIA111" s="16"/>
      <c r="SIB111" s="16"/>
      <c r="SIC111" s="16"/>
      <c r="SID111" s="16"/>
      <c r="SIE111" s="16"/>
      <c r="SIF111" s="16"/>
      <c r="SIG111" s="16"/>
      <c r="SIH111" s="16"/>
      <c r="SII111" s="16"/>
      <c r="SIJ111" s="16"/>
      <c r="SIK111" s="16"/>
      <c r="SIL111" s="16"/>
      <c r="SIM111" s="16"/>
      <c r="SIN111" s="16"/>
      <c r="SIO111" s="16"/>
      <c r="SIP111" s="16"/>
      <c r="SIQ111" s="16"/>
      <c r="SIR111" s="16"/>
      <c r="SIS111" s="16"/>
      <c r="SIT111" s="16"/>
      <c r="SIU111" s="16"/>
      <c r="SIV111" s="16"/>
      <c r="SIW111" s="16"/>
      <c r="SIX111" s="16"/>
      <c r="SIY111" s="16"/>
      <c r="SIZ111" s="16"/>
      <c r="SJA111" s="16"/>
      <c r="SJB111" s="16"/>
      <c r="SJC111" s="16"/>
      <c r="SJD111" s="16"/>
      <c r="SJE111" s="16"/>
      <c r="SJF111" s="16"/>
      <c r="SJG111" s="16"/>
      <c r="SJH111" s="16"/>
      <c r="SJI111" s="16"/>
      <c r="SJJ111" s="16"/>
      <c r="SJK111" s="16"/>
      <c r="SJL111" s="16"/>
      <c r="SJM111" s="16"/>
      <c r="SJN111" s="16"/>
      <c r="SJO111" s="16"/>
      <c r="SJP111" s="16"/>
      <c r="SJQ111" s="16"/>
      <c r="SJR111" s="16"/>
      <c r="SJS111" s="16"/>
      <c r="SJT111" s="16"/>
      <c r="SJU111" s="16"/>
      <c r="SJV111" s="16"/>
      <c r="SJW111" s="16"/>
      <c r="SJX111" s="16"/>
      <c r="SJY111" s="16"/>
      <c r="SJZ111" s="16"/>
      <c r="SKA111" s="16"/>
      <c r="SKB111" s="16"/>
      <c r="SKC111" s="16"/>
      <c r="SKD111" s="16"/>
      <c r="SKE111" s="16"/>
      <c r="SKF111" s="16"/>
      <c r="SKG111" s="16"/>
      <c r="SKH111" s="16"/>
      <c r="SKI111" s="16"/>
      <c r="SKJ111" s="16"/>
      <c r="SKK111" s="16"/>
      <c r="SKL111" s="16"/>
      <c r="SKM111" s="16"/>
      <c r="SKN111" s="16"/>
      <c r="SKO111" s="16"/>
      <c r="SKP111" s="16"/>
      <c r="SKQ111" s="16"/>
      <c r="SKR111" s="16"/>
      <c r="SKS111" s="16"/>
      <c r="SKT111" s="16"/>
      <c r="SKU111" s="16"/>
      <c r="SKV111" s="16"/>
      <c r="SKW111" s="16"/>
      <c r="SKX111" s="16"/>
      <c r="SKY111" s="16"/>
      <c r="SKZ111" s="16"/>
      <c r="SLA111" s="16"/>
      <c r="SLB111" s="16"/>
      <c r="SLC111" s="16"/>
      <c r="SLD111" s="16"/>
      <c r="SLE111" s="16"/>
      <c r="SLF111" s="16"/>
      <c r="SLG111" s="16"/>
      <c r="SLH111" s="16"/>
      <c r="SLI111" s="16"/>
      <c r="SLJ111" s="16"/>
      <c r="SLK111" s="16"/>
      <c r="SLL111" s="16"/>
      <c r="SLM111" s="16"/>
      <c r="SLN111" s="16"/>
      <c r="SLO111" s="16"/>
      <c r="SLP111" s="16"/>
      <c r="SLQ111" s="16"/>
      <c r="SLR111" s="16"/>
      <c r="SLS111" s="16"/>
      <c r="SLT111" s="16"/>
      <c r="SLU111" s="16"/>
      <c r="SLV111" s="16"/>
      <c r="SLW111" s="16"/>
      <c r="SLX111" s="16"/>
      <c r="SLY111" s="16"/>
      <c r="SLZ111" s="16"/>
      <c r="SMA111" s="16"/>
      <c r="SMB111" s="16"/>
      <c r="SMC111" s="16"/>
      <c r="SMD111" s="16"/>
      <c r="SME111" s="16"/>
      <c r="SMF111" s="16"/>
      <c r="SMG111" s="16"/>
      <c r="SMH111" s="16"/>
      <c r="SMI111" s="16"/>
      <c r="SMJ111" s="16"/>
      <c r="SMK111" s="16"/>
      <c r="SML111" s="16"/>
      <c r="SMM111" s="16"/>
      <c r="SMN111" s="16"/>
      <c r="SMO111" s="16"/>
      <c r="SMP111" s="16"/>
      <c r="SMQ111" s="16"/>
      <c r="SMR111" s="16"/>
      <c r="SMS111" s="16"/>
      <c r="SMT111" s="16"/>
      <c r="SMU111" s="16"/>
      <c r="SMV111" s="16"/>
      <c r="SMW111" s="16"/>
      <c r="SMX111" s="16"/>
      <c r="SMY111" s="16"/>
      <c r="SMZ111" s="16"/>
      <c r="SNA111" s="16"/>
      <c r="SNB111" s="16"/>
      <c r="SNC111" s="16"/>
      <c r="SND111" s="16"/>
      <c r="SNE111" s="16"/>
      <c r="SNF111" s="16"/>
      <c r="SNG111" s="16"/>
      <c r="SNH111" s="16"/>
      <c r="SNI111" s="16"/>
      <c r="SNJ111" s="16"/>
      <c r="SNK111" s="16"/>
      <c r="SNL111" s="16"/>
      <c r="SNM111" s="16"/>
      <c r="SNN111" s="16"/>
      <c r="SNO111" s="16"/>
      <c r="SNP111" s="16"/>
      <c r="SNQ111" s="16"/>
      <c r="SNR111" s="16"/>
      <c r="SNS111" s="16"/>
      <c r="SNT111" s="16"/>
      <c r="SNU111" s="16"/>
      <c r="SNV111" s="16"/>
      <c r="SNW111" s="16"/>
      <c r="SNX111" s="16"/>
      <c r="SNY111" s="16"/>
      <c r="SNZ111" s="16"/>
      <c r="SOA111" s="16"/>
      <c r="SOB111" s="16"/>
      <c r="SOC111" s="16"/>
      <c r="SOD111" s="16"/>
      <c r="SOE111" s="16"/>
      <c r="SOF111" s="16"/>
      <c r="SOG111" s="16"/>
      <c r="SOH111" s="16"/>
      <c r="SOI111" s="16"/>
      <c r="SOJ111" s="16"/>
      <c r="SOK111" s="16"/>
      <c r="SOL111" s="16"/>
      <c r="SOM111" s="16"/>
      <c r="SON111" s="16"/>
      <c r="SOO111" s="16"/>
      <c r="SOP111" s="16"/>
      <c r="SOQ111" s="16"/>
      <c r="SOR111" s="16"/>
      <c r="SOS111" s="16"/>
      <c r="SOT111" s="16"/>
      <c r="SOU111" s="16"/>
      <c r="SOV111" s="16"/>
      <c r="SOW111" s="16"/>
      <c r="SOX111" s="16"/>
      <c r="SOY111" s="16"/>
      <c r="SOZ111" s="16"/>
      <c r="SPA111" s="16"/>
      <c r="SPB111" s="16"/>
      <c r="SPC111" s="16"/>
      <c r="SPD111" s="16"/>
      <c r="SPE111" s="16"/>
      <c r="SPF111" s="16"/>
      <c r="SPG111" s="16"/>
      <c r="SPH111" s="16"/>
      <c r="SPI111" s="16"/>
      <c r="SPJ111" s="16"/>
      <c r="SPK111" s="16"/>
      <c r="SPL111" s="16"/>
      <c r="SPM111" s="16"/>
      <c r="SPN111" s="16"/>
      <c r="SPO111" s="16"/>
      <c r="SPP111" s="16"/>
      <c r="SPQ111" s="16"/>
      <c r="SPR111" s="16"/>
      <c r="SPS111" s="16"/>
      <c r="SPT111" s="16"/>
      <c r="SPU111" s="16"/>
      <c r="SPV111" s="16"/>
      <c r="SPW111" s="16"/>
      <c r="SPX111" s="16"/>
      <c r="SPY111" s="16"/>
      <c r="SPZ111" s="16"/>
      <c r="SQA111" s="16"/>
      <c r="SQB111" s="16"/>
      <c r="SQC111" s="16"/>
      <c r="SQD111" s="16"/>
      <c r="SQE111" s="16"/>
      <c r="SQF111" s="16"/>
      <c r="SQG111" s="16"/>
      <c r="SQH111" s="16"/>
      <c r="SQI111" s="16"/>
      <c r="SQJ111" s="16"/>
      <c r="SQK111" s="16"/>
      <c r="SQL111" s="16"/>
      <c r="SQM111" s="16"/>
      <c r="SQN111" s="16"/>
      <c r="SQO111" s="16"/>
      <c r="SQP111" s="16"/>
      <c r="SQQ111" s="16"/>
      <c r="SQR111" s="16"/>
      <c r="SQS111" s="16"/>
      <c r="SQT111" s="16"/>
      <c r="SQU111" s="16"/>
      <c r="SQV111" s="16"/>
      <c r="SQW111" s="16"/>
      <c r="SQX111" s="16"/>
      <c r="SQY111" s="16"/>
      <c r="SQZ111" s="16"/>
      <c r="SRA111" s="16"/>
      <c r="SRB111" s="16"/>
      <c r="SRC111" s="16"/>
      <c r="SRD111" s="16"/>
      <c r="SRE111" s="16"/>
      <c r="SRF111" s="16"/>
      <c r="SRG111" s="16"/>
      <c r="SRH111" s="16"/>
      <c r="SRI111" s="16"/>
      <c r="SRJ111" s="16"/>
      <c r="SRK111" s="16"/>
      <c r="SRL111" s="16"/>
      <c r="SRM111" s="16"/>
      <c r="SRN111" s="16"/>
      <c r="SRO111" s="16"/>
      <c r="SRP111" s="16"/>
      <c r="SRQ111" s="16"/>
      <c r="SRR111" s="16"/>
      <c r="SRS111" s="16"/>
      <c r="SRT111" s="16"/>
      <c r="SRU111" s="16"/>
      <c r="SRV111" s="16"/>
      <c r="SRW111" s="16"/>
      <c r="SRX111" s="16"/>
      <c r="SRY111" s="16"/>
      <c r="SRZ111" s="16"/>
      <c r="SSA111" s="16"/>
      <c r="SSB111" s="16"/>
      <c r="SSC111" s="16"/>
      <c r="SSD111" s="16"/>
      <c r="SSE111" s="16"/>
      <c r="SSF111" s="16"/>
      <c r="SSG111" s="16"/>
      <c r="SSH111" s="16"/>
      <c r="SSI111" s="16"/>
      <c r="SSJ111" s="16"/>
      <c r="SSK111" s="16"/>
      <c r="SSL111" s="16"/>
      <c r="SSM111" s="16"/>
      <c r="SSN111" s="16"/>
      <c r="SSO111" s="16"/>
      <c r="SSP111" s="16"/>
      <c r="SSQ111" s="16"/>
      <c r="SSR111" s="16"/>
      <c r="SSS111" s="16"/>
      <c r="SST111" s="16"/>
      <c r="SSU111" s="16"/>
      <c r="SSV111" s="16"/>
      <c r="SSW111" s="16"/>
      <c r="SSX111" s="16"/>
      <c r="SSY111" s="16"/>
      <c r="SSZ111" s="16"/>
      <c r="STA111" s="16"/>
      <c r="STB111" s="16"/>
      <c r="STC111" s="16"/>
      <c r="STD111" s="16"/>
      <c r="STE111" s="16"/>
      <c r="STF111" s="16"/>
      <c r="STG111" s="16"/>
      <c r="STH111" s="16"/>
      <c r="STI111" s="16"/>
      <c r="STJ111" s="16"/>
      <c r="STK111" s="16"/>
      <c r="STL111" s="16"/>
      <c r="STM111" s="16"/>
      <c r="STN111" s="16"/>
      <c r="STO111" s="16"/>
      <c r="STP111" s="16"/>
      <c r="STQ111" s="16"/>
      <c r="STR111" s="16"/>
      <c r="STS111" s="16"/>
      <c r="STT111" s="16"/>
      <c r="STU111" s="16"/>
      <c r="STV111" s="16"/>
      <c r="STW111" s="16"/>
      <c r="STX111" s="16"/>
      <c r="STY111" s="16"/>
      <c r="STZ111" s="16"/>
      <c r="SUA111" s="16"/>
      <c r="SUB111" s="16"/>
      <c r="SUC111" s="16"/>
      <c r="SUD111" s="16"/>
      <c r="SUE111" s="16"/>
      <c r="SUF111" s="16"/>
      <c r="SUG111" s="16"/>
      <c r="SUH111" s="16"/>
      <c r="SUI111" s="16"/>
      <c r="SUJ111" s="16"/>
      <c r="SUK111" s="16"/>
      <c r="SUL111" s="16"/>
      <c r="SUM111" s="16"/>
      <c r="SUN111" s="16"/>
      <c r="SUO111" s="16"/>
      <c r="SUP111" s="16"/>
      <c r="SUQ111" s="16"/>
      <c r="SUR111" s="16"/>
      <c r="SUS111" s="16"/>
      <c r="SUT111" s="16"/>
      <c r="SUU111" s="16"/>
      <c r="SUV111" s="16"/>
      <c r="SUW111" s="16"/>
      <c r="SUX111" s="16"/>
      <c r="SUY111" s="16"/>
      <c r="SUZ111" s="16"/>
      <c r="SVA111" s="16"/>
      <c r="SVB111" s="16"/>
      <c r="SVC111" s="16"/>
      <c r="SVD111" s="16"/>
      <c r="SVE111" s="16"/>
      <c r="SVF111" s="16"/>
      <c r="SVG111" s="16"/>
      <c r="SVH111" s="16"/>
      <c r="SVI111" s="16"/>
      <c r="SVJ111" s="16"/>
      <c r="SVK111" s="16"/>
      <c r="SVL111" s="16"/>
      <c r="SVM111" s="16"/>
      <c r="SVN111" s="16"/>
      <c r="SVO111" s="16"/>
      <c r="SVP111" s="16"/>
      <c r="SVQ111" s="16"/>
      <c r="SVR111" s="16"/>
      <c r="SVS111" s="16"/>
      <c r="SVT111" s="16"/>
      <c r="SVU111" s="16"/>
      <c r="SVV111" s="16"/>
      <c r="SVW111" s="16"/>
      <c r="SVX111" s="16"/>
      <c r="SVY111" s="16"/>
      <c r="SVZ111" s="16"/>
      <c r="SWA111" s="16"/>
      <c r="SWB111" s="16"/>
      <c r="SWC111" s="16"/>
      <c r="SWD111" s="16"/>
      <c r="SWE111" s="16"/>
      <c r="SWF111" s="16"/>
      <c r="SWG111" s="16"/>
      <c r="SWH111" s="16"/>
      <c r="SWI111" s="16"/>
      <c r="SWJ111" s="16"/>
      <c r="SWK111" s="16"/>
      <c r="SWL111" s="16"/>
      <c r="SWM111" s="16"/>
      <c r="SWN111" s="16"/>
      <c r="SWO111" s="16"/>
      <c r="SWP111" s="16"/>
      <c r="SWQ111" s="16"/>
      <c r="SWR111" s="16"/>
      <c r="SWS111" s="16"/>
      <c r="SWT111" s="16"/>
      <c r="SWU111" s="16"/>
      <c r="SWV111" s="16"/>
      <c r="SWW111" s="16"/>
      <c r="SWX111" s="16"/>
      <c r="SWY111" s="16"/>
      <c r="SWZ111" s="16"/>
      <c r="SXA111" s="16"/>
      <c r="SXB111" s="16"/>
      <c r="SXC111" s="16"/>
      <c r="SXD111" s="16"/>
      <c r="SXE111" s="16"/>
      <c r="SXF111" s="16"/>
      <c r="SXG111" s="16"/>
      <c r="SXH111" s="16"/>
      <c r="SXI111" s="16"/>
      <c r="SXJ111" s="16"/>
      <c r="SXK111" s="16"/>
      <c r="SXL111" s="16"/>
      <c r="SXM111" s="16"/>
      <c r="SXN111" s="16"/>
      <c r="SXO111" s="16"/>
      <c r="SXP111" s="16"/>
      <c r="SXQ111" s="16"/>
      <c r="SXR111" s="16"/>
      <c r="SXS111" s="16"/>
      <c r="SXT111" s="16"/>
      <c r="SXU111" s="16"/>
      <c r="SXV111" s="16"/>
      <c r="SXW111" s="16"/>
      <c r="SXX111" s="16"/>
      <c r="SXY111" s="16"/>
      <c r="SXZ111" s="16"/>
      <c r="SYA111" s="16"/>
      <c r="SYB111" s="16"/>
      <c r="SYC111" s="16"/>
      <c r="SYD111" s="16"/>
      <c r="SYE111" s="16"/>
      <c r="SYF111" s="16"/>
      <c r="SYG111" s="16"/>
      <c r="SYH111" s="16"/>
      <c r="SYI111" s="16"/>
      <c r="SYJ111" s="16"/>
      <c r="SYK111" s="16"/>
      <c r="SYL111" s="16"/>
      <c r="SYM111" s="16"/>
      <c r="SYN111" s="16"/>
      <c r="SYO111" s="16"/>
      <c r="SYP111" s="16"/>
      <c r="SYQ111" s="16"/>
      <c r="SYR111" s="16"/>
      <c r="SYS111" s="16"/>
      <c r="SYT111" s="16"/>
      <c r="SYU111" s="16"/>
      <c r="SYV111" s="16"/>
      <c r="SYW111" s="16"/>
      <c r="SYX111" s="16"/>
      <c r="SYY111" s="16"/>
      <c r="SYZ111" s="16"/>
      <c r="SZA111" s="16"/>
      <c r="SZB111" s="16"/>
      <c r="SZC111" s="16"/>
      <c r="SZD111" s="16"/>
      <c r="SZE111" s="16"/>
      <c r="SZF111" s="16"/>
      <c r="SZG111" s="16"/>
      <c r="SZH111" s="16"/>
      <c r="SZI111" s="16"/>
      <c r="SZJ111" s="16"/>
      <c r="SZK111" s="16"/>
      <c r="SZL111" s="16"/>
      <c r="SZM111" s="16"/>
      <c r="SZN111" s="16"/>
      <c r="SZO111" s="16"/>
      <c r="SZP111" s="16"/>
      <c r="SZQ111" s="16"/>
      <c r="SZR111" s="16"/>
      <c r="SZS111" s="16"/>
      <c r="SZT111" s="16"/>
      <c r="SZU111" s="16"/>
      <c r="SZV111" s="16"/>
      <c r="SZW111" s="16"/>
      <c r="SZX111" s="16"/>
      <c r="SZY111" s="16"/>
      <c r="SZZ111" s="16"/>
      <c r="TAA111" s="16"/>
      <c r="TAB111" s="16"/>
      <c r="TAC111" s="16"/>
      <c r="TAD111" s="16"/>
      <c r="TAE111" s="16"/>
      <c r="TAF111" s="16"/>
      <c r="TAG111" s="16"/>
      <c r="TAH111" s="16"/>
      <c r="TAI111" s="16"/>
      <c r="TAJ111" s="16"/>
      <c r="TAK111" s="16"/>
      <c r="TAL111" s="16"/>
      <c r="TAM111" s="16"/>
      <c r="TAN111" s="16"/>
      <c r="TAO111" s="16"/>
      <c r="TAP111" s="16"/>
      <c r="TAQ111" s="16"/>
      <c r="TAR111" s="16"/>
      <c r="TAS111" s="16"/>
      <c r="TAT111" s="16"/>
      <c r="TAU111" s="16"/>
      <c r="TAV111" s="16"/>
      <c r="TAW111" s="16"/>
      <c r="TAX111" s="16"/>
      <c r="TAY111" s="16"/>
      <c r="TAZ111" s="16"/>
      <c r="TBA111" s="16"/>
      <c r="TBB111" s="16"/>
      <c r="TBC111" s="16"/>
      <c r="TBD111" s="16"/>
      <c r="TBE111" s="16"/>
      <c r="TBF111" s="16"/>
      <c r="TBG111" s="16"/>
      <c r="TBH111" s="16"/>
      <c r="TBI111" s="16"/>
      <c r="TBJ111" s="16"/>
      <c r="TBK111" s="16"/>
      <c r="TBL111" s="16"/>
      <c r="TBM111" s="16"/>
      <c r="TBN111" s="16"/>
      <c r="TBO111" s="16"/>
      <c r="TBP111" s="16"/>
      <c r="TBQ111" s="16"/>
      <c r="TBR111" s="16"/>
      <c r="TBS111" s="16"/>
      <c r="TBT111" s="16"/>
      <c r="TBU111" s="16"/>
      <c r="TBV111" s="16"/>
      <c r="TBW111" s="16"/>
      <c r="TBX111" s="16"/>
      <c r="TBY111" s="16"/>
      <c r="TBZ111" s="16"/>
      <c r="TCA111" s="16"/>
      <c r="TCB111" s="16"/>
      <c r="TCC111" s="16"/>
      <c r="TCD111" s="16"/>
      <c r="TCE111" s="16"/>
      <c r="TCF111" s="16"/>
      <c r="TCG111" s="16"/>
      <c r="TCH111" s="16"/>
      <c r="TCI111" s="16"/>
      <c r="TCJ111" s="16"/>
      <c r="TCK111" s="16"/>
      <c r="TCL111" s="16"/>
      <c r="TCM111" s="16"/>
      <c r="TCN111" s="16"/>
      <c r="TCO111" s="16"/>
      <c r="TCP111" s="16"/>
      <c r="TCQ111" s="16"/>
      <c r="TCR111" s="16"/>
      <c r="TCS111" s="16"/>
      <c r="TCT111" s="16"/>
      <c r="TCU111" s="16"/>
      <c r="TCV111" s="16"/>
      <c r="TCW111" s="16"/>
      <c r="TCX111" s="16"/>
      <c r="TCY111" s="16"/>
      <c r="TCZ111" s="16"/>
      <c r="TDA111" s="16"/>
      <c r="TDB111" s="16"/>
      <c r="TDC111" s="16"/>
      <c r="TDD111" s="16"/>
      <c r="TDE111" s="16"/>
      <c r="TDF111" s="16"/>
      <c r="TDG111" s="16"/>
      <c r="TDH111" s="16"/>
      <c r="TDI111" s="16"/>
      <c r="TDJ111" s="16"/>
      <c r="TDK111" s="16"/>
      <c r="TDL111" s="16"/>
      <c r="TDM111" s="16"/>
      <c r="TDN111" s="16"/>
      <c r="TDO111" s="16"/>
      <c r="TDP111" s="16"/>
      <c r="TDQ111" s="16"/>
      <c r="TDR111" s="16"/>
      <c r="TDS111" s="16"/>
      <c r="TDT111" s="16"/>
      <c r="TDU111" s="16"/>
      <c r="TDV111" s="16"/>
      <c r="TDW111" s="16"/>
      <c r="TDX111" s="16"/>
      <c r="TDY111" s="16"/>
      <c r="TDZ111" s="16"/>
      <c r="TEA111" s="16"/>
      <c r="TEB111" s="16"/>
      <c r="TEC111" s="16"/>
      <c r="TED111" s="16"/>
      <c r="TEE111" s="16"/>
      <c r="TEF111" s="16"/>
      <c r="TEG111" s="16"/>
      <c r="TEH111" s="16"/>
      <c r="TEI111" s="16"/>
      <c r="TEJ111" s="16"/>
      <c r="TEK111" s="16"/>
      <c r="TEL111" s="16"/>
      <c r="TEM111" s="16"/>
      <c r="TEN111" s="16"/>
      <c r="TEO111" s="16"/>
      <c r="TEP111" s="16"/>
      <c r="TEQ111" s="16"/>
      <c r="TER111" s="16"/>
      <c r="TES111" s="16"/>
      <c r="TET111" s="16"/>
      <c r="TEU111" s="16"/>
      <c r="TEV111" s="16"/>
      <c r="TEW111" s="16"/>
      <c r="TEX111" s="16"/>
      <c r="TEY111" s="16"/>
      <c r="TEZ111" s="16"/>
      <c r="TFA111" s="16"/>
      <c r="TFB111" s="16"/>
      <c r="TFC111" s="16"/>
      <c r="TFD111" s="16"/>
      <c r="TFE111" s="16"/>
      <c r="TFF111" s="16"/>
      <c r="TFG111" s="16"/>
      <c r="TFH111" s="16"/>
      <c r="TFI111" s="16"/>
      <c r="TFJ111" s="16"/>
      <c r="TFK111" s="16"/>
      <c r="TFL111" s="16"/>
      <c r="TFM111" s="16"/>
      <c r="TFN111" s="16"/>
      <c r="TFO111" s="16"/>
      <c r="TFP111" s="16"/>
      <c r="TFQ111" s="16"/>
      <c r="TFR111" s="16"/>
      <c r="TFS111" s="16"/>
      <c r="TFT111" s="16"/>
      <c r="TFU111" s="16"/>
      <c r="TFV111" s="16"/>
      <c r="TFW111" s="16"/>
      <c r="TFX111" s="16"/>
      <c r="TFY111" s="16"/>
      <c r="TFZ111" s="16"/>
      <c r="TGA111" s="16"/>
      <c r="TGB111" s="16"/>
      <c r="TGC111" s="16"/>
      <c r="TGD111" s="16"/>
      <c r="TGE111" s="16"/>
      <c r="TGF111" s="16"/>
      <c r="TGG111" s="16"/>
      <c r="TGH111" s="16"/>
      <c r="TGI111" s="16"/>
      <c r="TGJ111" s="16"/>
      <c r="TGK111" s="16"/>
      <c r="TGL111" s="16"/>
      <c r="TGM111" s="16"/>
      <c r="TGN111" s="16"/>
      <c r="TGO111" s="16"/>
      <c r="TGP111" s="16"/>
      <c r="TGQ111" s="16"/>
      <c r="TGR111" s="16"/>
      <c r="TGS111" s="16"/>
      <c r="TGT111" s="16"/>
      <c r="TGU111" s="16"/>
      <c r="TGV111" s="16"/>
      <c r="TGW111" s="16"/>
      <c r="TGX111" s="16"/>
      <c r="TGY111" s="16"/>
      <c r="TGZ111" s="16"/>
      <c r="THA111" s="16"/>
      <c r="THB111" s="16"/>
      <c r="THC111" s="16"/>
      <c r="THD111" s="16"/>
      <c r="THE111" s="16"/>
      <c r="THF111" s="16"/>
      <c r="THG111" s="16"/>
      <c r="THH111" s="16"/>
      <c r="THI111" s="16"/>
      <c r="THJ111" s="16"/>
      <c r="THK111" s="16"/>
      <c r="THL111" s="16"/>
      <c r="THM111" s="16"/>
      <c r="THN111" s="16"/>
      <c r="THO111" s="16"/>
      <c r="THP111" s="16"/>
      <c r="THQ111" s="16"/>
      <c r="THR111" s="16"/>
      <c r="THS111" s="16"/>
      <c r="THT111" s="16"/>
      <c r="THU111" s="16"/>
      <c r="THV111" s="16"/>
      <c r="THW111" s="16"/>
      <c r="THX111" s="16"/>
      <c r="THY111" s="16"/>
      <c r="THZ111" s="16"/>
      <c r="TIA111" s="16"/>
      <c r="TIB111" s="16"/>
      <c r="TIC111" s="16"/>
      <c r="TID111" s="16"/>
      <c r="TIE111" s="16"/>
      <c r="TIF111" s="16"/>
      <c r="TIG111" s="16"/>
      <c r="TIH111" s="16"/>
      <c r="TII111" s="16"/>
      <c r="TIJ111" s="16"/>
      <c r="TIK111" s="16"/>
      <c r="TIL111" s="16"/>
      <c r="TIM111" s="16"/>
      <c r="TIN111" s="16"/>
      <c r="TIO111" s="16"/>
      <c r="TIP111" s="16"/>
      <c r="TIQ111" s="16"/>
      <c r="TIR111" s="16"/>
      <c r="TIS111" s="16"/>
      <c r="TIT111" s="16"/>
      <c r="TIU111" s="16"/>
      <c r="TIV111" s="16"/>
      <c r="TIW111" s="16"/>
      <c r="TIX111" s="16"/>
      <c r="TIY111" s="16"/>
      <c r="TIZ111" s="16"/>
      <c r="TJA111" s="16"/>
      <c r="TJB111" s="16"/>
      <c r="TJC111" s="16"/>
      <c r="TJD111" s="16"/>
      <c r="TJE111" s="16"/>
      <c r="TJF111" s="16"/>
      <c r="TJG111" s="16"/>
      <c r="TJH111" s="16"/>
      <c r="TJI111" s="16"/>
      <c r="TJJ111" s="16"/>
      <c r="TJK111" s="16"/>
      <c r="TJL111" s="16"/>
      <c r="TJM111" s="16"/>
      <c r="TJN111" s="16"/>
      <c r="TJO111" s="16"/>
      <c r="TJP111" s="16"/>
      <c r="TJQ111" s="16"/>
      <c r="TJR111" s="16"/>
      <c r="TJS111" s="16"/>
      <c r="TJT111" s="16"/>
      <c r="TJU111" s="16"/>
      <c r="TJV111" s="16"/>
      <c r="TJW111" s="16"/>
      <c r="TJX111" s="16"/>
      <c r="TJY111" s="16"/>
      <c r="TJZ111" s="16"/>
      <c r="TKA111" s="16"/>
      <c r="TKB111" s="16"/>
      <c r="TKC111" s="16"/>
      <c r="TKD111" s="16"/>
      <c r="TKE111" s="16"/>
      <c r="TKF111" s="16"/>
      <c r="TKG111" s="16"/>
      <c r="TKH111" s="16"/>
      <c r="TKI111" s="16"/>
      <c r="TKJ111" s="16"/>
      <c r="TKK111" s="16"/>
      <c r="TKL111" s="16"/>
      <c r="TKM111" s="16"/>
      <c r="TKN111" s="16"/>
      <c r="TKO111" s="16"/>
      <c r="TKP111" s="16"/>
      <c r="TKQ111" s="16"/>
      <c r="TKR111" s="16"/>
      <c r="TKS111" s="16"/>
      <c r="TKT111" s="16"/>
      <c r="TKU111" s="16"/>
      <c r="TKV111" s="16"/>
      <c r="TKW111" s="16"/>
      <c r="TKX111" s="16"/>
      <c r="TKY111" s="16"/>
      <c r="TKZ111" s="16"/>
      <c r="TLA111" s="16"/>
      <c r="TLB111" s="16"/>
      <c r="TLC111" s="16"/>
      <c r="TLD111" s="16"/>
      <c r="TLE111" s="16"/>
      <c r="TLF111" s="16"/>
      <c r="TLG111" s="16"/>
      <c r="TLH111" s="16"/>
      <c r="TLI111" s="16"/>
      <c r="TLJ111" s="16"/>
      <c r="TLK111" s="16"/>
      <c r="TLL111" s="16"/>
      <c r="TLM111" s="16"/>
      <c r="TLN111" s="16"/>
      <c r="TLO111" s="16"/>
      <c r="TLP111" s="16"/>
      <c r="TLQ111" s="16"/>
      <c r="TLR111" s="16"/>
      <c r="TLS111" s="16"/>
      <c r="TLT111" s="16"/>
      <c r="TLU111" s="16"/>
      <c r="TLV111" s="16"/>
      <c r="TLW111" s="16"/>
      <c r="TLX111" s="16"/>
      <c r="TLY111" s="16"/>
      <c r="TLZ111" s="16"/>
      <c r="TMA111" s="16"/>
      <c r="TMB111" s="16"/>
      <c r="TMC111" s="16"/>
      <c r="TMD111" s="16"/>
      <c r="TME111" s="16"/>
      <c r="TMF111" s="16"/>
      <c r="TMG111" s="16"/>
      <c r="TMH111" s="16"/>
      <c r="TMI111" s="16"/>
      <c r="TMJ111" s="16"/>
      <c r="TMK111" s="16"/>
      <c r="TML111" s="16"/>
      <c r="TMM111" s="16"/>
      <c r="TMN111" s="16"/>
      <c r="TMO111" s="16"/>
      <c r="TMP111" s="16"/>
      <c r="TMQ111" s="16"/>
      <c r="TMR111" s="16"/>
      <c r="TMS111" s="16"/>
      <c r="TMT111" s="16"/>
      <c r="TMU111" s="16"/>
      <c r="TMV111" s="16"/>
      <c r="TMW111" s="16"/>
      <c r="TMX111" s="16"/>
      <c r="TMY111" s="16"/>
      <c r="TMZ111" s="16"/>
      <c r="TNA111" s="16"/>
      <c r="TNB111" s="16"/>
      <c r="TNC111" s="16"/>
      <c r="TND111" s="16"/>
      <c r="TNE111" s="16"/>
      <c r="TNF111" s="16"/>
      <c r="TNG111" s="16"/>
      <c r="TNH111" s="16"/>
      <c r="TNI111" s="16"/>
      <c r="TNJ111" s="16"/>
      <c r="TNK111" s="16"/>
      <c r="TNL111" s="16"/>
      <c r="TNM111" s="16"/>
      <c r="TNN111" s="16"/>
      <c r="TNO111" s="16"/>
      <c r="TNP111" s="16"/>
      <c r="TNQ111" s="16"/>
      <c r="TNR111" s="16"/>
      <c r="TNS111" s="16"/>
      <c r="TNT111" s="16"/>
      <c r="TNU111" s="16"/>
      <c r="TNV111" s="16"/>
      <c r="TNW111" s="16"/>
      <c r="TNX111" s="16"/>
      <c r="TNY111" s="16"/>
      <c r="TNZ111" s="16"/>
      <c r="TOA111" s="16"/>
      <c r="TOB111" s="16"/>
      <c r="TOC111" s="16"/>
      <c r="TOD111" s="16"/>
      <c r="TOE111" s="16"/>
      <c r="TOF111" s="16"/>
      <c r="TOG111" s="16"/>
      <c r="TOH111" s="16"/>
      <c r="TOI111" s="16"/>
      <c r="TOJ111" s="16"/>
      <c r="TOK111" s="16"/>
      <c r="TOL111" s="16"/>
      <c r="TOM111" s="16"/>
      <c r="TON111" s="16"/>
      <c r="TOO111" s="16"/>
      <c r="TOP111" s="16"/>
      <c r="TOQ111" s="16"/>
      <c r="TOR111" s="16"/>
      <c r="TOS111" s="16"/>
      <c r="TOT111" s="16"/>
      <c r="TOU111" s="16"/>
      <c r="TOV111" s="16"/>
      <c r="TOW111" s="16"/>
      <c r="TOX111" s="16"/>
      <c r="TOY111" s="16"/>
      <c r="TOZ111" s="16"/>
      <c r="TPA111" s="16"/>
      <c r="TPB111" s="16"/>
      <c r="TPC111" s="16"/>
      <c r="TPD111" s="16"/>
      <c r="TPE111" s="16"/>
      <c r="TPF111" s="16"/>
      <c r="TPG111" s="16"/>
      <c r="TPH111" s="16"/>
      <c r="TPI111" s="16"/>
      <c r="TPJ111" s="16"/>
      <c r="TPK111" s="16"/>
      <c r="TPL111" s="16"/>
      <c r="TPM111" s="16"/>
      <c r="TPN111" s="16"/>
      <c r="TPO111" s="16"/>
      <c r="TPP111" s="16"/>
      <c r="TPQ111" s="16"/>
      <c r="TPR111" s="16"/>
      <c r="TPS111" s="16"/>
      <c r="TPT111" s="16"/>
      <c r="TPU111" s="16"/>
      <c r="TPV111" s="16"/>
      <c r="TPW111" s="16"/>
      <c r="TPX111" s="16"/>
      <c r="TPY111" s="16"/>
      <c r="TPZ111" s="16"/>
      <c r="TQA111" s="16"/>
      <c r="TQB111" s="16"/>
      <c r="TQC111" s="16"/>
      <c r="TQD111" s="16"/>
      <c r="TQE111" s="16"/>
      <c r="TQF111" s="16"/>
      <c r="TQG111" s="16"/>
      <c r="TQH111" s="16"/>
      <c r="TQI111" s="16"/>
      <c r="TQJ111" s="16"/>
      <c r="TQK111" s="16"/>
      <c r="TQL111" s="16"/>
      <c r="TQM111" s="16"/>
      <c r="TQN111" s="16"/>
      <c r="TQO111" s="16"/>
      <c r="TQP111" s="16"/>
      <c r="TQQ111" s="16"/>
      <c r="TQR111" s="16"/>
      <c r="TQS111" s="16"/>
      <c r="TQT111" s="16"/>
      <c r="TQU111" s="16"/>
      <c r="TQV111" s="16"/>
      <c r="TQW111" s="16"/>
      <c r="TQX111" s="16"/>
      <c r="TQY111" s="16"/>
      <c r="TQZ111" s="16"/>
      <c r="TRA111" s="16"/>
      <c r="TRB111" s="16"/>
      <c r="TRC111" s="16"/>
      <c r="TRD111" s="16"/>
      <c r="TRE111" s="16"/>
      <c r="TRF111" s="16"/>
      <c r="TRG111" s="16"/>
      <c r="TRH111" s="16"/>
      <c r="TRI111" s="16"/>
      <c r="TRJ111" s="16"/>
      <c r="TRK111" s="16"/>
      <c r="TRL111" s="16"/>
      <c r="TRM111" s="16"/>
      <c r="TRN111" s="16"/>
      <c r="TRO111" s="16"/>
      <c r="TRP111" s="16"/>
      <c r="TRQ111" s="16"/>
      <c r="TRR111" s="16"/>
      <c r="TRS111" s="16"/>
      <c r="TRT111" s="16"/>
      <c r="TRU111" s="16"/>
      <c r="TRV111" s="16"/>
      <c r="TRW111" s="16"/>
      <c r="TRX111" s="16"/>
      <c r="TRY111" s="16"/>
      <c r="TRZ111" s="16"/>
      <c r="TSA111" s="16"/>
      <c r="TSB111" s="16"/>
      <c r="TSC111" s="16"/>
      <c r="TSD111" s="16"/>
      <c r="TSE111" s="16"/>
      <c r="TSF111" s="16"/>
      <c r="TSG111" s="16"/>
      <c r="TSH111" s="16"/>
      <c r="TSI111" s="16"/>
      <c r="TSJ111" s="16"/>
      <c r="TSK111" s="16"/>
      <c r="TSL111" s="16"/>
      <c r="TSM111" s="16"/>
      <c r="TSN111" s="16"/>
      <c r="TSO111" s="16"/>
      <c r="TSP111" s="16"/>
      <c r="TSQ111" s="16"/>
      <c r="TSR111" s="16"/>
      <c r="TSS111" s="16"/>
      <c r="TST111" s="16"/>
      <c r="TSU111" s="16"/>
      <c r="TSV111" s="16"/>
      <c r="TSW111" s="16"/>
      <c r="TSX111" s="16"/>
      <c r="TSY111" s="16"/>
      <c r="TSZ111" s="16"/>
      <c r="TTA111" s="16"/>
      <c r="TTB111" s="16"/>
      <c r="TTC111" s="16"/>
      <c r="TTD111" s="16"/>
      <c r="TTE111" s="16"/>
      <c r="TTF111" s="16"/>
      <c r="TTG111" s="16"/>
      <c r="TTH111" s="16"/>
      <c r="TTI111" s="16"/>
      <c r="TTJ111" s="16"/>
      <c r="TTK111" s="16"/>
      <c r="TTL111" s="16"/>
      <c r="TTM111" s="16"/>
      <c r="TTN111" s="16"/>
      <c r="TTO111" s="16"/>
      <c r="TTP111" s="16"/>
      <c r="TTQ111" s="16"/>
      <c r="TTR111" s="16"/>
      <c r="TTS111" s="16"/>
      <c r="TTT111" s="16"/>
      <c r="TTU111" s="16"/>
      <c r="TTV111" s="16"/>
      <c r="TTW111" s="16"/>
      <c r="TTX111" s="16"/>
      <c r="TTY111" s="16"/>
      <c r="TTZ111" s="16"/>
      <c r="TUA111" s="16"/>
      <c r="TUB111" s="16"/>
      <c r="TUC111" s="16"/>
      <c r="TUD111" s="16"/>
      <c r="TUE111" s="16"/>
      <c r="TUF111" s="16"/>
      <c r="TUG111" s="16"/>
      <c r="TUH111" s="16"/>
      <c r="TUI111" s="16"/>
      <c r="TUJ111" s="16"/>
      <c r="TUK111" s="16"/>
      <c r="TUL111" s="16"/>
      <c r="TUM111" s="16"/>
      <c r="TUN111" s="16"/>
      <c r="TUO111" s="16"/>
      <c r="TUP111" s="16"/>
      <c r="TUQ111" s="16"/>
      <c r="TUR111" s="16"/>
      <c r="TUS111" s="16"/>
      <c r="TUT111" s="16"/>
      <c r="TUU111" s="16"/>
      <c r="TUV111" s="16"/>
      <c r="TUW111" s="16"/>
      <c r="TUX111" s="16"/>
      <c r="TUY111" s="16"/>
      <c r="TUZ111" s="16"/>
      <c r="TVA111" s="16"/>
      <c r="TVB111" s="16"/>
      <c r="TVC111" s="16"/>
      <c r="TVD111" s="16"/>
      <c r="TVE111" s="16"/>
      <c r="TVF111" s="16"/>
      <c r="TVG111" s="16"/>
      <c r="TVH111" s="16"/>
      <c r="TVI111" s="16"/>
      <c r="TVJ111" s="16"/>
      <c r="TVK111" s="16"/>
      <c r="TVL111" s="16"/>
      <c r="TVM111" s="16"/>
      <c r="TVN111" s="16"/>
      <c r="TVO111" s="16"/>
      <c r="TVP111" s="16"/>
      <c r="TVQ111" s="16"/>
      <c r="TVR111" s="16"/>
      <c r="TVS111" s="16"/>
      <c r="TVT111" s="16"/>
      <c r="TVU111" s="16"/>
      <c r="TVV111" s="16"/>
      <c r="TVW111" s="16"/>
      <c r="TVX111" s="16"/>
      <c r="TVY111" s="16"/>
      <c r="TVZ111" s="16"/>
      <c r="TWA111" s="16"/>
      <c r="TWB111" s="16"/>
      <c r="TWC111" s="16"/>
      <c r="TWD111" s="16"/>
      <c r="TWE111" s="16"/>
      <c r="TWF111" s="16"/>
      <c r="TWG111" s="16"/>
      <c r="TWH111" s="16"/>
      <c r="TWI111" s="16"/>
      <c r="TWJ111" s="16"/>
      <c r="TWK111" s="16"/>
      <c r="TWL111" s="16"/>
      <c r="TWM111" s="16"/>
      <c r="TWN111" s="16"/>
      <c r="TWO111" s="16"/>
      <c r="TWP111" s="16"/>
      <c r="TWQ111" s="16"/>
      <c r="TWR111" s="16"/>
      <c r="TWS111" s="16"/>
      <c r="TWT111" s="16"/>
      <c r="TWU111" s="16"/>
      <c r="TWV111" s="16"/>
      <c r="TWW111" s="16"/>
      <c r="TWX111" s="16"/>
      <c r="TWY111" s="16"/>
      <c r="TWZ111" s="16"/>
      <c r="TXA111" s="16"/>
      <c r="TXB111" s="16"/>
      <c r="TXC111" s="16"/>
      <c r="TXD111" s="16"/>
      <c r="TXE111" s="16"/>
      <c r="TXF111" s="16"/>
      <c r="TXG111" s="16"/>
      <c r="TXH111" s="16"/>
      <c r="TXI111" s="16"/>
      <c r="TXJ111" s="16"/>
      <c r="TXK111" s="16"/>
      <c r="TXL111" s="16"/>
      <c r="TXM111" s="16"/>
      <c r="TXN111" s="16"/>
      <c r="TXO111" s="16"/>
      <c r="TXP111" s="16"/>
      <c r="TXQ111" s="16"/>
      <c r="TXR111" s="16"/>
      <c r="TXS111" s="16"/>
      <c r="TXT111" s="16"/>
      <c r="TXU111" s="16"/>
      <c r="TXV111" s="16"/>
      <c r="TXW111" s="16"/>
      <c r="TXX111" s="16"/>
      <c r="TXY111" s="16"/>
      <c r="TXZ111" s="16"/>
      <c r="TYA111" s="16"/>
      <c r="TYB111" s="16"/>
      <c r="TYC111" s="16"/>
      <c r="TYD111" s="16"/>
      <c r="TYE111" s="16"/>
      <c r="TYF111" s="16"/>
      <c r="TYG111" s="16"/>
      <c r="TYH111" s="16"/>
      <c r="TYI111" s="16"/>
      <c r="TYJ111" s="16"/>
      <c r="TYK111" s="16"/>
      <c r="TYL111" s="16"/>
      <c r="TYM111" s="16"/>
      <c r="TYN111" s="16"/>
      <c r="TYO111" s="16"/>
      <c r="TYP111" s="16"/>
      <c r="TYQ111" s="16"/>
      <c r="TYR111" s="16"/>
      <c r="TYS111" s="16"/>
      <c r="TYT111" s="16"/>
      <c r="TYU111" s="16"/>
      <c r="TYV111" s="16"/>
      <c r="TYW111" s="16"/>
      <c r="TYX111" s="16"/>
      <c r="TYY111" s="16"/>
      <c r="TYZ111" s="16"/>
      <c r="TZA111" s="16"/>
      <c r="TZB111" s="16"/>
      <c r="TZC111" s="16"/>
      <c r="TZD111" s="16"/>
      <c r="TZE111" s="16"/>
      <c r="TZF111" s="16"/>
      <c r="TZG111" s="16"/>
      <c r="TZH111" s="16"/>
      <c r="TZI111" s="16"/>
      <c r="TZJ111" s="16"/>
      <c r="TZK111" s="16"/>
      <c r="TZL111" s="16"/>
      <c r="TZM111" s="16"/>
      <c r="TZN111" s="16"/>
      <c r="TZO111" s="16"/>
      <c r="TZP111" s="16"/>
      <c r="TZQ111" s="16"/>
      <c r="TZR111" s="16"/>
      <c r="TZS111" s="16"/>
      <c r="TZT111" s="16"/>
      <c r="TZU111" s="16"/>
      <c r="TZV111" s="16"/>
      <c r="TZW111" s="16"/>
      <c r="TZX111" s="16"/>
      <c r="TZY111" s="16"/>
      <c r="TZZ111" s="16"/>
      <c r="UAA111" s="16"/>
      <c r="UAB111" s="16"/>
      <c r="UAC111" s="16"/>
      <c r="UAD111" s="16"/>
      <c r="UAE111" s="16"/>
      <c r="UAF111" s="16"/>
      <c r="UAG111" s="16"/>
      <c r="UAH111" s="16"/>
      <c r="UAI111" s="16"/>
      <c r="UAJ111" s="16"/>
      <c r="UAK111" s="16"/>
      <c r="UAL111" s="16"/>
      <c r="UAM111" s="16"/>
      <c r="UAN111" s="16"/>
      <c r="UAO111" s="16"/>
      <c r="UAP111" s="16"/>
      <c r="UAQ111" s="16"/>
      <c r="UAR111" s="16"/>
      <c r="UAS111" s="16"/>
      <c r="UAT111" s="16"/>
      <c r="UAU111" s="16"/>
      <c r="UAV111" s="16"/>
      <c r="UAW111" s="16"/>
      <c r="UAX111" s="16"/>
      <c r="UAY111" s="16"/>
      <c r="UAZ111" s="16"/>
      <c r="UBA111" s="16"/>
      <c r="UBB111" s="16"/>
      <c r="UBC111" s="16"/>
      <c r="UBD111" s="16"/>
      <c r="UBE111" s="16"/>
      <c r="UBF111" s="16"/>
      <c r="UBG111" s="16"/>
      <c r="UBH111" s="16"/>
      <c r="UBI111" s="16"/>
      <c r="UBJ111" s="16"/>
      <c r="UBK111" s="16"/>
      <c r="UBL111" s="16"/>
      <c r="UBM111" s="16"/>
      <c r="UBN111" s="16"/>
      <c r="UBO111" s="16"/>
      <c r="UBP111" s="16"/>
      <c r="UBQ111" s="16"/>
      <c r="UBR111" s="16"/>
      <c r="UBS111" s="16"/>
      <c r="UBT111" s="16"/>
      <c r="UBU111" s="16"/>
      <c r="UBV111" s="16"/>
      <c r="UBW111" s="16"/>
      <c r="UBX111" s="16"/>
      <c r="UBY111" s="16"/>
      <c r="UBZ111" s="16"/>
      <c r="UCA111" s="16"/>
      <c r="UCB111" s="16"/>
      <c r="UCC111" s="16"/>
      <c r="UCD111" s="16"/>
      <c r="UCE111" s="16"/>
      <c r="UCF111" s="16"/>
      <c r="UCG111" s="16"/>
      <c r="UCH111" s="16"/>
      <c r="UCI111" s="16"/>
      <c r="UCJ111" s="16"/>
      <c r="UCK111" s="16"/>
      <c r="UCL111" s="16"/>
      <c r="UCM111" s="16"/>
      <c r="UCN111" s="16"/>
      <c r="UCO111" s="16"/>
      <c r="UCP111" s="16"/>
      <c r="UCQ111" s="16"/>
      <c r="UCR111" s="16"/>
      <c r="UCS111" s="16"/>
      <c r="UCT111" s="16"/>
      <c r="UCU111" s="16"/>
      <c r="UCV111" s="16"/>
      <c r="UCW111" s="16"/>
      <c r="UCX111" s="16"/>
      <c r="UCY111" s="16"/>
      <c r="UCZ111" s="16"/>
      <c r="UDA111" s="16"/>
      <c r="UDB111" s="16"/>
      <c r="UDC111" s="16"/>
      <c r="UDD111" s="16"/>
      <c r="UDE111" s="16"/>
      <c r="UDF111" s="16"/>
      <c r="UDG111" s="16"/>
      <c r="UDH111" s="16"/>
      <c r="UDI111" s="16"/>
      <c r="UDJ111" s="16"/>
      <c r="UDK111" s="16"/>
      <c r="UDL111" s="16"/>
      <c r="UDM111" s="16"/>
      <c r="UDN111" s="16"/>
      <c r="UDO111" s="16"/>
      <c r="UDP111" s="16"/>
      <c r="UDQ111" s="16"/>
      <c r="UDR111" s="16"/>
      <c r="UDS111" s="16"/>
      <c r="UDT111" s="16"/>
      <c r="UDU111" s="16"/>
      <c r="UDV111" s="16"/>
      <c r="UDW111" s="16"/>
      <c r="UDX111" s="16"/>
      <c r="UDY111" s="16"/>
      <c r="UDZ111" s="16"/>
      <c r="UEA111" s="16"/>
      <c r="UEB111" s="16"/>
      <c r="UEC111" s="16"/>
      <c r="UED111" s="16"/>
      <c r="UEE111" s="16"/>
      <c r="UEF111" s="16"/>
      <c r="UEG111" s="16"/>
      <c r="UEH111" s="16"/>
      <c r="UEI111" s="16"/>
      <c r="UEJ111" s="16"/>
      <c r="UEK111" s="16"/>
      <c r="UEL111" s="16"/>
      <c r="UEM111" s="16"/>
      <c r="UEN111" s="16"/>
      <c r="UEO111" s="16"/>
      <c r="UEP111" s="16"/>
      <c r="UEQ111" s="16"/>
      <c r="UER111" s="16"/>
      <c r="UES111" s="16"/>
      <c r="UET111" s="16"/>
      <c r="UEU111" s="16"/>
      <c r="UEV111" s="16"/>
      <c r="UEW111" s="16"/>
      <c r="UEX111" s="16"/>
      <c r="UEY111" s="16"/>
      <c r="UEZ111" s="16"/>
      <c r="UFA111" s="16"/>
      <c r="UFB111" s="16"/>
      <c r="UFC111" s="16"/>
      <c r="UFD111" s="16"/>
      <c r="UFE111" s="16"/>
      <c r="UFF111" s="16"/>
      <c r="UFG111" s="16"/>
      <c r="UFH111" s="16"/>
      <c r="UFI111" s="16"/>
      <c r="UFJ111" s="16"/>
      <c r="UFK111" s="16"/>
      <c r="UFL111" s="16"/>
      <c r="UFM111" s="16"/>
      <c r="UFN111" s="16"/>
      <c r="UFO111" s="16"/>
      <c r="UFP111" s="16"/>
      <c r="UFQ111" s="16"/>
      <c r="UFR111" s="16"/>
      <c r="UFS111" s="16"/>
      <c r="UFT111" s="16"/>
      <c r="UFU111" s="16"/>
      <c r="UFV111" s="16"/>
      <c r="UFW111" s="16"/>
      <c r="UFX111" s="16"/>
      <c r="UFY111" s="16"/>
      <c r="UFZ111" s="16"/>
      <c r="UGA111" s="16"/>
      <c r="UGB111" s="16"/>
      <c r="UGC111" s="16"/>
      <c r="UGD111" s="16"/>
      <c r="UGE111" s="16"/>
      <c r="UGF111" s="16"/>
      <c r="UGG111" s="16"/>
      <c r="UGH111" s="16"/>
      <c r="UGI111" s="16"/>
      <c r="UGJ111" s="16"/>
      <c r="UGK111" s="16"/>
      <c r="UGL111" s="16"/>
      <c r="UGM111" s="16"/>
      <c r="UGN111" s="16"/>
      <c r="UGO111" s="16"/>
      <c r="UGP111" s="16"/>
      <c r="UGQ111" s="16"/>
      <c r="UGR111" s="16"/>
      <c r="UGS111" s="16"/>
      <c r="UGT111" s="16"/>
      <c r="UGU111" s="16"/>
      <c r="UGV111" s="16"/>
      <c r="UGW111" s="16"/>
      <c r="UGX111" s="16"/>
      <c r="UGY111" s="16"/>
      <c r="UGZ111" s="16"/>
      <c r="UHA111" s="16"/>
      <c r="UHB111" s="16"/>
      <c r="UHC111" s="16"/>
      <c r="UHD111" s="16"/>
      <c r="UHE111" s="16"/>
      <c r="UHF111" s="16"/>
      <c r="UHG111" s="16"/>
      <c r="UHH111" s="16"/>
      <c r="UHI111" s="16"/>
      <c r="UHJ111" s="16"/>
      <c r="UHK111" s="16"/>
      <c r="UHL111" s="16"/>
      <c r="UHM111" s="16"/>
      <c r="UHN111" s="16"/>
      <c r="UHO111" s="16"/>
      <c r="UHP111" s="16"/>
      <c r="UHQ111" s="16"/>
      <c r="UHR111" s="16"/>
      <c r="UHS111" s="16"/>
      <c r="UHT111" s="16"/>
      <c r="UHU111" s="16"/>
      <c r="UHV111" s="16"/>
      <c r="UHW111" s="16"/>
      <c r="UHX111" s="16"/>
      <c r="UHY111" s="16"/>
      <c r="UHZ111" s="16"/>
      <c r="UIA111" s="16"/>
      <c r="UIB111" s="16"/>
      <c r="UIC111" s="16"/>
      <c r="UID111" s="16"/>
      <c r="UIE111" s="16"/>
      <c r="UIF111" s="16"/>
      <c r="UIG111" s="16"/>
      <c r="UIH111" s="16"/>
      <c r="UII111" s="16"/>
      <c r="UIJ111" s="16"/>
      <c r="UIK111" s="16"/>
      <c r="UIL111" s="16"/>
      <c r="UIM111" s="16"/>
      <c r="UIN111" s="16"/>
      <c r="UIO111" s="16"/>
      <c r="UIP111" s="16"/>
      <c r="UIQ111" s="16"/>
      <c r="UIR111" s="16"/>
      <c r="UIS111" s="16"/>
      <c r="UIT111" s="16"/>
      <c r="UIU111" s="16"/>
      <c r="UIV111" s="16"/>
      <c r="UIW111" s="16"/>
      <c r="UIX111" s="16"/>
      <c r="UIY111" s="16"/>
      <c r="UIZ111" s="16"/>
      <c r="UJA111" s="16"/>
      <c r="UJB111" s="16"/>
      <c r="UJC111" s="16"/>
      <c r="UJD111" s="16"/>
      <c r="UJE111" s="16"/>
      <c r="UJF111" s="16"/>
      <c r="UJG111" s="16"/>
      <c r="UJH111" s="16"/>
      <c r="UJI111" s="16"/>
      <c r="UJJ111" s="16"/>
      <c r="UJK111" s="16"/>
      <c r="UJL111" s="16"/>
      <c r="UJM111" s="16"/>
      <c r="UJN111" s="16"/>
      <c r="UJO111" s="16"/>
      <c r="UJP111" s="16"/>
      <c r="UJQ111" s="16"/>
      <c r="UJR111" s="16"/>
      <c r="UJS111" s="16"/>
      <c r="UJT111" s="16"/>
      <c r="UJU111" s="16"/>
      <c r="UJV111" s="16"/>
      <c r="UJW111" s="16"/>
      <c r="UJX111" s="16"/>
      <c r="UJY111" s="16"/>
      <c r="UJZ111" s="16"/>
      <c r="UKA111" s="16"/>
      <c r="UKB111" s="16"/>
      <c r="UKC111" s="16"/>
      <c r="UKD111" s="16"/>
      <c r="UKE111" s="16"/>
      <c r="UKF111" s="16"/>
      <c r="UKG111" s="16"/>
      <c r="UKH111" s="16"/>
      <c r="UKI111" s="16"/>
      <c r="UKJ111" s="16"/>
      <c r="UKK111" s="16"/>
      <c r="UKL111" s="16"/>
      <c r="UKM111" s="16"/>
      <c r="UKN111" s="16"/>
      <c r="UKO111" s="16"/>
      <c r="UKP111" s="16"/>
      <c r="UKQ111" s="16"/>
      <c r="UKR111" s="16"/>
      <c r="UKS111" s="16"/>
      <c r="UKT111" s="16"/>
      <c r="UKU111" s="16"/>
      <c r="UKV111" s="16"/>
      <c r="UKW111" s="16"/>
      <c r="UKX111" s="16"/>
      <c r="UKY111" s="16"/>
      <c r="UKZ111" s="16"/>
      <c r="ULA111" s="16"/>
      <c r="ULB111" s="16"/>
      <c r="ULC111" s="16"/>
      <c r="ULD111" s="16"/>
      <c r="ULE111" s="16"/>
      <c r="ULF111" s="16"/>
      <c r="ULG111" s="16"/>
      <c r="ULH111" s="16"/>
      <c r="ULI111" s="16"/>
      <c r="ULJ111" s="16"/>
      <c r="ULK111" s="16"/>
      <c r="ULL111" s="16"/>
      <c r="ULM111" s="16"/>
      <c r="ULN111" s="16"/>
      <c r="ULO111" s="16"/>
      <c r="ULP111" s="16"/>
      <c r="ULQ111" s="16"/>
      <c r="ULR111" s="16"/>
      <c r="ULS111" s="16"/>
      <c r="ULT111" s="16"/>
      <c r="ULU111" s="16"/>
      <c r="ULV111" s="16"/>
      <c r="ULW111" s="16"/>
      <c r="ULX111" s="16"/>
      <c r="ULY111" s="16"/>
      <c r="ULZ111" s="16"/>
      <c r="UMA111" s="16"/>
      <c r="UMB111" s="16"/>
      <c r="UMC111" s="16"/>
      <c r="UMD111" s="16"/>
      <c r="UME111" s="16"/>
      <c r="UMF111" s="16"/>
      <c r="UMG111" s="16"/>
      <c r="UMH111" s="16"/>
      <c r="UMI111" s="16"/>
      <c r="UMJ111" s="16"/>
      <c r="UMK111" s="16"/>
      <c r="UML111" s="16"/>
      <c r="UMM111" s="16"/>
      <c r="UMN111" s="16"/>
      <c r="UMO111" s="16"/>
      <c r="UMP111" s="16"/>
      <c r="UMQ111" s="16"/>
      <c r="UMR111" s="16"/>
      <c r="UMS111" s="16"/>
      <c r="UMT111" s="16"/>
      <c r="UMU111" s="16"/>
      <c r="UMV111" s="16"/>
      <c r="UMW111" s="16"/>
      <c r="UMX111" s="16"/>
      <c r="UMY111" s="16"/>
      <c r="UMZ111" s="16"/>
      <c r="UNA111" s="16"/>
      <c r="UNB111" s="16"/>
      <c r="UNC111" s="16"/>
      <c r="UND111" s="16"/>
      <c r="UNE111" s="16"/>
      <c r="UNF111" s="16"/>
      <c r="UNG111" s="16"/>
      <c r="UNH111" s="16"/>
      <c r="UNI111" s="16"/>
      <c r="UNJ111" s="16"/>
      <c r="UNK111" s="16"/>
      <c r="UNL111" s="16"/>
      <c r="UNM111" s="16"/>
      <c r="UNN111" s="16"/>
      <c r="UNO111" s="16"/>
      <c r="UNP111" s="16"/>
      <c r="UNQ111" s="16"/>
      <c r="UNR111" s="16"/>
      <c r="UNS111" s="16"/>
      <c r="UNT111" s="16"/>
      <c r="UNU111" s="16"/>
      <c r="UNV111" s="16"/>
      <c r="UNW111" s="16"/>
      <c r="UNX111" s="16"/>
      <c r="UNY111" s="16"/>
      <c r="UNZ111" s="16"/>
      <c r="UOA111" s="16"/>
      <c r="UOB111" s="16"/>
      <c r="UOC111" s="16"/>
      <c r="UOD111" s="16"/>
      <c r="UOE111" s="16"/>
      <c r="UOF111" s="16"/>
      <c r="UOG111" s="16"/>
      <c r="UOH111" s="16"/>
      <c r="UOI111" s="16"/>
      <c r="UOJ111" s="16"/>
      <c r="UOK111" s="16"/>
      <c r="UOL111" s="16"/>
      <c r="UOM111" s="16"/>
      <c r="UON111" s="16"/>
      <c r="UOO111" s="16"/>
      <c r="UOP111" s="16"/>
      <c r="UOQ111" s="16"/>
      <c r="UOR111" s="16"/>
      <c r="UOS111" s="16"/>
      <c r="UOT111" s="16"/>
      <c r="UOU111" s="16"/>
      <c r="UOV111" s="16"/>
      <c r="UOW111" s="16"/>
      <c r="UOX111" s="16"/>
      <c r="UOY111" s="16"/>
      <c r="UOZ111" s="16"/>
      <c r="UPA111" s="16"/>
      <c r="UPB111" s="16"/>
      <c r="UPC111" s="16"/>
      <c r="UPD111" s="16"/>
      <c r="UPE111" s="16"/>
      <c r="UPF111" s="16"/>
      <c r="UPG111" s="16"/>
      <c r="UPH111" s="16"/>
      <c r="UPI111" s="16"/>
      <c r="UPJ111" s="16"/>
      <c r="UPK111" s="16"/>
      <c r="UPL111" s="16"/>
      <c r="UPM111" s="16"/>
      <c r="UPN111" s="16"/>
      <c r="UPO111" s="16"/>
      <c r="UPP111" s="16"/>
      <c r="UPQ111" s="16"/>
      <c r="UPR111" s="16"/>
      <c r="UPS111" s="16"/>
      <c r="UPT111" s="16"/>
      <c r="UPU111" s="16"/>
      <c r="UPV111" s="16"/>
      <c r="UPW111" s="16"/>
      <c r="UPX111" s="16"/>
      <c r="UPY111" s="16"/>
      <c r="UPZ111" s="16"/>
      <c r="UQA111" s="16"/>
      <c r="UQB111" s="16"/>
      <c r="UQC111" s="16"/>
      <c r="UQD111" s="16"/>
      <c r="UQE111" s="16"/>
      <c r="UQF111" s="16"/>
      <c r="UQG111" s="16"/>
      <c r="UQH111" s="16"/>
      <c r="UQI111" s="16"/>
      <c r="UQJ111" s="16"/>
      <c r="UQK111" s="16"/>
      <c r="UQL111" s="16"/>
      <c r="UQM111" s="16"/>
      <c r="UQN111" s="16"/>
      <c r="UQO111" s="16"/>
      <c r="UQP111" s="16"/>
      <c r="UQQ111" s="16"/>
      <c r="UQR111" s="16"/>
      <c r="UQS111" s="16"/>
      <c r="UQT111" s="16"/>
      <c r="UQU111" s="16"/>
      <c r="UQV111" s="16"/>
      <c r="UQW111" s="16"/>
      <c r="UQX111" s="16"/>
      <c r="UQY111" s="16"/>
      <c r="UQZ111" s="16"/>
      <c r="URA111" s="16"/>
      <c r="URB111" s="16"/>
      <c r="URC111" s="16"/>
      <c r="URD111" s="16"/>
      <c r="URE111" s="16"/>
      <c r="URF111" s="16"/>
      <c r="URG111" s="16"/>
      <c r="URH111" s="16"/>
      <c r="URI111" s="16"/>
      <c r="URJ111" s="16"/>
      <c r="URK111" s="16"/>
      <c r="URL111" s="16"/>
      <c r="URM111" s="16"/>
      <c r="URN111" s="16"/>
      <c r="URO111" s="16"/>
      <c r="URP111" s="16"/>
      <c r="URQ111" s="16"/>
      <c r="URR111" s="16"/>
      <c r="URS111" s="16"/>
      <c r="URT111" s="16"/>
      <c r="URU111" s="16"/>
      <c r="URV111" s="16"/>
      <c r="URW111" s="16"/>
      <c r="URX111" s="16"/>
      <c r="URY111" s="16"/>
      <c r="URZ111" s="16"/>
      <c r="USA111" s="16"/>
      <c r="USB111" s="16"/>
      <c r="USC111" s="16"/>
      <c r="USD111" s="16"/>
      <c r="USE111" s="16"/>
      <c r="USF111" s="16"/>
      <c r="USG111" s="16"/>
      <c r="USH111" s="16"/>
      <c r="USI111" s="16"/>
      <c r="USJ111" s="16"/>
      <c r="USK111" s="16"/>
      <c r="USL111" s="16"/>
      <c r="USM111" s="16"/>
      <c r="USN111" s="16"/>
      <c r="USO111" s="16"/>
      <c r="USP111" s="16"/>
      <c r="USQ111" s="16"/>
      <c r="USR111" s="16"/>
      <c r="USS111" s="16"/>
      <c r="UST111" s="16"/>
      <c r="USU111" s="16"/>
      <c r="USV111" s="16"/>
      <c r="USW111" s="16"/>
      <c r="USX111" s="16"/>
      <c r="USY111" s="16"/>
      <c r="USZ111" s="16"/>
      <c r="UTA111" s="16"/>
      <c r="UTB111" s="16"/>
      <c r="UTC111" s="16"/>
      <c r="UTD111" s="16"/>
      <c r="UTE111" s="16"/>
      <c r="UTF111" s="16"/>
      <c r="UTG111" s="16"/>
      <c r="UTH111" s="16"/>
      <c r="UTI111" s="16"/>
      <c r="UTJ111" s="16"/>
      <c r="UTK111" s="16"/>
      <c r="UTL111" s="16"/>
      <c r="UTM111" s="16"/>
      <c r="UTN111" s="16"/>
      <c r="UTO111" s="16"/>
      <c r="UTP111" s="16"/>
      <c r="UTQ111" s="16"/>
      <c r="UTR111" s="16"/>
      <c r="UTS111" s="16"/>
      <c r="UTT111" s="16"/>
      <c r="UTU111" s="16"/>
      <c r="UTV111" s="16"/>
      <c r="UTW111" s="16"/>
      <c r="UTX111" s="16"/>
      <c r="UTY111" s="16"/>
      <c r="UTZ111" s="16"/>
      <c r="UUA111" s="16"/>
      <c r="UUB111" s="16"/>
      <c r="UUC111" s="16"/>
      <c r="UUD111" s="16"/>
      <c r="UUE111" s="16"/>
      <c r="UUF111" s="16"/>
      <c r="UUG111" s="16"/>
      <c r="UUH111" s="16"/>
      <c r="UUI111" s="16"/>
      <c r="UUJ111" s="16"/>
      <c r="UUK111" s="16"/>
      <c r="UUL111" s="16"/>
      <c r="UUM111" s="16"/>
      <c r="UUN111" s="16"/>
      <c r="UUO111" s="16"/>
      <c r="UUP111" s="16"/>
      <c r="UUQ111" s="16"/>
      <c r="UUR111" s="16"/>
      <c r="UUS111" s="16"/>
      <c r="UUT111" s="16"/>
      <c r="UUU111" s="16"/>
      <c r="UUV111" s="16"/>
      <c r="UUW111" s="16"/>
      <c r="UUX111" s="16"/>
      <c r="UUY111" s="16"/>
      <c r="UUZ111" s="16"/>
      <c r="UVA111" s="16"/>
      <c r="UVB111" s="16"/>
      <c r="UVC111" s="16"/>
      <c r="UVD111" s="16"/>
      <c r="UVE111" s="16"/>
      <c r="UVF111" s="16"/>
      <c r="UVG111" s="16"/>
      <c r="UVH111" s="16"/>
      <c r="UVI111" s="16"/>
      <c r="UVJ111" s="16"/>
      <c r="UVK111" s="16"/>
      <c r="UVL111" s="16"/>
      <c r="UVM111" s="16"/>
      <c r="UVN111" s="16"/>
      <c r="UVO111" s="16"/>
      <c r="UVP111" s="16"/>
      <c r="UVQ111" s="16"/>
      <c r="UVR111" s="16"/>
      <c r="UVS111" s="16"/>
      <c r="UVT111" s="16"/>
      <c r="UVU111" s="16"/>
      <c r="UVV111" s="16"/>
      <c r="UVW111" s="16"/>
      <c r="UVX111" s="16"/>
      <c r="UVY111" s="16"/>
      <c r="UVZ111" s="16"/>
      <c r="UWA111" s="16"/>
      <c r="UWB111" s="16"/>
      <c r="UWC111" s="16"/>
      <c r="UWD111" s="16"/>
      <c r="UWE111" s="16"/>
      <c r="UWF111" s="16"/>
      <c r="UWG111" s="16"/>
      <c r="UWH111" s="16"/>
      <c r="UWI111" s="16"/>
      <c r="UWJ111" s="16"/>
      <c r="UWK111" s="16"/>
      <c r="UWL111" s="16"/>
      <c r="UWM111" s="16"/>
      <c r="UWN111" s="16"/>
      <c r="UWO111" s="16"/>
      <c r="UWP111" s="16"/>
      <c r="UWQ111" s="16"/>
      <c r="UWR111" s="16"/>
      <c r="UWS111" s="16"/>
      <c r="UWT111" s="16"/>
      <c r="UWU111" s="16"/>
      <c r="UWV111" s="16"/>
      <c r="UWW111" s="16"/>
      <c r="UWX111" s="16"/>
      <c r="UWY111" s="16"/>
      <c r="UWZ111" s="16"/>
      <c r="UXA111" s="16"/>
      <c r="UXB111" s="16"/>
      <c r="UXC111" s="16"/>
      <c r="UXD111" s="16"/>
      <c r="UXE111" s="16"/>
      <c r="UXF111" s="16"/>
      <c r="UXG111" s="16"/>
      <c r="UXH111" s="16"/>
      <c r="UXI111" s="16"/>
      <c r="UXJ111" s="16"/>
      <c r="UXK111" s="16"/>
      <c r="UXL111" s="16"/>
      <c r="UXM111" s="16"/>
      <c r="UXN111" s="16"/>
      <c r="UXO111" s="16"/>
      <c r="UXP111" s="16"/>
      <c r="UXQ111" s="16"/>
      <c r="UXR111" s="16"/>
      <c r="UXS111" s="16"/>
      <c r="UXT111" s="16"/>
      <c r="UXU111" s="16"/>
      <c r="UXV111" s="16"/>
      <c r="UXW111" s="16"/>
      <c r="UXX111" s="16"/>
      <c r="UXY111" s="16"/>
      <c r="UXZ111" s="16"/>
      <c r="UYA111" s="16"/>
      <c r="UYB111" s="16"/>
      <c r="UYC111" s="16"/>
      <c r="UYD111" s="16"/>
      <c r="UYE111" s="16"/>
      <c r="UYF111" s="16"/>
      <c r="UYG111" s="16"/>
      <c r="UYH111" s="16"/>
      <c r="UYI111" s="16"/>
      <c r="UYJ111" s="16"/>
      <c r="UYK111" s="16"/>
      <c r="UYL111" s="16"/>
      <c r="UYM111" s="16"/>
      <c r="UYN111" s="16"/>
      <c r="UYO111" s="16"/>
      <c r="UYP111" s="16"/>
      <c r="UYQ111" s="16"/>
      <c r="UYR111" s="16"/>
      <c r="UYS111" s="16"/>
      <c r="UYT111" s="16"/>
      <c r="UYU111" s="16"/>
      <c r="UYV111" s="16"/>
      <c r="UYW111" s="16"/>
      <c r="UYX111" s="16"/>
      <c r="UYY111" s="16"/>
      <c r="UYZ111" s="16"/>
      <c r="UZA111" s="16"/>
      <c r="UZB111" s="16"/>
      <c r="UZC111" s="16"/>
      <c r="UZD111" s="16"/>
      <c r="UZE111" s="16"/>
      <c r="UZF111" s="16"/>
      <c r="UZG111" s="16"/>
      <c r="UZH111" s="16"/>
      <c r="UZI111" s="16"/>
      <c r="UZJ111" s="16"/>
      <c r="UZK111" s="16"/>
      <c r="UZL111" s="16"/>
      <c r="UZM111" s="16"/>
      <c r="UZN111" s="16"/>
      <c r="UZO111" s="16"/>
      <c r="UZP111" s="16"/>
      <c r="UZQ111" s="16"/>
      <c r="UZR111" s="16"/>
      <c r="UZS111" s="16"/>
      <c r="UZT111" s="16"/>
      <c r="UZU111" s="16"/>
      <c r="UZV111" s="16"/>
      <c r="UZW111" s="16"/>
      <c r="UZX111" s="16"/>
      <c r="UZY111" s="16"/>
      <c r="UZZ111" s="16"/>
      <c r="VAA111" s="16"/>
      <c r="VAB111" s="16"/>
      <c r="VAC111" s="16"/>
      <c r="VAD111" s="16"/>
      <c r="VAE111" s="16"/>
      <c r="VAF111" s="16"/>
      <c r="VAG111" s="16"/>
      <c r="VAH111" s="16"/>
      <c r="VAI111" s="16"/>
      <c r="VAJ111" s="16"/>
      <c r="VAK111" s="16"/>
      <c r="VAL111" s="16"/>
      <c r="VAM111" s="16"/>
      <c r="VAN111" s="16"/>
      <c r="VAO111" s="16"/>
      <c r="VAP111" s="16"/>
      <c r="VAQ111" s="16"/>
      <c r="VAR111" s="16"/>
      <c r="VAS111" s="16"/>
      <c r="VAT111" s="16"/>
      <c r="VAU111" s="16"/>
      <c r="VAV111" s="16"/>
      <c r="VAW111" s="16"/>
      <c r="VAX111" s="16"/>
      <c r="VAY111" s="16"/>
      <c r="VAZ111" s="16"/>
      <c r="VBA111" s="16"/>
      <c r="VBB111" s="16"/>
      <c r="VBC111" s="16"/>
      <c r="VBD111" s="16"/>
      <c r="VBE111" s="16"/>
      <c r="VBF111" s="16"/>
      <c r="VBG111" s="16"/>
      <c r="VBH111" s="16"/>
      <c r="VBI111" s="16"/>
      <c r="VBJ111" s="16"/>
      <c r="VBK111" s="16"/>
      <c r="VBL111" s="16"/>
      <c r="VBM111" s="16"/>
      <c r="VBN111" s="16"/>
      <c r="VBO111" s="16"/>
      <c r="VBP111" s="16"/>
      <c r="VBQ111" s="16"/>
      <c r="VBR111" s="16"/>
      <c r="VBS111" s="16"/>
      <c r="VBT111" s="16"/>
      <c r="VBU111" s="16"/>
      <c r="VBV111" s="16"/>
      <c r="VBW111" s="16"/>
      <c r="VBX111" s="16"/>
      <c r="VBY111" s="16"/>
      <c r="VBZ111" s="16"/>
      <c r="VCA111" s="16"/>
      <c r="VCB111" s="16"/>
      <c r="VCC111" s="16"/>
      <c r="VCD111" s="16"/>
      <c r="VCE111" s="16"/>
      <c r="VCF111" s="16"/>
      <c r="VCG111" s="16"/>
      <c r="VCH111" s="16"/>
      <c r="VCI111" s="16"/>
      <c r="VCJ111" s="16"/>
      <c r="VCK111" s="16"/>
      <c r="VCL111" s="16"/>
      <c r="VCM111" s="16"/>
      <c r="VCN111" s="16"/>
      <c r="VCO111" s="16"/>
      <c r="VCP111" s="16"/>
      <c r="VCQ111" s="16"/>
      <c r="VCR111" s="16"/>
      <c r="VCS111" s="16"/>
      <c r="VCT111" s="16"/>
      <c r="VCU111" s="16"/>
      <c r="VCV111" s="16"/>
      <c r="VCW111" s="16"/>
      <c r="VCX111" s="16"/>
      <c r="VCY111" s="16"/>
      <c r="VCZ111" s="16"/>
      <c r="VDA111" s="16"/>
      <c r="VDB111" s="16"/>
      <c r="VDC111" s="16"/>
      <c r="VDD111" s="16"/>
      <c r="VDE111" s="16"/>
      <c r="VDF111" s="16"/>
      <c r="VDG111" s="16"/>
      <c r="VDH111" s="16"/>
      <c r="VDI111" s="16"/>
      <c r="VDJ111" s="16"/>
      <c r="VDK111" s="16"/>
      <c r="VDL111" s="16"/>
      <c r="VDM111" s="16"/>
      <c r="VDN111" s="16"/>
      <c r="VDO111" s="16"/>
      <c r="VDP111" s="16"/>
      <c r="VDQ111" s="16"/>
      <c r="VDR111" s="16"/>
      <c r="VDS111" s="16"/>
      <c r="VDT111" s="16"/>
      <c r="VDU111" s="16"/>
      <c r="VDV111" s="16"/>
      <c r="VDW111" s="16"/>
      <c r="VDX111" s="16"/>
      <c r="VDY111" s="16"/>
      <c r="VDZ111" s="16"/>
      <c r="VEA111" s="16"/>
      <c r="VEB111" s="16"/>
      <c r="VEC111" s="16"/>
      <c r="VED111" s="16"/>
      <c r="VEE111" s="16"/>
      <c r="VEF111" s="16"/>
      <c r="VEG111" s="16"/>
      <c r="VEH111" s="16"/>
      <c r="VEI111" s="16"/>
      <c r="VEJ111" s="16"/>
      <c r="VEK111" s="16"/>
      <c r="VEL111" s="16"/>
      <c r="VEM111" s="16"/>
      <c r="VEN111" s="16"/>
      <c r="VEO111" s="16"/>
      <c r="VEP111" s="16"/>
      <c r="VEQ111" s="16"/>
      <c r="VER111" s="16"/>
      <c r="VES111" s="16"/>
      <c r="VET111" s="16"/>
      <c r="VEU111" s="16"/>
      <c r="VEV111" s="16"/>
      <c r="VEW111" s="16"/>
      <c r="VEX111" s="16"/>
      <c r="VEY111" s="16"/>
      <c r="VEZ111" s="16"/>
      <c r="VFA111" s="16"/>
      <c r="VFB111" s="16"/>
      <c r="VFC111" s="16"/>
      <c r="VFD111" s="16"/>
      <c r="VFE111" s="16"/>
      <c r="VFF111" s="16"/>
      <c r="VFG111" s="16"/>
      <c r="VFH111" s="16"/>
      <c r="VFI111" s="16"/>
      <c r="VFJ111" s="16"/>
      <c r="VFK111" s="16"/>
      <c r="VFL111" s="16"/>
      <c r="VFM111" s="16"/>
      <c r="VFN111" s="16"/>
      <c r="VFO111" s="16"/>
      <c r="VFP111" s="16"/>
      <c r="VFQ111" s="16"/>
      <c r="VFR111" s="16"/>
      <c r="VFS111" s="16"/>
      <c r="VFT111" s="16"/>
      <c r="VFU111" s="16"/>
      <c r="VFV111" s="16"/>
      <c r="VFW111" s="16"/>
      <c r="VFX111" s="16"/>
      <c r="VFY111" s="16"/>
      <c r="VFZ111" s="16"/>
      <c r="VGA111" s="16"/>
      <c r="VGB111" s="16"/>
      <c r="VGC111" s="16"/>
      <c r="VGD111" s="16"/>
      <c r="VGE111" s="16"/>
      <c r="VGF111" s="16"/>
      <c r="VGG111" s="16"/>
      <c r="VGH111" s="16"/>
      <c r="VGI111" s="16"/>
      <c r="VGJ111" s="16"/>
      <c r="VGK111" s="16"/>
      <c r="VGL111" s="16"/>
      <c r="VGM111" s="16"/>
      <c r="VGN111" s="16"/>
      <c r="VGO111" s="16"/>
      <c r="VGP111" s="16"/>
      <c r="VGQ111" s="16"/>
      <c r="VGR111" s="16"/>
      <c r="VGS111" s="16"/>
      <c r="VGT111" s="16"/>
      <c r="VGU111" s="16"/>
      <c r="VGV111" s="16"/>
      <c r="VGW111" s="16"/>
      <c r="VGX111" s="16"/>
      <c r="VGY111" s="16"/>
      <c r="VGZ111" s="16"/>
      <c r="VHA111" s="16"/>
      <c r="VHB111" s="16"/>
      <c r="VHC111" s="16"/>
      <c r="VHD111" s="16"/>
      <c r="VHE111" s="16"/>
      <c r="VHF111" s="16"/>
      <c r="VHG111" s="16"/>
      <c r="VHH111" s="16"/>
      <c r="VHI111" s="16"/>
      <c r="VHJ111" s="16"/>
      <c r="VHK111" s="16"/>
      <c r="VHL111" s="16"/>
      <c r="VHM111" s="16"/>
      <c r="VHN111" s="16"/>
      <c r="VHO111" s="16"/>
      <c r="VHP111" s="16"/>
      <c r="VHQ111" s="16"/>
      <c r="VHR111" s="16"/>
      <c r="VHS111" s="16"/>
      <c r="VHT111" s="16"/>
      <c r="VHU111" s="16"/>
      <c r="VHV111" s="16"/>
      <c r="VHW111" s="16"/>
      <c r="VHX111" s="16"/>
      <c r="VHY111" s="16"/>
      <c r="VHZ111" s="16"/>
      <c r="VIA111" s="16"/>
      <c r="VIB111" s="16"/>
      <c r="VIC111" s="16"/>
      <c r="VID111" s="16"/>
      <c r="VIE111" s="16"/>
      <c r="VIF111" s="16"/>
      <c r="VIG111" s="16"/>
      <c r="VIH111" s="16"/>
      <c r="VII111" s="16"/>
      <c r="VIJ111" s="16"/>
      <c r="VIK111" s="16"/>
      <c r="VIL111" s="16"/>
      <c r="VIM111" s="16"/>
      <c r="VIN111" s="16"/>
      <c r="VIO111" s="16"/>
      <c r="VIP111" s="16"/>
      <c r="VIQ111" s="16"/>
      <c r="VIR111" s="16"/>
      <c r="VIS111" s="16"/>
      <c r="VIT111" s="16"/>
      <c r="VIU111" s="16"/>
      <c r="VIV111" s="16"/>
      <c r="VIW111" s="16"/>
      <c r="VIX111" s="16"/>
      <c r="VIY111" s="16"/>
      <c r="VIZ111" s="16"/>
      <c r="VJA111" s="16"/>
      <c r="VJB111" s="16"/>
      <c r="VJC111" s="16"/>
      <c r="VJD111" s="16"/>
      <c r="VJE111" s="16"/>
      <c r="VJF111" s="16"/>
      <c r="VJG111" s="16"/>
      <c r="VJH111" s="16"/>
      <c r="VJI111" s="16"/>
      <c r="VJJ111" s="16"/>
      <c r="VJK111" s="16"/>
      <c r="VJL111" s="16"/>
      <c r="VJM111" s="16"/>
      <c r="VJN111" s="16"/>
      <c r="VJO111" s="16"/>
      <c r="VJP111" s="16"/>
      <c r="VJQ111" s="16"/>
      <c r="VJR111" s="16"/>
      <c r="VJS111" s="16"/>
      <c r="VJT111" s="16"/>
      <c r="VJU111" s="16"/>
      <c r="VJV111" s="16"/>
      <c r="VJW111" s="16"/>
      <c r="VJX111" s="16"/>
      <c r="VJY111" s="16"/>
      <c r="VJZ111" s="16"/>
      <c r="VKA111" s="16"/>
      <c r="VKB111" s="16"/>
      <c r="VKC111" s="16"/>
      <c r="VKD111" s="16"/>
      <c r="VKE111" s="16"/>
      <c r="VKF111" s="16"/>
      <c r="VKG111" s="16"/>
      <c r="VKH111" s="16"/>
      <c r="VKI111" s="16"/>
      <c r="VKJ111" s="16"/>
      <c r="VKK111" s="16"/>
      <c r="VKL111" s="16"/>
      <c r="VKM111" s="16"/>
      <c r="VKN111" s="16"/>
      <c r="VKO111" s="16"/>
      <c r="VKP111" s="16"/>
      <c r="VKQ111" s="16"/>
      <c r="VKR111" s="16"/>
      <c r="VKS111" s="16"/>
      <c r="VKT111" s="16"/>
      <c r="VKU111" s="16"/>
      <c r="VKV111" s="16"/>
      <c r="VKW111" s="16"/>
      <c r="VKX111" s="16"/>
      <c r="VKY111" s="16"/>
      <c r="VKZ111" s="16"/>
      <c r="VLA111" s="16"/>
      <c r="VLB111" s="16"/>
      <c r="VLC111" s="16"/>
      <c r="VLD111" s="16"/>
      <c r="VLE111" s="16"/>
      <c r="VLF111" s="16"/>
      <c r="VLG111" s="16"/>
      <c r="VLH111" s="16"/>
      <c r="VLI111" s="16"/>
      <c r="VLJ111" s="16"/>
      <c r="VLK111" s="16"/>
      <c r="VLL111" s="16"/>
      <c r="VLM111" s="16"/>
      <c r="VLN111" s="16"/>
      <c r="VLO111" s="16"/>
      <c r="VLP111" s="16"/>
      <c r="VLQ111" s="16"/>
      <c r="VLR111" s="16"/>
      <c r="VLS111" s="16"/>
      <c r="VLT111" s="16"/>
      <c r="VLU111" s="16"/>
      <c r="VLV111" s="16"/>
      <c r="VLW111" s="16"/>
      <c r="VLX111" s="16"/>
      <c r="VLY111" s="16"/>
      <c r="VLZ111" s="16"/>
      <c r="VMA111" s="16"/>
      <c r="VMB111" s="16"/>
      <c r="VMC111" s="16"/>
      <c r="VMD111" s="16"/>
      <c r="VME111" s="16"/>
      <c r="VMF111" s="16"/>
      <c r="VMG111" s="16"/>
      <c r="VMH111" s="16"/>
      <c r="VMI111" s="16"/>
      <c r="VMJ111" s="16"/>
      <c r="VMK111" s="16"/>
      <c r="VML111" s="16"/>
      <c r="VMM111" s="16"/>
      <c r="VMN111" s="16"/>
      <c r="VMO111" s="16"/>
      <c r="VMP111" s="16"/>
      <c r="VMQ111" s="16"/>
      <c r="VMR111" s="16"/>
      <c r="VMS111" s="16"/>
      <c r="VMT111" s="16"/>
      <c r="VMU111" s="16"/>
      <c r="VMV111" s="16"/>
      <c r="VMW111" s="16"/>
      <c r="VMX111" s="16"/>
      <c r="VMY111" s="16"/>
      <c r="VMZ111" s="16"/>
      <c r="VNA111" s="16"/>
      <c r="VNB111" s="16"/>
      <c r="VNC111" s="16"/>
      <c r="VND111" s="16"/>
      <c r="VNE111" s="16"/>
      <c r="VNF111" s="16"/>
      <c r="VNG111" s="16"/>
      <c r="VNH111" s="16"/>
      <c r="VNI111" s="16"/>
      <c r="VNJ111" s="16"/>
      <c r="VNK111" s="16"/>
      <c r="VNL111" s="16"/>
      <c r="VNM111" s="16"/>
      <c r="VNN111" s="16"/>
      <c r="VNO111" s="16"/>
      <c r="VNP111" s="16"/>
      <c r="VNQ111" s="16"/>
      <c r="VNR111" s="16"/>
      <c r="VNS111" s="16"/>
      <c r="VNT111" s="16"/>
      <c r="VNU111" s="16"/>
      <c r="VNV111" s="16"/>
      <c r="VNW111" s="16"/>
      <c r="VNX111" s="16"/>
      <c r="VNY111" s="16"/>
      <c r="VNZ111" s="16"/>
      <c r="VOA111" s="16"/>
      <c r="VOB111" s="16"/>
      <c r="VOC111" s="16"/>
      <c r="VOD111" s="16"/>
      <c r="VOE111" s="16"/>
      <c r="VOF111" s="16"/>
      <c r="VOG111" s="16"/>
      <c r="VOH111" s="16"/>
      <c r="VOI111" s="16"/>
      <c r="VOJ111" s="16"/>
      <c r="VOK111" s="16"/>
      <c r="VOL111" s="16"/>
      <c r="VOM111" s="16"/>
      <c r="VON111" s="16"/>
      <c r="VOO111" s="16"/>
      <c r="VOP111" s="16"/>
      <c r="VOQ111" s="16"/>
      <c r="VOR111" s="16"/>
      <c r="VOS111" s="16"/>
      <c r="VOT111" s="16"/>
      <c r="VOU111" s="16"/>
      <c r="VOV111" s="16"/>
      <c r="VOW111" s="16"/>
      <c r="VOX111" s="16"/>
      <c r="VOY111" s="16"/>
      <c r="VOZ111" s="16"/>
      <c r="VPA111" s="16"/>
      <c r="VPB111" s="16"/>
      <c r="VPC111" s="16"/>
      <c r="VPD111" s="16"/>
      <c r="VPE111" s="16"/>
      <c r="VPF111" s="16"/>
      <c r="VPG111" s="16"/>
      <c r="VPH111" s="16"/>
      <c r="VPI111" s="16"/>
      <c r="VPJ111" s="16"/>
      <c r="VPK111" s="16"/>
      <c r="VPL111" s="16"/>
      <c r="VPM111" s="16"/>
      <c r="VPN111" s="16"/>
      <c r="VPO111" s="16"/>
      <c r="VPP111" s="16"/>
      <c r="VPQ111" s="16"/>
      <c r="VPR111" s="16"/>
      <c r="VPS111" s="16"/>
      <c r="VPT111" s="16"/>
      <c r="VPU111" s="16"/>
      <c r="VPV111" s="16"/>
      <c r="VPW111" s="16"/>
      <c r="VPX111" s="16"/>
      <c r="VPY111" s="16"/>
      <c r="VPZ111" s="16"/>
      <c r="VQA111" s="16"/>
      <c r="VQB111" s="16"/>
      <c r="VQC111" s="16"/>
      <c r="VQD111" s="16"/>
      <c r="VQE111" s="16"/>
      <c r="VQF111" s="16"/>
      <c r="VQG111" s="16"/>
      <c r="VQH111" s="16"/>
      <c r="VQI111" s="16"/>
      <c r="VQJ111" s="16"/>
      <c r="VQK111" s="16"/>
      <c r="VQL111" s="16"/>
      <c r="VQM111" s="16"/>
      <c r="VQN111" s="16"/>
      <c r="VQO111" s="16"/>
      <c r="VQP111" s="16"/>
      <c r="VQQ111" s="16"/>
      <c r="VQR111" s="16"/>
      <c r="VQS111" s="16"/>
      <c r="VQT111" s="16"/>
      <c r="VQU111" s="16"/>
      <c r="VQV111" s="16"/>
      <c r="VQW111" s="16"/>
      <c r="VQX111" s="16"/>
      <c r="VQY111" s="16"/>
      <c r="VQZ111" s="16"/>
      <c r="VRA111" s="16"/>
      <c r="VRB111" s="16"/>
      <c r="VRC111" s="16"/>
      <c r="VRD111" s="16"/>
      <c r="VRE111" s="16"/>
      <c r="VRF111" s="16"/>
      <c r="VRG111" s="16"/>
      <c r="VRH111" s="16"/>
      <c r="VRI111" s="16"/>
      <c r="VRJ111" s="16"/>
      <c r="VRK111" s="16"/>
      <c r="VRL111" s="16"/>
      <c r="VRM111" s="16"/>
      <c r="VRN111" s="16"/>
      <c r="VRO111" s="16"/>
      <c r="VRP111" s="16"/>
      <c r="VRQ111" s="16"/>
      <c r="VRR111" s="16"/>
      <c r="VRS111" s="16"/>
      <c r="VRT111" s="16"/>
      <c r="VRU111" s="16"/>
      <c r="VRV111" s="16"/>
      <c r="VRW111" s="16"/>
      <c r="VRX111" s="16"/>
      <c r="VRY111" s="16"/>
      <c r="VRZ111" s="16"/>
      <c r="VSA111" s="16"/>
      <c r="VSB111" s="16"/>
      <c r="VSC111" s="16"/>
      <c r="VSD111" s="16"/>
      <c r="VSE111" s="16"/>
      <c r="VSF111" s="16"/>
      <c r="VSG111" s="16"/>
      <c r="VSH111" s="16"/>
      <c r="VSI111" s="16"/>
      <c r="VSJ111" s="16"/>
      <c r="VSK111" s="16"/>
      <c r="VSL111" s="16"/>
      <c r="VSM111" s="16"/>
      <c r="VSN111" s="16"/>
      <c r="VSO111" s="16"/>
      <c r="VSP111" s="16"/>
      <c r="VSQ111" s="16"/>
      <c r="VSR111" s="16"/>
      <c r="VSS111" s="16"/>
      <c r="VST111" s="16"/>
      <c r="VSU111" s="16"/>
      <c r="VSV111" s="16"/>
      <c r="VSW111" s="16"/>
      <c r="VSX111" s="16"/>
      <c r="VSY111" s="16"/>
      <c r="VSZ111" s="16"/>
      <c r="VTA111" s="16"/>
      <c r="VTB111" s="16"/>
      <c r="VTC111" s="16"/>
      <c r="VTD111" s="16"/>
      <c r="VTE111" s="16"/>
      <c r="VTF111" s="16"/>
      <c r="VTG111" s="16"/>
      <c r="VTH111" s="16"/>
      <c r="VTI111" s="16"/>
      <c r="VTJ111" s="16"/>
      <c r="VTK111" s="16"/>
      <c r="VTL111" s="16"/>
      <c r="VTM111" s="16"/>
      <c r="VTN111" s="16"/>
      <c r="VTO111" s="16"/>
      <c r="VTP111" s="16"/>
      <c r="VTQ111" s="16"/>
      <c r="VTR111" s="16"/>
      <c r="VTS111" s="16"/>
      <c r="VTT111" s="16"/>
      <c r="VTU111" s="16"/>
      <c r="VTV111" s="16"/>
      <c r="VTW111" s="16"/>
      <c r="VTX111" s="16"/>
      <c r="VTY111" s="16"/>
      <c r="VTZ111" s="16"/>
      <c r="VUA111" s="16"/>
      <c r="VUB111" s="16"/>
      <c r="VUC111" s="16"/>
      <c r="VUD111" s="16"/>
      <c r="VUE111" s="16"/>
      <c r="VUF111" s="16"/>
      <c r="VUG111" s="16"/>
      <c r="VUH111" s="16"/>
      <c r="VUI111" s="16"/>
      <c r="VUJ111" s="16"/>
      <c r="VUK111" s="16"/>
      <c r="VUL111" s="16"/>
      <c r="VUM111" s="16"/>
      <c r="VUN111" s="16"/>
      <c r="VUO111" s="16"/>
      <c r="VUP111" s="16"/>
      <c r="VUQ111" s="16"/>
      <c r="VUR111" s="16"/>
      <c r="VUS111" s="16"/>
      <c r="VUT111" s="16"/>
      <c r="VUU111" s="16"/>
      <c r="VUV111" s="16"/>
      <c r="VUW111" s="16"/>
      <c r="VUX111" s="16"/>
      <c r="VUY111" s="16"/>
      <c r="VUZ111" s="16"/>
      <c r="VVA111" s="16"/>
      <c r="VVB111" s="16"/>
      <c r="VVC111" s="16"/>
      <c r="VVD111" s="16"/>
      <c r="VVE111" s="16"/>
      <c r="VVF111" s="16"/>
      <c r="VVG111" s="16"/>
      <c r="VVH111" s="16"/>
      <c r="VVI111" s="16"/>
      <c r="VVJ111" s="16"/>
      <c r="VVK111" s="16"/>
      <c r="VVL111" s="16"/>
      <c r="VVM111" s="16"/>
      <c r="VVN111" s="16"/>
      <c r="VVO111" s="16"/>
      <c r="VVP111" s="16"/>
      <c r="VVQ111" s="16"/>
      <c r="VVR111" s="16"/>
      <c r="VVS111" s="16"/>
      <c r="VVT111" s="16"/>
      <c r="VVU111" s="16"/>
      <c r="VVV111" s="16"/>
      <c r="VVW111" s="16"/>
      <c r="VVX111" s="16"/>
      <c r="VVY111" s="16"/>
      <c r="VVZ111" s="16"/>
      <c r="VWA111" s="16"/>
      <c r="VWB111" s="16"/>
      <c r="VWC111" s="16"/>
      <c r="VWD111" s="16"/>
      <c r="VWE111" s="16"/>
      <c r="VWF111" s="16"/>
      <c r="VWG111" s="16"/>
      <c r="VWH111" s="16"/>
      <c r="VWI111" s="16"/>
      <c r="VWJ111" s="16"/>
      <c r="VWK111" s="16"/>
      <c r="VWL111" s="16"/>
      <c r="VWM111" s="16"/>
      <c r="VWN111" s="16"/>
      <c r="VWO111" s="16"/>
      <c r="VWP111" s="16"/>
      <c r="VWQ111" s="16"/>
      <c r="VWR111" s="16"/>
      <c r="VWS111" s="16"/>
      <c r="VWT111" s="16"/>
      <c r="VWU111" s="16"/>
      <c r="VWV111" s="16"/>
      <c r="VWW111" s="16"/>
      <c r="VWX111" s="16"/>
      <c r="VWY111" s="16"/>
      <c r="VWZ111" s="16"/>
      <c r="VXA111" s="16"/>
      <c r="VXB111" s="16"/>
      <c r="VXC111" s="16"/>
      <c r="VXD111" s="16"/>
      <c r="VXE111" s="16"/>
      <c r="VXF111" s="16"/>
      <c r="VXG111" s="16"/>
      <c r="VXH111" s="16"/>
      <c r="VXI111" s="16"/>
      <c r="VXJ111" s="16"/>
      <c r="VXK111" s="16"/>
      <c r="VXL111" s="16"/>
      <c r="VXM111" s="16"/>
      <c r="VXN111" s="16"/>
      <c r="VXO111" s="16"/>
      <c r="VXP111" s="16"/>
      <c r="VXQ111" s="16"/>
      <c r="VXR111" s="16"/>
      <c r="VXS111" s="16"/>
      <c r="VXT111" s="16"/>
      <c r="VXU111" s="16"/>
      <c r="VXV111" s="16"/>
      <c r="VXW111" s="16"/>
      <c r="VXX111" s="16"/>
      <c r="VXY111" s="16"/>
      <c r="VXZ111" s="16"/>
      <c r="VYA111" s="16"/>
      <c r="VYB111" s="16"/>
      <c r="VYC111" s="16"/>
      <c r="VYD111" s="16"/>
      <c r="VYE111" s="16"/>
      <c r="VYF111" s="16"/>
      <c r="VYG111" s="16"/>
      <c r="VYH111" s="16"/>
      <c r="VYI111" s="16"/>
      <c r="VYJ111" s="16"/>
      <c r="VYK111" s="16"/>
      <c r="VYL111" s="16"/>
      <c r="VYM111" s="16"/>
      <c r="VYN111" s="16"/>
      <c r="VYO111" s="16"/>
      <c r="VYP111" s="16"/>
      <c r="VYQ111" s="16"/>
      <c r="VYR111" s="16"/>
      <c r="VYS111" s="16"/>
      <c r="VYT111" s="16"/>
      <c r="VYU111" s="16"/>
      <c r="VYV111" s="16"/>
      <c r="VYW111" s="16"/>
      <c r="VYX111" s="16"/>
      <c r="VYY111" s="16"/>
      <c r="VYZ111" s="16"/>
      <c r="VZA111" s="16"/>
      <c r="VZB111" s="16"/>
      <c r="VZC111" s="16"/>
      <c r="VZD111" s="16"/>
      <c r="VZE111" s="16"/>
      <c r="VZF111" s="16"/>
      <c r="VZG111" s="16"/>
      <c r="VZH111" s="16"/>
      <c r="VZI111" s="16"/>
      <c r="VZJ111" s="16"/>
      <c r="VZK111" s="16"/>
      <c r="VZL111" s="16"/>
      <c r="VZM111" s="16"/>
      <c r="VZN111" s="16"/>
      <c r="VZO111" s="16"/>
      <c r="VZP111" s="16"/>
      <c r="VZQ111" s="16"/>
      <c r="VZR111" s="16"/>
      <c r="VZS111" s="16"/>
      <c r="VZT111" s="16"/>
      <c r="VZU111" s="16"/>
      <c r="VZV111" s="16"/>
      <c r="VZW111" s="16"/>
      <c r="VZX111" s="16"/>
      <c r="VZY111" s="16"/>
      <c r="VZZ111" s="16"/>
      <c r="WAA111" s="16"/>
      <c r="WAB111" s="16"/>
      <c r="WAC111" s="16"/>
      <c r="WAD111" s="16"/>
      <c r="WAE111" s="16"/>
      <c r="WAF111" s="16"/>
      <c r="WAG111" s="16"/>
      <c r="WAH111" s="16"/>
      <c r="WAI111" s="16"/>
      <c r="WAJ111" s="16"/>
      <c r="WAK111" s="16"/>
      <c r="WAL111" s="16"/>
      <c r="WAM111" s="16"/>
      <c r="WAN111" s="16"/>
      <c r="WAO111" s="16"/>
      <c r="WAP111" s="16"/>
      <c r="WAQ111" s="16"/>
      <c r="WAR111" s="16"/>
      <c r="WAS111" s="16"/>
      <c r="WAT111" s="16"/>
      <c r="WAU111" s="16"/>
      <c r="WAV111" s="16"/>
      <c r="WAW111" s="16"/>
      <c r="WAX111" s="16"/>
      <c r="WAY111" s="16"/>
      <c r="WAZ111" s="16"/>
      <c r="WBA111" s="16"/>
      <c r="WBB111" s="16"/>
      <c r="WBC111" s="16"/>
      <c r="WBD111" s="16"/>
      <c r="WBE111" s="16"/>
      <c r="WBF111" s="16"/>
      <c r="WBG111" s="16"/>
      <c r="WBH111" s="16"/>
      <c r="WBI111" s="16"/>
      <c r="WBJ111" s="16"/>
      <c r="WBK111" s="16"/>
      <c r="WBL111" s="16"/>
      <c r="WBM111" s="16"/>
      <c r="WBN111" s="16"/>
      <c r="WBO111" s="16"/>
      <c r="WBP111" s="16"/>
      <c r="WBQ111" s="16"/>
      <c r="WBR111" s="16"/>
      <c r="WBS111" s="16"/>
      <c r="WBT111" s="16"/>
      <c r="WBU111" s="16"/>
      <c r="WBV111" s="16"/>
      <c r="WBW111" s="16"/>
      <c r="WBX111" s="16"/>
      <c r="WBY111" s="16"/>
      <c r="WBZ111" s="16"/>
      <c r="WCA111" s="16"/>
      <c r="WCB111" s="16"/>
      <c r="WCC111" s="16"/>
      <c r="WCD111" s="16"/>
      <c r="WCE111" s="16"/>
      <c r="WCF111" s="16"/>
      <c r="WCG111" s="16"/>
      <c r="WCH111" s="16"/>
      <c r="WCI111" s="16"/>
      <c r="WCJ111" s="16"/>
      <c r="WCK111" s="16"/>
      <c r="WCL111" s="16"/>
      <c r="WCM111" s="16"/>
      <c r="WCN111" s="16"/>
      <c r="WCO111" s="16"/>
      <c r="WCP111" s="16"/>
      <c r="WCQ111" s="16"/>
      <c r="WCR111" s="16"/>
      <c r="WCS111" s="16"/>
      <c r="WCT111" s="16"/>
      <c r="WCU111" s="16"/>
      <c r="WCV111" s="16"/>
      <c r="WCW111" s="16"/>
      <c r="WCX111" s="16"/>
      <c r="WCY111" s="16"/>
      <c r="WCZ111" s="16"/>
      <c r="WDA111" s="16"/>
      <c r="WDB111" s="16"/>
      <c r="WDC111" s="16"/>
      <c r="WDD111" s="16"/>
      <c r="WDE111" s="16"/>
      <c r="WDF111" s="16"/>
      <c r="WDG111" s="16"/>
      <c r="WDH111" s="16"/>
      <c r="WDI111" s="16"/>
      <c r="WDJ111" s="16"/>
      <c r="WDK111" s="16"/>
      <c r="WDL111" s="16"/>
      <c r="WDM111" s="16"/>
      <c r="WDN111" s="16"/>
      <c r="WDO111" s="16"/>
      <c r="WDP111" s="16"/>
      <c r="WDQ111" s="16"/>
      <c r="WDR111" s="16"/>
      <c r="WDS111" s="16"/>
      <c r="WDT111" s="16"/>
      <c r="WDU111" s="16"/>
      <c r="WDV111" s="16"/>
      <c r="WDW111" s="16"/>
      <c r="WDX111" s="16"/>
      <c r="WDY111" s="16"/>
      <c r="WDZ111" s="16"/>
      <c r="WEA111" s="16"/>
      <c r="WEB111" s="16"/>
      <c r="WEC111" s="16"/>
      <c r="WED111" s="16"/>
      <c r="WEE111" s="16"/>
      <c r="WEF111" s="16"/>
      <c r="WEG111" s="16"/>
      <c r="WEH111" s="16"/>
      <c r="WEI111" s="16"/>
      <c r="WEJ111" s="16"/>
      <c r="WEK111" s="16"/>
      <c r="WEL111" s="16"/>
      <c r="WEM111" s="16"/>
      <c r="WEN111" s="16"/>
      <c r="WEO111" s="16"/>
      <c r="WEP111" s="16"/>
      <c r="WEQ111" s="16"/>
      <c r="WER111" s="16"/>
      <c r="WES111" s="16"/>
      <c r="WET111" s="16"/>
      <c r="WEU111" s="16"/>
      <c r="WEV111" s="16"/>
      <c r="WEW111" s="16"/>
      <c r="WEX111" s="16"/>
      <c r="WEY111" s="16"/>
      <c r="WEZ111" s="16"/>
      <c r="WFA111" s="16"/>
      <c r="WFB111" s="16"/>
      <c r="WFC111" s="16"/>
      <c r="WFD111" s="16"/>
      <c r="WFE111" s="16"/>
      <c r="WFF111" s="16"/>
      <c r="WFG111" s="16"/>
      <c r="WFH111" s="16"/>
      <c r="WFI111" s="16"/>
      <c r="WFJ111" s="16"/>
      <c r="WFK111" s="16"/>
      <c r="WFL111" s="16"/>
      <c r="WFM111" s="16"/>
      <c r="WFN111" s="16"/>
      <c r="WFO111" s="16"/>
      <c r="WFP111" s="16"/>
      <c r="WFQ111" s="16"/>
      <c r="WFR111" s="16"/>
      <c r="WFS111" s="16"/>
      <c r="WFT111" s="16"/>
      <c r="WFU111" s="16"/>
      <c r="WFV111" s="16"/>
      <c r="WFW111" s="16"/>
      <c r="WFX111" s="16"/>
      <c r="WFY111" s="16"/>
      <c r="WFZ111" s="16"/>
      <c r="WGA111" s="16"/>
      <c r="WGB111" s="16"/>
      <c r="WGC111" s="16"/>
      <c r="WGD111" s="16"/>
      <c r="WGE111" s="16"/>
      <c r="WGF111" s="16"/>
      <c r="WGG111" s="16"/>
      <c r="WGH111" s="16"/>
      <c r="WGI111" s="16"/>
      <c r="WGJ111" s="16"/>
      <c r="WGK111" s="16"/>
      <c r="WGL111" s="16"/>
      <c r="WGM111" s="16"/>
      <c r="WGN111" s="16"/>
      <c r="WGO111" s="16"/>
      <c r="WGP111" s="16"/>
      <c r="WGQ111" s="16"/>
      <c r="WGR111" s="16"/>
      <c r="WGS111" s="16"/>
      <c r="WGT111" s="16"/>
      <c r="WGU111" s="16"/>
      <c r="WGV111" s="16"/>
      <c r="WGW111" s="16"/>
      <c r="WGX111" s="16"/>
      <c r="WGY111" s="16"/>
      <c r="WGZ111" s="16"/>
      <c r="WHA111" s="16"/>
      <c r="WHB111" s="16"/>
      <c r="WHC111" s="16"/>
      <c r="WHD111" s="16"/>
      <c r="WHE111" s="16"/>
      <c r="WHF111" s="16"/>
      <c r="WHG111" s="16"/>
      <c r="WHH111" s="16"/>
      <c r="WHI111" s="16"/>
      <c r="WHJ111" s="16"/>
      <c r="WHK111" s="16"/>
      <c r="WHL111" s="16"/>
      <c r="WHM111" s="16"/>
      <c r="WHN111" s="16"/>
      <c r="WHO111" s="16"/>
      <c r="WHP111" s="16"/>
      <c r="WHQ111" s="16"/>
      <c r="WHR111" s="16"/>
      <c r="WHS111" s="16"/>
      <c r="WHT111" s="16"/>
      <c r="WHU111" s="16"/>
      <c r="WHV111" s="16"/>
      <c r="WHW111" s="16"/>
      <c r="WHX111" s="16"/>
      <c r="WHY111" s="16"/>
      <c r="WHZ111" s="16"/>
      <c r="WIA111" s="16"/>
      <c r="WIB111" s="16"/>
      <c r="WIC111" s="16"/>
      <c r="WID111" s="16"/>
      <c r="WIE111" s="16"/>
      <c r="WIF111" s="16"/>
      <c r="WIG111" s="16"/>
      <c r="WIH111" s="16"/>
      <c r="WII111" s="16"/>
      <c r="WIJ111" s="16"/>
      <c r="WIK111" s="16"/>
      <c r="WIL111" s="16"/>
      <c r="WIM111" s="16"/>
      <c r="WIN111" s="16"/>
      <c r="WIO111" s="16"/>
      <c r="WIP111" s="16"/>
      <c r="WIQ111" s="16"/>
      <c r="WIR111" s="16"/>
      <c r="WIS111" s="16"/>
      <c r="WIT111" s="16"/>
      <c r="WIU111" s="16"/>
      <c r="WIV111" s="16"/>
      <c r="WIW111" s="16"/>
      <c r="WIX111" s="16"/>
      <c r="WIY111" s="16"/>
      <c r="WIZ111" s="16"/>
      <c r="WJA111" s="16"/>
      <c r="WJB111" s="16"/>
      <c r="WJC111" s="16"/>
      <c r="WJD111" s="16"/>
      <c r="WJE111" s="16"/>
      <c r="WJF111" s="16"/>
      <c r="WJG111" s="16"/>
      <c r="WJH111" s="16"/>
      <c r="WJI111" s="16"/>
      <c r="WJJ111" s="16"/>
      <c r="WJK111" s="16"/>
      <c r="WJL111" s="16"/>
      <c r="WJM111" s="16"/>
      <c r="WJN111" s="16"/>
      <c r="WJO111" s="16"/>
      <c r="WJP111" s="16"/>
      <c r="WJQ111" s="16"/>
      <c r="WJR111" s="16"/>
      <c r="WJS111" s="16"/>
      <c r="WJT111" s="16"/>
      <c r="WJU111" s="16"/>
      <c r="WJV111" s="16"/>
      <c r="WJW111" s="16"/>
      <c r="WJX111" s="16"/>
      <c r="WJY111" s="16"/>
      <c r="WJZ111" s="16"/>
      <c r="WKA111" s="16"/>
      <c r="WKB111" s="16"/>
      <c r="WKC111" s="16"/>
      <c r="WKD111" s="16"/>
      <c r="WKE111" s="16"/>
      <c r="WKF111" s="16"/>
      <c r="WKG111" s="16"/>
      <c r="WKH111" s="16"/>
      <c r="WKI111" s="16"/>
      <c r="WKJ111" s="16"/>
      <c r="WKK111" s="16"/>
      <c r="WKL111" s="16"/>
      <c r="WKM111" s="16"/>
      <c r="WKN111" s="16"/>
      <c r="WKO111" s="16"/>
      <c r="WKP111" s="16"/>
      <c r="WKQ111" s="16"/>
      <c r="WKR111" s="16"/>
      <c r="WKS111" s="16"/>
      <c r="WKT111" s="16"/>
      <c r="WKU111" s="16"/>
      <c r="WKV111" s="16"/>
      <c r="WKW111" s="16"/>
      <c r="WKX111" s="16"/>
      <c r="WKY111" s="16"/>
      <c r="WKZ111" s="16"/>
      <c r="WLA111" s="16"/>
      <c r="WLB111" s="16"/>
      <c r="WLC111" s="16"/>
      <c r="WLD111" s="16"/>
      <c r="WLE111" s="16"/>
      <c r="WLF111" s="16"/>
      <c r="WLG111" s="16"/>
      <c r="WLH111" s="16"/>
      <c r="WLI111" s="16"/>
      <c r="WLJ111" s="16"/>
      <c r="WLK111" s="16"/>
      <c r="WLL111" s="16"/>
      <c r="WLM111" s="16"/>
      <c r="WLN111" s="16"/>
      <c r="WLO111" s="16"/>
      <c r="WLP111" s="16"/>
      <c r="WLQ111" s="16"/>
      <c r="WLR111" s="16"/>
      <c r="WLS111" s="16"/>
      <c r="WLT111" s="16"/>
      <c r="WLU111" s="16"/>
      <c r="WLV111" s="16"/>
      <c r="WLW111" s="16"/>
      <c r="WLX111" s="16"/>
      <c r="WLY111" s="16"/>
      <c r="WLZ111" s="16"/>
      <c r="WMA111" s="16"/>
      <c r="WMB111" s="16"/>
      <c r="WMC111" s="16"/>
      <c r="WMD111" s="16"/>
      <c r="WME111" s="16"/>
      <c r="WMF111" s="16"/>
      <c r="WMG111" s="16"/>
      <c r="WMH111" s="16"/>
      <c r="WMI111" s="16"/>
      <c r="WMJ111" s="16"/>
      <c r="WMK111" s="16"/>
      <c r="WML111" s="16"/>
      <c r="WMM111" s="16"/>
      <c r="WMN111" s="16"/>
      <c r="WMO111" s="16"/>
      <c r="WMP111" s="16"/>
      <c r="WMQ111" s="16"/>
      <c r="WMR111" s="16"/>
      <c r="WMS111" s="16"/>
      <c r="WMT111" s="16"/>
      <c r="WMU111" s="16"/>
      <c r="WMV111" s="16"/>
      <c r="WMW111" s="16"/>
      <c r="WMX111" s="16"/>
      <c r="WMY111" s="16"/>
      <c r="WMZ111" s="16"/>
      <c r="WNA111" s="16"/>
      <c r="WNB111" s="16"/>
      <c r="WNC111" s="16"/>
      <c r="WND111" s="16"/>
      <c r="WNE111" s="16"/>
      <c r="WNF111" s="16"/>
      <c r="WNG111" s="16"/>
      <c r="WNH111" s="16"/>
      <c r="WNI111" s="16"/>
      <c r="WNJ111" s="16"/>
      <c r="WNK111" s="16"/>
      <c r="WNL111" s="16"/>
      <c r="WNM111" s="16"/>
      <c r="WNN111" s="16"/>
      <c r="WNO111" s="16"/>
      <c r="WNP111" s="16"/>
      <c r="WNQ111" s="16"/>
      <c r="WNR111" s="16"/>
      <c r="WNS111" s="16"/>
      <c r="WNT111" s="16"/>
      <c r="WNU111" s="16"/>
      <c r="WNV111" s="16"/>
      <c r="WNW111" s="16"/>
      <c r="WNX111" s="16"/>
      <c r="WNY111" s="16"/>
      <c r="WNZ111" s="16"/>
      <c r="WOA111" s="16"/>
      <c r="WOB111" s="16"/>
      <c r="WOC111" s="16"/>
      <c r="WOD111" s="16"/>
      <c r="WOE111" s="16"/>
      <c r="WOF111" s="16"/>
      <c r="WOG111" s="16"/>
      <c r="WOH111" s="16"/>
      <c r="WOI111" s="16"/>
      <c r="WOJ111" s="16"/>
      <c r="WOK111" s="16"/>
      <c r="WOL111" s="16"/>
      <c r="WOM111" s="16"/>
      <c r="WON111" s="16"/>
      <c r="WOO111" s="16"/>
      <c r="WOP111" s="16"/>
      <c r="WOQ111" s="16"/>
      <c r="WOR111" s="16"/>
      <c r="WOS111" s="16"/>
      <c r="WOT111" s="16"/>
      <c r="WOU111" s="16"/>
      <c r="WOV111" s="16"/>
      <c r="WOW111" s="16"/>
      <c r="WOX111" s="16"/>
      <c r="WOY111" s="16"/>
      <c r="WOZ111" s="16"/>
      <c r="WPA111" s="16"/>
      <c r="WPB111" s="16"/>
      <c r="WPC111" s="16"/>
      <c r="WPD111" s="16"/>
      <c r="WPE111" s="16"/>
      <c r="WPF111" s="16"/>
      <c r="WPG111" s="16"/>
      <c r="WPH111" s="16"/>
      <c r="WPI111" s="16"/>
      <c r="WPJ111" s="16"/>
      <c r="WPK111" s="16"/>
      <c r="WPL111" s="16"/>
      <c r="WPM111" s="16"/>
      <c r="WPN111" s="16"/>
      <c r="WPO111" s="16"/>
      <c r="WPP111" s="16"/>
      <c r="WPQ111" s="16"/>
      <c r="WPR111" s="16"/>
      <c r="WPS111" s="16"/>
      <c r="WPT111" s="16"/>
      <c r="WPU111" s="16"/>
      <c r="WPV111" s="16"/>
      <c r="WPW111" s="16"/>
      <c r="WPX111" s="16"/>
      <c r="WPY111" s="16"/>
      <c r="WPZ111" s="16"/>
      <c r="WQA111" s="16"/>
      <c r="WQB111" s="16"/>
      <c r="WQC111" s="16"/>
      <c r="WQD111" s="16"/>
      <c r="WQE111" s="16"/>
      <c r="WQF111" s="16"/>
      <c r="WQG111" s="16"/>
      <c r="WQH111" s="16"/>
      <c r="WQI111" s="16"/>
      <c r="WQJ111" s="16"/>
      <c r="WQK111" s="16"/>
      <c r="WQL111" s="16"/>
      <c r="WQM111" s="16"/>
      <c r="WQN111" s="16"/>
      <c r="WQO111" s="16"/>
      <c r="WQP111" s="16"/>
      <c r="WQQ111" s="16"/>
      <c r="WQR111" s="16"/>
      <c r="WQS111" s="16"/>
      <c r="WQT111" s="16"/>
      <c r="WQU111" s="16"/>
      <c r="WQV111" s="16"/>
      <c r="WQW111" s="16"/>
      <c r="WQX111" s="16"/>
      <c r="WQY111" s="16"/>
      <c r="WQZ111" s="16"/>
      <c r="WRA111" s="16"/>
      <c r="WRB111" s="16"/>
      <c r="WRC111" s="16"/>
      <c r="WRD111" s="16"/>
      <c r="WRE111" s="16"/>
      <c r="WRF111" s="16"/>
      <c r="WRG111" s="16"/>
      <c r="WRH111" s="16"/>
      <c r="WRI111" s="16"/>
      <c r="WRJ111" s="16"/>
      <c r="WRK111" s="16"/>
      <c r="WRL111" s="16"/>
      <c r="WRM111" s="16"/>
      <c r="WRN111" s="16"/>
      <c r="WRO111" s="16"/>
      <c r="WRP111" s="16"/>
      <c r="WRQ111" s="16"/>
      <c r="WRR111" s="16"/>
      <c r="WRS111" s="16"/>
      <c r="WRT111" s="16"/>
      <c r="WRU111" s="16"/>
      <c r="WRV111" s="16"/>
      <c r="WRW111" s="16"/>
      <c r="WRX111" s="16"/>
      <c r="WRY111" s="16"/>
      <c r="WRZ111" s="16"/>
      <c r="WSA111" s="16"/>
      <c r="WSB111" s="16"/>
      <c r="WSC111" s="16"/>
      <c r="WSD111" s="16"/>
      <c r="WSE111" s="16"/>
      <c r="WSF111" s="16"/>
      <c r="WSG111" s="16"/>
      <c r="WSH111" s="16"/>
      <c r="WSI111" s="16"/>
      <c r="WSJ111" s="16"/>
      <c r="WSK111" s="16"/>
      <c r="WSL111" s="16"/>
      <c r="WSM111" s="16"/>
      <c r="WSN111" s="16"/>
      <c r="WSO111" s="16"/>
      <c r="WSP111" s="16"/>
      <c r="WSQ111" s="16"/>
      <c r="WSR111" s="16"/>
      <c r="WSS111" s="16"/>
      <c r="WST111" s="16"/>
      <c r="WSU111" s="16"/>
      <c r="WSV111" s="16"/>
      <c r="WSW111" s="16"/>
      <c r="WSX111" s="16"/>
      <c r="WSY111" s="16"/>
      <c r="WSZ111" s="16"/>
      <c r="WTA111" s="16"/>
      <c r="WTB111" s="16"/>
      <c r="WTC111" s="16"/>
      <c r="WTD111" s="16"/>
      <c r="WTE111" s="16"/>
      <c r="WTF111" s="16"/>
      <c r="WTG111" s="16"/>
      <c r="WTH111" s="16"/>
      <c r="WTI111" s="16"/>
      <c r="WTJ111" s="16"/>
      <c r="WTK111" s="16"/>
      <c r="WTL111" s="16"/>
      <c r="WTM111" s="16"/>
      <c r="WTN111" s="16"/>
      <c r="WTO111" s="16"/>
      <c r="WTP111" s="16"/>
      <c r="WTQ111" s="16"/>
      <c r="WTR111" s="16"/>
      <c r="WTS111" s="16"/>
      <c r="WTT111" s="16"/>
      <c r="WTU111" s="16"/>
      <c r="WTV111" s="16"/>
      <c r="WTW111" s="16"/>
      <c r="WTX111" s="16"/>
      <c r="WTY111" s="16"/>
      <c r="WTZ111" s="16"/>
      <c r="WUA111" s="16"/>
      <c r="WUB111" s="16"/>
      <c r="WUC111" s="16"/>
      <c r="WUD111" s="16"/>
      <c r="WUE111" s="16"/>
      <c r="WUF111" s="16"/>
      <c r="WUG111" s="16"/>
      <c r="WUH111" s="16"/>
      <c r="WUI111" s="16"/>
      <c r="WUJ111" s="16"/>
      <c r="WUK111" s="16"/>
      <c r="WUL111" s="16"/>
      <c r="WUM111" s="16"/>
      <c r="WUN111" s="16"/>
      <c r="WUO111" s="16"/>
      <c r="WUP111" s="16"/>
      <c r="WUQ111" s="16"/>
      <c r="WUR111" s="16"/>
      <c r="WUS111" s="16"/>
      <c r="WUT111" s="16"/>
      <c r="WUU111" s="16"/>
      <c r="WUV111" s="16"/>
      <c r="WUW111" s="16"/>
      <c r="WUX111" s="16"/>
      <c r="WUY111" s="16"/>
      <c r="WUZ111" s="16"/>
      <c r="WVA111" s="16"/>
      <c r="WVB111" s="16"/>
      <c r="WVC111" s="16"/>
      <c r="WVD111" s="16"/>
      <c r="WVE111" s="16"/>
      <c r="WVF111" s="16"/>
      <c r="WVG111" s="16"/>
      <c r="WVH111" s="16"/>
      <c r="WVI111" s="16"/>
      <c r="WVJ111" s="16"/>
      <c r="WVK111" s="16"/>
      <c r="WVL111" s="16"/>
      <c r="WVM111" s="16"/>
      <c r="WVN111" s="16"/>
      <c r="WVO111" s="16"/>
      <c r="WVP111" s="16"/>
      <c r="WVQ111" s="16"/>
      <c r="WVR111" s="16"/>
      <c r="WVS111" s="16"/>
      <c r="WVT111" s="16"/>
      <c r="WVU111" s="16"/>
      <c r="WVV111" s="16"/>
      <c r="WVW111" s="16"/>
      <c r="WVX111" s="16"/>
      <c r="WVY111" s="16"/>
      <c r="WVZ111" s="16"/>
      <c r="WWA111" s="16"/>
      <c r="WWB111" s="16"/>
      <c r="WWC111" s="16"/>
      <c r="WWD111" s="16"/>
      <c r="WWE111" s="16"/>
      <c r="WWF111" s="16"/>
      <c r="WWG111" s="16"/>
      <c r="WWH111" s="16"/>
      <c r="WWI111" s="16"/>
      <c r="WWJ111" s="16"/>
      <c r="WWK111" s="16"/>
      <c r="WWL111" s="16"/>
      <c r="WWM111" s="16"/>
      <c r="WWN111" s="16"/>
      <c r="WWO111" s="16"/>
      <c r="WWP111" s="16"/>
      <c r="WWQ111" s="16"/>
      <c r="WWR111" s="16"/>
      <c r="WWS111" s="16"/>
      <c r="WWT111" s="16"/>
      <c r="WWU111" s="16"/>
      <c r="WWV111" s="16"/>
      <c r="WWW111" s="16"/>
      <c r="WWX111" s="16"/>
      <c r="WWY111" s="16"/>
      <c r="WWZ111" s="16"/>
      <c r="WXA111" s="16"/>
      <c r="WXB111" s="16"/>
      <c r="WXC111" s="16"/>
      <c r="WXD111" s="16"/>
      <c r="WXE111" s="16"/>
      <c r="WXF111" s="16"/>
      <c r="WXG111" s="16"/>
      <c r="WXH111" s="16"/>
      <c r="WXI111" s="16"/>
      <c r="WXJ111" s="16"/>
      <c r="WXK111" s="16"/>
      <c r="WXL111" s="16"/>
      <c r="WXM111" s="16"/>
      <c r="WXN111" s="16"/>
      <c r="WXO111" s="16"/>
      <c r="WXP111" s="16"/>
      <c r="WXQ111" s="16"/>
      <c r="WXR111" s="16"/>
      <c r="WXS111" s="16"/>
      <c r="WXT111" s="16"/>
      <c r="WXU111" s="16"/>
      <c r="WXV111" s="16"/>
      <c r="WXW111" s="16"/>
      <c r="WXX111" s="16"/>
      <c r="WXY111" s="16"/>
      <c r="WXZ111" s="16"/>
      <c r="WYA111" s="16"/>
      <c r="WYB111" s="16"/>
      <c r="WYC111" s="16"/>
      <c r="WYD111" s="16"/>
      <c r="WYE111" s="16"/>
      <c r="WYF111" s="16"/>
      <c r="WYG111" s="16"/>
      <c r="WYH111" s="16"/>
      <c r="WYI111" s="16"/>
      <c r="WYJ111" s="16"/>
      <c r="WYK111" s="16"/>
      <c r="WYL111" s="16"/>
      <c r="WYM111" s="16"/>
      <c r="WYN111" s="16"/>
      <c r="WYO111" s="16"/>
      <c r="WYP111" s="16"/>
      <c r="WYQ111" s="16"/>
      <c r="WYR111" s="16"/>
      <c r="WYS111" s="16"/>
      <c r="WYT111" s="16"/>
      <c r="WYU111" s="16"/>
      <c r="WYV111" s="16"/>
      <c r="WYW111" s="16"/>
      <c r="WYX111" s="16"/>
      <c r="WYY111" s="16"/>
      <c r="WYZ111" s="16"/>
      <c r="WZA111" s="16"/>
      <c r="WZB111" s="16"/>
      <c r="WZC111" s="16"/>
      <c r="WZD111" s="16"/>
      <c r="WZE111" s="16"/>
      <c r="WZF111" s="16"/>
      <c r="WZG111" s="16"/>
      <c r="WZH111" s="16"/>
      <c r="WZI111" s="16"/>
      <c r="WZJ111" s="16"/>
      <c r="WZK111" s="16"/>
      <c r="WZL111" s="16"/>
      <c r="WZM111" s="16"/>
      <c r="WZN111" s="16"/>
      <c r="WZO111" s="16"/>
      <c r="WZP111" s="16"/>
      <c r="WZQ111" s="16"/>
      <c r="WZR111" s="16"/>
      <c r="WZS111" s="16"/>
      <c r="WZT111" s="16"/>
      <c r="WZU111" s="16"/>
      <c r="WZV111" s="16"/>
      <c r="WZW111" s="16"/>
      <c r="WZX111" s="16"/>
      <c r="WZY111" s="16"/>
      <c r="WZZ111" s="16"/>
      <c r="XAA111" s="16"/>
      <c r="XAB111" s="16"/>
      <c r="XAC111" s="16"/>
      <c r="XAD111" s="16"/>
      <c r="XAE111" s="16"/>
      <c r="XAF111" s="16"/>
      <c r="XAG111" s="16"/>
      <c r="XAH111" s="16"/>
      <c r="XAI111" s="16"/>
      <c r="XAJ111" s="16"/>
      <c r="XAK111" s="16"/>
      <c r="XAL111" s="16"/>
      <c r="XAM111" s="16"/>
      <c r="XAN111" s="16"/>
      <c r="XAO111" s="16"/>
      <c r="XAP111" s="16"/>
      <c r="XAQ111" s="16"/>
      <c r="XAR111" s="16"/>
      <c r="XAS111" s="16"/>
      <c r="XAT111" s="16"/>
      <c r="XAU111" s="16"/>
      <c r="XAV111" s="16"/>
      <c r="XAW111" s="16"/>
      <c r="XAX111" s="16"/>
      <c r="XAY111" s="16"/>
      <c r="XAZ111" s="16"/>
      <c r="XBA111" s="16"/>
      <c r="XBB111" s="16"/>
      <c r="XBC111" s="16"/>
      <c r="XBD111" s="16"/>
      <c r="XBE111" s="16"/>
      <c r="XBF111" s="16"/>
      <c r="XBG111" s="16"/>
      <c r="XBH111" s="16"/>
      <c r="XBI111" s="16"/>
      <c r="XBJ111" s="16"/>
      <c r="XBK111" s="16"/>
      <c r="XBL111" s="16"/>
      <c r="XBM111" s="16"/>
      <c r="XBN111" s="16"/>
      <c r="XBO111" s="16"/>
      <c r="XBP111" s="16"/>
      <c r="XBQ111" s="16"/>
      <c r="XBR111" s="16"/>
      <c r="XBS111" s="16"/>
      <c r="XBT111" s="16"/>
      <c r="XBU111" s="16"/>
      <c r="XBV111" s="16"/>
      <c r="XBW111" s="16"/>
      <c r="XBX111" s="16"/>
      <c r="XBY111" s="16"/>
      <c r="XBZ111" s="16"/>
      <c r="XCA111" s="16"/>
      <c r="XCB111" s="16"/>
      <c r="XCC111" s="16"/>
      <c r="XCD111" s="16"/>
      <c r="XCE111" s="16"/>
      <c r="XCF111" s="16"/>
      <c r="XCG111" s="16"/>
      <c r="XCH111" s="16"/>
      <c r="XCI111" s="16"/>
      <c r="XCJ111" s="16"/>
      <c r="XCK111" s="16"/>
      <c r="XCL111" s="16"/>
      <c r="XCM111" s="16"/>
      <c r="XCN111" s="16"/>
      <c r="XCO111" s="16"/>
      <c r="XCP111" s="16"/>
      <c r="XCQ111" s="16"/>
      <c r="XCR111" s="16"/>
      <c r="XCS111" s="16"/>
      <c r="XCT111" s="16"/>
      <c r="XCU111" s="16"/>
      <c r="XCV111" s="16"/>
      <c r="XCW111" s="16"/>
      <c r="XCX111" s="16"/>
      <c r="XCY111" s="16"/>
      <c r="XCZ111" s="16"/>
      <c r="XDA111" s="16"/>
      <c r="XDB111" s="16"/>
      <c r="XDC111" s="16"/>
      <c r="XDD111" s="16"/>
      <c r="XDE111" s="16"/>
      <c r="XDF111" s="16"/>
      <c r="XDG111" s="16"/>
      <c r="XDH111" s="16"/>
      <c r="XDI111" s="16"/>
      <c r="XDJ111" s="16"/>
      <c r="XDK111" s="16"/>
      <c r="XDL111" s="16"/>
      <c r="XDM111" s="16"/>
      <c r="XDN111" s="16"/>
      <c r="XDO111" s="16"/>
      <c r="XDP111" s="16"/>
      <c r="XDQ111" s="16"/>
      <c r="XDR111" s="16"/>
      <c r="XDS111" s="16"/>
      <c r="XDT111" s="16"/>
      <c r="XDU111" s="16"/>
      <c r="XDV111" s="16"/>
      <c r="XDW111" s="16"/>
      <c r="XDX111" s="16"/>
      <c r="XDY111" s="16"/>
      <c r="XDZ111" s="16"/>
      <c r="XEA111" s="16"/>
      <c r="XEB111" s="16"/>
      <c r="XEC111" s="16"/>
      <c r="XED111" s="16"/>
      <c r="XEE111" s="16"/>
      <c r="XEF111" s="16"/>
      <c r="XEG111" s="16"/>
      <c r="XEH111" s="16"/>
      <c r="XEI111" s="16"/>
      <c r="XEJ111" s="16"/>
      <c r="XEK111" s="16"/>
      <c r="XEL111" s="16"/>
      <c r="XEM111" s="16"/>
      <c r="XEN111" s="16"/>
      <c r="XEO111" s="16"/>
      <c r="XEP111" s="16"/>
      <c r="XEQ111" s="16"/>
      <c r="XER111" s="16"/>
      <c r="XES111" s="16"/>
      <c r="XET111" s="16"/>
      <c r="XEU111" s="16"/>
      <c r="XEV111" s="16"/>
      <c r="XEW111" s="16"/>
      <c r="XEX111" s="16"/>
      <c r="XEY111" s="16"/>
      <c r="XEZ111" s="16"/>
      <c r="XFA111" s="16"/>
      <c r="XFB111" s="16"/>
      <c r="XFC111" s="16"/>
    </row>
    <row r="112" spans="1:16384" s="43" customFormat="1" ht="15" hidden="1" x14ac:dyDescent="0.25">
      <c r="A112" s="16"/>
      <c r="B112" s="32"/>
      <c r="C112" s="32"/>
      <c r="D112" s="32"/>
      <c r="E112" s="32"/>
      <c r="F112" s="32"/>
      <c r="G112" s="32"/>
      <c r="H112" s="32"/>
      <c r="XFD112" s="15"/>
    </row>
    <row r="113" spans="1:16384" s="44" customFormat="1" ht="15" hidden="1" x14ac:dyDescent="0.25">
      <c r="A113" s="16"/>
      <c r="B113" s="33"/>
      <c r="C113" s="33"/>
      <c r="D113" s="33"/>
      <c r="E113" s="33"/>
      <c r="F113" s="33"/>
      <c r="G113" s="33"/>
      <c r="H113" s="33"/>
      <c r="XFD113" s="45"/>
    </row>
    <row r="114" spans="1:16384" s="46" customFormat="1" ht="15" hidden="1" x14ac:dyDescent="0.25">
      <c r="A114" s="16"/>
      <c r="B114" s="33"/>
      <c r="C114" s="33"/>
      <c r="D114" s="33"/>
      <c r="E114" s="33"/>
      <c r="F114" s="33"/>
      <c r="G114" s="33"/>
      <c r="H114" s="33"/>
      <c r="XFD114" s="30"/>
    </row>
    <row r="115" spans="1:16384" s="46" customFormat="1" ht="15" hidden="1" x14ac:dyDescent="0.25">
      <c r="A115" s="16"/>
      <c r="B115" s="45"/>
      <c r="C115" s="45"/>
      <c r="D115" s="45"/>
      <c r="E115" s="45"/>
      <c r="F115" s="45"/>
      <c r="G115" s="45"/>
      <c r="H115" s="45"/>
      <c r="XFD115" s="30"/>
    </row>
    <row r="116" spans="1:16384" s="15" customFormat="1" ht="15.75" hidden="1" x14ac:dyDescent="0.25">
      <c r="A116" s="16"/>
      <c r="B116" s="47"/>
      <c r="C116" s="47"/>
      <c r="D116" s="47"/>
      <c r="E116" s="47"/>
      <c r="F116" s="47"/>
      <c r="G116" s="47"/>
      <c r="H116" s="47"/>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s="16"/>
      <c r="AMG116" s="16"/>
      <c r="AMH116" s="16"/>
      <c r="AMI116" s="16"/>
      <c r="AMJ116" s="16"/>
      <c r="AMK116" s="16"/>
      <c r="AML116" s="16"/>
      <c r="AMM116" s="16"/>
      <c r="AMN116" s="16"/>
      <c r="AMO116" s="16"/>
      <c r="AMP116" s="16"/>
      <c r="AMQ116" s="16"/>
      <c r="AMR116" s="16"/>
      <c r="AMS116" s="16"/>
      <c r="AMT116" s="16"/>
      <c r="AMU116" s="16"/>
      <c r="AMV116" s="16"/>
      <c r="AMW116" s="16"/>
      <c r="AMX116" s="16"/>
      <c r="AMY116" s="16"/>
      <c r="AMZ116" s="16"/>
      <c r="ANA116" s="16"/>
      <c r="ANB116" s="16"/>
      <c r="ANC116" s="16"/>
      <c r="AND116" s="16"/>
      <c r="ANE116" s="16"/>
      <c r="ANF116" s="16"/>
      <c r="ANG116" s="16"/>
      <c r="ANH116" s="16"/>
      <c r="ANI116" s="16"/>
      <c r="ANJ116" s="16"/>
      <c r="ANK116" s="16"/>
      <c r="ANL116" s="16"/>
      <c r="ANM116" s="16"/>
      <c r="ANN116" s="16"/>
      <c r="ANO116" s="16"/>
      <c r="ANP116" s="16"/>
      <c r="ANQ116" s="16"/>
      <c r="ANR116" s="16"/>
      <c r="ANS116" s="16"/>
      <c r="ANT116" s="16"/>
      <c r="ANU116" s="16"/>
      <c r="ANV116" s="16"/>
      <c r="ANW116" s="16"/>
      <c r="ANX116" s="16"/>
      <c r="ANY116" s="16"/>
      <c r="ANZ116" s="16"/>
      <c r="AOA116" s="16"/>
      <c r="AOB116" s="16"/>
      <c r="AOC116" s="16"/>
      <c r="AOD116" s="16"/>
      <c r="AOE116" s="16"/>
      <c r="AOF116" s="16"/>
      <c r="AOG116" s="16"/>
      <c r="AOH116" s="16"/>
      <c r="AOI116" s="16"/>
      <c r="AOJ116" s="16"/>
      <c r="AOK116" s="16"/>
      <c r="AOL116" s="16"/>
      <c r="AOM116" s="16"/>
      <c r="AON116" s="16"/>
      <c r="AOO116" s="16"/>
      <c r="AOP116" s="16"/>
      <c r="AOQ116" s="16"/>
      <c r="AOR116" s="16"/>
      <c r="AOS116" s="16"/>
      <c r="AOT116" s="16"/>
      <c r="AOU116" s="16"/>
      <c r="AOV116" s="16"/>
      <c r="AOW116" s="16"/>
      <c r="AOX116" s="16"/>
      <c r="AOY116" s="16"/>
      <c r="AOZ116" s="16"/>
      <c r="APA116" s="16"/>
      <c r="APB116" s="16"/>
      <c r="APC116" s="16"/>
      <c r="APD116" s="16"/>
      <c r="APE116" s="16"/>
      <c r="APF116" s="16"/>
      <c r="APG116" s="16"/>
      <c r="APH116" s="16"/>
      <c r="API116" s="16"/>
      <c r="APJ116" s="16"/>
      <c r="APK116" s="16"/>
      <c r="APL116" s="16"/>
      <c r="APM116" s="16"/>
      <c r="APN116" s="16"/>
      <c r="APO116" s="16"/>
      <c r="APP116" s="16"/>
      <c r="APQ116" s="16"/>
      <c r="APR116" s="16"/>
      <c r="APS116" s="16"/>
      <c r="APT116" s="16"/>
      <c r="APU116" s="16"/>
      <c r="APV116" s="16"/>
      <c r="APW116" s="16"/>
      <c r="APX116" s="16"/>
      <c r="APY116" s="16"/>
      <c r="APZ116" s="16"/>
      <c r="AQA116" s="16"/>
      <c r="AQB116" s="16"/>
      <c r="AQC116" s="16"/>
      <c r="AQD116" s="16"/>
      <c r="AQE116" s="16"/>
      <c r="AQF116" s="16"/>
      <c r="AQG116" s="16"/>
      <c r="AQH116" s="16"/>
      <c r="AQI116" s="16"/>
      <c r="AQJ116" s="16"/>
      <c r="AQK116" s="16"/>
      <c r="AQL116" s="16"/>
      <c r="AQM116" s="16"/>
      <c r="AQN116" s="16"/>
      <c r="AQO116" s="16"/>
      <c r="AQP116" s="16"/>
      <c r="AQQ116" s="16"/>
      <c r="AQR116" s="16"/>
      <c r="AQS116" s="16"/>
      <c r="AQT116" s="16"/>
      <c r="AQU116" s="16"/>
      <c r="AQV116" s="16"/>
      <c r="AQW116" s="16"/>
      <c r="AQX116" s="16"/>
      <c r="AQY116" s="16"/>
      <c r="AQZ116" s="16"/>
      <c r="ARA116" s="16"/>
      <c r="ARB116" s="16"/>
      <c r="ARC116" s="16"/>
      <c r="ARD116" s="16"/>
      <c r="ARE116" s="16"/>
      <c r="ARF116" s="16"/>
      <c r="ARG116" s="16"/>
      <c r="ARH116" s="16"/>
      <c r="ARI116" s="16"/>
      <c r="ARJ116" s="16"/>
      <c r="ARK116" s="16"/>
      <c r="ARL116" s="16"/>
      <c r="ARM116" s="16"/>
      <c r="ARN116" s="16"/>
      <c r="ARO116" s="16"/>
      <c r="ARP116" s="16"/>
      <c r="ARQ116" s="16"/>
      <c r="ARR116" s="16"/>
      <c r="ARS116" s="16"/>
      <c r="ART116" s="16"/>
      <c r="ARU116" s="16"/>
      <c r="ARV116" s="16"/>
      <c r="ARW116" s="16"/>
      <c r="ARX116" s="16"/>
      <c r="ARY116" s="16"/>
      <c r="ARZ116" s="16"/>
      <c r="ASA116" s="16"/>
      <c r="ASB116" s="16"/>
      <c r="ASC116" s="16"/>
      <c r="ASD116" s="16"/>
      <c r="ASE116" s="16"/>
      <c r="ASF116" s="16"/>
      <c r="ASG116" s="16"/>
      <c r="ASH116" s="16"/>
      <c r="ASI116" s="16"/>
      <c r="ASJ116" s="16"/>
      <c r="ASK116" s="16"/>
      <c r="ASL116" s="16"/>
      <c r="ASM116" s="16"/>
      <c r="ASN116" s="16"/>
      <c r="ASO116" s="16"/>
      <c r="ASP116" s="16"/>
      <c r="ASQ116" s="16"/>
      <c r="ASR116" s="16"/>
      <c r="ASS116" s="16"/>
      <c r="AST116" s="16"/>
      <c r="ASU116" s="16"/>
      <c r="ASV116" s="16"/>
      <c r="ASW116" s="16"/>
      <c r="ASX116" s="16"/>
      <c r="ASY116" s="16"/>
      <c r="ASZ116" s="16"/>
      <c r="ATA116" s="16"/>
      <c r="ATB116" s="16"/>
      <c r="ATC116" s="16"/>
      <c r="ATD116" s="16"/>
      <c r="ATE116" s="16"/>
      <c r="ATF116" s="16"/>
      <c r="ATG116" s="16"/>
      <c r="ATH116" s="16"/>
      <c r="ATI116" s="16"/>
      <c r="ATJ116" s="16"/>
      <c r="ATK116" s="16"/>
      <c r="ATL116" s="16"/>
      <c r="ATM116" s="16"/>
      <c r="ATN116" s="16"/>
      <c r="ATO116" s="16"/>
      <c r="ATP116" s="16"/>
      <c r="ATQ116" s="16"/>
      <c r="ATR116" s="16"/>
      <c r="ATS116" s="16"/>
      <c r="ATT116" s="16"/>
      <c r="ATU116" s="16"/>
      <c r="ATV116" s="16"/>
      <c r="ATW116" s="16"/>
      <c r="ATX116" s="16"/>
      <c r="ATY116" s="16"/>
      <c r="ATZ116" s="16"/>
      <c r="AUA116" s="16"/>
      <c r="AUB116" s="16"/>
      <c r="AUC116" s="16"/>
      <c r="AUD116" s="16"/>
      <c r="AUE116" s="16"/>
      <c r="AUF116" s="16"/>
      <c r="AUG116" s="16"/>
      <c r="AUH116" s="16"/>
      <c r="AUI116" s="16"/>
      <c r="AUJ116" s="16"/>
      <c r="AUK116" s="16"/>
      <c r="AUL116" s="16"/>
      <c r="AUM116" s="16"/>
      <c r="AUN116" s="16"/>
      <c r="AUO116" s="16"/>
      <c r="AUP116" s="16"/>
      <c r="AUQ116" s="16"/>
      <c r="AUR116" s="16"/>
      <c r="AUS116" s="16"/>
      <c r="AUT116" s="16"/>
      <c r="AUU116" s="16"/>
      <c r="AUV116" s="16"/>
      <c r="AUW116" s="16"/>
      <c r="AUX116" s="16"/>
      <c r="AUY116" s="16"/>
      <c r="AUZ116" s="16"/>
      <c r="AVA116" s="16"/>
      <c r="AVB116" s="16"/>
      <c r="AVC116" s="16"/>
      <c r="AVD116" s="16"/>
      <c r="AVE116" s="16"/>
      <c r="AVF116" s="16"/>
      <c r="AVG116" s="16"/>
      <c r="AVH116" s="16"/>
      <c r="AVI116" s="16"/>
      <c r="AVJ116" s="16"/>
      <c r="AVK116" s="16"/>
      <c r="AVL116" s="16"/>
      <c r="AVM116" s="16"/>
      <c r="AVN116" s="16"/>
      <c r="AVO116" s="16"/>
      <c r="AVP116" s="16"/>
      <c r="AVQ116" s="16"/>
      <c r="AVR116" s="16"/>
      <c r="AVS116" s="16"/>
      <c r="AVT116" s="16"/>
      <c r="AVU116" s="16"/>
      <c r="AVV116" s="16"/>
      <c r="AVW116" s="16"/>
      <c r="AVX116" s="16"/>
      <c r="AVY116" s="16"/>
      <c r="AVZ116" s="16"/>
      <c r="AWA116" s="16"/>
      <c r="AWB116" s="16"/>
      <c r="AWC116" s="16"/>
      <c r="AWD116" s="16"/>
      <c r="AWE116" s="16"/>
      <c r="AWF116" s="16"/>
      <c r="AWG116" s="16"/>
      <c r="AWH116" s="16"/>
      <c r="AWI116" s="16"/>
      <c r="AWJ116" s="16"/>
      <c r="AWK116" s="16"/>
      <c r="AWL116" s="16"/>
      <c r="AWM116" s="16"/>
      <c r="AWN116" s="16"/>
      <c r="AWO116" s="16"/>
      <c r="AWP116" s="16"/>
      <c r="AWQ116" s="16"/>
      <c r="AWR116" s="16"/>
      <c r="AWS116" s="16"/>
      <c r="AWT116" s="16"/>
      <c r="AWU116" s="16"/>
      <c r="AWV116" s="16"/>
      <c r="AWW116" s="16"/>
      <c r="AWX116" s="16"/>
      <c r="AWY116" s="16"/>
      <c r="AWZ116" s="16"/>
      <c r="AXA116" s="16"/>
      <c r="AXB116" s="16"/>
      <c r="AXC116" s="16"/>
      <c r="AXD116" s="16"/>
      <c r="AXE116" s="16"/>
      <c r="AXF116" s="16"/>
      <c r="AXG116" s="16"/>
      <c r="AXH116" s="16"/>
      <c r="AXI116" s="16"/>
      <c r="AXJ116" s="16"/>
      <c r="AXK116" s="16"/>
      <c r="AXL116" s="16"/>
      <c r="AXM116" s="16"/>
      <c r="AXN116" s="16"/>
      <c r="AXO116" s="16"/>
      <c r="AXP116" s="16"/>
      <c r="AXQ116" s="16"/>
      <c r="AXR116" s="16"/>
      <c r="AXS116" s="16"/>
      <c r="AXT116" s="16"/>
      <c r="AXU116" s="16"/>
      <c r="AXV116" s="16"/>
      <c r="AXW116" s="16"/>
      <c r="AXX116" s="16"/>
      <c r="AXY116" s="16"/>
      <c r="AXZ116" s="16"/>
      <c r="AYA116" s="16"/>
      <c r="AYB116" s="16"/>
      <c r="AYC116" s="16"/>
      <c r="AYD116" s="16"/>
      <c r="AYE116" s="16"/>
      <c r="AYF116" s="16"/>
      <c r="AYG116" s="16"/>
      <c r="AYH116" s="16"/>
      <c r="AYI116" s="16"/>
      <c r="AYJ116" s="16"/>
      <c r="AYK116" s="16"/>
      <c r="AYL116" s="16"/>
      <c r="AYM116" s="16"/>
      <c r="AYN116" s="16"/>
      <c r="AYO116" s="16"/>
      <c r="AYP116" s="16"/>
      <c r="AYQ116" s="16"/>
      <c r="AYR116" s="16"/>
      <c r="AYS116" s="16"/>
      <c r="AYT116" s="16"/>
      <c r="AYU116" s="16"/>
      <c r="AYV116" s="16"/>
      <c r="AYW116" s="16"/>
      <c r="AYX116" s="16"/>
      <c r="AYY116" s="16"/>
      <c r="AYZ116" s="16"/>
      <c r="AZA116" s="16"/>
      <c r="AZB116" s="16"/>
      <c r="AZC116" s="16"/>
      <c r="AZD116" s="16"/>
      <c r="AZE116" s="16"/>
      <c r="AZF116" s="16"/>
      <c r="AZG116" s="16"/>
      <c r="AZH116" s="16"/>
      <c r="AZI116" s="16"/>
      <c r="AZJ116" s="16"/>
      <c r="AZK116" s="16"/>
      <c r="AZL116" s="16"/>
      <c r="AZM116" s="16"/>
      <c r="AZN116" s="16"/>
      <c r="AZO116" s="16"/>
      <c r="AZP116" s="16"/>
      <c r="AZQ116" s="16"/>
      <c r="AZR116" s="16"/>
      <c r="AZS116" s="16"/>
      <c r="AZT116" s="16"/>
      <c r="AZU116" s="16"/>
      <c r="AZV116" s="16"/>
      <c r="AZW116" s="16"/>
      <c r="AZX116" s="16"/>
      <c r="AZY116" s="16"/>
      <c r="AZZ116" s="16"/>
      <c r="BAA116" s="16"/>
      <c r="BAB116" s="16"/>
      <c r="BAC116" s="16"/>
      <c r="BAD116" s="16"/>
      <c r="BAE116" s="16"/>
      <c r="BAF116" s="16"/>
      <c r="BAG116" s="16"/>
      <c r="BAH116" s="16"/>
      <c r="BAI116" s="16"/>
      <c r="BAJ116" s="16"/>
      <c r="BAK116" s="16"/>
      <c r="BAL116" s="16"/>
      <c r="BAM116" s="16"/>
      <c r="BAN116" s="16"/>
      <c r="BAO116" s="16"/>
      <c r="BAP116" s="16"/>
      <c r="BAQ116" s="16"/>
      <c r="BAR116" s="16"/>
      <c r="BAS116" s="16"/>
      <c r="BAT116" s="16"/>
      <c r="BAU116" s="16"/>
      <c r="BAV116" s="16"/>
      <c r="BAW116" s="16"/>
      <c r="BAX116" s="16"/>
      <c r="BAY116" s="16"/>
      <c r="BAZ116" s="16"/>
      <c r="BBA116" s="16"/>
      <c r="BBB116" s="16"/>
      <c r="BBC116" s="16"/>
      <c r="BBD116" s="16"/>
      <c r="BBE116" s="16"/>
      <c r="BBF116" s="16"/>
      <c r="BBG116" s="16"/>
      <c r="BBH116" s="16"/>
      <c r="BBI116" s="16"/>
      <c r="BBJ116" s="16"/>
      <c r="BBK116" s="16"/>
      <c r="BBL116" s="16"/>
      <c r="BBM116" s="16"/>
      <c r="BBN116" s="16"/>
      <c r="BBO116" s="16"/>
      <c r="BBP116" s="16"/>
      <c r="BBQ116" s="16"/>
      <c r="BBR116" s="16"/>
      <c r="BBS116" s="16"/>
      <c r="BBT116" s="16"/>
      <c r="BBU116" s="16"/>
      <c r="BBV116" s="16"/>
      <c r="BBW116" s="16"/>
      <c r="BBX116" s="16"/>
      <c r="BBY116" s="16"/>
      <c r="BBZ116" s="16"/>
      <c r="BCA116" s="16"/>
      <c r="BCB116" s="16"/>
      <c r="BCC116" s="16"/>
      <c r="BCD116" s="16"/>
      <c r="BCE116" s="16"/>
      <c r="BCF116" s="16"/>
      <c r="BCG116" s="16"/>
      <c r="BCH116" s="16"/>
      <c r="BCI116" s="16"/>
      <c r="BCJ116" s="16"/>
      <c r="BCK116" s="16"/>
      <c r="BCL116" s="16"/>
      <c r="BCM116" s="16"/>
      <c r="BCN116" s="16"/>
      <c r="BCO116" s="16"/>
      <c r="BCP116" s="16"/>
      <c r="BCQ116" s="16"/>
      <c r="BCR116" s="16"/>
      <c r="BCS116" s="16"/>
      <c r="BCT116" s="16"/>
      <c r="BCU116" s="16"/>
      <c r="BCV116" s="16"/>
      <c r="BCW116" s="16"/>
      <c r="BCX116" s="16"/>
      <c r="BCY116" s="16"/>
      <c r="BCZ116" s="16"/>
      <c r="BDA116" s="16"/>
      <c r="BDB116" s="16"/>
      <c r="BDC116" s="16"/>
      <c r="BDD116" s="16"/>
      <c r="BDE116" s="16"/>
      <c r="BDF116" s="16"/>
      <c r="BDG116" s="16"/>
      <c r="BDH116" s="16"/>
      <c r="BDI116" s="16"/>
      <c r="BDJ116" s="16"/>
      <c r="BDK116" s="16"/>
      <c r="BDL116" s="16"/>
      <c r="BDM116" s="16"/>
      <c r="BDN116" s="16"/>
      <c r="BDO116" s="16"/>
      <c r="BDP116" s="16"/>
      <c r="BDQ116" s="16"/>
      <c r="BDR116" s="16"/>
      <c r="BDS116" s="16"/>
      <c r="BDT116" s="16"/>
      <c r="BDU116" s="16"/>
      <c r="BDV116" s="16"/>
      <c r="BDW116" s="16"/>
      <c r="BDX116" s="16"/>
      <c r="BDY116" s="16"/>
      <c r="BDZ116" s="16"/>
      <c r="BEA116" s="16"/>
      <c r="BEB116" s="16"/>
      <c r="BEC116" s="16"/>
      <c r="BED116" s="16"/>
      <c r="BEE116" s="16"/>
      <c r="BEF116" s="16"/>
      <c r="BEG116" s="16"/>
      <c r="BEH116" s="16"/>
      <c r="BEI116" s="16"/>
      <c r="BEJ116" s="16"/>
      <c r="BEK116" s="16"/>
      <c r="BEL116" s="16"/>
      <c r="BEM116" s="16"/>
      <c r="BEN116" s="16"/>
      <c r="BEO116" s="16"/>
      <c r="BEP116" s="16"/>
      <c r="BEQ116" s="16"/>
      <c r="BER116" s="16"/>
      <c r="BES116" s="16"/>
      <c r="BET116" s="16"/>
      <c r="BEU116" s="16"/>
      <c r="BEV116" s="16"/>
      <c r="BEW116" s="16"/>
      <c r="BEX116" s="16"/>
      <c r="BEY116" s="16"/>
      <c r="BEZ116" s="16"/>
      <c r="BFA116" s="16"/>
      <c r="BFB116" s="16"/>
      <c r="BFC116" s="16"/>
      <c r="BFD116" s="16"/>
      <c r="BFE116" s="16"/>
      <c r="BFF116" s="16"/>
      <c r="BFG116" s="16"/>
      <c r="BFH116" s="16"/>
      <c r="BFI116" s="16"/>
      <c r="BFJ116" s="16"/>
      <c r="BFK116" s="16"/>
      <c r="BFL116" s="16"/>
      <c r="BFM116" s="16"/>
      <c r="BFN116" s="16"/>
      <c r="BFO116" s="16"/>
      <c r="BFP116" s="16"/>
      <c r="BFQ116" s="16"/>
      <c r="BFR116" s="16"/>
      <c r="BFS116" s="16"/>
      <c r="BFT116" s="16"/>
      <c r="BFU116" s="16"/>
      <c r="BFV116" s="16"/>
      <c r="BFW116" s="16"/>
      <c r="BFX116" s="16"/>
      <c r="BFY116" s="16"/>
      <c r="BFZ116" s="16"/>
      <c r="BGA116" s="16"/>
      <c r="BGB116" s="16"/>
      <c r="BGC116" s="16"/>
      <c r="BGD116" s="16"/>
      <c r="BGE116" s="16"/>
      <c r="BGF116" s="16"/>
      <c r="BGG116" s="16"/>
      <c r="BGH116" s="16"/>
      <c r="BGI116" s="16"/>
      <c r="BGJ116" s="16"/>
      <c r="BGK116" s="16"/>
      <c r="BGL116" s="16"/>
      <c r="BGM116" s="16"/>
      <c r="BGN116" s="16"/>
      <c r="BGO116" s="16"/>
      <c r="BGP116" s="16"/>
      <c r="BGQ116" s="16"/>
      <c r="BGR116" s="16"/>
      <c r="BGS116" s="16"/>
      <c r="BGT116" s="16"/>
      <c r="BGU116" s="16"/>
      <c r="BGV116" s="16"/>
      <c r="BGW116" s="16"/>
      <c r="BGX116" s="16"/>
      <c r="BGY116" s="16"/>
      <c r="BGZ116" s="16"/>
      <c r="BHA116" s="16"/>
      <c r="BHB116" s="16"/>
      <c r="BHC116" s="16"/>
      <c r="BHD116" s="16"/>
      <c r="BHE116" s="16"/>
      <c r="BHF116" s="16"/>
      <c r="BHG116" s="16"/>
      <c r="BHH116" s="16"/>
      <c r="BHI116" s="16"/>
      <c r="BHJ116" s="16"/>
      <c r="BHK116" s="16"/>
      <c r="BHL116" s="16"/>
      <c r="BHM116" s="16"/>
      <c r="BHN116" s="16"/>
      <c r="BHO116" s="16"/>
      <c r="BHP116" s="16"/>
      <c r="BHQ116" s="16"/>
      <c r="BHR116" s="16"/>
      <c r="BHS116" s="16"/>
      <c r="BHT116" s="16"/>
      <c r="BHU116" s="16"/>
      <c r="BHV116" s="16"/>
      <c r="BHW116" s="16"/>
      <c r="BHX116" s="16"/>
      <c r="BHY116" s="16"/>
      <c r="BHZ116" s="16"/>
      <c r="BIA116" s="16"/>
      <c r="BIB116" s="16"/>
      <c r="BIC116" s="16"/>
      <c r="BID116" s="16"/>
      <c r="BIE116" s="16"/>
      <c r="BIF116" s="16"/>
      <c r="BIG116" s="16"/>
      <c r="BIH116" s="16"/>
      <c r="BII116" s="16"/>
      <c r="BIJ116" s="16"/>
      <c r="BIK116" s="16"/>
      <c r="BIL116" s="16"/>
      <c r="BIM116" s="16"/>
      <c r="BIN116" s="16"/>
      <c r="BIO116" s="16"/>
      <c r="BIP116" s="16"/>
      <c r="BIQ116" s="16"/>
      <c r="BIR116" s="16"/>
      <c r="BIS116" s="16"/>
      <c r="BIT116" s="16"/>
      <c r="BIU116" s="16"/>
      <c r="BIV116" s="16"/>
      <c r="BIW116" s="16"/>
      <c r="BIX116" s="16"/>
      <c r="BIY116" s="16"/>
      <c r="BIZ116" s="16"/>
      <c r="BJA116" s="16"/>
      <c r="BJB116" s="16"/>
      <c r="BJC116" s="16"/>
      <c r="BJD116" s="16"/>
      <c r="BJE116" s="16"/>
      <c r="BJF116" s="16"/>
      <c r="BJG116" s="16"/>
      <c r="BJH116" s="16"/>
      <c r="BJI116" s="16"/>
      <c r="BJJ116" s="16"/>
      <c r="BJK116" s="16"/>
      <c r="BJL116" s="16"/>
      <c r="BJM116" s="16"/>
      <c r="BJN116" s="16"/>
      <c r="BJO116" s="16"/>
      <c r="BJP116" s="16"/>
      <c r="BJQ116" s="16"/>
      <c r="BJR116" s="16"/>
      <c r="BJS116" s="16"/>
      <c r="BJT116" s="16"/>
      <c r="BJU116" s="16"/>
      <c r="BJV116" s="16"/>
      <c r="BJW116" s="16"/>
      <c r="BJX116" s="16"/>
      <c r="BJY116" s="16"/>
      <c r="BJZ116" s="16"/>
      <c r="BKA116" s="16"/>
      <c r="BKB116" s="16"/>
      <c r="BKC116" s="16"/>
      <c r="BKD116" s="16"/>
      <c r="BKE116" s="16"/>
      <c r="BKF116" s="16"/>
      <c r="BKG116" s="16"/>
      <c r="BKH116" s="16"/>
      <c r="BKI116" s="16"/>
      <c r="BKJ116" s="16"/>
      <c r="BKK116" s="16"/>
      <c r="BKL116" s="16"/>
      <c r="BKM116" s="16"/>
      <c r="BKN116" s="16"/>
      <c r="BKO116" s="16"/>
      <c r="BKP116" s="16"/>
      <c r="BKQ116" s="16"/>
      <c r="BKR116" s="16"/>
      <c r="BKS116" s="16"/>
      <c r="BKT116" s="16"/>
      <c r="BKU116" s="16"/>
      <c r="BKV116" s="16"/>
      <c r="BKW116" s="16"/>
      <c r="BKX116" s="16"/>
      <c r="BKY116" s="16"/>
      <c r="BKZ116" s="16"/>
      <c r="BLA116" s="16"/>
      <c r="BLB116" s="16"/>
      <c r="BLC116" s="16"/>
      <c r="BLD116" s="16"/>
      <c r="BLE116" s="16"/>
      <c r="BLF116" s="16"/>
      <c r="BLG116" s="16"/>
      <c r="BLH116" s="16"/>
      <c r="BLI116" s="16"/>
      <c r="BLJ116" s="16"/>
      <c r="BLK116" s="16"/>
      <c r="BLL116" s="16"/>
      <c r="BLM116" s="16"/>
      <c r="BLN116" s="16"/>
      <c r="BLO116" s="16"/>
      <c r="BLP116" s="16"/>
      <c r="BLQ116" s="16"/>
      <c r="BLR116" s="16"/>
      <c r="BLS116" s="16"/>
      <c r="BLT116" s="16"/>
      <c r="BLU116" s="16"/>
      <c r="BLV116" s="16"/>
      <c r="BLW116" s="16"/>
      <c r="BLX116" s="16"/>
      <c r="BLY116" s="16"/>
      <c r="BLZ116" s="16"/>
      <c r="BMA116" s="16"/>
      <c r="BMB116" s="16"/>
      <c r="BMC116" s="16"/>
      <c r="BMD116" s="16"/>
      <c r="BME116" s="16"/>
      <c r="BMF116" s="16"/>
      <c r="BMG116" s="16"/>
      <c r="BMH116" s="16"/>
      <c r="BMI116" s="16"/>
      <c r="BMJ116" s="16"/>
      <c r="BMK116" s="16"/>
      <c r="BML116" s="16"/>
      <c r="BMM116" s="16"/>
      <c r="BMN116" s="16"/>
      <c r="BMO116" s="16"/>
      <c r="BMP116" s="16"/>
      <c r="BMQ116" s="16"/>
      <c r="BMR116" s="16"/>
      <c r="BMS116" s="16"/>
      <c r="BMT116" s="16"/>
      <c r="BMU116" s="16"/>
      <c r="BMV116" s="16"/>
      <c r="BMW116" s="16"/>
      <c r="BMX116" s="16"/>
      <c r="BMY116" s="16"/>
      <c r="BMZ116" s="16"/>
      <c r="BNA116" s="16"/>
      <c r="BNB116" s="16"/>
      <c r="BNC116" s="16"/>
      <c r="BND116" s="16"/>
      <c r="BNE116" s="16"/>
      <c r="BNF116" s="16"/>
      <c r="BNG116" s="16"/>
      <c r="BNH116" s="16"/>
      <c r="BNI116" s="16"/>
      <c r="BNJ116" s="16"/>
      <c r="BNK116" s="16"/>
      <c r="BNL116" s="16"/>
      <c r="BNM116" s="16"/>
      <c r="BNN116" s="16"/>
      <c r="BNO116" s="16"/>
      <c r="BNP116" s="16"/>
      <c r="BNQ116" s="16"/>
      <c r="BNR116" s="16"/>
      <c r="BNS116" s="16"/>
      <c r="BNT116" s="16"/>
      <c r="BNU116" s="16"/>
      <c r="BNV116" s="16"/>
      <c r="BNW116" s="16"/>
      <c r="BNX116" s="16"/>
      <c r="BNY116" s="16"/>
      <c r="BNZ116" s="16"/>
      <c r="BOA116" s="16"/>
      <c r="BOB116" s="16"/>
      <c r="BOC116" s="16"/>
      <c r="BOD116" s="16"/>
      <c r="BOE116" s="16"/>
      <c r="BOF116" s="16"/>
      <c r="BOG116" s="16"/>
      <c r="BOH116" s="16"/>
      <c r="BOI116" s="16"/>
      <c r="BOJ116" s="16"/>
      <c r="BOK116" s="16"/>
      <c r="BOL116" s="16"/>
      <c r="BOM116" s="16"/>
      <c r="BON116" s="16"/>
      <c r="BOO116" s="16"/>
      <c r="BOP116" s="16"/>
      <c r="BOQ116" s="16"/>
      <c r="BOR116" s="16"/>
      <c r="BOS116" s="16"/>
      <c r="BOT116" s="16"/>
      <c r="BOU116" s="16"/>
      <c r="BOV116" s="16"/>
      <c r="BOW116" s="16"/>
      <c r="BOX116" s="16"/>
      <c r="BOY116" s="16"/>
      <c r="BOZ116" s="16"/>
      <c r="BPA116" s="16"/>
      <c r="BPB116" s="16"/>
      <c r="BPC116" s="16"/>
      <c r="BPD116" s="16"/>
      <c r="BPE116" s="16"/>
      <c r="BPF116" s="16"/>
      <c r="BPG116" s="16"/>
      <c r="BPH116" s="16"/>
      <c r="BPI116" s="16"/>
      <c r="BPJ116" s="16"/>
      <c r="BPK116" s="16"/>
      <c r="BPL116" s="16"/>
      <c r="BPM116" s="16"/>
      <c r="BPN116" s="16"/>
      <c r="BPO116" s="16"/>
      <c r="BPP116" s="16"/>
      <c r="BPQ116" s="16"/>
      <c r="BPR116" s="16"/>
      <c r="BPS116" s="16"/>
      <c r="BPT116" s="16"/>
      <c r="BPU116" s="16"/>
      <c r="BPV116" s="16"/>
      <c r="BPW116" s="16"/>
      <c r="BPX116" s="16"/>
      <c r="BPY116" s="16"/>
      <c r="BPZ116" s="16"/>
      <c r="BQA116" s="16"/>
      <c r="BQB116" s="16"/>
      <c r="BQC116" s="16"/>
      <c r="BQD116" s="16"/>
      <c r="BQE116" s="16"/>
      <c r="BQF116" s="16"/>
      <c r="BQG116" s="16"/>
      <c r="BQH116" s="16"/>
      <c r="BQI116" s="16"/>
      <c r="BQJ116" s="16"/>
      <c r="BQK116" s="16"/>
      <c r="BQL116" s="16"/>
      <c r="BQM116" s="16"/>
      <c r="BQN116" s="16"/>
      <c r="BQO116" s="16"/>
      <c r="BQP116" s="16"/>
      <c r="BQQ116" s="16"/>
      <c r="BQR116" s="16"/>
      <c r="BQS116" s="16"/>
      <c r="BQT116" s="16"/>
      <c r="BQU116" s="16"/>
      <c r="BQV116" s="16"/>
      <c r="BQW116" s="16"/>
      <c r="BQX116" s="16"/>
      <c r="BQY116" s="16"/>
      <c r="BQZ116" s="16"/>
      <c r="BRA116" s="16"/>
      <c r="BRB116" s="16"/>
      <c r="BRC116" s="16"/>
      <c r="BRD116" s="16"/>
      <c r="BRE116" s="16"/>
      <c r="BRF116" s="16"/>
      <c r="BRG116" s="16"/>
      <c r="BRH116" s="16"/>
      <c r="BRI116" s="16"/>
      <c r="BRJ116" s="16"/>
      <c r="BRK116" s="16"/>
      <c r="BRL116" s="16"/>
      <c r="BRM116" s="16"/>
      <c r="BRN116" s="16"/>
      <c r="BRO116" s="16"/>
      <c r="BRP116" s="16"/>
      <c r="BRQ116" s="16"/>
      <c r="BRR116" s="16"/>
      <c r="BRS116" s="16"/>
      <c r="BRT116" s="16"/>
      <c r="BRU116" s="16"/>
      <c r="BRV116" s="16"/>
      <c r="BRW116" s="16"/>
      <c r="BRX116" s="16"/>
      <c r="BRY116" s="16"/>
      <c r="BRZ116" s="16"/>
      <c r="BSA116" s="16"/>
      <c r="BSB116" s="16"/>
      <c r="BSC116" s="16"/>
      <c r="BSD116" s="16"/>
      <c r="BSE116" s="16"/>
      <c r="BSF116" s="16"/>
      <c r="BSG116" s="16"/>
      <c r="BSH116" s="16"/>
      <c r="BSI116" s="16"/>
      <c r="BSJ116" s="16"/>
      <c r="BSK116" s="16"/>
      <c r="BSL116" s="16"/>
      <c r="BSM116" s="16"/>
      <c r="BSN116" s="16"/>
      <c r="BSO116" s="16"/>
      <c r="BSP116" s="16"/>
      <c r="BSQ116" s="16"/>
      <c r="BSR116" s="16"/>
      <c r="BSS116" s="16"/>
      <c r="BST116" s="16"/>
      <c r="BSU116" s="16"/>
      <c r="BSV116" s="16"/>
      <c r="BSW116" s="16"/>
      <c r="BSX116" s="16"/>
      <c r="BSY116" s="16"/>
      <c r="BSZ116" s="16"/>
      <c r="BTA116" s="16"/>
      <c r="BTB116" s="16"/>
      <c r="BTC116" s="16"/>
      <c r="BTD116" s="16"/>
      <c r="BTE116" s="16"/>
      <c r="BTF116" s="16"/>
      <c r="BTG116" s="16"/>
      <c r="BTH116" s="16"/>
      <c r="BTI116" s="16"/>
      <c r="BTJ116" s="16"/>
      <c r="BTK116" s="16"/>
      <c r="BTL116" s="16"/>
      <c r="BTM116" s="16"/>
      <c r="BTN116" s="16"/>
      <c r="BTO116" s="16"/>
      <c r="BTP116" s="16"/>
      <c r="BTQ116" s="16"/>
      <c r="BTR116" s="16"/>
      <c r="BTS116" s="16"/>
      <c r="BTT116" s="16"/>
      <c r="BTU116" s="16"/>
      <c r="BTV116" s="16"/>
      <c r="BTW116" s="16"/>
      <c r="BTX116" s="16"/>
      <c r="BTY116" s="16"/>
      <c r="BTZ116" s="16"/>
      <c r="BUA116" s="16"/>
      <c r="BUB116" s="16"/>
      <c r="BUC116" s="16"/>
      <c r="BUD116" s="16"/>
      <c r="BUE116" s="16"/>
      <c r="BUF116" s="16"/>
      <c r="BUG116" s="16"/>
      <c r="BUH116" s="16"/>
      <c r="BUI116" s="16"/>
      <c r="BUJ116" s="16"/>
      <c r="BUK116" s="16"/>
      <c r="BUL116" s="16"/>
      <c r="BUM116" s="16"/>
      <c r="BUN116" s="16"/>
      <c r="BUO116" s="16"/>
      <c r="BUP116" s="16"/>
      <c r="BUQ116" s="16"/>
      <c r="BUR116" s="16"/>
      <c r="BUS116" s="16"/>
      <c r="BUT116" s="16"/>
      <c r="BUU116" s="16"/>
      <c r="BUV116" s="16"/>
      <c r="BUW116" s="16"/>
      <c r="BUX116" s="16"/>
      <c r="BUY116" s="16"/>
      <c r="BUZ116" s="16"/>
      <c r="BVA116" s="16"/>
      <c r="BVB116" s="16"/>
      <c r="BVC116" s="16"/>
      <c r="BVD116" s="16"/>
      <c r="BVE116" s="16"/>
      <c r="BVF116" s="16"/>
      <c r="BVG116" s="16"/>
      <c r="BVH116" s="16"/>
      <c r="BVI116" s="16"/>
      <c r="BVJ116" s="16"/>
      <c r="BVK116" s="16"/>
      <c r="BVL116" s="16"/>
      <c r="BVM116" s="16"/>
      <c r="BVN116" s="16"/>
      <c r="BVO116" s="16"/>
      <c r="BVP116" s="16"/>
      <c r="BVQ116" s="16"/>
      <c r="BVR116" s="16"/>
      <c r="BVS116" s="16"/>
      <c r="BVT116" s="16"/>
      <c r="BVU116" s="16"/>
      <c r="BVV116" s="16"/>
      <c r="BVW116" s="16"/>
      <c r="BVX116" s="16"/>
      <c r="BVY116" s="16"/>
      <c r="BVZ116" s="16"/>
      <c r="BWA116" s="16"/>
      <c r="BWB116" s="16"/>
      <c r="BWC116" s="16"/>
      <c r="BWD116" s="16"/>
      <c r="BWE116" s="16"/>
      <c r="BWF116" s="16"/>
      <c r="BWG116" s="16"/>
      <c r="BWH116" s="16"/>
      <c r="BWI116" s="16"/>
      <c r="BWJ116" s="16"/>
      <c r="BWK116" s="16"/>
      <c r="BWL116" s="16"/>
      <c r="BWM116" s="16"/>
      <c r="BWN116" s="16"/>
      <c r="BWO116" s="16"/>
      <c r="BWP116" s="16"/>
      <c r="BWQ116" s="16"/>
      <c r="BWR116" s="16"/>
      <c r="BWS116" s="16"/>
      <c r="BWT116" s="16"/>
      <c r="BWU116" s="16"/>
      <c r="BWV116" s="16"/>
      <c r="BWW116" s="16"/>
      <c r="BWX116" s="16"/>
      <c r="BWY116" s="16"/>
      <c r="BWZ116" s="16"/>
      <c r="BXA116" s="16"/>
      <c r="BXB116" s="16"/>
      <c r="BXC116" s="16"/>
      <c r="BXD116" s="16"/>
      <c r="BXE116" s="16"/>
      <c r="BXF116" s="16"/>
      <c r="BXG116" s="16"/>
      <c r="BXH116" s="16"/>
      <c r="BXI116" s="16"/>
      <c r="BXJ116" s="16"/>
      <c r="BXK116" s="16"/>
      <c r="BXL116" s="16"/>
      <c r="BXM116" s="16"/>
      <c r="BXN116" s="16"/>
      <c r="BXO116" s="16"/>
      <c r="BXP116" s="16"/>
      <c r="BXQ116" s="16"/>
      <c r="BXR116" s="16"/>
      <c r="BXS116" s="16"/>
      <c r="BXT116" s="16"/>
      <c r="BXU116" s="16"/>
      <c r="BXV116" s="16"/>
      <c r="BXW116" s="16"/>
      <c r="BXX116" s="16"/>
      <c r="BXY116" s="16"/>
      <c r="BXZ116" s="16"/>
      <c r="BYA116" s="16"/>
      <c r="BYB116" s="16"/>
      <c r="BYC116" s="16"/>
      <c r="BYD116" s="16"/>
      <c r="BYE116" s="16"/>
      <c r="BYF116" s="16"/>
      <c r="BYG116" s="16"/>
      <c r="BYH116" s="16"/>
      <c r="BYI116" s="16"/>
      <c r="BYJ116" s="16"/>
      <c r="BYK116" s="16"/>
      <c r="BYL116" s="16"/>
      <c r="BYM116" s="16"/>
      <c r="BYN116" s="16"/>
      <c r="BYO116" s="16"/>
      <c r="BYP116" s="16"/>
      <c r="BYQ116" s="16"/>
      <c r="BYR116" s="16"/>
      <c r="BYS116" s="16"/>
      <c r="BYT116" s="16"/>
      <c r="BYU116" s="16"/>
      <c r="BYV116" s="16"/>
      <c r="BYW116" s="16"/>
      <c r="BYX116" s="16"/>
      <c r="BYY116" s="16"/>
      <c r="BYZ116" s="16"/>
      <c r="BZA116" s="16"/>
      <c r="BZB116" s="16"/>
      <c r="BZC116" s="16"/>
      <c r="BZD116" s="16"/>
      <c r="BZE116" s="16"/>
      <c r="BZF116" s="16"/>
      <c r="BZG116" s="16"/>
      <c r="BZH116" s="16"/>
      <c r="BZI116" s="16"/>
      <c r="BZJ116" s="16"/>
      <c r="BZK116" s="16"/>
      <c r="BZL116" s="16"/>
      <c r="BZM116" s="16"/>
      <c r="BZN116" s="16"/>
      <c r="BZO116" s="16"/>
      <c r="BZP116" s="16"/>
      <c r="BZQ116" s="16"/>
      <c r="BZR116" s="16"/>
      <c r="BZS116" s="16"/>
      <c r="BZT116" s="16"/>
      <c r="BZU116" s="16"/>
      <c r="BZV116" s="16"/>
      <c r="BZW116" s="16"/>
      <c r="BZX116" s="16"/>
      <c r="BZY116" s="16"/>
      <c r="BZZ116" s="16"/>
      <c r="CAA116" s="16"/>
      <c r="CAB116" s="16"/>
      <c r="CAC116" s="16"/>
      <c r="CAD116" s="16"/>
      <c r="CAE116" s="16"/>
      <c r="CAF116" s="16"/>
      <c r="CAG116" s="16"/>
      <c r="CAH116" s="16"/>
      <c r="CAI116" s="16"/>
      <c r="CAJ116" s="16"/>
      <c r="CAK116" s="16"/>
      <c r="CAL116" s="16"/>
      <c r="CAM116" s="16"/>
      <c r="CAN116" s="16"/>
      <c r="CAO116" s="16"/>
      <c r="CAP116" s="16"/>
      <c r="CAQ116" s="16"/>
      <c r="CAR116" s="16"/>
      <c r="CAS116" s="16"/>
      <c r="CAT116" s="16"/>
      <c r="CAU116" s="16"/>
      <c r="CAV116" s="16"/>
      <c r="CAW116" s="16"/>
      <c r="CAX116" s="16"/>
      <c r="CAY116" s="16"/>
      <c r="CAZ116" s="16"/>
      <c r="CBA116" s="16"/>
      <c r="CBB116" s="16"/>
      <c r="CBC116" s="16"/>
      <c r="CBD116" s="16"/>
      <c r="CBE116" s="16"/>
      <c r="CBF116" s="16"/>
      <c r="CBG116" s="16"/>
      <c r="CBH116" s="16"/>
      <c r="CBI116" s="16"/>
      <c r="CBJ116" s="16"/>
      <c r="CBK116" s="16"/>
      <c r="CBL116" s="16"/>
      <c r="CBM116" s="16"/>
      <c r="CBN116" s="16"/>
      <c r="CBO116" s="16"/>
      <c r="CBP116" s="16"/>
      <c r="CBQ116" s="16"/>
      <c r="CBR116" s="16"/>
      <c r="CBS116" s="16"/>
      <c r="CBT116" s="16"/>
      <c r="CBU116" s="16"/>
      <c r="CBV116" s="16"/>
      <c r="CBW116" s="16"/>
      <c r="CBX116" s="16"/>
      <c r="CBY116" s="16"/>
      <c r="CBZ116" s="16"/>
      <c r="CCA116" s="16"/>
      <c r="CCB116" s="16"/>
      <c r="CCC116" s="16"/>
      <c r="CCD116" s="16"/>
      <c r="CCE116" s="16"/>
      <c r="CCF116" s="16"/>
      <c r="CCG116" s="16"/>
      <c r="CCH116" s="16"/>
      <c r="CCI116" s="16"/>
      <c r="CCJ116" s="16"/>
      <c r="CCK116" s="16"/>
      <c r="CCL116" s="16"/>
      <c r="CCM116" s="16"/>
      <c r="CCN116" s="16"/>
      <c r="CCO116" s="16"/>
      <c r="CCP116" s="16"/>
      <c r="CCQ116" s="16"/>
      <c r="CCR116" s="16"/>
      <c r="CCS116" s="16"/>
      <c r="CCT116" s="16"/>
      <c r="CCU116" s="16"/>
      <c r="CCV116" s="16"/>
      <c r="CCW116" s="16"/>
      <c r="CCX116" s="16"/>
      <c r="CCY116" s="16"/>
      <c r="CCZ116" s="16"/>
      <c r="CDA116" s="16"/>
      <c r="CDB116" s="16"/>
      <c r="CDC116" s="16"/>
      <c r="CDD116" s="16"/>
      <c r="CDE116" s="16"/>
      <c r="CDF116" s="16"/>
      <c r="CDG116" s="16"/>
      <c r="CDH116" s="16"/>
      <c r="CDI116" s="16"/>
      <c r="CDJ116" s="16"/>
      <c r="CDK116" s="16"/>
      <c r="CDL116" s="16"/>
      <c r="CDM116" s="16"/>
      <c r="CDN116" s="16"/>
      <c r="CDO116" s="16"/>
      <c r="CDP116" s="16"/>
      <c r="CDQ116" s="16"/>
      <c r="CDR116" s="16"/>
      <c r="CDS116" s="16"/>
      <c r="CDT116" s="16"/>
      <c r="CDU116" s="16"/>
      <c r="CDV116" s="16"/>
      <c r="CDW116" s="16"/>
      <c r="CDX116" s="16"/>
      <c r="CDY116" s="16"/>
      <c r="CDZ116" s="16"/>
      <c r="CEA116" s="16"/>
      <c r="CEB116" s="16"/>
      <c r="CEC116" s="16"/>
      <c r="CED116" s="16"/>
      <c r="CEE116" s="16"/>
      <c r="CEF116" s="16"/>
      <c r="CEG116" s="16"/>
      <c r="CEH116" s="16"/>
      <c r="CEI116" s="16"/>
      <c r="CEJ116" s="16"/>
      <c r="CEK116" s="16"/>
      <c r="CEL116" s="16"/>
      <c r="CEM116" s="16"/>
      <c r="CEN116" s="16"/>
      <c r="CEO116" s="16"/>
      <c r="CEP116" s="16"/>
      <c r="CEQ116" s="16"/>
      <c r="CER116" s="16"/>
      <c r="CES116" s="16"/>
      <c r="CET116" s="16"/>
      <c r="CEU116" s="16"/>
      <c r="CEV116" s="16"/>
      <c r="CEW116" s="16"/>
      <c r="CEX116" s="16"/>
      <c r="CEY116" s="16"/>
      <c r="CEZ116" s="16"/>
      <c r="CFA116" s="16"/>
      <c r="CFB116" s="16"/>
      <c r="CFC116" s="16"/>
      <c r="CFD116" s="16"/>
      <c r="CFE116" s="16"/>
      <c r="CFF116" s="16"/>
      <c r="CFG116" s="16"/>
      <c r="CFH116" s="16"/>
      <c r="CFI116" s="16"/>
      <c r="CFJ116" s="16"/>
      <c r="CFK116" s="16"/>
      <c r="CFL116" s="16"/>
      <c r="CFM116" s="16"/>
      <c r="CFN116" s="16"/>
      <c r="CFO116" s="16"/>
      <c r="CFP116" s="16"/>
      <c r="CFQ116" s="16"/>
      <c r="CFR116" s="16"/>
      <c r="CFS116" s="16"/>
      <c r="CFT116" s="16"/>
      <c r="CFU116" s="16"/>
      <c r="CFV116" s="16"/>
      <c r="CFW116" s="16"/>
      <c r="CFX116" s="16"/>
      <c r="CFY116" s="16"/>
      <c r="CFZ116" s="16"/>
      <c r="CGA116" s="16"/>
      <c r="CGB116" s="16"/>
      <c r="CGC116" s="16"/>
      <c r="CGD116" s="16"/>
      <c r="CGE116" s="16"/>
      <c r="CGF116" s="16"/>
      <c r="CGG116" s="16"/>
      <c r="CGH116" s="16"/>
      <c r="CGI116" s="16"/>
      <c r="CGJ116" s="16"/>
      <c r="CGK116" s="16"/>
      <c r="CGL116" s="16"/>
      <c r="CGM116" s="16"/>
      <c r="CGN116" s="16"/>
      <c r="CGO116" s="16"/>
      <c r="CGP116" s="16"/>
      <c r="CGQ116" s="16"/>
      <c r="CGR116" s="16"/>
      <c r="CGS116" s="16"/>
      <c r="CGT116" s="16"/>
      <c r="CGU116" s="16"/>
      <c r="CGV116" s="16"/>
      <c r="CGW116" s="16"/>
      <c r="CGX116" s="16"/>
      <c r="CGY116" s="16"/>
      <c r="CGZ116" s="16"/>
      <c r="CHA116" s="16"/>
      <c r="CHB116" s="16"/>
      <c r="CHC116" s="16"/>
      <c r="CHD116" s="16"/>
      <c r="CHE116" s="16"/>
      <c r="CHF116" s="16"/>
      <c r="CHG116" s="16"/>
      <c r="CHH116" s="16"/>
      <c r="CHI116" s="16"/>
      <c r="CHJ116" s="16"/>
      <c r="CHK116" s="16"/>
      <c r="CHL116" s="16"/>
      <c r="CHM116" s="16"/>
      <c r="CHN116" s="16"/>
      <c r="CHO116" s="16"/>
      <c r="CHP116" s="16"/>
      <c r="CHQ116" s="16"/>
      <c r="CHR116" s="16"/>
      <c r="CHS116" s="16"/>
      <c r="CHT116" s="16"/>
      <c r="CHU116" s="16"/>
      <c r="CHV116" s="16"/>
      <c r="CHW116" s="16"/>
      <c r="CHX116" s="16"/>
      <c r="CHY116" s="16"/>
      <c r="CHZ116" s="16"/>
      <c r="CIA116" s="16"/>
      <c r="CIB116" s="16"/>
      <c r="CIC116" s="16"/>
      <c r="CID116" s="16"/>
      <c r="CIE116" s="16"/>
      <c r="CIF116" s="16"/>
      <c r="CIG116" s="16"/>
      <c r="CIH116" s="16"/>
      <c r="CII116" s="16"/>
      <c r="CIJ116" s="16"/>
      <c r="CIK116" s="16"/>
      <c r="CIL116" s="16"/>
      <c r="CIM116" s="16"/>
      <c r="CIN116" s="16"/>
      <c r="CIO116" s="16"/>
      <c r="CIP116" s="16"/>
      <c r="CIQ116" s="16"/>
      <c r="CIR116" s="16"/>
      <c r="CIS116" s="16"/>
      <c r="CIT116" s="16"/>
      <c r="CIU116" s="16"/>
      <c r="CIV116" s="16"/>
      <c r="CIW116" s="16"/>
      <c r="CIX116" s="16"/>
      <c r="CIY116" s="16"/>
      <c r="CIZ116" s="16"/>
      <c r="CJA116" s="16"/>
      <c r="CJB116" s="16"/>
      <c r="CJC116" s="16"/>
      <c r="CJD116" s="16"/>
      <c r="CJE116" s="16"/>
      <c r="CJF116" s="16"/>
      <c r="CJG116" s="16"/>
      <c r="CJH116" s="16"/>
      <c r="CJI116" s="16"/>
      <c r="CJJ116" s="16"/>
      <c r="CJK116" s="16"/>
      <c r="CJL116" s="16"/>
      <c r="CJM116" s="16"/>
      <c r="CJN116" s="16"/>
      <c r="CJO116" s="16"/>
      <c r="CJP116" s="16"/>
      <c r="CJQ116" s="16"/>
      <c r="CJR116" s="16"/>
      <c r="CJS116" s="16"/>
      <c r="CJT116" s="16"/>
      <c r="CJU116" s="16"/>
      <c r="CJV116" s="16"/>
      <c r="CJW116" s="16"/>
      <c r="CJX116" s="16"/>
      <c r="CJY116" s="16"/>
      <c r="CJZ116" s="16"/>
      <c r="CKA116" s="16"/>
      <c r="CKB116" s="16"/>
      <c r="CKC116" s="16"/>
      <c r="CKD116" s="16"/>
      <c r="CKE116" s="16"/>
      <c r="CKF116" s="16"/>
      <c r="CKG116" s="16"/>
      <c r="CKH116" s="16"/>
      <c r="CKI116" s="16"/>
      <c r="CKJ116" s="16"/>
      <c r="CKK116" s="16"/>
      <c r="CKL116" s="16"/>
      <c r="CKM116" s="16"/>
      <c r="CKN116" s="16"/>
      <c r="CKO116" s="16"/>
      <c r="CKP116" s="16"/>
      <c r="CKQ116" s="16"/>
      <c r="CKR116" s="16"/>
      <c r="CKS116" s="16"/>
      <c r="CKT116" s="16"/>
      <c r="CKU116" s="16"/>
      <c r="CKV116" s="16"/>
      <c r="CKW116" s="16"/>
      <c r="CKX116" s="16"/>
      <c r="CKY116" s="16"/>
      <c r="CKZ116" s="16"/>
      <c r="CLA116" s="16"/>
      <c r="CLB116" s="16"/>
      <c r="CLC116" s="16"/>
      <c r="CLD116" s="16"/>
      <c r="CLE116" s="16"/>
      <c r="CLF116" s="16"/>
      <c r="CLG116" s="16"/>
      <c r="CLH116" s="16"/>
      <c r="CLI116" s="16"/>
      <c r="CLJ116" s="16"/>
      <c r="CLK116" s="16"/>
      <c r="CLL116" s="16"/>
      <c r="CLM116" s="16"/>
      <c r="CLN116" s="16"/>
      <c r="CLO116" s="16"/>
      <c r="CLP116" s="16"/>
      <c r="CLQ116" s="16"/>
      <c r="CLR116" s="16"/>
      <c r="CLS116" s="16"/>
      <c r="CLT116" s="16"/>
      <c r="CLU116" s="16"/>
      <c r="CLV116" s="16"/>
      <c r="CLW116" s="16"/>
      <c r="CLX116" s="16"/>
      <c r="CLY116" s="16"/>
      <c r="CLZ116" s="16"/>
      <c r="CMA116" s="16"/>
      <c r="CMB116" s="16"/>
      <c r="CMC116" s="16"/>
      <c r="CMD116" s="16"/>
      <c r="CME116" s="16"/>
      <c r="CMF116" s="16"/>
      <c r="CMG116" s="16"/>
      <c r="CMH116" s="16"/>
      <c r="CMI116" s="16"/>
      <c r="CMJ116" s="16"/>
      <c r="CMK116" s="16"/>
      <c r="CML116" s="16"/>
      <c r="CMM116" s="16"/>
      <c r="CMN116" s="16"/>
      <c r="CMO116" s="16"/>
      <c r="CMP116" s="16"/>
      <c r="CMQ116" s="16"/>
      <c r="CMR116" s="16"/>
      <c r="CMS116" s="16"/>
      <c r="CMT116" s="16"/>
      <c r="CMU116" s="16"/>
      <c r="CMV116" s="16"/>
      <c r="CMW116" s="16"/>
      <c r="CMX116" s="16"/>
      <c r="CMY116" s="16"/>
      <c r="CMZ116" s="16"/>
      <c r="CNA116" s="16"/>
      <c r="CNB116" s="16"/>
      <c r="CNC116" s="16"/>
      <c r="CND116" s="16"/>
      <c r="CNE116" s="16"/>
      <c r="CNF116" s="16"/>
      <c r="CNG116" s="16"/>
      <c r="CNH116" s="16"/>
      <c r="CNI116" s="16"/>
      <c r="CNJ116" s="16"/>
      <c r="CNK116" s="16"/>
      <c r="CNL116" s="16"/>
      <c r="CNM116" s="16"/>
      <c r="CNN116" s="16"/>
      <c r="CNO116" s="16"/>
      <c r="CNP116" s="16"/>
      <c r="CNQ116" s="16"/>
      <c r="CNR116" s="16"/>
      <c r="CNS116" s="16"/>
      <c r="CNT116" s="16"/>
      <c r="CNU116" s="16"/>
      <c r="CNV116" s="16"/>
      <c r="CNW116" s="16"/>
      <c r="CNX116" s="16"/>
      <c r="CNY116" s="16"/>
      <c r="CNZ116" s="16"/>
      <c r="COA116" s="16"/>
      <c r="COB116" s="16"/>
      <c r="COC116" s="16"/>
      <c r="COD116" s="16"/>
      <c r="COE116" s="16"/>
      <c r="COF116" s="16"/>
      <c r="COG116" s="16"/>
      <c r="COH116" s="16"/>
      <c r="COI116" s="16"/>
      <c r="COJ116" s="16"/>
      <c r="COK116" s="16"/>
      <c r="COL116" s="16"/>
      <c r="COM116" s="16"/>
      <c r="CON116" s="16"/>
      <c r="COO116" s="16"/>
      <c r="COP116" s="16"/>
      <c r="COQ116" s="16"/>
      <c r="COR116" s="16"/>
      <c r="COS116" s="16"/>
      <c r="COT116" s="16"/>
      <c r="COU116" s="16"/>
      <c r="COV116" s="16"/>
      <c r="COW116" s="16"/>
      <c r="COX116" s="16"/>
      <c r="COY116" s="16"/>
      <c r="COZ116" s="16"/>
      <c r="CPA116" s="16"/>
      <c r="CPB116" s="16"/>
      <c r="CPC116" s="16"/>
      <c r="CPD116" s="16"/>
      <c r="CPE116" s="16"/>
      <c r="CPF116" s="16"/>
      <c r="CPG116" s="16"/>
      <c r="CPH116" s="16"/>
      <c r="CPI116" s="16"/>
      <c r="CPJ116" s="16"/>
      <c r="CPK116" s="16"/>
      <c r="CPL116" s="16"/>
      <c r="CPM116" s="16"/>
      <c r="CPN116" s="16"/>
      <c r="CPO116" s="16"/>
      <c r="CPP116" s="16"/>
      <c r="CPQ116" s="16"/>
      <c r="CPR116" s="16"/>
      <c r="CPS116" s="16"/>
      <c r="CPT116" s="16"/>
      <c r="CPU116" s="16"/>
      <c r="CPV116" s="16"/>
      <c r="CPW116" s="16"/>
      <c r="CPX116" s="16"/>
      <c r="CPY116" s="16"/>
      <c r="CPZ116" s="16"/>
      <c r="CQA116" s="16"/>
      <c r="CQB116" s="16"/>
      <c r="CQC116" s="16"/>
      <c r="CQD116" s="16"/>
      <c r="CQE116" s="16"/>
      <c r="CQF116" s="16"/>
      <c r="CQG116" s="16"/>
      <c r="CQH116" s="16"/>
      <c r="CQI116" s="16"/>
      <c r="CQJ116" s="16"/>
      <c r="CQK116" s="16"/>
      <c r="CQL116" s="16"/>
      <c r="CQM116" s="16"/>
      <c r="CQN116" s="16"/>
      <c r="CQO116" s="16"/>
      <c r="CQP116" s="16"/>
      <c r="CQQ116" s="16"/>
      <c r="CQR116" s="16"/>
      <c r="CQS116" s="16"/>
      <c r="CQT116" s="16"/>
      <c r="CQU116" s="16"/>
      <c r="CQV116" s="16"/>
      <c r="CQW116" s="16"/>
      <c r="CQX116" s="16"/>
      <c r="CQY116" s="16"/>
      <c r="CQZ116" s="16"/>
      <c r="CRA116" s="16"/>
      <c r="CRB116" s="16"/>
      <c r="CRC116" s="16"/>
      <c r="CRD116" s="16"/>
      <c r="CRE116" s="16"/>
      <c r="CRF116" s="16"/>
      <c r="CRG116" s="16"/>
      <c r="CRH116" s="16"/>
      <c r="CRI116" s="16"/>
      <c r="CRJ116" s="16"/>
      <c r="CRK116" s="16"/>
      <c r="CRL116" s="16"/>
      <c r="CRM116" s="16"/>
      <c r="CRN116" s="16"/>
      <c r="CRO116" s="16"/>
      <c r="CRP116" s="16"/>
      <c r="CRQ116" s="16"/>
      <c r="CRR116" s="16"/>
      <c r="CRS116" s="16"/>
      <c r="CRT116" s="16"/>
      <c r="CRU116" s="16"/>
      <c r="CRV116" s="16"/>
      <c r="CRW116" s="16"/>
      <c r="CRX116" s="16"/>
      <c r="CRY116" s="16"/>
      <c r="CRZ116" s="16"/>
      <c r="CSA116" s="16"/>
      <c r="CSB116" s="16"/>
      <c r="CSC116" s="16"/>
      <c r="CSD116" s="16"/>
      <c r="CSE116" s="16"/>
      <c r="CSF116" s="16"/>
      <c r="CSG116" s="16"/>
      <c r="CSH116" s="16"/>
      <c r="CSI116" s="16"/>
      <c r="CSJ116" s="16"/>
      <c r="CSK116" s="16"/>
      <c r="CSL116" s="16"/>
      <c r="CSM116" s="16"/>
      <c r="CSN116" s="16"/>
      <c r="CSO116" s="16"/>
      <c r="CSP116" s="16"/>
      <c r="CSQ116" s="16"/>
      <c r="CSR116" s="16"/>
      <c r="CSS116" s="16"/>
      <c r="CST116" s="16"/>
      <c r="CSU116" s="16"/>
      <c r="CSV116" s="16"/>
      <c r="CSW116" s="16"/>
      <c r="CSX116" s="16"/>
      <c r="CSY116" s="16"/>
      <c r="CSZ116" s="16"/>
      <c r="CTA116" s="16"/>
      <c r="CTB116" s="16"/>
      <c r="CTC116" s="16"/>
      <c r="CTD116" s="16"/>
      <c r="CTE116" s="16"/>
      <c r="CTF116" s="16"/>
      <c r="CTG116" s="16"/>
      <c r="CTH116" s="16"/>
      <c r="CTI116" s="16"/>
      <c r="CTJ116" s="16"/>
      <c r="CTK116" s="16"/>
      <c r="CTL116" s="16"/>
      <c r="CTM116" s="16"/>
      <c r="CTN116" s="16"/>
      <c r="CTO116" s="16"/>
      <c r="CTP116" s="16"/>
      <c r="CTQ116" s="16"/>
      <c r="CTR116" s="16"/>
      <c r="CTS116" s="16"/>
      <c r="CTT116" s="16"/>
      <c r="CTU116" s="16"/>
      <c r="CTV116" s="16"/>
      <c r="CTW116" s="16"/>
      <c r="CTX116" s="16"/>
      <c r="CTY116" s="16"/>
      <c r="CTZ116" s="16"/>
      <c r="CUA116" s="16"/>
      <c r="CUB116" s="16"/>
      <c r="CUC116" s="16"/>
      <c r="CUD116" s="16"/>
      <c r="CUE116" s="16"/>
      <c r="CUF116" s="16"/>
      <c r="CUG116" s="16"/>
      <c r="CUH116" s="16"/>
      <c r="CUI116" s="16"/>
      <c r="CUJ116" s="16"/>
      <c r="CUK116" s="16"/>
      <c r="CUL116" s="16"/>
      <c r="CUM116" s="16"/>
      <c r="CUN116" s="16"/>
      <c r="CUO116" s="16"/>
      <c r="CUP116" s="16"/>
      <c r="CUQ116" s="16"/>
      <c r="CUR116" s="16"/>
      <c r="CUS116" s="16"/>
      <c r="CUT116" s="16"/>
      <c r="CUU116" s="16"/>
      <c r="CUV116" s="16"/>
      <c r="CUW116" s="16"/>
      <c r="CUX116" s="16"/>
      <c r="CUY116" s="16"/>
      <c r="CUZ116" s="16"/>
      <c r="CVA116" s="16"/>
      <c r="CVB116" s="16"/>
      <c r="CVC116" s="16"/>
      <c r="CVD116" s="16"/>
      <c r="CVE116" s="16"/>
      <c r="CVF116" s="16"/>
      <c r="CVG116" s="16"/>
      <c r="CVH116" s="16"/>
      <c r="CVI116" s="16"/>
      <c r="CVJ116" s="16"/>
      <c r="CVK116" s="16"/>
      <c r="CVL116" s="16"/>
      <c r="CVM116" s="16"/>
      <c r="CVN116" s="16"/>
      <c r="CVO116" s="16"/>
      <c r="CVP116" s="16"/>
      <c r="CVQ116" s="16"/>
      <c r="CVR116" s="16"/>
      <c r="CVS116" s="16"/>
      <c r="CVT116" s="16"/>
      <c r="CVU116" s="16"/>
      <c r="CVV116" s="16"/>
      <c r="CVW116" s="16"/>
      <c r="CVX116" s="16"/>
      <c r="CVY116" s="16"/>
      <c r="CVZ116" s="16"/>
      <c r="CWA116" s="16"/>
      <c r="CWB116" s="16"/>
      <c r="CWC116" s="16"/>
      <c r="CWD116" s="16"/>
      <c r="CWE116" s="16"/>
      <c r="CWF116" s="16"/>
      <c r="CWG116" s="16"/>
      <c r="CWH116" s="16"/>
      <c r="CWI116" s="16"/>
      <c r="CWJ116" s="16"/>
      <c r="CWK116" s="16"/>
      <c r="CWL116" s="16"/>
      <c r="CWM116" s="16"/>
      <c r="CWN116" s="16"/>
      <c r="CWO116" s="16"/>
      <c r="CWP116" s="16"/>
      <c r="CWQ116" s="16"/>
      <c r="CWR116" s="16"/>
      <c r="CWS116" s="16"/>
      <c r="CWT116" s="16"/>
      <c r="CWU116" s="16"/>
      <c r="CWV116" s="16"/>
      <c r="CWW116" s="16"/>
      <c r="CWX116" s="16"/>
      <c r="CWY116" s="16"/>
      <c r="CWZ116" s="16"/>
      <c r="CXA116" s="16"/>
      <c r="CXB116" s="16"/>
      <c r="CXC116" s="16"/>
      <c r="CXD116" s="16"/>
      <c r="CXE116" s="16"/>
      <c r="CXF116" s="16"/>
      <c r="CXG116" s="16"/>
      <c r="CXH116" s="16"/>
      <c r="CXI116" s="16"/>
      <c r="CXJ116" s="16"/>
      <c r="CXK116" s="16"/>
      <c r="CXL116" s="16"/>
      <c r="CXM116" s="16"/>
      <c r="CXN116" s="16"/>
      <c r="CXO116" s="16"/>
      <c r="CXP116" s="16"/>
      <c r="CXQ116" s="16"/>
      <c r="CXR116" s="16"/>
      <c r="CXS116" s="16"/>
      <c r="CXT116" s="16"/>
      <c r="CXU116" s="16"/>
      <c r="CXV116" s="16"/>
      <c r="CXW116" s="16"/>
      <c r="CXX116" s="16"/>
      <c r="CXY116" s="16"/>
      <c r="CXZ116" s="16"/>
      <c r="CYA116" s="16"/>
      <c r="CYB116" s="16"/>
      <c r="CYC116" s="16"/>
      <c r="CYD116" s="16"/>
      <c r="CYE116" s="16"/>
      <c r="CYF116" s="16"/>
      <c r="CYG116" s="16"/>
      <c r="CYH116" s="16"/>
      <c r="CYI116" s="16"/>
      <c r="CYJ116" s="16"/>
      <c r="CYK116" s="16"/>
      <c r="CYL116" s="16"/>
      <c r="CYM116" s="16"/>
      <c r="CYN116" s="16"/>
      <c r="CYO116" s="16"/>
      <c r="CYP116" s="16"/>
      <c r="CYQ116" s="16"/>
      <c r="CYR116" s="16"/>
      <c r="CYS116" s="16"/>
      <c r="CYT116" s="16"/>
      <c r="CYU116" s="16"/>
      <c r="CYV116" s="16"/>
      <c r="CYW116" s="16"/>
      <c r="CYX116" s="16"/>
      <c r="CYY116" s="16"/>
      <c r="CYZ116" s="16"/>
      <c r="CZA116" s="16"/>
      <c r="CZB116" s="16"/>
      <c r="CZC116" s="16"/>
      <c r="CZD116" s="16"/>
      <c r="CZE116" s="16"/>
      <c r="CZF116" s="16"/>
      <c r="CZG116" s="16"/>
      <c r="CZH116" s="16"/>
      <c r="CZI116" s="16"/>
      <c r="CZJ116" s="16"/>
      <c r="CZK116" s="16"/>
      <c r="CZL116" s="16"/>
      <c r="CZM116" s="16"/>
      <c r="CZN116" s="16"/>
      <c r="CZO116" s="16"/>
      <c r="CZP116" s="16"/>
      <c r="CZQ116" s="16"/>
      <c r="CZR116" s="16"/>
      <c r="CZS116" s="16"/>
      <c r="CZT116" s="16"/>
      <c r="CZU116" s="16"/>
      <c r="CZV116" s="16"/>
      <c r="CZW116" s="16"/>
      <c r="CZX116" s="16"/>
      <c r="CZY116" s="16"/>
      <c r="CZZ116" s="16"/>
      <c r="DAA116" s="16"/>
      <c r="DAB116" s="16"/>
      <c r="DAC116" s="16"/>
      <c r="DAD116" s="16"/>
      <c r="DAE116" s="16"/>
      <c r="DAF116" s="16"/>
      <c r="DAG116" s="16"/>
      <c r="DAH116" s="16"/>
      <c r="DAI116" s="16"/>
      <c r="DAJ116" s="16"/>
      <c r="DAK116" s="16"/>
      <c r="DAL116" s="16"/>
      <c r="DAM116" s="16"/>
      <c r="DAN116" s="16"/>
      <c r="DAO116" s="16"/>
      <c r="DAP116" s="16"/>
      <c r="DAQ116" s="16"/>
      <c r="DAR116" s="16"/>
      <c r="DAS116" s="16"/>
      <c r="DAT116" s="16"/>
      <c r="DAU116" s="16"/>
      <c r="DAV116" s="16"/>
      <c r="DAW116" s="16"/>
      <c r="DAX116" s="16"/>
      <c r="DAY116" s="16"/>
      <c r="DAZ116" s="16"/>
      <c r="DBA116" s="16"/>
      <c r="DBB116" s="16"/>
      <c r="DBC116" s="16"/>
      <c r="DBD116" s="16"/>
      <c r="DBE116" s="16"/>
      <c r="DBF116" s="16"/>
      <c r="DBG116" s="16"/>
      <c r="DBH116" s="16"/>
      <c r="DBI116" s="16"/>
      <c r="DBJ116" s="16"/>
      <c r="DBK116" s="16"/>
      <c r="DBL116" s="16"/>
      <c r="DBM116" s="16"/>
      <c r="DBN116" s="16"/>
      <c r="DBO116" s="16"/>
      <c r="DBP116" s="16"/>
      <c r="DBQ116" s="16"/>
      <c r="DBR116" s="16"/>
      <c r="DBS116" s="16"/>
      <c r="DBT116" s="16"/>
      <c r="DBU116" s="16"/>
      <c r="DBV116" s="16"/>
      <c r="DBW116" s="16"/>
      <c r="DBX116" s="16"/>
      <c r="DBY116" s="16"/>
      <c r="DBZ116" s="16"/>
      <c r="DCA116" s="16"/>
      <c r="DCB116" s="16"/>
      <c r="DCC116" s="16"/>
      <c r="DCD116" s="16"/>
      <c r="DCE116" s="16"/>
      <c r="DCF116" s="16"/>
      <c r="DCG116" s="16"/>
      <c r="DCH116" s="16"/>
      <c r="DCI116" s="16"/>
      <c r="DCJ116" s="16"/>
      <c r="DCK116" s="16"/>
      <c r="DCL116" s="16"/>
      <c r="DCM116" s="16"/>
      <c r="DCN116" s="16"/>
      <c r="DCO116" s="16"/>
      <c r="DCP116" s="16"/>
      <c r="DCQ116" s="16"/>
      <c r="DCR116" s="16"/>
      <c r="DCS116" s="16"/>
      <c r="DCT116" s="16"/>
      <c r="DCU116" s="16"/>
      <c r="DCV116" s="16"/>
      <c r="DCW116" s="16"/>
      <c r="DCX116" s="16"/>
      <c r="DCY116" s="16"/>
      <c r="DCZ116" s="16"/>
      <c r="DDA116" s="16"/>
      <c r="DDB116" s="16"/>
      <c r="DDC116" s="16"/>
      <c r="DDD116" s="16"/>
      <c r="DDE116" s="16"/>
      <c r="DDF116" s="16"/>
      <c r="DDG116" s="16"/>
      <c r="DDH116" s="16"/>
      <c r="DDI116" s="16"/>
      <c r="DDJ116" s="16"/>
      <c r="DDK116" s="16"/>
      <c r="DDL116" s="16"/>
      <c r="DDM116" s="16"/>
      <c r="DDN116" s="16"/>
      <c r="DDO116" s="16"/>
      <c r="DDP116" s="16"/>
      <c r="DDQ116" s="16"/>
      <c r="DDR116" s="16"/>
      <c r="DDS116" s="16"/>
      <c r="DDT116" s="16"/>
      <c r="DDU116" s="16"/>
      <c r="DDV116" s="16"/>
      <c r="DDW116" s="16"/>
      <c r="DDX116" s="16"/>
      <c r="DDY116" s="16"/>
      <c r="DDZ116" s="16"/>
      <c r="DEA116" s="16"/>
      <c r="DEB116" s="16"/>
      <c r="DEC116" s="16"/>
      <c r="DED116" s="16"/>
      <c r="DEE116" s="16"/>
      <c r="DEF116" s="16"/>
      <c r="DEG116" s="16"/>
      <c r="DEH116" s="16"/>
      <c r="DEI116" s="16"/>
      <c r="DEJ116" s="16"/>
      <c r="DEK116" s="16"/>
      <c r="DEL116" s="16"/>
      <c r="DEM116" s="16"/>
      <c r="DEN116" s="16"/>
      <c r="DEO116" s="16"/>
      <c r="DEP116" s="16"/>
      <c r="DEQ116" s="16"/>
      <c r="DER116" s="16"/>
      <c r="DES116" s="16"/>
      <c r="DET116" s="16"/>
      <c r="DEU116" s="16"/>
      <c r="DEV116" s="16"/>
      <c r="DEW116" s="16"/>
      <c r="DEX116" s="16"/>
      <c r="DEY116" s="16"/>
      <c r="DEZ116" s="16"/>
      <c r="DFA116" s="16"/>
      <c r="DFB116" s="16"/>
      <c r="DFC116" s="16"/>
      <c r="DFD116" s="16"/>
      <c r="DFE116" s="16"/>
      <c r="DFF116" s="16"/>
      <c r="DFG116" s="16"/>
      <c r="DFH116" s="16"/>
      <c r="DFI116" s="16"/>
      <c r="DFJ116" s="16"/>
      <c r="DFK116" s="16"/>
      <c r="DFL116" s="16"/>
      <c r="DFM116" s="16"/>
      <c r="DFN116" s="16"/>
      <c r="DFO116" s="16"/>
      <c r="DFP116" s="16"/>
      <c r="DFQ116" s="16"/>
      <c r="DFR116" s="16"/>
      <c r="DFS116" s="16"/>
      <c r="DFT116" s="16"/>
      <c r="DFU116" s="16"/>
      <c r="DFV116" s="16"/>
      <c r="DFW116" s="16"/>
      <c r="DFX116" s="16"/>
      <c r="DFY116" s="16"/>
      <c r="DFZ116" s="16"/>
      <c r="DGA116" s="16"/>
      <c r="DGB116" s="16"/>
      <c r="DGC116" s="16"/>
      <c r="DGD116" s="16"/>
      <c r="DGE116" s="16"/>
      <c r="DGF116" s="16"/>
      <c r="DGG116" s="16"/>
      <c r="DGH116" s="16"/>
      <c r="DGI116" s="16"/>
      <c r="DGJ116" s="16"/>
      <c r="DGK116" s="16"/>
      <c r="DGL116" s="16"/>
      <c r="DGM116" s="16"/>
      <c r="DGN116" s="16"/>
      <c r="DGO116" s="16"/>
      <c r="DGP116" s="16"/>
      <c r="DGQ116" s="16"/>
      <c r="DGR116" s="16"/>
      <c r="DGS116" s="16"/>
      <c r="DGT116" s="16"/>
      <c r="DGU116" s="16"/>
      <c r="DGV116" s="16"/>
      <c r="DGW116" s="16"/>
      <c r="DGX116" s="16"/>
      <c r="DGY116" s="16"/>
      <c r="DGZ116" s="16"/>
      <c r="DHA116" s="16"/>
      <c r="DHB116" s="16"/>
      <c r="DHC116" s="16"/>
      <c r="DHD116" s="16"/>
      <c r="DHE116" s="16"/>
      <c r="DHF116" s="16"/>
      <c r="DHG116" s="16"/>
      <c r="DHH116" s="16"/>
      <c r="DHI116" s="16"/>
      <c r="DHJ116" s="16"/>
      <c r="DHK116" s="16"/>
      <c r="DHL116" s="16"/>
      <c r="DHM116" s="16"/>
      <c r="DHN116" s="16"/>
      <c r="DHO116" s="16"/>
      <c r="DHP116" s="16"/>
      <c r="DHQ116" s="16"/>
      <c r="DHR116" s="16"/>
      <c r="DHS116" s="16"/>
      <c r="DHT116" s="16"/>
      <c r="DHU116" s="16"/>
      <c r="DHV116" s="16"/>
      <c r="DHW116" s="16"/>
      <c r="DHX116" s="16"/>
      <c r="DHY116" s="16"/>
      <c r="DHZ116" s="16"/>
      <c r="DIA116" s="16"/>
      <c r="DIB116" s="16"/>
      <c r="DIC116" s="16"/>
      <c r="DID116" s="16"/>
      <c r="DIE116" s="16"/>
      <c r="DIF116" s="16"/>
      <c r="DIG116" s="16"/>
      <c r="DIH116" s="16"/>
      <c r="DII116" s="16"/>
      <c r="DIJ116" s="16"/>
      <c r="DIK116" s="16"/>
      <c r="DIL116" s="16"/>
      <c r="DIM116" s="16"/>
      <c r="DIN116" s="16"/>
      <c r="DIO116" s="16"/>
      <c r="DIP116" s="16"/>
      <c r="DIQ116" s="16"/>
      <c r="DIR116" s="16"/>
      <c r="DIS116" s="16"/>
      <c r="DIT116" s="16"/>
      <c r="DIU116" s="16"/>
      <c r="DIV116" s="16"/>
      <c r="DIW116" s="16"/>
      <c r="DIX116" s="16"/>
      <c r="DIY116" s="16"/>
      <c r="DIZ116" s="16"/>
      <c r="DJA116" s="16"/>
      <c r="DJB116" s="16"/>
      <c r="DJC116" s="16"/>
      <c r="DJD116" s="16"/>
      <c r="DJE116" s="16"/>
      <c r="DJF116" s="16"/>
      <c r="DJG116" s="16"/>
      <c r="DJH116" s="16"/>
      <c r="DJI116" s="16"/>
      <c r="DJJ116" s="16"/>
      <c r="DJK116" s="16"/>
      <c r="DJL116" s="16"/>
      <c r="DJM116" s="16"/>
      <c r="DJN116" s="16"/>
      <c r="DJO116" s="16"/>
      <c r="DJP116" s="16"/>
      <c r="DJQ116" s="16"/>
      <c r="DJR116" s="16"/>
      <c r="DJS116" s="16"/>
      <c r="DJT116" s="16"/>
      <c r="DJU116" s="16"/>
      <c r="DJV116" s="16"/>
      <c r="DJW116" s="16"/>
      <c r="DJX116" s="16"/>
      <c r="DJY116" s="16"/>
      <c r="DJZ116" s="16"/>
      <c r="DKA116" s="16"/>
      <c r="DKB116" s="16"/>
      <c r="DKC116" s="16"/>
      <c r="DKD116" s="16"/>
      <c r="DKE116" s="16"/>
      <c r="DKF116" s="16"/>
      <c r="DKG116" s="16"/>
      <c r="DKH116" s="16"/>
      <c r="DKI116" s="16"/>
      <c r="DKJ116" s="16"/>
      <c r="DKK116" s="16"/>
      <c r="DKL116" s="16"/>
      <c r="DKM116" s="16"/>
      <c r="DKN116" s="16"/>
      <c r="DKO116" s="16"/>
      <c r="DKP116" s="16"/>
      <c r="DKQ116" s="16"/>
      <c r="DKR116" s="16"/>
      <c r="DKS116" s="16"/>
      <c r="DKT116" s="16"/>
      <c r="DKU116" s="16"/>
      <c r="DKV116" s="16"/>
      <c r="DKW116" s="16"/>
      <c r="DKX116" s="16"/>
      <c r="DKY116" s="16"/>
      <c r="DKZ116" s="16"/>
      <c r="DLA116" s="16"/>
      <c r="DLB116" s="16"/>
      <c r="DLC116" s="16"/>
      <c r="DLD116" s="16"/>
      <c r="DLE116" s="16"/>
      <c r="DLF116" s="16"/>
      <c r="DLG116" s="16"/>
      <c r="DLH116" s="16"/>
      <c r="DLI116" s="16"/>
      <c r="DLJ116" s="16"/>
      <c r="DLK116" s="16"/>
      <c r="DLL116" s="16"/>
      <c r="DLM116" s="16"/>
      <c r="DLN116" s="16"/>
      <c r="DLO116" s="16"/>
      <c r="DLP116" s="16"/>
      <c r="DLQ116" s="16"/>
      <c r="DLR116" s="16"/>
      <c r="DLS116" s="16"/>
      <c r="DLT116" s="16"/>
      <c r="DLU116" s="16"/>
      <c r="DLV116" s="16"/>
      <c r="DLW116" s="16"/>
      <c r="DLX116" s="16"/>
      <c r="DLY116" s="16"/>
      <c r="DLZ116" s="16"/>
      <c r="DMA116" s="16"/>
      <c r="DMB116" s="16"/>
      <c r="DMC116" s="16"/>
      <c r="DMD116" s="16"/>
      <c r="DME116" s="16"/>
      <c r="DMF116" s="16"/>
      <c r="DMG116" s="16"/>
      <c r="DMH116" s="16"/>
      <c r="DMI116" s="16"/>
      <c r="DMJ116" s="16"/>
      <c r="DMK116" s="16"/>
      <c r="DML116" s="16"/>
      <c r="DMM116" s="16"/>
      <c r="DMN116" s="16"/>
      <c r="DMO116" s="16"/>
      <c r="DMP116" s="16"/>
      <c r="DMQ116" s="16"/>
      <c r="DMR116" s="16"/>
      <c r="DMS116" s="16"/>
      <c r="DMT116" s="16"/>
      <c r="DMU116" s="16"/>
      <c r="DMV116" s="16"/>
      <c r="DMW116" s="16"/>
      <c r="DMX116" s="16"/>
      <c r="DMY116" s="16"/>
      <c r="DMZ116" s="16"/>
      <c r="DNA116" s="16"/>
      <c r="DNB116" s="16"/>
      <c r="DNC116" s="16"/>
      <c r="DND116" s="16"/>
      <c r="DNE116" s="16"/>
      <c r="DNF116" s="16"/>
      <c r="DNG116" s="16"/>
      <c r="DNH116" s="16"/>
      <c r="DNI116" s="16"/>
      <c r="DNJ116" s="16"/>
      <c r="DNK116" s="16"/>
      <c r="DNL116" s="16"/>
      <c r="DNM116" s="16"/>
      <c r="DNN116" s="16"/>
      <c r="DNO116" s="16"/>
      <c r="DNP116" s="16"/>
      <c r="DNQ116" s="16"/>
      <c r="DNR116" s="16"/>
      <c r="DNS116" s="16"/>
      <c r="DNT116" s="16"/>
      <c r="DNU116" s="16"/>
      <c r="DNV116" s="16"/>
      <c r="DNW116" s="16"/>
      <c r="DNX116" s="16"/>
      <c r="DNY116" s="16"/>
      <c r="DNZ116" s="16"/>
      <c r="DOA116" s="16"/>
      <c r="DOB116" s="16"/>
      <c r="DOC116" s="16"/>
      <c r="DOD116" s="16"/>
      <c r="DOE116" s="16"/>
      <c r="DOF116" s="16"/>
      <c r="DOG116" s="16"/>
      <c r="DOH116" s="16"/>
      <c r="DOI116" s="16"/>
      <c r="DOJ116" s="16"/>
      <c r="DOK116" s="16"/>
      <c r="DOL116" s="16"/>
      <c r="DOM116" s="16"/>
      <c r="DON116" s="16"/>
      <c r="DOO116" s="16"/>
      <c r="DOP116" s="16"/>
      <c r="DOQ116" s="16"/>
      <c r="DOR116" s="16"/>
      <c r="DOS116" s="16"/>
      <c r="DOT116" s="16"/>
      <c r="DOU116" s="16"/>
      <c r="DOV116" s="16"/>
      <c r="DOW116" s="16"/>
      <c r="DOX116" s="16"/>
      <c r="DOY116" s="16"/>
      <c r="DOZ116" s="16"/>
      <c r="DPA116" s="16"/>
      <c r="DPB116" s="16"/>
      <c r="DPC116" s="16"/>
      <c r="DPD116" s="16"/>
      <c r="DPE116" s="16"/>
      <c r="DPF116" s="16"/>
      <c r="DPG116" s="16"/>
      <c r="DPH116" s="16"/>
      <c r="DPI116" s="16"/>
      <c r="DPJ116" s="16"/>
      <c r="DPK116" s="16"/>
      <c r="DPL116" s="16"/>
      <c r="DPM116" s="16"/>
      <c r="DPN116" s="16"/>
      <c r="DPO116" s="16"/>
      <c r="DPP116" s="16"/>
      <c r="DPQ116" s="16"/>
      <c r="DPR116" s="16"/>
      <c r="DPS116" s="16"/>
      <c r="DPT116" s="16"/>
      <c r="DPU116" s="16"/>
      <c r="DPV116" s="16"/>
      <c r="DPW116" s="16"/>
      <c r="DPX116" s="16"/>
      <c r="DPY116" s="16"/>
      <c r="DPZ116" s="16"/>
      <c r="DQA116" s="16"/>
      <c r="DQB116" s="16"/>
      <c r="DQC116" s="16"/>
      <c r="DQD116" s="16"/>
      <c r="DQE116" s="16"/>
      <c r="DQF116" s="16"/>
      <c r="DQG116" s="16"/>
      <c r="DQH116" s="16"/>
      <c r="DQI116" s="16"/>
      <c r="DQJ116" s="16"/>
      <c r="DQK116" s="16"/>
      <c r="DQL116" s="16"/>
      <c r="DQM116" s="16"/>
      <c r="DQN116" s="16"/>
      <c r="DQO116" s="16"/>
      <c r="DQP116" s="16"/>
      <c r="DQQ116" s="16"/>
      <c r="DQR116" s="16"/>
      <c r="DQS116" s="16"/>
      <c r="DQT116" s="16"/>
      <c r="DQU116" s="16"/>
      <c r="DQV116" s="16"/>
      <c r="DQW116" s="16"/>
      <c r="DQX116" s="16"/>
      <c r="DQY116" s="16"/>
      <c r="DQZ116" s="16"/>
      <c r="DRA116" s="16"/>
      <c r="DRB116" s="16"/>
      <c r="DRC116" s="16"/>
      <c r="DRD116" s="16"/>
      <c r="DRE116" s="16"/>
      <c r="DRF116" s="16"/>
      <c r="DRG116" s="16"/>
      <c r="DRH116" s="16"/>
      <c r="DRI116" s="16"/>
      <c r="DRJ116" s="16"/>
      <c r="DRK116" s="16"/>
      <c r="DRL116" s="16"/>
      <c r="DRM116" s="16"/>
      <c r="DRN116" s="16"/>
      <c r="DRO116" s="16"/>
      <c r="DRP116" s="16"/>
      <c r="DRQ116" s="16"/>
      <c r="DRR116" s="16"/>
      <c r="DRS116" s="16"/>
      <c r="DRT116" s="16"/>
      <c r="DRU116" s="16"/>
      <c r="DRV116" s="16"/>
      <c r="DRW116" s="16"/>
      <c r="DRX116" s="16"/>
      <c r="DRY116" s="16"/>
      <c r="DRZ116" s="16"/>
      <c r="DSA116" s="16"/>
      <c r="DSB116" s="16"/>
      <c r="DSC116" s="16"/>
      <c r="DSD116" s="16"/>
      <c r="DSE116" s="16"/>
      <c r="DSF116" s="16"/>
      <c r="DSG116" s="16"/>
      <c r="DSH116" s="16"/>
      <c r="DSI116" s="16"/>
      <c r="DSJ116" s="16"/>
      <c r="DSK116" s="16"/>
      <c r="DSL116" s="16"/>
      <c r="DSM116" s="16"/>
      <c r="DSN116" s="16"/>
      <c r="DSO116" s="16"/>
      <c r="DSP116" s="16"/>
      <c r="DSQ116" s="16"/>
      <c r="DSR116" s="16"/>
      <c r="DSS116" s="16"/>
      <c r="DST116" s="16"/>
      <c r="DSU116" s="16"/>
      <c r="DSV116" s="16"/>
      <c r="DSW116" s="16"/>
      <c r="DSX116" s="16"/>
      <c r="DSY116" s="16"/>
      <c r="DSZ116" s="16"/>
      <c r="DTA116" s="16"/>
      <c r="DTB116" s="16"/>
      <c r="DTC116" s="16"/>
      <c r="DTD116" s="16"/>
      <c r="DTE116" s="16"/>
      <c r="DTF116" s="16"/>
      <c r="DTG116" s="16"/>
      <c r="DTH116" s="16"/>
      <c r="DTI116" s="16"/>
      <c r="DTJ116" s="16"/>
      <c r="DTK116" s="16"/>
      <c r="DTL116" s="16"/>
      <c r="DTM116" s="16"/>
      <c r="DTN116" s="16"/>
      <c r="DTO116" s="16"/>
      <c r="DTP116" s="16"/>
      <c r="DTQ116" s="16"/>
      <c r="DTR116" s="16"/>
      <c r="DTS116" s="16"/>
      <c r="DTT116" s="16"/>
      <c r="DTU116" s="16"/>
      <c r="DTV116" s="16"/>
      <c r="DTW116" s="16"/>
      <c r="DTX116" s="16"/>
      <c r="DTY116" s="16"/>
      <c r="DTZ116" s="16"/>
      <c r="DUA116" s="16"/>
      <c r="DUB116" s="16"/>
      <c r="DUC116" s="16"/>
      <c r="DUD116" s="16"/>
      <c r="DUE116" s="16"/>
      <c r="DUF116" s="16"/>
      <c r="DUG116" s="16"/>
      <c r="DUH116" s="16"/>
      <c r="DUI116" s="16"/>
      <c r="DUJ116" s="16"/>
      <c r="DUK116" s="16"/>
      <c r="DUL116" s="16"/>
      <c r="DUM116" s="16"/>
      <c r="DUN116" s="16"/>
      <c r="DUO116" s="16"/>
      <c r="DUP116" s="16"/>
      <c r="DUQ116" s="16"/>
      <c r="DUR116" s="16"/>
      <c r="DUS116" s="16"/>
      <c r="DUT116" s="16"/>
      <c r="DUU116" s="16"/>
      <c r="DUV116" s="16"/>
      <c r="DUW116" s="16"/>
      <c r="DUX116" s="16"/>
      <c r="DUY116" s="16"/>
      <c r="DUZ116" s="16"/>
      <c r="DVA116" s="16"/>
      <c r="DVB116" s="16"/>
      <c r="DVC116" s="16"/>
      <c r="DVD116" s="16"/>
      <c r="DVE116" s="16"/>
      <c r="DVF116" s="16"/>
      <c r="DVG116" s="16"/>
      <c r="DVH116" s="16"/>
      <c r="DVI116" s="16"/>
      <c r="DVJ116" s="16"/>
      <c r="DVK116" s="16"/>
      <c r="DVL116" s="16"/>
      <c r="DVM116" s="16"/>
      <c r="DVN116" s="16"/>
      <c r="DVO116" s="16"/>
      <c r="DVP116" s="16"/>
      <c r="DVQ116" s="16"/>
      <c r="DVR116" s="16"/>
      <c r="DVS116" s="16"/>
      <c r="DVT116" s="16"/>
      <c r="DVU116" s="16"/>
      <c r="DVV116" s="16"/>
      <c r="DVW116" s="16"/>
      <c r="DVX116" s="16"/>
      <c r="DVY116" s="16"/>
      <c r="DVZ116" s="16"/>
      <c r="DWA116" s="16"/>
      <c r="DWB116" s="16"/>
      <c r="DWC116" s="16"/>
      <c r="DWD116" s="16"/>
      <c r="DWE116" s="16"/>
      <c r="DWF116" s="16"/>
      <c r="DWG116" s="16"/>
      <c r="DWH116" s="16"/>
      <c r="DWI116" s="16"/>
      <c r="DWJ116" s="16"/>
      <c r="DWK116" s="16"/>
      <c r="DWL116" s="16"/>
      <c r="DWM116" s="16"/>
      <c r="DWN116" s="16"/>
      <c r="DWO116" s="16"/>
      <c r="DWP116" s="16"/>
      <c r="DWQ116" s="16"/>
      <c r="DWR116" s="16"/>
      <c r="DWS116" s="16"/>
      <c r="DWT116" s="16"/>
      <c r="DWU116" s="16"/>
      <c r="DWV116" s="16"/>
      <c r="DWW116" s="16"/>
      <c r="DWX116" s="16"/>
      <c r="DWY116" s="16"/>
      <c r="DWZ116" s="16"/>
      <c r="DXA116" s="16"/>
      <c r="DXB116" s="16"/>
      <c r="DXC116" s="16"/>
      <c r="DXD116" s="16"/>
      <c r="DXE116" s="16"/>
      <c r="DXF116" s="16"/>
      <c r="DXG116" s="16"/>
      <c r="DXH116" s="16"/>
      <c r="DXI116" s="16"/>
      <c r="DXJ116" s="16"/>
      <c r="DXK116" s="16"/>
      <c r="DXL116" s="16"/>
      <c r="DXM116" s="16"/>
      <c r="DXN116" s="16"/>
      <c r="DXO116" s="16"/>
      <c r="DXP116" s="16"/>
      <c r="DXQ116" s="16"/>
      <c r="DXR116" s="16"/>
      <c r="DXS116" s="16"/>
      <c r="DXT116" s="16"/>
      <c r="DXU116" s="16"/>
      <c r="DXV116" s="16"/>
      <c r="DXW116" s="16"/>
      <c r="DXX116" s="16"/>
      <c r="DXY116" s="16"/>
      <c r="DXZ116" s="16"/>
      <c r="DYA116" s="16"/>
      <c r="DYB116" s="16"/>
      <c r="DYC116" s="16"/>
      <c r="DYD116" s="16"/>
      <c r="DYE116" s="16"/>
      <c r="DYF116" s="16"/>
      <c r="DYG116" s="16"/>
      <c r="DYH116" s="16"/>
      <c r="DYI116" s="16"/>
      <c r="DYJ116" s="16"/>
      <c r="DYK116" s="16"/>
      <c r="DYL116" s="16"/>
      <c r="DYM116" s="16"/>
      <c r="DYN116" s="16"/>
      <c r="DYO116" s="16"/>
      <c r="DYP116" s="16"/>
      <c r="DYQ116" s="16"/>
      <c r="DYR116" s="16"/>
      <c r="DYS116" s="16"/>
      <c r="DYT116" s="16"/>
      <c r="DYU116" s="16"/>
      <c r="DYV116" s="16"/>
      <c r="DYW116" s="16"/>
      <c r="DYX116" s="16"/>
      <c r="DYY116" s="16"/>
      <c r="DYZ116" s="16"/>
      <c r="DZA116" s="16"/>
      <c r="DZB116" s="16"/>
      <c r="DZC116" s="16"/>
      <c r="DZD116" s="16"/>
      <c r="DZE116" s="16"/>
      <c r="DZF116" s="16"/>
      <c r="DZG116" s="16"/>
      <c r="DZH116" s="16"/>
      <c r="DZI116" s="16"/>
      <c r="DZJ116" s="16"/>
      <c r="DZK116" s="16"/>
      <c r="DZL116" s="16"/>
      <c r="DZM116" s="16"/>
      <c r="DZN116" s="16"/>
      <c r="DZO116" s="16"/>
      <c r="DZP116" s="16"/>
      <c r="DZQ116" s="16"/>
      <c r="DZR116" s="16"/>
      <c r="DZS116" s="16"/>
      <c r="DZT116" s="16"/>
      <c r="DZU116" s="16"/>
      <c r="DZV116" s="16"/>
      <c r="DZW116" s="16"/>
      <c r="DZX116" s="16"/>
      <c r="DZY116" s="16"/>
      <c r="DZZ116" s="16"/>
      <c r="EAA116" s="16"/>
      <c r="EAB116" s="16"/>
      <c r="EAC116" s="16"/>
      <c r="EAD116" s="16"/>
      <c r="EAE116" s="16"/>
      <c r="EAF116" s="16"/>
      <c r="EAG116" s="16"/>
      <c r="EAH116" s="16"/>
      <c r="EAI116" s="16"/>
      <c r="EAJ116" s="16"/>
      <c r="EAK116" s="16"/>
      <c r="EAL116" s="16"/>
      <c r="EAM116" s="16"/>
      <c r="EAN116" s="16"/>
      <c r="EAO116" s="16"/>
      <c r="EAP116" s="16"/>
      <c r="EAQ116" s="16"/>
      <c r="EAR116" s="16"/>
      <c r="EAS116" s="16"/>
      <c r="EAT116" s="16"/>
      <c r="EAU116" s="16"/>
      <c r="EAV116" s="16"/>
      <c r="EAW116" s="16"/>
      <c r="EAX116" s="16"/>
      <c r="EAY116" s="16"/>
      <c r="EAZ116" s="16"/>
      <c r="EBA116" s="16"/>
      <c r="EBB116" s="16"/>
      <c r="EBC116" s="16"/>
      <c r="EBD116" s="16"/>
      <c r="EBE116" s="16"/>
      <c r="EBF116" s="16"/>
      <c r="EBG116" s="16"/>
      <c r="EBH116" s="16"/>
      <c r="EBI116" s="16"/>
      <c r="EBJ116" s="16"/>
      <c r="EBK116" s="16"/>
      <c r="EBL116" s="16"/>
      <c r="EBM116" s="16"/>
      <c r="EBN116" s="16"/>
      <c r="EBO116" s="16"/>
      <c r="EBP116" s="16"/>
      <c r="EBQ116" s="16"/>
      <c r="EBR116" s="16"/>
      <c r="EBS116" s="16"/>
      <c r="EBT116" s="16"/>
      <c r="EBU116" s="16"/>
      <c r="EBV116" s="16"/>
      <c r="EBW116" s="16"/>
      <c r="EBX116" s="16"/>
      <c r="EBY116" s="16"/>
      <c r="EBZ116" s="16"/>
      <c r="ECA116" s="16"/>
      <c r="ECB116" s="16"/>
      <c r="ECC116" s="16"/>
      <c r="ECD116" s="16"/>
      <c r="ECE116" s="16"/>
      <c r="ECF116" s="16"/>
      <c r="ECG116" s="16"/>
      <c r="ECH116" s="16"/>
      <c r="ECI116" s="16"/>
      <c r="ECJ116" s="16"/>
      <c r="ECK116" s="16"/>
      <c r="ECL116" s="16"/>
      <c r="ECM116" s="16"/>
      <c r="ECN116" s="16"/>
      <c r="ECO116" s="16"/>
      <c r="ECP116" s="16"/>
      <c r="ECQ116" s="16"/>
      <c r="ECR116" s="16"/>
      <c r="ECS116" s="16"/>
      <c r="ECT116" s="16"/>
      <c r="ECU116" s="16"/>
      <c r="ECV116" s="16"/>
      <c r="ECW116" s="16"/>
      <c r="ECX116" s="16"/>
      <c r="ECY116" s="16"/>
      <c r="ECZ116" s="16"/>
      <c r="EDA116" s="16"/>
      <c r="EDB116" s="16"/>
      <c r="EDC116" s="16"/>
      <c r="EDD116" s="16"/>
      <c r="EDE116" s="16"/>
      <c r="EDF116" s="16"/>
      <c r="EDG116" s="16"/>
      <c r="EDH116" s="16"/>
      <c r="EDI116" s="16"/>
      <c r="EDJ116" s="16"/>
      <c r="EDK116" s="16"/>
      <c r="EDL116" s="16"/>
      <c r="EDM116" s="16"/>
      <c r="EDN116" s="16"/>
      <c r="EDO116" s="16"/>
      <c r="EDP116" s="16"/>
      <c r="EDQ116" s="16"/>
      <c r="EDR116" s="16"/>
      <c r="EDS116" s="16"/>
      <c r="EDT116" s="16"/>
      <c r="EDU116" s="16"/>
      <c r="EDV116" s="16"/>
      <c r="EDW116" s="16"/>
      <c r="EDX116" s="16"/>
      <c r="EDY116" s="16"/>
      <c r="EDZ116" s="16"/>
      <c r="EEA116" s="16"/>
      <c r="EEB116" s="16"/>
      <c r="EEC116" s="16"/>
      <c r="EED116" s="16"/>
      <c r="EEE116" s="16"/>
      <c r="EEF116" s="16"/>
      <c r="EEG116" s="16"/>
      <c r="EEH116" s="16"/>
      <c r="EEI116" s="16"/>
      <c r="EEJ116" s="16"/>
      <c r="EEK116" s="16"/>
      <c r="EEL116" s="16"/>
      <c r="EEM116" s="16"/>
      <c r="EEN116" s="16"/>
      <c r="EEO116" s="16"/>
      <c r="EEP116" s="16"/>
      <c r="EEQ116" s="16"/>
      <c r="EER116" s="16"/>
      <c r="EES116" s="16"/>
      <c r="EET116" s="16"/>
      <c r="EEU116" s="16"/>
      <c r="EEV116" s="16"/>
      <c r="EEW116" s="16"/>
      <c r="EEX116" s="16"/>
      <c r="EEY116" s="16"/>
      <c r="EEZ116" s="16"/>
      <c r="EFA116" s="16"/>
      <c r="EFB116" s="16"/>
      <c r="EFC116" s="16"/>
      <c r="EFD116" s="16"/>
      <c r="EFE116" s="16"/>
      <c r="EFF116" s="16"/>
      <c r="EFG116" s="16"/>
      <c r="EFH116" s="16"/>
      <c r="EFI116" s="16"/>
      <c r="EFJ116" s="16"/>
      <c r="EFK116" s="16"/>
      <c r="EFL116" s="16"/>
      <c r="EFM116" s="16"/>
      <c r="EFN116" s="16"/>
      <c r="EFO116" s="16"/>
      <c r="EFP116" s="16"/>
      <c r="EFQ116" s="16"/>
      <c r="EFR116" s="16"/>
      <c r="EFS116" s="16"/>
      <c r="EFT116" s="16"/>
      <c r="EFU116" s="16"/>
      <c r="EFV116" s="16"/>
      <c r="EFW116" s="16"/>
      <c r="EFX116" s="16"/>
      <c r="EFY116" s="16"/>
      <c r="EFZ116" s="16"/>
      <c r="EGA116" s="16"/>
      <c r="EGB116" s="16"/>
      <c r="EGC116" s="16"/>
      <c r="EGD116" s="16"/>
      <c r="EGE116" s="16"/>
      <c r="EGF116" s="16"/>
      <c r="EGG116" s="16"/>
      <c r="EGH116" s="16"/>
      <c r="EGI116" s="16"/>
      <c r="EGJ116" s="16"/>
      <c r="EGK116" s="16"/>
      <c r="EGL116" s="16"/>
      <c r="EGM116" s="16"/>
      <c r="EGN116" s="16"/>
      <c r="EGO116" s="16"/>
      <c r="EGP116" s="16"/>
      <c r="EGQ116" s="16"/>
      <c r="EGR116" s="16"/>
      <c r="EGS116" s="16"/>
      <c r="EGT116" s="16"/>
      <c r="EGU116" s="16"/>
      <c r="EGV116" s="16"/>
      <c r="EGW116" s="16"/>
      <c r="EGX116" s="16"/>
      <c r="EGY116" s="16"/>
      <c r="EGZ116" s="16"/>
      <c r="EHA116" s="16"/>
      <c r="EHB116" s="16"/>
      <c r="EHC116" s="16"/>
      <c r="EHD116" s="16"/>
      <c r="EHE116" s="16"/>
      <c r="EHF116" s="16"/>
      <c r="EHG116" s="16"/>
      <c r="EHH116" s="16"/>
      <c r="EHI116" s="16"/>
      <c r="EHJ116" s="16"/>
      <c r="EHK116" s="16"/>
      <c r="EHL116" s="16"/>
      <c r="EHM116" s="16"/>
      <c r="EHN116" s="16"/>
      <c r="EHO116" s="16"/>
      <c r="EHP116" s="16"/>
      <c r="EHQ116" s="16"/>
      <c r="EHR116" s="16"/>
      <c r="EHS116" s="16"/>
      <c r="EHT116" s="16"/>
      <c r="EHU116" s="16"/>
      <c r="EHV116" s="16"/>
      <c r="EHW116" s="16"/>
      <c r="EHX116" s="16"/>
      <c r="EHY116" s="16"/>
      <c r="EHZ116" s="16"/>
      <c r="EIA116" s="16"/>
      <c r="EIB116" s="16"/>
      <c r="EIC116" s="16"/>
      <c r="EID116" s="16"/>
      <c r="EIE116" s="16"/>
      <c r="EIF116" s="16"/>
      <c r="EIG116" s="16"/>
      <c r="EIH116" s="16"/>
      <c r="EII116" s="16"/>
      <c r="EIJ116" s="16"/>
      <c r="EIK116" s="16"/>
      <c r="EIL116" s="16"/>
      <c r="EIM116" s="16"/>
      <c r="EIN116" s="16"/>
      <c r="EIO116" s="16"/>
      <c r="EIP116" s="16"/>
      <c r="EIQ116" s="16"/>
      <c r="EIR116" s="16"/>
      <c r="EIS116" s="16"/>
      <c r="EIT116" s="16"/>
      <c r="EIU116" s="16"/>
      <c r="EIV116" s="16"/>
      <c r="EIW116" s="16"/>
      <c r="EIX116" s="16"/>
      <c r="EIY116" s="16"/>
      <c r="EIZ116" s="16"/>
      <c r="EJA116" s="16"/>
      <c r="EJB116" s="16"/>
      <c r="EJC116" s="16"/>
      <c r="EJD116" s="16"/>
      <c r="EJE116" s="16"/>
      <c r="EJF116" s="16"/>
      <c r="EJG116" s="16"/>
      <c r="EJH116" s="16"/>
      <c r="EJI116" s="16"/>
      <c r="EJJ116" s="16"/>
      <c r="EJK116" s="16"/>
      <c r="EJL116" s="16"/>
      <c r="EJM116" s="16"/>
      <c r="EJN116" s="16"/>
      <c r="EJO116" s="16"/>
      <c r="EJP116" s="16"/>
      <c r="EJQ116" s="16"/>
      <c r="EJR116" s="16"/>
      <c r="EJS116" s="16"/>
      <c r="EJT116" s="16"/>
      <c r="EJU116" s="16"/>
      <c r="EJV116" s="16"/>
      <c r="EJW116" s="16"/>
      <c r="EJX116" s="16"/>
      <c r="EJY116" s="16"/>
      <c r="EJZ116" s="16"/>
      <c r="EKA116" s="16"/>
      <c r="EKB116" s="16"/>
      <c r="EKC116" s="16"/>
      <c r="EKD116" s="16"/>
      <c r="EKE116" s="16"/>
      <c r="EKF116" s="16"/>
      <c r="EKG116" s="16"/>
      <c r="EKH116" s="16"/>
      <c r="EKI116" s="16"/>
      <c r="EKJ116" s="16"/>
      <c r="EKK116" s="16"/>
      <c r="EKL116" s="16"/>
      <c r="EKM116" s="16"/>
      <c r="EKN116" s="16"/>
      <c r="EKO116" s="16"/>
      <c r="EKP116" s="16"/>
      <c r="EKQ116" s="16"/>
      <c r="EKR116" s="16"/>
      <c r="EKS116" s="16"/>
      <c r="EKT116" s="16"/>
      <c r="EKU116" s="16"/>
      <c r="EKV116" s="16"/>
      <c r="EKW116" s="16"/>
      <c r="EKX116" s="16"/>
      <c r="EKY116" s="16"/>
      <c r="EKZ116" s="16"/>
      <c r="ELA116" s="16"/>
      <c r="ELB116" s="16"/>
      <c r="ELC116" s="16"/>
      <c r="ELD116" s="16"/>
      <c r="ELE116" s="16"/>
      <c r="ELF116" s="16"/>
      <c r="ELG116" s="16"/>
      <c r="ELH116" s="16"/>
      <c r="ELI116" s="16"/>
      <c r="ELJ116" s="16"/>
      <c r="ELK116" s="16"/>
      <c r="ELL116" s="16"/>
      <c r="ELM116" s="16"/>
      <c r="ELN116" s="16"/>
      <c r="ELO116" s="16"/>
      <c r="ELP116" s="16"/>
      <c r="ELQ116" s="16"/>
      <c r="ELR116" s="16"/>
      <c r="ELS116" s="16"/>
      <c r="ELT116" s="16"/>
      <c r="ELU116" s="16"/>
      <c r="ELV116" s="16"/>
      <c r="ELW116" s="16"/>
      <c r="ELX116" s="16"/>
      <c r="ELY116" s="16"/>
      <c r="ELZ116" s="16"/>
      <c r="EMA116" s="16"/>
      <c r="EMB116" s="16"/>
      <c r="EMC116" s="16"/>
      <c r="EMD116" s="16"/>
      <c r="EME116" s="16"/>
      <c r="EMF116" s="16"/>
      <c r="EMG116" s="16"/>
      <c r="EMH116" s="16"/>
      <c r="EMI116" s="16"/>
      <c r="EMJ116" s="16"/>
      <c r="EMK116" s="16"/>
      <c r="EML116" s="16"/>
      <c r="EMM116" s="16"/>
      <c r="EMN116" s="16"/>
      <c r="EMO116" s="16"/>
      <c r="EMP116" s="16"/>
      <c r="EMQ116" s="16"/>
      <c r="EMR116" s="16"/>
      <c r="EMS116" s="16"/>
      <c r="EMT116" s="16"/>
      <c r="EMU116" s="16"/>
      <c r="EMV116" s="16"/>
      <c r="EMW116" s="16"/>
      <c r="EMX116" s="16"/>
      <c r="EMY116" s="16"/>
      <c r="EMZ116" s="16"/>
      <c r="ENA116" s="16"/>
      <c r="ENB116" s="16"/>
      <c r="ENC116" s="16"/>
      <c r="END116" s="16"/>
      <c r="ENE116" s="16"/>
      <c r="ENF116" s="16"/>
      <c r="ENG116" s="16"/>
      <c r="ENH116" s="16"/>
      <c r="ENI116" s="16"/>
      <c r="ENJ116" s="16"/>
      <c r="ENK116" s="16"/>
      <c r="ENL116" s="16"/>
      <c r="ENM116" s="16"/>
      <c r="ENN116" s="16"/>
      <c r="ENO116" s="16"/>
      <c r="ENP116" s="16"/>
      <c r="ENQ116" s="16"/>
      <c r="ENR116" s="16"/>
      <c r="ENS116" s="16"/>
      <c r="ENT116" s="16"/>
      <c r="ENU116" s="16"/>
      <c r="ENV116" s="16"/>
      <c r="ENW116" s="16"/>
      <c r="ENX116" s="16"/>
      <c r="ENY116" s="16"/>
      <c r="ENZ116" s="16"/>
      <c r="EOA116" s="16"/>
      <c r="EOB116" s="16"/>
      <c r="EOC116" s="16"/>
      <c r="EOD116" s="16"/>
      <c r="EOE116" s="16"/>
      <c r="EOF116" s="16"/>
      <c r="EOG116" s="16"/>
      <c r="EOH116" s="16"/>
      <c r="EOI116" s="16"/>
      <c r="EOJ116" s="16"/>
      <c r="EOK116" s="16"/>
      <c r="EOL116" s="16"/>
      <c r="EOM116" s="16"/>
      <c r="EON116" s="16"/>
      <c r="EOO116" s="16"/>
      <c r="EOP116" s="16"/>
      <c r="EOQ116" s="16"/>
      <c r="EOR116" s="16"/>
      <c r="EOS116" s="16"/>
      <c r="EOT116" s="16"/>
      <c r="EOU116" s="16"/>
      <c r="EOV116" s="16"/>
      <c r="EOW116" s="16"/>
      <c r="EOX116" s="16"/>
      <c r="EOY116" s="16"/>
      <c r="EOZ116" s="16"/>
      <c r="EPA116" s="16"/>
      <c r="EPB116" s="16"/>
      <c r="EPC116" s="16"/>
      <c r="EPD116" s="16"/>
      <c r="EPE116" s="16"/>
      <c r="EPF116" s="16"/>
      <c r="EPG116" s="16"/>
      <c r="EPH116" s="16"/>
      <c r="EPI116" s="16"/>
      <c r="EPJ116" s="16"/>
      <c r="EPK116" s="16"/>
      <c r="EPL116" s="16"/>
      <c r="EPM116" s="16"/>
      <c r="EPN116" s="16"/>
      <c r="EPO116" s="16"/>
      <c r="EPP116" s="16"/>
      <c r="EPQ116" s="16"/>
      <c r="EPR116" s="16"/>
      <c r="EPS116" s="16"/>
      <c r="EPT116" s="16"/>
      <c r="EPU116" s="16"/>
      <c r="EPV116" s="16"/>
      <c r="EPW116" s="16"/>
      <c r="EPX116" s="16"/>
      <c r="EPY116" s="16"/>
      <c r="EPZ116" s="16"/>
      <c r="EQA116" s="16"/>
      <c r="EQB116" s="16"/>
      <c r="EQC116" s="16"/>
      <c r="EQD116" s="16"/>
      <c r="EQE116" s="16"/>
      <c r="EQF116" s="16"/>
      <c r="EQG116" s="16"/>
      <c r="EQH116" s="16"/>
      <c r="EQI116" s="16"/>
      <c r="EQJ116" s="16"/>
      <c r="EQK116" s="16"/>
      <c r="EQL116" s="16"/>
      <c r="EQM116" s="16"/>
      <c r="EQN116" s="16"/>
      <c r="EQO116" s="16"/>
      <c r="EQP116" s="16"/>
      <c r="EQQ116" s="16"/>
      <c r="EQR116" s="16"/>
      <c r="EQS116" s="16"/>
      <c r="EQT116" s="16"/>
      <c r="EQU116" s="16"/>
      <c r="EQV116" s="16"/>
      <c r="EQW116" s="16"/>
      <c r="EQX116" s="16"/>
      <c r="EQY116" s="16"/>
      <c r="EQZ116" s="16"/>
      <c r="ERA116" s="16"/>
      <c r="ERB116" s="16"/>
      <c r="ERC116" s="16"/>
      <c r="ERD116" s="16"/>
      <c r="ERE116" s="16"/>
      <c r="ERF116" s="16"/>
      <c r="ERG116" s="16"/>
      <c r="ERH116" s="16"/>
      <c r="ERI116" s="16"/>
      <c r="ERJ116" s="16"/>
      <c r="ERK116" s="16"/>
      <c r="ERL116" s="16"/>
      <c r="ERM116" s="16"/>
      <c r="ERN116" s="16"/>
      <c r="ERO116" s="16"/>
      <c r="ERP116" s="16"/>
      <c r="ERQ116" s="16"/>
      <c r="ERR116" s="16"/>
      <c r="ERS116" s="16"/>
      <c r="ERT116" s="16"/>
      <c r="ERU116" s="16"/>
      <c r="ERV116" s="16"/>
      <c r="ERW116" s="16"/>
      <c r="ERX116" s="16"/>
      <c r="ERY116" s="16"/>
      <c r="ERZ116" s="16"/>
      <c r="ESA116" s="16"/>
      <c r="ESB116" s="16"/>
      <c r="ESC116" s="16"/>
      <c r="ESD116" s="16"/>
      <c r="ESE116" s="16"/>
      <c r="ESF116" s="16"/>
      <c r="ESG116" s="16"/>
      <c r="ESH116" s="16"/>
      <c r="ESI116" s="16"/>
      <c r="ESJ116" s="16"/>
      <c r="ESK116" s="16"/>
      <c r="ESL116" s="16"/>
      <c r="ESM116" s="16"/>
      <c r="ESN116" s="16"/>
      <c r="ESO116" s="16"/>
      <c r="ESP116" s="16"/>
      <c r="ESQ116" s="16"/>
      <c r="ESR116" s="16"/>
      <c r="ESS116" s="16"/>
      <c r="EST116" s="16"/>
      <c r="ESU116" s="16"/>
      <c r="ESV116" s="16"/>
      <c r="ESW116" s="16"/>
      <c r="ESX116" s="16"/>
      <c r="ESY116" s="16"/>
      <c r="ESZ116" s="16"/>
      <c r="ETA116" s="16"/>
      <c r="ETB116" s="16"/>
      <c r="ETC116" s="16"/>
      <c r="ETD116" s="16"/>
      <c r="ETE116" s="16"/>
      <c r="ETF116" s="16"/>
      <c r="ETG116" s="16"/>
      <c r="ETH116" s="16"/>
      <c r="ETI116" s="16"/>
      <c r="ETJ116" s="16"/>
      <c r="ETK116" s="16"/>
      <c r="ETL116" s="16"/>
      <c r="ETM116" s="16"/>
      <c r="ETN116" s="16"/>
      <c r="ETO116" s="16"/>
      <c r="ETP116" s="16"/>
      <c r="ETQ116" s="16"/>
      <c r="ETR116" s="16"/>
      <c r="ETS116" s="16"/>
      <c r="ETT116" s="16"/>
      <c r="ETU116" s="16"/>
      <c r="ETV116" s="16"/>
      <c r="ETW116" s="16"/>
      <c r="ETX116" s="16"/>
      <c r="ETY116" s="16"/>
      <c r="ETZ116" s="16"/>
      <c r="EUA116" s="16"/>
      <c r="EUB116" s="16"/>
      <c r="EUC116" s="16"/>
      <c r="EUD116" s="16"/>
      <c r="EUE116" s="16"/>
      <c r="EUF116" s="16"/>
      <c r="EUG116" s="16"/>
      <c r="EUH116" s="16"/>
      <c r="EUI116" s="16"/>
      <c r="EUJ116" s="16"/>
      <c r="EUK116" s="16"/>
      <c r="EUL116" s="16"/>
      <c r="EUM116" s="16"/>
      <c r="EUN116" s="16"/>
      <c r="EUO116" s="16"/>
      <c r="EUP116" s="16"/>
      <c r="EUQ116" s="16"/>
      <c r="EUR116" s="16"/>
      <c r="EUS116" s="16"/>
      <c r="EUT116" s="16"/>
      <c r="EUU116" s="16"/>
      <c r="EUV116" s="16"/>
      <c r="EUW116" s="16"/>
      <c r="EUX116" s="16"/>
      <c r="EUY116" s="16"/>
      <c r="EUZ116" s="16"/>
      <c r="EVA116" s="16"/>
      <c r="EVB116" s="16"/>
      <c r="EVC116" s="16"/>
      <c r="EVD116" s="16"/>
      <c r="EVE116" s="16"/>
      <c r="EVF116" s="16"/>
      <c r="EVG116" s="16"/>
      <c r="EVH116" s="16"/>
      <c r="EVI116" s="16"/>
      <c r="EVJ116" s="16"/>
      <c r="EVK116" s="16"/>
      <c r="EVL116" s="16"/>
      <c r="EVM116" s="16"/>
      <c r="EVN116" s="16"/>
      <c r="EVO116" s="16"/>
      <c r="EVP116" s="16"/>
      <c r="EVQ116" s="16"/>
      <c r="EVR116" s="16"/>
      <c r="EVS116" s="16"/>
      <c r="EVT116" s="16"/>
      <c r="EVU116" s="16"/>
      <c r="EVV116" s="16"/>
      <c r="EVW116" s="16"/>
      <c r="EVX116" s="16"/>
      <c r="EVY116" s="16"/>
      <c r="EVZ116" s="16"/>
      <c r="EWA116" s="16"/>
      <c r="EWB116" s="16"/>
      <c r="EWC116" s="16"/>
      <c r="EWD116" s="16"/>
      <c r="EWE116" s="16"/>
      <c r="EWF116" s="16"/>
      <c r="EWG116" s="16"/>
      <c r="EWH116" s="16"/>
      <c r="EWI116" s="16"/>
      <c r="EWJ116" s="16"/>
      <c r="EWK116" s="16"/>
      <c r="EWL116" s="16"/>
      <c r="EWM116" s="16"/>
      <c r="EWN116" s="16"/>
      <c r="EWO116" s="16"/>
      <c r="EWP116" s="16"/>
      <c r="EWQ116" s="16"/>
      <c r="EWR116" s="16"/>
      <c r="EWS116" s="16"/>
      <c r="EWT116" s="16"/>
      <c r="EWU116" s="16"/>
      <c r="EWV116" s="16"/>
      <c r="EWW116" s="16"/>
      <c r="EWX116" s="16"/>
      <c r="EWY116" s="16"/>
      <c r="EWZ116" s="16"/>
      <c r="EXA116" s="16"/>
      <c r="EXB116" s="16"/>
      <c r="EXC116" s="16"/>
      <c r="EXD116" s="16"/>
      <c r="EXE116" s="16"/>
      <c r="EXF116" s="16"/>
      <c r="EXG116" s="16"/>
      <c r="EXH116" s="16"/>
      <c r="EXI116" s="16"/>
      <c r="EXJ116" s="16"/>
      <c r="EXK116" s="16"/>
      <c r="EXL116" s="16"/>
      <c r="EXM116" s="16"/>
      <c r="EXN116" s="16"/>
      <c r="EXO116" s="16"/>
      <c r="EXP116" s="16"/>
      <c r="EXQ116" s="16"/>
      <c r="EXR116" s="16"/>
      <c r="EXS116" s="16"/>
      <c r="EXT116" s="16"/>
      <c r="EXU116" s="16"/>
      <c r="EXV116" s="16"/>
      <c r="EXW116" s="16"/>
      <c r="EXX116" s="16"/>
      <c r="EXY116" s="16"/>
      <c r="EXZ116" s="16"/>
      <c r="EYA116" s="16"/>
      <c r="EYB116" s="16"/>
      <c r="EYC116" s="16"/>
      <c r="EYD116" s="16"/>
      <c r="EYE116" s="16"/>
      <c r="EYF116" s="16"/>
      <c r="EYG116" s="16"/>
      <c r="EYH116" s="16"/>
      <c r="EYI116" s="16"/>
      <c r="EYJ116" s="16"/>
      <c r="EYK116" s="16"/>
      <c r="EYL116" s="16"/>
      <c r="EYM116" s="16"/>
      <c r="EYN116" s="16"/>
      <c r="EYO116" s="16"/>
      <c r="EYP116" s="16"/>
      <c r="EYQ116" s="16"/>
      <c r="EYR116" s="16"/>
      <c r="EYS116" s="16"/>
      <c r="EYT116" s="16"/>
      <c r="EYU116" s="16"/>
      <c r="EYV116" s="16"/>
      <c r="EYW116" s="16"/>
      <c r="EYX116" s="16"/>
      <c r="EYY116" s="16"/>
      <c r="EYZ116" s="16"/>
      <c r="EZA116" s="16"/>
      <c r="EZB116" s="16"/>
      <c r="EZC116" s="16"/>
      <c r="EZD116" s="16"/>
      <c r="EZE116" s="16"/>
      <c r="EZF116" s="16"/>
      <c r="EZG116" s="16"/>
      <c r="EZH116" s="16"/>
      <c r="EZI116" s="16"/>
      <c r="EZJ116" s="16"/>
      <c r="EZK116" s="16"/>
      <c r="EZL116" s="16"/>
      <c r="EZM116" s="16"/>
      <c r="EZN116" s="16"/>
      <c r="EZO116" s="16"/>
      <c r="EZP116" s="16"/>
      <c r="EZQ116" s="16"/>
      <c r="EZR116" s="16"/>
      <c r="EZS116" s="16"/>
      <c r="EZT116" s="16"/>
      <c r="EZU116" s="16"/>
      <c r="EZV116" s="16"/>
      <c r="EZW116" s="16"/>
      <c r="EZX116" s="16"/>
      <c r="EZY116" s="16"/>
      <c r="EZZ116" s="16"/>
      <c r="FAA116" s="16"/>
      <c r="FAB116" s="16"/>
      <c r="FAC116" s="16"/>
      <c r="FAD116" s="16"/>
      <c r="FAE116" s="16"/>
      <c r="FAF116" s="16"/>
      <c r="FAG116" s="16"/>
      <c r="FAH116" s="16"/>
      <c r="FAI116" s="16"/>
      <c r="FAJ116" s="16"/>
      <c r="FAK116" s="16"/>
      <c r="FAL116" s="16"/>
      <c r="FAM116" s="16"/>
      <c r="FAN116" s="16"/>
      <c r="FAO116" s="16"/>
      <c r="FAP116" s="16"/>
      <c r="FAQ116" s="16"/>
      <c r="FAR116" s="16"/>
      <c r="FAS116" s="16"/>
      <c r="FAT116" s="16"/>
      <c r="FAU116" s="16"/>
      <c r="FAV116" s="16"/>
      <c r="FAW116" s="16"/>
      <c r="FAX116" s="16"/>
      <c r="FAY116" s="16"/>
      <c r="FAZ116" s="16"/>
      <c r="FBA116" s="16"/>
      <c r="FBB116" s="16"/>
      <c r="FBC116" s="16"/>
      <c r="FBD116" s="16"/>
      <c r="FBE116" s="16"/>
      <c r="FBF116" s="16"/>
      <c r="FBG116" s="16"/>
      <c r="FBH116" s="16"/>
      <c r="FBI116" s="16"/>
      <c r="FBJ116" s="16"/>
      <c r="FBK116" s="16"/>
      <c r="FBL116" s="16"/>
      <c r="FBM116" s="16"/>
      <c r="FBN116" s="16"/>
      <c r="FBO116" s="16"/>
      <c r="FBP116" s="16"/>
      <c r="FBQ116" s="16"/>
      <c r="FBR116" s="16"/>
      <c r="FBS116" s="16"/>
      <c r="FBT116" s="16"/>
      <c r="FBU116" s="16"/>
      <c r="FBV116" s="16"/>
      <c r="FBW116" s="16"/>
      <c r="FBX116" s="16"/>
      <c r="FBY116" s="16"/>
      <c r="FBZ116" s="16"/>
      <c r="FCA116" s="16"/>
      <c r="FCB116" s="16"/>
      <c r="FCC116" s="16"/>
      <c r="FCD116" s="16"/>
      <c r="FCE116" s="16"/>
      <c r="FCF116" s="16"/>
      <c r="FCG116" s="16"/>
      <c r="FCH116" s="16"/>
      <c r="FCI116" s="16"/>
      <c r="FCJ116" s="16"/>
      <c r="FCK116" s="16"/>
      <c r="FCL116" s="16"/>
      <c r="FCM116" s="16"/>
      <c r="FCN116" s="16"/>
      <c r="FCO116" s="16"/>
      <c r="FCP116" s="16"/>
      <c r="FCQ116" s="16"/>
      <c r="FCR116" s="16"/>
      <c r="FCS116" s="16"/>
      <c r="FCT116" s="16"/>
      <c r="FCU116" s="16"/>
      <c r="FCV116" s="16"/>
      <c r="FCW116" s="16"/>
      <c r="FCX116" s="16"/>
      <c r="FCY116" s="16"/>
      <c r="FCZ116" s="16"/>
      <c r="FDA116" s="16"/>
      <c r="FDB116" s="16"/>
      <c r="FDC116" s="16"/>
      <c r="FDD116" s="16"/>
      <c r="FDE116" s="16"/>
      <c r="FDF116" s="16"/>
      <c r="FDG116" s="16"/>
      <c r="FDH116" s="16"/>
      <c r="FDI116" s="16"/>
      <c r="FDJ116" s="16"/>
      <c r="FDK116" s="16"/>
      <c r="FDL116" s="16"/>
      <c r="FDM116" s="16"/>
      <c r="FDN116" s="16"/>
      <c r="FDO116" s="16"/>
      <c r="FDP116" s="16"/>
      <c r="FDQ116" s="16"/>
      <c r="FDR116" s="16"/>
      <c r="FDS116" s="16"/>
      <c r="FDT116" s="16"/>
      <c r="FDU116" s="16"/>
      <c r="FDV116" s="16"/>
      <c r="FDW116" s="16"/>
      <c r="FDX116" s="16"/>
      <c r="FDY116" s="16"/>
      <c r="FDZ116" s="16"/>
      <c r="FEA116" s="16"/>
      <c r="FEB116" s="16"/>
      <c r="FEC116" s="16"/>
      <c r="FED116" s="16"/>
      <c r="FEE116" s="16"/>
      <c r="FEF116" s="16"/>
      <c r="FEG116" s="16"/>
      <c r="FEH116" s="16"/>
      <c r="FEI116" s="16"/>
      <c r="FEJ116" s="16"/>
      <c r="FEK116" s="16"/>
      <c r="FEL116" s="16"/>
      <c r="FEM116" s="16"/>
      <c r="FEN116" s="16"/>
      <c r="FEO116" s="16"/>
      <c r="FEP116" s="16"/>
      <c r="FEQ116" s="16"/>
      <c r="FER116" s="16"/>
      <c r="FES116" s="16"/>
      <c r="FET116" s="16"/>
      <c r="FEU116" s="16"/>
      <c r="FEV116" s="16"/>
      <c r="FEW116" s="16"/>
      <c r="FEX116" s="16"/>
      <c r="FEY116" s="16"/>
      <c r="FEZ116" s="16"/>
      <c r="FFA116" s="16"/>
      <c r="FFB116" s="16"/>
      <c r="FFC116" s="16"/>
      <c r="FFD116" s="16"/>
      <c r="FFE116" s="16"/>
      <c r="FFF116" s="16"/>
      <c r="FFG116" s="16"/>
      <c r="FFH116" s="16"/>
      <c r="FFI116" s="16"/>
      <c r="FFJ116" s="16"/>
      <c r="FFK116" s="16"/>
      <c r="FFL116" s="16"/>
      <c r="FFM116" s="16"/>
      <c r="FFN116" s="16"/>
      <c r="FFO116" s="16"/>
      <c r="FFP116" s="16"/>
      <c r="FFQ116" s="16"/>
      <c r="FFR116" s="16"/>
      <c r="FFS116" s="16"/>
      <c r="FFT116" s="16"/>
      <c r="FFU116" s="16"/>
      <c r="FFV116" s="16"/>
      <c r="FFW116" s="16"/>
      <c r="FFX116" s="16"/>
      <c r="FFY116" s="16"/>
      <c r="FFZ116" s="16"/>
      <c r="FGA116" s="16"/>
      <c r="FGB116" s="16"/>
      <c r="FGC116" s="16"/>
      <c r="FGD116" s="16"/>
      <c r="FGE116" s="16"/>
      <c r="FGF116" s="16"/>
      <c r="FGG116" s="16"/>
      <c r="FGH116" s="16"/>
      <c r="FGI116" s="16"/>
      <c r="FGJ116" s="16"/>
      <c r="FGK116" s="16"/>
      <c r="FGL116" s="16"/>
      <c r="FGM116" s="16"/>
      <c r="FGN116" s="16"/>
      <c r="FGO116" s="16"/>
      <c r="FGP116" s="16"/>
      <c r="FGQ116" s="16"/>
      <c r="FGR116" s="16"/>
      <c r="FGS116" s="16"/>
      <c r="FGT116" s="16"/>
      <c r="FGU116" s="16"/>
      <c r="FGV116" s="16"/>
      <c r="FGW116" s="16"/>
      <c r="FGX116" s="16"/>
      <c r="FGY116" s="16"/>
      <c r="FGZ116" s="16"/>
      <c r="FHA116" s="16"/>
      <c r="FHB116" s="16"/>
      <c r="FHC116" s="16"/>
      <c r="FHD116" s="16"/>
      <c r="FHE116" s="16"/>
      <c r="FHF116" s="16"/>
      <c r="FHG116" s="16"/>
      <c r="FHH116" s="16"/>
      <c r="FHI116" s="16"/>
      <c r="FHJ116" s="16"/>
      <c r="FHK116" s="16"/>
      <c r="FHL116" s="16"/>
      <c r="FHM116" s="16"/>
      <c r="FHN116" s="16"/>
      <c r="FHO116" s="16"/>
      <c r="FHP116" s="16"/>
      <c r="FHQ116" s="16"/>
      <c r="FHR116" s="16"/>
      <c r="FHS116" s="16"/>
      <c r="FHT116" s="16"/>
      <c r="FHU116" s="16"/>
      <c r="FHV116" s="16"/>
      <c r="FHW116" s="16"/>
      <c r="FHX116" s="16"/>
      <c r="FHY116" s="16"/>
      <c r="FHZ116" s="16"/>
      <c r="FIA116" s="16"/>
      <c r="FIB116" s="16"/>
      <c r="FIC116" s="16"/>
      <c r="FID116" s="16"/>
      <c r="FIE116" s="16"/>
      <c r="FIF116" s="16"/>
      <c r="FIG116" s="16"/>
      <c r="FIH116" s="16"/>
      <c r="FII116" s="16"/>
      <c r="FIJ116" s="16"/>
      <c r="FIK116" s="16"/>
      <c r="FIL116" s="16"/>
      <c r="FIM116" s="16"/>
      <c r="FIN116" s="16"/>
      <c r="FIO116" s="16"/>
      <c r="FIP116" s="16"/>
      <c r="FIQ116" s="16"/>
      <c r="FIR116" s="16"/>
      <c r="FIS116" s="16"/>
      <c r="FIT116" s="16"/>
      <c r="FIU116" s="16"/>
      <c r="FIV116" s="16"/>
      <c r="FIW116" s="16"/>
      <c r="FIX116" s="16"/>
      <c r="FIY116" s="16"/>
      <c r="FIZ116" s="16"/>
      <c r="FJA116" s="16"/>
      <c r="FJB116" s="16"/>
      <c r="FJC116" s="16"/>
      <c r="FJD116" s="16"/>
      <c r="FJE116" s="16"/>
      <c r="FJF116" s="16"/>
      <c r="FJG116" s="16"/>
      <c r="FJH116" s="16"/>
      <c r="FJI116" s="16"/>
      <c r="FJJ116" s="16"/>
      <c r="FJK116" s="16"/>
      <c r="FJL116" s="16"/>
      <c r="FJM116" s="16"/>
      <c r="FJN116" s="16"/>
      <c r="FJO116" s="16"/>
      <c r="FJP116" s="16"/>
      <c r="FJQ116" s="16"/>
      <c r="FJR116" s="16"/>
      <c r="FJS116" s="16"/>
      <c r="FJT116" s="16"/>
      <c r="FJU116" s="16"/>
      <c r="FJV116" s="16"/>
      <c r="FJW116" s="16"/>
      <c r="FJX116" s="16"/>
      <c r="FJY116" s="16"/>
      <c r="FJZ116" s="16"/>
      <c r="FKA116" s="16"/>
      <c r="FKB116" s="16"/>
      <c r="FKC116" s="16"/>
      <c r="FKD116" s="16"/>
      <c r="FKE116" s="16"/>
      <c r="FKF116" s="16"/>
      <c r="FKG116" s="16"/>
      <c r="FKH116" s="16"/>
      <c r="FKI116" s="16"/>
      <c r="FKJ116" s="16"/>
      <c r="FKK116" s="16"/>
      <c r="FKL116" s="16"/>
      <c r="FKM116" s="16"/>
      <c r="FKN116" s="16"/>
      <c r="FKO116" s="16"/>
      <c r="FKP116" s="16"/>
      <c r="FKQ116" s="16"/>
      <c r="FKR116" s="16"/>
      <c r="FKS116" s="16"/>
      <c r="FKT116" s="16"/>
      <c r="FKU116" s="16"/>
      <c r="FKV116" s="16"/>
      <c r="FKW116" s="16"/>
      <c r="FKX116" s="16"/>
      <c r="FKY116" s="16"/>
      <c r="FKZ116" s="16"/>
      <c r="FLA116" s="16"/>
      <c r="FLB116" s="16"/>
      <c r="FLC116" s="16"/>
      <c r="FLD116" s="16"/>
      <c r="FLE116" s="16"/>
      <c r="FLF116" s="16"/>
      <c r="FLG116" s="16"/>
      <c r="FLH116" s="16"/>
      <c r="FLI116" s="16"/>
      <c r="FLJ116" s="16"/>
      <c r="FLK116" s="16"/>
      <c r="FLL116" s="16"/>
      <c r="FLM116" s="16"/>
      <c r="FLN116" s="16"/>
      <c r="FLO116" s="16"/>
      <c r="FLP116" s="16"/>
      <c r="FLQ116" s="16"/>
      <c r="FLR116" s="16"/>
      <c r="FLS116" s="16"/>
      <c r="FLT116" s="16"/>
      <c r="FLU116" s="16"/>
      <c r="FLV116" s="16"/>
      <c r="FLW116" s="16"/>
      <c r="FLX116" s="16"/>
      <c r="FLY116" s="16"/>
      <c r="FLZ116" s="16"/>
      <c r="FMA116" s="16"/>
      <c r="FMB116" s="16"/>
      <c r="FMC116" s="16"/>
      <c r="FMD116" s="16"/>
      <c r="FME116" s="16"/>
      <c r="FMF116" s="16"/>
      <c r="FMG116" s="16"/>
      <c r="FMH116" s="16"/>
      <c r="FMI116" s="16"/>
      <c r="FMJ116" s="16"/>
      <c r="FMK116" s="16"/>
      <c r="FML116" s="16"/>
      <c r="FMM116" s="16"/>
      <c r="FMN116" s="16"/>
      <c r="FMO116" s="16"/>
      <c r="FMP116" s="16"/>
      <c r="FMQ116" s="16"/>
      <c r="FMR116" s="16"/>
      <c r="FMS116" s="16"/>
      <c r="FMT116" s="16"/>
      <c r="FMU116" s="16"/>
      <c r="FMV116" s="16"/>
      <c r="FMW116" s="16"/>
      <c r="FMX116" s="16"/>
      <c r="FMY116" s="16"/>
      <c r="FMZ116" s="16"/>
      <c r="FNA116" s="16"/>
      <c r="FNB116" s="16"/>
      <c r="FNC116" s="16"/>
      <c r="FND116" s="16"/>
      <c r="FNE116" s="16"/>
      <c r="FNF116" s="16"/>
      <c r="FNG116" s="16"/>
      <c r="FNH116" s="16"/>
      <c r="FNI116" s="16"/>
      <c r="FNJ116" s="16"/>
      <c r="FNK116" s="16"/>
      <c r="FNL116" s="16"/>
      <c r="FNM116" s="16"/>
      <c r="FNN116" s="16"/>
      <c r="FNO116" s="16"/>
      <c r="FNP116" s="16"/>
      <c r="FNQ116" s="16"/>
      <c r="FNR116" s="16"/>
      <c r="FNS116" s="16"/>
      <c r="FNT116" s="16"/>
      <c r="FNU116" s="16"/>
      <c r="FNV116" s="16"/>
      <c r="FNW116" s="16"/>
      <c r="FNX116" s="16"/>
      <c r="FNY116" s="16"/>
      <c r="FNZ116" s="16"/>
      <c r="FOA116" s="16"/>
      <c r="FOB116" s="16"/>
      <c r="FOC116" s="16"/>
      <c r="FOD116" s="16"/>
      <c r="FOE116" s="16"/>
      <c r="FOF116" s="16"/>
      <c r="FOG116" s="16"/>
      <c r="FOH116" s="16"/>
      <c r="FOI116" s="16"/>
      <c r="FOJ116" s="16"/>
      <c r="FOK116" s="16"/>
      <c r="FOL116" s="16"/>
      <c r="FOM116" s="16"/>
      <c r="FON116" s="16"/>
      <c r="FOO116" s="16"/>
      <c r="FOP116" s="16"/>
      <c r="FOQ116" s="16"/>
      <c r="FOR116" s="16"/>
      <c r="FOS116" s="16"/>
      <c r="FOT116" s="16"/>
      <c r="FOU116" s="16"/>
      <c r="FOV116" s="16"/>
      <c r="FOW116" s="16"/>
      <c r="FOX116" s="16"/>
      <c r="FOY116" s="16"/>
      <c r="FOZ116" s="16"/>
      <c r="FPA116" s="16"/>
      <c r="FPB116" s="16"/>
      <c r="FPC116" s="16"/>
      <c r="FPD116" s="16"/>
      <c r="FPE116" s="16"/>
      <c r="FPF116" s="16"/>
      <c r="FPG116" s="16"/>
      <c r="FPH116" s="16"/>
      <c r="FPI116" s="16"/>
      <c r="FPJ116" s="16"/>
      <c r="FPK116" s="16"/>
      <c r="FPL116" s="16"/>
      <c r="FPM116" s="16"/>
      <c r="FPN116" s="16"/>
      <c r="FPO116" s="16"/>
      <c r="FPP116" s="16"/>
      <c r="FPQ116" s="16"/>
      <c r="FPR116" s="16"/>
      <c r="FPS116" s="16"/>
      <c r="FPT116" s="16"/>
      <c r="FPU116" s="16"/>
      <c r="FPV116" s="16"/>
      <c r="FPW116" s="16"/>
      <c r="FPX116" s="16"/>
      <c r="FPY116" s="16"/>
      <c r="FPZ116" s="16"/>
      <c r="FQA116" s="16"/>
      <c r="FQB116" s="16"/>
      <c r="FQC116" s="16"/>
      <c r="FQD116" s="16"/>
      <c r="FQE116" s="16"/>
      <c r="FQF116" s="16"/>
      <c r="FQG116" s="16"/>
      <c r="FQH116" s="16"/>
      <c r="FQI116" s="16"/>
      <c r="FQJ116" s="16"/>
      <c r="FQK116" s="16"/>
      <c r="FQL116" s="16"/>
      <c r="FQM116" s="16"/>
      <c r="FQN116" s="16"/>
      <c r="FQO116" s="16"/>
      <c r="FQP116" s="16"/>
      <c r="FQQ116" s="16"/>
      <c r="FQR116" s="16"/>
      <c r="FQS116" s="16"/>
      <c r="FQT116" s="16"/>
      <c r="FQU116" s="16"/>
      <c r="FQV116" s="16"/>
      <c r="FQW116" s="16"/>
      <c r="FQX116" s="16"/>
      <c r="FQY116" s="16"/>
      <c r="FQZ116" s="16"/>
      <c r="FRA116" s="16"/>
      <c r="FRB116" s="16"/>
      <c r="FRC116" s="16"/>
      <c r="FRD116" s="16"/>
      <c r="FRE116" s="16"/>
      <c r="FRF116" s="16"/>
      <c r="FRG116" s="16"/>
      <c r="FRH116" s="16"/>
      <c r="FRI116" s="16"/>
      <c r="FRJ116" s="16"/>
      <c r="FRK116" s="16"/>
      <c r="FRL116" s="16"/>
      <c r="FRM116" s="16"/>
      <c r="FRN116" s="16"/>
      <c r="FRO116" s="16"/>
      <c r="FRP116" s="16"/>
      <c r="FRQ116" s="16"/>
      <c r="FRR116" s="16"/>
      <c r="FRS116" s="16"/>
      <c r="FRT116" s="16"/>
      <c r="FRU116" s="16"/>
      <c r="FRV116" s="16"/>
      <c r="FRW116" s="16"/>
      <c r="FRX116" s="16"/>
      <c r="FRY116" s="16"/>
      <c r="FRZ116" s="16"/>
      <c r="FSA116" s="16"/>
      <c r="FSB116" s="16"/>
      <c r="FSC116" s="16"/>
      <c r="FSD116" s="16"/>
      <c r="FSE116" s="16"/>
      <c r="FSF116" s="16"/>
      <c r="FSG116" s="16"/>
      <c r="FSH116" s="16"/>
      <c r="FSI116" s="16"/>
      <c r="FSJ116" s="16"/>
      <c r="FSK116" s="16"/>
      <c r="FSL116" s="16"/>
      <c r="FSM116" s="16"/>
      <c r="FSN116" s="16"/>
      <c r="FSO116" s="16"/>
      <c r="FSP116" s="16"/>
      <c r="FSQ116" s="16"/>
      <c r="FSR116" s="16"/>
      <c r="FSS116" s="16"/>
      <c r="FST116" s="16"/>
      <c r="FSU116" s="16"/>
      <c r="FSV116" s="16"/>
      <c r="FSW116" s="16"/>
      <c r="FSX116" s="16"/>
      <c r="FSY116" s="16"/>
      <c r="FSZ116" s="16"/>
      <c r="FTA116" s="16"/>
      <c r="FTB116" s="16"/>
      <c r="FTC116" s="16"/>
      <c r="FTD116" s="16"/>
      <c r="FTE116" s="16"/>
      <c r="FTF116" s="16"/>
      <c r="FTG116" s="16"/>
      <c r="FTH116" s="16"/>
      <c r="FTI116" s="16"/>
      <c r="FTJ116" s="16"/>
      <c r="FTK116" s="16"/>
      <c r="FTL116" s="16"/>
      <c r="FTM116" s="16"/>
      <c r="FTN116" s="16"/>
      <c r="FTO116" s="16"/>
      <c r="FTP116" s="16"/>
      <c r="FTQ116" s="16"/>
      <c r="FTR116" s="16"/>
      <c r="FTS116" s="16"/>
      <c r="FTT116" s="16"/>
      <c r="FTU116" s="16"/>
      <c r="FTV116" s="16"/>
      <c r="FTW116" s="16"/>
      <c r="FTX116" s="16"/>
      <c r="FTY116" s="16"/>
      <c r="FTZ116" s="16"/>
      <c r="FUA116" s="16"/>
      <c r="FUB116" s="16"/>
      <c r="FUC116" s="16"/>
      <c r="FUD116" s="16"/>
      <c r="FUE116" s="16"/>
      <c r="FUF116" s="16"/>
      <c r="FUG116" s="16"/>
      <c r="FUH116" s="16"/>
      <c r="FUI116" s="16"/>
      <c r="FUJ116" s="16"/>
      <c r="FUK116" s="16"/>
      <c r="FUL116" s="16"/>
      <c r="FUM116" s="16"/>
      <c r="FUN116" s="16"/>
      <c r="FUO116" s="16"/>
      <c r="FUP116" s="16"/>
      <c r="FUQ116" s="16"/>
      <c r="FUR116" s="16"/>
      <c r="FUS116" s="16"/>
      <c r="FUT116" s="16"/>
      <c r="FUU116" s="16"/>
      <c r="FUV116" s="16"/>
      <c r="FUW116" s="16"/>
      <c r="FUX116" s="16"/>
      <c r="FUY116" s="16"/>
      <c r="FUZ116" s="16"/>
      <c r="FVA116" s="16"/>
      <c r="FVB116" s="16"/>
      <c r="FVC116" s="16"/>
      <c r="FVD116" s="16"/>
      <c r="FVE116" s="16"/>
      <c r="FVF116" s="16"/>
      <c r="FVG116" s="16"/>
      <c r="FVH116" s="16"/>
      <c r="FVI116" s="16"/>
      <c r="FVJ116" s="16"/>
      <c r="FVK116" s="16"/>
      <c r="FVL116" s="16"/>
      <c r="FVM116" s="16"/>
      <c r="FVN116" s="16"/>
      <c r="FVO116" s="16"/>
      <c r="FVP116" s="16"/>
      <c r="FVQ116" s="16"/>
      <c r="FVR116" s="16"/>
      <c r="FVS116" s="16"/>
      <c r="FVT116" s="16"/>
      <c r="FVU116" s="16"/>
      <c r="FVV116" s="16"/>
      <c r="FVW116" s="16"/>
      <c r="FVX116" s="16"/>
      <c r="FVY116" s="16"/>
      <c r="FVZ116" s="16"/>
      <c r="FWA116" s="16"/>
      <c r="FWB116" s="16"/>
      <c r="FWC116" s="16"/>
      <c r="FWD116" s="16"/>
      <c r="FWE116" s="16"/>
      <c r="FWF116" s="16"/>
      <c r="FWG116" s="16"/>
      <c r="FWH116" s="16"/>
      <c r="FWI116" s="16"/>
      <c r="FWJ116" s="16"/>
      <c r="FWK116" s="16"/>
      <c r="FWL116" s="16"/>
      <c r="FWM116" s="16"/>
      <c r="FWN116" s="16"/>
      <c r="FWO116" s="16"/>
      <c r="FWP116" s="16"/>
      <c r="FWQ116" s="16"/>
      <c r="FWR116" s="16"/>
      <c r="FWS116" s="16"/>
      <c r="FWT116" s="16"/>
      <c r="FWU116" s="16"/>
      <c r="FWV116" s="16"/>
      <c r="FWW116" s="16"/>
      <c r="FWX116" s="16"/>
      <c r="FWY116" s="16"/>
      <c r="FWZ116" s="16"/>
      <c r="FXA116" s="16"/>
      <c r="FXB116" s="16"/>
      <c r="FXC116" s="16"/>
      <c r="FXD116" s="16"/>
      <c r="FXE116" s="16"/>
      <c r="FXF116" s="16"/>
      <c r="FXG116" s="16"/>
      <c r="FXH116" s="16"/>
      <c r="FXI116" s="16"/>
      <c r="FXJ116" s="16"/>
      <c r="FXK116" s="16"/>
      <c r="FXL116" s="16"/>
      <c r="FXM116" s="16"/>
      <c r="FXN116" s="16"/>
      <c r="FXO116" s="16"/>
      <c r="FXP116" s="16"/>
      <c r="FXQ116" s="16"/>
      <c r="FXR116" s="16"/>
      <c r="FXS116" s="16"/>
      <c r="FXT116" s="16"/>
      <c r="FXU116" s="16"/>
      <c r="FXV116" s="16"/>
      <c r="FXW116" s="16"/>
      <c r="FXX116" s="16"/>
      <c r="FXY116" s="16"/>
      <c r="FXZ116" s="16"/>
      <c r="FYA116" s="16"/>
      <c r="FYB116" s="16"/>
      <c r="FYC116" s="16"/>
      <c r="FYD116" s="16"/>
      <c r="FYE116" s="16"/>
      <c r="FYF116" s="16"/>
      <c r="FYG116" s="16"/>
      <c r="FYH116" s="16"/>
      <c r="FYI116" s="16"/>
      <c r="FYJ116" s="16"/>
      <c r="FYK116" s="16"/>
      <c r="FYL116" s="16"/>
      <c r="FYM116" s="16"/>
      <c r="FYN116" s="16"/>
      <c r="FYO116" s="16"/>
      <c r="FYP116" s="16"/>
      <c r="FYQ116" s="16"/>
      <c r="FYR116" s="16"/>
      <c r="FYS116" s="16"/>
      <c r="FYT116" s="16"/>
      <c r="FYU116" s="16"/>
      <c r="FYV116" s="16"/>
      <c r="FYW116" s="16"/>
      <c r="FYX116" s="16"/>
      <c r="FYY116" s="16"/>
      <c r="FYZ116" s="16"/>
      <c r="FZA116" s="16"/>
      <c r="FZB116" s="16"/>
      <c r="FZC116" s="16"/>
      <c r="FZD116" s="16"/>
      <c r="FZE116" s="16"/>
      <c r="FZF116" s="16"/>
      <c r="FZG116" s="16"/>
      <c r="FZH116" s="16"/>
      <c r="FZI116" s="16"/>
      <c r="FZJ116" s="16"/>
      <c r="FZK116" s="16"/>
      <c r="FZL116" s="16"/>
      <c r="FZM116" s="16"/>
      <c r="FZN116" s="16"/>
      <c r="FZO116" s="16"/>
      <c r="FZP116" s="16"/>
      <c r="FZQ116" s="16"/>
      <c r="FZR116" s="16"/>
      <c r="FZS116" s="16"/>
      <c r="FZT116" s="16"/>
      <c r="FZU116" s="16"/>
      <c r="FZV116" s="16"/>
      <c r="FZW116" s="16"/>
      <c r="FZX116" s="16"/>
      <c r="FZY116" s="16"/>
      <c r="FZZ116" s="16"/>
      <c r="GAA116" s="16"/>
      <c r="GAB116" s="16"/>
      <c r="GAC116" s="16"/>
      <c r="GAD116" s="16"/>
      <c r="GAE116" s="16"/>
      <c r="GAF116" s="16"/>
      <c r="GAG116" s="16"/>
      <c r="GAH116" s="16"/>
      <c r="GAI116" s="16"/>
      <c r="GAJ116" s="16"/>
      <c r="GAK116" s="16"/>
      <c r="GAL116" s="16"/>
      <c r="GAM116" s="16"/>
      <c r="GAN116" s="16"/>
      <c r="GAO116" s="16"/>
      <c r="GAP116" s="16"/>
      <c r="GAQ116" s="16"/>
      <c r="GAR116" s="16"/>
      <c r="GAS116" s="16"/>
      <c r="GAT116" s="16"/>
      <c r="GAU116" s="16"/>
      <c r="GAV116" s="16"/>
      <c r="GAW116" s="16"/>
      <c r="GAX116" s="16"/>
      <c r="GAY116" s="16"/>
      <c r="GAZ116" s="16"/>
      <c r="GBA116" s="16"/>
      <c r="GBB116" s="16"/>
      <c r="GBC116" s="16"/>
      <c r="GBD116" s="16"/>
      <c r="GBE116" s="16"/>
      <c r="GBF116" s="16"/>
      <c r="GBG116" s="16"/>
      <c r="GBH116" s="16"/>
      <c r="GBI116" s="16"/>
      <c r="GBJ116" s="16"/>
      <c r="GBK116" s="16"/>
      <c r="GBL116" s="16"/>
      <c r="GBM116" s="16"/>
      <c r="GBN116" s="16"/>
      <c r="GBO116" s="16"/>
      <c r="GBP116" s="16"/>
      <c r="GBQ116" s="16"/>
      <c r="GBR116" s="16"/>
      <c r="GBS116" s="16"/>
      <c r="GBT116" s="16"/>
      <c r="GBU116" s="16"/>
      <c r="GBV116" s="16"/>
      <c r="GBW116" s="16"/>
      <c r="GBX116" s="16"/>
      <c r="GBY116" s="16"/>
      <c r="GBZ116" s="16"/>
      <c r="GCA116" s="16"/>
      <c r="GCB116" s="16"/>
      <c r="GCC116" s="16"/>
      <c r="GCD116" s="16"/>
      <c r="GCE116" s="16"/>
      <c r="GCF116" s="16"/>
      <c r="GCG116" s="16"/>
      <c r="GCH116" s="16"/>
      <c r="GCI116" s="16"/>
      <c r="GCJ116" s="16"/>
      <c r="GCK116" s="16"/>
      <c r="GCL116" s="16"/>
      <c r="GCM116" s="16"/>
      <c r="GCN116" s="16"/>
      <c r="GCO116" s="16"/>
      <c r="GCP116" s="16"/>
      <c r="GCQ116" s="16"/>
      <c r="GCR116" s="16"/>
      <c r="GCS116" s="16"/>
      <c r="GCT116" s="16"/>
      <c r="GCU116" s="16"/>
      <c r="GCV116" s="16"/>
      <c r="GCW116" s="16"/>
      <c r="GCX116" s="16"/>
      <c r="GCY116" s="16"/>
      <c r="GCZ116" s="16"/>
      <c r="GDA116" s="16"/>
      <c r="GDB116" s="16"/>
      <c r="GDC116" s="16"/>
      <c r="GDD116" s="16"/>
      <c r="GDE116" s="16"/>
      <c r="GDF116" s="16"/>
      <c r="GDG116" s="16"/>
      <c r="GDH116" s="16"/>
      <c r="GDI116" s="16"/>
      <c r="GDJ116" s="16"/>
      <c r="GDK116" s="16"/>
      <c r="GDL116" s="16"/>
      <c r="GDM116" s="16"/>
      <c r="GDN116" s="16"/>
      <c r="GDO116" s="16"/>
      <c r="GDP116" s="16"/>
      <c r="GDQ116" s="16"/>
      <c r="GDR116" s="16"/>
      <c r="GDS116" s="16"/>
      <c r="GDT116" s="16"/>
      <c r="GDU116" s="16"/>
      <c r="GDV116" s="16"/>
      <c r="GDW116" s="16"/>
      <c r="GDX116" s="16"/>
      <c r="GDY116" s="16"/>
      <c r="GDZ116" s="16"/>
      <c r="GEA116" s="16"/>
      <c r="GEB116" s="16"/>
      <c r="GEC116" s="16"/>
      <c r="GED116" s="16"/>
      <c r="GEE116" s="16"/>
      <c r="GEF116" s="16"/>
      <c r="GEG116" s="16"/>
      <c r="GEH116" s="16"/>
      <c r="GEI116" s="16"/>
      <c r="GEJ116" s="16"/>
      <c r="GEK116" s="16"/>
      <c r="GEL116" s="16"/>
      <c r="GEM116" s="16"/>
      <c r="GEN116" s="16"/>
      <c r="GEO116" s="16"/>
      <c r="GEP116" s="16"/>
      <c r="GEQ116" s="16"/>
      <c r="GER116" s="16"/>
      <c r="GES116" s="16"/>
      <c r="GET116" s="16"/>
      <c r="GEU116" s="16"/>
      <c r="GEV116" s="16"/>
      <c r="GEW116" s="16"/>
      <c r="GEX116" s="16"/>
      <c r="GEY116" s="16"/>
      <c r="GEZ116" s="16"/>
      <c r="GFA116" s="16"/>
      <c r="GFB116" s="16"/>
      <c r="GFC116" s="16"/>
      <c r="GFD116" s="16"/>
      <c r="GFE116" s="16"/>
      <c r="GFF116" s="16"/>
      <c r="GFG116" s="16"/>
      <c r="GFH116" s="16"/>
      <c r="GFI116" s="16"/>
      <c r="GFJ116" s="16"/>
      <c r="GFK116" s="16"/>
      <c r="GFL116" s="16"/>
      <c r="GFM116" s="16"/>
      <c r="GFN116" s="16"/>
      <c r="GFO116" s="16"/>
      <c r="GFP116" s="16"/>
      <c r="GFQ116" s="16"/>
      <c r="GFR116" s="16"/>
      <c r="GFS116" s="16"/>
      <c r="GFT116" s="16"/>
      <c r="GFU116" s="16"/>
      <c r="GFV116" s="16"/>
      <c r="GFW116" s="16"/>
      <c r="GFX116" s="16"/>
      <c r="GFY116" s="16"/>
      <c r="GFZ116" s="16"/>
      <c r="GGA116" s="16"/>
      <c r="GGB116" s="16"/>
      <c r="GGC116" s="16"/>
      <c r="GGD116" s="16"/>
      <c r="GGE116" s="16"/>
      <c r="GGF116" s="16"/>
      <c r="GGG116" s="16"/>
      <c r="GGH116" s="16"/>
      <c r="GGI116" s="16"/>
      <c r="GGJ116" s="16"/>
      <c r="GGK116" s="16"/>
      <c r="GGL116" s="16"/>
      <c r="GGM116" s="16"/>
      <c r="GGN116" s="16"/>
      <c r="GGO116" s="16"/>
      <c r="GGP116" s="16"/>
      <c r="GGQ116" s="16"/>
      <c r="GGR116" s="16"/>
      <c r="GGS116" s="16"/>
      <c r="GGT116" s="16"/>
      <c r="GGU116" s="16"/>
      <c r="GGV116" s="16"/>
      <c r="GGW116" s="16"/>
      <c r="GGX116" s="16"/>
      <c r="GGY116" s="16"/>
      <c r="GGZ116" s="16"/>
      <c r="GHA116" s="16"/>
      <c r="GHB116" s="16"/>
      <c r="GHC116" s="16"/>
      <c r="GHD116" s="16"/>
      <c r="GHE116" s="16"/>
      <c r="GHF116" s="16"/>
      <c r="GHG116" s="16"/>
      <c r="GHH116" s="16"/>
      <c r="GHI116" s="16"/>
      <c r="GHJ116" s="16"/>
      <c r="GHK116" s="16"/>
      <c r="GHL116" s="16"/>
      <c r="GHM116" s="16"/>
      <c r="GHN116" s="16"/>
      <c r="GHO116" s="16"/>
      <c r="GHP116" s="16"/>
      <c r="GHQ116" s="16"/>
      <c r="GHR116" s="16"/>
      <c r="GHS116" s="16"/>
      <c r="GHT116" s="16"/>
      <c r="GHU116" s="16"/>
      <c r="GHV116" s="16"/>
      <c r="GHW116" s="16"/>
      <c r="GHX116" s="16"/>
      <c r="GHY116" s="16"/>
      <c r="GHZ116" s="16"/>
      <c r="GIA116" s="16"/>
      <c r="GIB116" s="16"/>
      <c r="GIC116" s="16"/>
      <c r="GID116" s="16"/>
      <c r="GIE116" s="16"/>
      <c r="GIF116" s="16"/>
      <c r="GIG116" s="16"/>
      <c r="GIH116" s="16"/>
      <c r="GII116" s="16"/>
      <c r="GIJ116" s="16"/>
      <c r="GIK116" s="16"/>
      <c r="GIL116" s="16"/>
      <c r="GIM116" s="16"/>
      <c r="GIN116" s="16"/>
      <c r="GIO116" s="16"/>
      <c r="GIP116" s="16"/>
      <c r="GIQ116" s="16"/>
      <c r="GIR116" s="16"/>
      <c r="GIS116" s="16"/>
      <c r="GIT116" s="16"/>
      <c r="GIU116" s="16"/>
      <c r="GIV116" s="16"/>
      <c r="GIW116" s="16"/>
      <c r="GIX116" s="16"/>
      <c r="GIY116" s="16"/>
      <c r="GIZ116" s="16"/>
      <c r="GJA116" s="16"/>
      <c r="GJB116" s="16"/>
      <c r="GJC116" s="16"/>
      <c r="GJD116" s="16"/>
      <c r="GJE116" s="16"/>
      <c r="GJF116" s="16"/>
      <c r="GJG116" s="16"/>
      <c r="GJH116" s="16"/>
      <c r="GJI116" s="16"/>
      <c r="GJJ116" s="16"/>
      <c r="GJK116" s="16"/>
      <c r="GJL116" s="16"/>
      <c r="GJM116" s="16"/>
      <c r="GJN116" s="16"/>
      <c r="GJO116" s="16"/>
      <c r="GJP116" s="16"/>
      <c r="GJQ116" s="16"/>
      <c r="GJR116" s="16"/>
      <c r="GJS116" s="16"/>
      <c r="GJT116" s="16"/>
      <c r="GJU116" s="16"/>
      <c r="GJV116" s="16"/>
      <c r="GJW116" s="16"/>
      <c r="GJX116" s="16"/>
      <c r="GJY116" s="16"/>
      <c r="GJZ116" s="16"/>
      <c r="GKA116" s="16"/>
      <c r="GKB116" s="16"/>
      <c r="GKC116" s="16"/>
      <c r="GKD116" s="16"/>
      <c r="GKE116" s="16"/>
      <c r="GKF116" s="16"/>
      <c r="GKG116" s="16"/>
      <c r="GKH116" s="16"/>
      <c r="GKI116" s="16"/>
      <c r="GKJ116" s="16"/>
      <c r="GKK116" s="16"/>
      <c r="GKL116" s="16"/>
      <c r="GKM116" s="16"/>
      <c r="GKN116" s="16"/>
      <c r="GKO116" s="16"/>
      <c r="GKP116" s="16"/>
      <c r="GKQ116" s="16"/>
      <c r="GKR116" s="16"/>
      <c r="GKS116" s="16"/>
      <c r="GKT116" s="16"/>
      <c r="GKU116" s="16"/>
      <c r="GKV116" s="16"/>
      <c r="GKW116" s="16"/>
      <c r="GKX116" s="16"/>
      <c r="GKY116" s="16"/>
      <c r="GKZ116" s="16"/>
      <c r="GLA116" s="16"/>
      <c r="GLB116" s="16"/>
      <c r="GLC116" s="16"/>
      <c r="GLD116" s="16"/>
      <c r="GLE116" s="16"/>
      <c r="GLF116" s="16"/>
      <c r="GLG116" s="16"/>
      <c r="GLH116" s="16"/>
      <c r="GLI116" s="16"/>
      <c r="GLJ116" s="16"/>
      <c r="GLK116" s="16"/>
      <c r="GLL116" s="16"/>
      <c r="GLM116" s="16"/>
      <c r="GLN116" s="16"/>
      <c r="GLO116" s="16"/>
      <c r="GLP116" s="16"/>
      <c r="GLQ116" s="16"/>
      <c r="GLR116" s="16"/>
      <c r="GLS116" s="16"/>
      <c r="GLT116" s="16"/>
      <c r="GLU116" s="16"/>
      <c r="GLV116" s="16"/>
      <c r="GLW116" s="16"/>
      <c r="GLX116" s="16"/>
      <c r="GLY116" s="16"/>
      <c r="GLZ116" s="16"/>
      <c r="GMA116" s="16"/>
      <c r="GMB116" s="16"/>
      <c r="GMC116" s="16"/>
      <c r="GMD116" s="16"/>
      <c r="GME116" s="16"/>
      <c r="GMF116" s="16"/>
      <c r="GMG116" s="16"/>
      <c r="GMH116" s="16"/>
      <c r="GMI116" s="16"/>
      <c r="GMJ116" s="16"/>
      <c r="GMK116" s="16"/>
      <c r="GML116" s="16"/>
      <c r="GMM116" s="16"/>
      <c r="GMN116" s="16"/>
      <c r="GMO116" s="16"/>
      <c r="GMP116" s="16"/>
      <c r="GMQ116" s="16"/>
      <c r="GMR116" s="16"/>
      <c r="GMS116" s="16"/>
      <c r="GMT116" s="16"/>
      <c r="GMU116" s="16"/>
      <c r="GMV116" s="16"/>
      <c r="GMW116" s="16"/>
      <c r="GMX116" s="16"/>
      <c r="GMY116" s="16"/>
      <c r="GMZ116" s="16"/>
      <c r="GNA116" s="16"/>
      <c r="GNB116" s="16"/>
      <c r="GNC116" s="16"/>
      <c r="GND116" s="16"/>
      <c r="GNE116" s="16"/>
      <c r="GNF116" s="16"/>
      <c r="GNG116" s="16"/>
      <c r="GNH116" s="16"/>
      <c r="GNI116" s="16"/>
      <c r="GNJ116" s="16"/>
      <c r="GNK116" s="16"/>
      <c r="GNL116" s="16"/>
      <c r="GNM116" s="16"/>
      <c r="GNN116" s="16"/>
      <c r="GNO116" s="16"/>
      <c r="GNP116" s="16"/>
      <c r="GNQ116" s="16"/>
      <c r="GNR116" s="16"/>
      <c r="GNS116" s="16"/>
      <c r="GNT116" s="16"/>
      <c r="GNU116" s="16"/>
      <c r="GNV116" s="16"/>
      <c r="GNW116" s="16"/>
      <c r="GNX116" s="16"/>
      <c r="GNY116" s="16"/>
      <c r="GNZ116" s="16"/>
      <c r="GOA116" s="16"/>
      <c r="GOB116" s="16"/>
      <c r="GOC116" s="16"/>
      <c r="GOD116" s="16"/>
      <c r="GOE116" s="16"/>
      <c r="GOF116" s="16"/>
      <c r="GOG116" s="16"/>
      <c r="GOH116" s="16"/>
      <c r="GOI116" s="16"/>
      <c r="GOJ116" s="16"/>
      <c r="GOK116" s="16"/>
      <c r="GOL116" s="16"/>
      <c r="GOM116" s="16"/>
      <c r="GON116" s="16"/>
      <c r="GOO116" s="16"/>
      <c r="GOP116" s="16"/>
      <c r="GOQ116" s="16"/>
      <c r="GOR116" s="16"/>
      <c r="GOS116" s="16"/>
      <c r="GOT116" s="16"/>
      <c r="GOU116" s="16"/>
      <c r="GOV116" s="16"/>
      <c r="GOW116" s="16"/>
      <c r="GOX116" s="16"/>
      <c r="GOY116" s="16"/>
      <c r="GOZ116" s="16"/>
      <c r="GPA116" s="16"/>
      <c r="GPB116" s="16"/>
      <c r="GPC116" s="16"/>
      <c r="GPD116" s="16"/>
      <c r="GPE116" s="16"/>
      <c r="GPF116" s="16"/>
      <c r="GPG116" s="16"/>
      <c r="GPH116" s="16"/>
      <c r="GPI116" s="16"/>
      <c r="GPJ116" s="16"/>
      <c r="GPK116" s="16"/>
      <c r="GPL116" s="16"/>
      <c r="GPM116" s="16"/>
      <c r="GPN116" s="16"/>
      <c r="GPO116" s="16"/>
      <c r="GPP116" s="16"/>
      <c r="GPQ116" s="16"/>
      <c r="GPR116" s="16"/>
      <c r="GPS116" s="16"/>
      <c r="GPT116" s="16"/>
      <c r="GPU116" s="16"/>
      <c r="GPV116" s="16"/>
      <c r="GPW116" s="16"/>
      <c r="GPX116" s="16"/>
      <c r="GPY116" s="16"/>
      <c r="GPZ116" s="16"/>
      <c r="GQA116" s="16"/>
      <c r="GQB116" s="16"/>
      <c r="GQC116" s="16"/>
      <c r="GQD116" s="16"/>
      <c r="GQE116" s="16"/>
      <c r="GQF116" s="16"/>
      <c r="GQG116" s="16"/>
      <c r="GQH116" s="16"/>
      <c r="GQI116" s="16"/>
      <c r="GQJ116" s="16"/>
      <c r="GQK116" s="16"/>
      <c r="GQL116" s="16"/>
      <c r="GQM116" s="16"/>
      <c r="GQN116" s="16"/>
      <c r="GQO116" s="16"/>
      <c r="GQP116" s="16"/>
      <c r="GQQ116" s="16"/>
      <c r="GQR116" s="16"/>
      <c r="GQS116" s="16"/>
      <c r="GQT116" s="16"/>
      <c r="GQU116" s="16"/>
      <c r="GQV116" s="16"/>
      <c r="GQW116" s="16"/>
      <c r="GQX116" s="16"/>
      <c r="GQY116" s="16"/>
      <c r="GQZ116" s="16"/>
      <c r="GRA116" s="16"/>
      <c r="GRB116" s="16"/>
      <c r="GRC116" s="16"/>
      <c r="GRD116" s="16"/>
      <c r="GRE116" s="16"/>
      <c r="GRF116" s="16"/>
      <c r="GRG116" s="16"/>
      <c r="GRH116" s="16"/>
      <c r="GRI116" s="16"/>
      <c r="GRJ116" s="16"/>
      <c r="GRK116" s="16"/>
      <c r="GRL116" s="16"/>
      <c r="GRM116" s="16"/>
      <c r="GRN116" s="16"/>
      <c r="GRO116" s="16"/>
      <c r="GRP116" s="16"/>
      <c r="GRQ116" s="16"/>
      <c r="GRR116" s="16"/>
      <c r="GRS116" s="16"/>
      <c r="GRT116" s="16"/>
      <c r="GRU116" s="16"/>
      <c r="GRV116" s="16"/>
      <c r="GRW116" s="16"/>
      <c r="GRX116" s="16"/>
      <c r="GRY116" s="16"/>
      <c r="GRZ116" s="16"/>
      <c r="GSA116" s="16"/>
      <c r="GSB116" s="16"/>
      <c r="GSC116" s="16"/>
      <c r="GSD116" s="16"/>
      <c r="GSE116" s="16"/>
      <c r="GSF116" s="16"/>
      <c r="GSG116" s="16"/>
      <c r="GSH116" s="16"/>
      <c r="GSI116" s="16"/>
      <c r="GSJ116" s="16"/>
      <c r="GSK116" s="16"/>
      <c r="GSL116" s="16"/>
      <c r="GSM116" s="16"/>
      <c r="GSN116" s="16"/>
      <c r="GSO116" s="16"/>
      <c r="GSP116" s="16"/>
      <c r="GSQ116" s="16"/>
      <c r="GSR116" s="16"/>
      <c r="GSS116" s="16"/>
      <c r="GST116" s="16"/>
      <c r="GSU116" s="16"/>
      <c r="GSV116" s="16"/>
      <c r="GSW116" s="16"/>
      <c r="GSX116" s="16"/>
      <c r="GSY116" s="16"/>
      <c r="GSZ116" s="16"/>
      <c r="GTA116" s="16"/>
      <c r="GTB116" s="16"/>
      <c r="GTC116" s="16"/>
      <c r="GTD116" s="16"/>
      <c r="GTE116" s="16"/>
      <c r="GTF116" s="16"/>
      <c r="GTG116" s="16"/>
      <c r="GTH116" s="16"/>
      <c r="GTI116" s="16"/>
      <c r="GTJ116" s="16"/>
      <c r="GTK116" s="16"/>
      <c r="GTL116" s="16"/>
      <c r="GTM116" s="16"/>
      <c r="GTN116" s="16"/>
      <c r="GTO116" s="16"/>
      <c r="GTP116" s="16"/>
      <c r="GTQ116" s="16"/>
      <c r="GTR116" s="16"/>
      <c r="GTS116" s="16"/>
      <c r="GTT116" s="16"/>
      <c r="GTU116" s="16"/>
      <c r="GTV116" s="16"/>
      <c r="GTW116" s="16"/>
      <c r="GTX116" s="16"/>
      <c r="GTY116" s="16"/>
      <c r="GTZ116" s="16"/>
      <c r="GUA116" s="16"/>
      <c r="GUB116" s="16"/>
      <c r="GUC116" s="16"/>
      <c r="GUD116" s="16"/>
      <c r="GUE116" s="16"/>
      <c r="GUF116" s="16"/>
      <c r="GUG116" s="16"/>
      <c r="GUH116" s="16"/>
      <c r="GUI116" s="16"/>
      <c r="GUJ116" s="16"/>
      <c r="GUK116" s="16"/>
      <c r="GUL116" s="16"/>
      <c r="GUM116" s="16"/>
      <c r="GUN116" s="16"/>
      <c r="GUO116" s="16"/>
      <c r="GUP116" s="16"/>
      <c r="GUQ116" s="16"/>
      <c r="GUR116" s="16"/>
      <c r="GUS116" s="16"/>
      <c r="GUT116" s="16"/>
      <c r="GUU116" s="16"/>
      <c r="GUV116" s="16"/>
      <c r="GUW116" s="16"/>
      <c r="GUX116" s="16"/>
      <c r="GUY116" s="16"/>
      <c r="GUZ116" s="16"/>
      <c r="GVA116" s="16"/>
      <c r="GVB116" s="16"/>
      <c r="GVC116" s="16"/>
      <c r="GVD116" s="16"/>
      <c r="GVE116" s="16"/>
      <c r="GVF116" s="16"/>
      <c r="GVG116" s="16"/>
      <c r="GVH116" s="16"/>
      <c r="GVI116" s="16"/>
      <c r="GVJ116" s="16"/>
      <c r="GVK116" s="16"/>
      <c r="GVL116" s="16"/>
      <c r="GVM116" s="16"/>
      <c r="GVN116" s="16"/>
      <c r="GVO116" s="16"/>
      <c r="GVP116" s="16"/>
      <c r="GVQ116" s="16"/>
      <c r="GVR116" s="16"/>
      <c r="GVS116" s="16"/>
      <c r="GVT116" s="16"/>
      <c r="GVU116" s="16"/>
      <c r="GVV116" s="16"/>
      <c r="GVW116" s="16"/>
      <c r="GVX116" s="16"/>
      <c r="GVY116" s="16"/>
      <c r="GVZ116" s="16"/>
      <c r="GWA116" s="16"/>
      <c r="GWB116" s="16"/>
      <c r="GWC116" s="16"/>
      <c r="GWD116" s="16"/>
      <c r="GWE116" s="16"/>
      <c r="GWF116" s="16"/>
      <c r="GWG116" s="16"/>
      <c r="GWH116" s="16"/>
      <c r="GWI116" s="16"/>
      <c r="GWJ116" s="16"/>
      <c r="GWK116" s="16"/>
      <c r="GWL116" s="16"/>
      <c r="GWM116" s="16"/>
      <c r="GWN116" s="16"/>
      <c r="GWO116" s="16"/>
      <c r="GWP116" s="16"/>
      <c r="GWQ116" s="16"/>
      <c r="GWR116" s="16"/>
      <c r="GWS116" s="16"/>
      <c r="GWT116" s="16"/>
      <c r="GWU116" s="16"/>
      <c r="GWV116" s="16"/>
      <c r="GWW116" s="16"/>
      <c r="GWX116" s="16"/>
      <c r="GWY116" s="16"/>
      <c r="GWZ116" s="16"/>
      <c r="GXA116" s="16"/>
      <c r="GXB116" s="16"/>
      <c r="GXC116" s="16"/>
      <c r="GXD116" s="16"/>
      <c r="GXE116" s="16"/>
      <c r="GXF116" s="16"/>
      <c r="GXG116" s="16"/>
      <c r="GXH116" s="16"/>
      <c r="GXI116" s="16"/>
      <c r="GXJ116" s="16"/>
      <c r="GXK116" s="16"/>
      <c r="GXL116" s="16"/>
      <c r="GXM116" s="16"/>
      <c r="GXN116" s="16"/>
      <c r="GXO116" s="16"/>
      <c r="GXP116" s="16"/>
      <c r="GXQ116" s="16"/>
      <c r="GXR116" s="16"/>
      <c r="GXS116" s="16"/>
      <c r="GXT116" s="16"/>
      <c r="GXU116" s="16"/>
      <c r="GXV116" s="16"/>
      <c r="GXW116" s="16"/>
      <c r="GXX116" s="16"/>
      <c r="GXY116" s="16"/>
      <c r="GXZ116" s="16"/>
      <c r="GYA116" s="16"/>
      <c r="GYB116" s="16"/>
      <c r="GYC116" s="16"/>
      <c r="GYD116" s="16"/>
      <c r="GYE116" s="16"/>
      <c r="GYF116" s="16"/>
      <c r="GYG116" s="16"/>
      <c r="GYH116" s="16"/>
      <c r="GYI116" s="16"/>
      <c r="GYJ116" s="16"/>
      <c r="GYK116" s="16"/>
      <c r="GYL116" s="16"/>
      <c r="GYM116" s="16"/>
      <c r="GYN116" s="16"/>
      <c r="GYO116" s="16"/>
      <c r="GYP116" s="16"/>
      <c r="GYQ116" s="16"/>
      <c r="GYR116" s="16"/>
      <c r="GYS116" s="16"/>
      <c r="GYT116" s="16"/>
      <c r="GYU116" s="16"/>
      <c r="GYV116" s="16"/>
      <c r="GYW116" s="16"/>
      <c r="GYX116" s="16"/>
      <c r="GYY116" s="16"/>
      <c r="GYZ116" s="16"/>
      <c r="GZA116" s="16"/>
      <c r="GZB116" s="16"/>
      <c r="GZC116" s="16"/>
      <c r="GZD116" s="16"/>
      <c r="GZE116" s="16"/>
      <c r="GZF116" s="16"/>
      <c r="GZG116" s="16"/>
      <c r="GZH116" s="16"/>
      <c r="GZI116" s="16"/>
      <c r="GZJ116" s="16"/>
      <c r="GZK116" s="16"/>
      <c r="GZL116" s="16"/>
      <c r="GZM116" s="16"/>
      <c r="GZN116" s="16"/>
      <c r="GZO116" s="16"/>
      <c r="GZP116" s="16"/>
      <c r="GZQ116" s="16"/>
      <c r="GZR116" s="16"/>
      <c r="GZS116" s="16"/>
      <c r="GZT116" s="16"/>
      <c r="GZU116" s="16"/>
      <c r="GZV116" s="16"/>
      <c r="GZW116" s="16"/>
      <c r="GZX116" s="16"/>
      <c r="GZY116" s="16"/>
      <c r="GZZ116" s="16"/>
      <c r="HAA116" s="16"/>
      <c r="HAB116" s="16"/>
      <c r="HAC116" s="16"/>
      <c r="HAD116" s="16"/>
      <c r="HAE116" s="16"/>
      <c r="HAF116" s="16"/>
      <c r="HAG116" s="16"/>
      <c r="HAH116" s="16"/>
      <c r="HAI116" s="16"/>
      <c r="HAJ116" s="16"/>
      <c r="HAK116" s="16"/>
      <c r="HAL116" s="16"/>
      <c r="HAM116" s="16"/>
      <c r="HAN116" s="16"/>
      <c r="HAO116" s="16"/>
      <c r="HAP116" s="16"/>
      <c r="HAQ116" s="16"/>
      <c r="HAR116" s="16"/>
      <c r="HAS116" s="16"/>
      <c r="HAT116" s="16"/>
      <c r="HAU116" s="16"/>
      <c r="HAV116" s="16"/>
      <c r="HAW116" s="16"/>
      <c r="HAX116" s="16"/>
      <c r="HAY116" s="16"/>
      <c r="HAZ116" s="16"/>
      <c r="HBA116" s="16"/>
      <c r="HBB116" s="16"/>
      <c r="HBC116" s="16"/>
      <c r="HBD116" s="16"/>
      <c r="HBE116" s="16"/>
      <c r="HBF116" s="16"/>
      <c r="HBG116" s="16"/>
      <c r="HBH116" s="16"/>
      <c r="HBI116" s="16"/>
      <c r="HBJ116" s="16"/>
      <c r="HBK116" s="16"/>
      <c r="HBL116" s="16"/>
      <c r="HBM116" s="16"/>
      <c r="HBN116" s="16"/>
      <c r="HBO116" s="16"/>
      <c r="HBP116" s="16"/>
      <c r="HBQ116" s="16"/>
      <c r="HBR116" s="16"/>
      <c r="HBS116" s="16"/>
      <c r="HBT116" s="16"/>
      <c r="HBU116" s="16"/>
      <c r="HBV116" s="16"/>
      <c r="HBW116" s="16"/>
      <c r="HBX116" s="16"/>
      <c r="HBY116" s="16"/>
      <c r="HBZ116" s="16"/>
      <c r="HCA116" s="16"/>
      <c r="HCB116" s="16"/>
      <c r="HCC116" s="16"/>
      <c r="HCD116" s="16"/>
      <c r="HCE116" s="16"/>
      <c r="HCF116" s="16"/>
      <c r="HCG116" s="16"/>
      <c r="HCH116" s="16"/>
      <c r="HCI116" s="16"/>
      <c r="HCJ116" s="16"/>
      <c r="HCK116" s="16"/>
      <c r="HCL116" s="16"/>
      <c r="HCM116" s="16"/>
      <c r="HCN116" s="16"/>
      <c r="HCO116" s="16"/>
      <c r="HCP116" s="16"/>
      <c r="HCQ116" s="16"/>
      <c r="HCR116" s="16"/>
      <c r="HCS116" s="16"/>
      <c r="HCT116" s="16"/>
      <c r="HCU116" s="16"/>
      <c r="HCV116" s="16"/>
      <c r="HCW116" s="16"/>
      <c r="HCX116" s="16"/>
      <c r="HCY116" s="16"/>
      <c r="HCZ116" s="16"/>
      <c r="HDA116" s="16"/>
      <c r="HDB116" s="16"/>
      <c r="HDC116" s="16"/>
      <c r="HDD116" s="16"/>
      <c r="HDE116" s="16"/>
      <c r="HDF116" s="16"/>
      <c r="HDG116" s="16"/>
      <c r="HDH116" s="16"/>
      <c r="HDI116" s="16"/>
      <c r="HDJ116" s="16"/>
      <c r="HDK116" s="16"/>
      <c r="HDL116" s="16"/>
      <c r="HDM116" s="16"/>
      <c r="HDN116" s="16"/>
      <c r="HDO116" s="16"/>
      <c r="HDP116" s="16"/>
      <c r="HDQ116" s="16"/>
      <c r="HDR116" s="16"/>
      <c r="HDS116" s="16"/>
      <c r="HDT116" s="16"/>
      <c r="HDU116" s="16"/>
      <c r="HDV116" s="16"/>
      <c r="HDW116" s="16"/>
      <c r="HDX116" s="16"/>
      <c r="HDY116" s="16"/>
      <c r="HDZ116" s="16"/>
      <c r="HEA116" s="16"/>
      <c r="HEB116" s="16"/>
      <c r="HEC116" s="16"/>
      <c r="HED116" s="16"/>
      <c r="HEE116" s="16"/>
      <c r="HEF116" s="16"/>
      <c r="HEG116" s="16"/>
      <c r="HEH116" s="16"/>
      <c r="HEI116" s="16"/>
      <c r="HEJ116" s="16"/>
      <c r="HEK116" s="16"/>
      <c r="HEL116" s="16"/>
      <c r="HEM116" s="16"/>
      <c r="HEN116" s="16"/>
      <c r="HEO116" s="16"/>
      <c r="HEP116" s="16"/>
      <c r="HEQ116" s="16"/>
      <c r="HER116" s="16"/>
      <c r="HES116" s="16"/>
      <c r="HET116" s="16"/>
      <c r="HEU116" s="16"/>
      <c r="HEV116" s="16"/>
      <c r="HEW116" s="16"/>
      <c r="HEX116" s="16"/>
      <c r="HEY116" s="16"/>
      <c r="HEZ116" s="16"/>
      <c r="HFA116" s="16"/>
      <c r="HFB116" s="16"/>
      <c r="HFC116" s="16"/>
      <c r="HFD116" s="16"/>
      <c r="HFE116" s="16"/>
      <c r="HFF116" s="16"/>
      <c r="HFG116" s="16"/>
      <c r="HFH116" s="16"/>
      <c r="HFI116" s="16"/>
      <c r="HFJ116" s="16"/>
      <c r="HFK116" s="16"/>
      <c r="HFL116" s="16"/>
      <c r="HFM116" s="16"/>
      <c r="HFN116" s="16"/>
      <c r="HFO116" s="16"/>
      <c r="HFP116" s="16"/>
      <c r="HFQ116" s="16"/>
      <c r="HFR116" s="16"/>
      <c r="HFS116" s="16"/>
      <c r="HFT116" s="16"/>
      <c r="HFU116" s="16"/>
      <c r="HFV116" s="16"/>
      <c r="HFW116" s="16"/>
      <c r="HFX116" s="16"/>
      <c r="HFY116" s="16"/>
      <c r="HFZ116" s="16"/>
      <c r="HGA116" s="16"/>
      <c r="HGB116" s="16"/>
      <c r="HGC116" s="16"/>
      <c r="HGD116" s="16"/>
      <c r="HGE116" s="16"/>
      <c r="HGF116" s="16"/>
      <c r="HGG116" s="16"/>
      <c r="HGH116" s="16"/>
      <c r="HGI116" s="16"/>
      <c r="HGJ116" s="16"/>
      <c r="HGK116" s="16"/>
      <c r="HGL116" s="16"/>
      <c r="HGM116" s="16"/>
      <c r="HGN116" s="16"/>
      <c r="HGO116" s="16"/>
      <c r="HGP116" s="16"/>
      <c r="HGQ116" s="16"/>
      <c r="HGR116" s="16"/>
      <c r="HGS116" s="16"/>
      <c r="HGT116" s="16"/>
      <c r="HGU116" s="16"/>
      <c r="HGV116" s="16"/>
      <c r="HGW116" s="16"/>
      <c r="HGX116" s="16"/>
      <c r="HGY116" s="16"/>
      <c r="HGZ116" s="16"/>
      <c r="HHA116" s="16"/>
      <c r="HHB116" s="16"/>
      <c r="HHC116" s="16"/>
      <c r="HHD116" s="16"/>
      <c r="HHE116" s="16"/>
      <c r="HHF116" s="16"/>
      <c r="HHG116" s="16"/>
      <c r="HHH116" s="16"/>
      <c r="HHI116" s="16"/>
      <c r="HHJ116" s="16"/>
      <c r="HHK116" s="16"/>
      <c r="HHL116" s="16"/>
      <c r="HHM116" s="16"/>
      <c r="HHN116" s="16"/>
      <c r="HHO116" s="16"/>
      <c r="HHP116" s="16"/>
      <c r="HHQ116" s="16"/>
      <c r="HHR116" s="16"/>
      <c r="HHS116" s="16"/>
      <c r="HHT116" s="16"/>
      <c r="HHU116" s="16"/>
      <c r="HHV116" s="16"/>
      <c r="HHW116" s="16"/>
      <c r="HHX116" s="16"/>
      <c r="HHY116" s="16"/>
      <c r="HHZ116" s="16"/>
      <c r="HIA116" s="16"/>
      <c r="HIB116" s="16"/>
      <c r="HIC116" s="16"/>
      <c r="HID116" s="16"/>
      <c r="HIE116" s="16"/>
      <c r="HIF116" s="16"/>
      <c r="HIG116" s="16"/>
      <c r="HIH116" s="16"/>
      <c r="HII116" s="16"/>
      <c r="HIJ116" s="16"/>
      <c r="HIK116" s="16"/>
      <c r="HIL116" s="16"/>
      <c r="HIM116" s="16"/>
      <c r="HIN116" s="16"/>
      <c r="HIO116" s="16"/>
      <c r="HIP116" s="16"/>
      <c r="HIQ116" s="16"/>
      <c r="HIR116" s="16"/>
      <c r="HIS116" s="16"/>
      <c r="HIT116" s="16"/>
      <c r="HIU116" s="16"/>
      <c r="HIV116" s="16"/>
      <c r="HIW116" s="16"/>
      <c r="HIX116" s="16"/>
      <c r="HIY116" s="16"/>
      <c r="HIZ116" s="16"/>
      <c r="HJA116" s="16"/>
      <c r="HJB116" s="16"/>
      <c r="HJC116" s="16"/>
      <c r="HJD116" s="16"/>
      <c r="HJE116" s="16"/>
      <c r="HJF116" s="16"/>
      <c r="HJG116" s="16"/>
      <c r="HJH116" s="16"/>
      <c r="HJI116" s="16"/>
      <c r="HJJ116" s="16"/>
      <c r="HJK116" s="16"/>
      <c r="HJL116" s="16"/>
      <c r="HJM116" s="16"/>
      <c r="HJN116" s="16"/>
      <c r="HJO116" s="16"/>
      <c r="HJP116" s="16"/>
      <c r="HJQ116" s="16"/>
      <c r="HJR116" s="16"/>
      <c r="HJS116" s="16"/>
      <c r="HJT116" s="16"/>
      <c r="HJU116" s="16"/>
      <c r="HJV116" s="16"/>
      <c r="HJW116" s="16"/>
      <c r="HJX116" s="16"/>
      <c r="HJY116" s="16"/>
      <c r="HJZ116" s="16"/>
      <c r="HKA116" s="16"/>
      <c r="HKB116" s="16"/>
      <c r="HKC116" s="16"/>
      <c r="HKD116" s="16"/>
      <c r="HKE116" s="16"/>
      <c r="HKF116" s="16"/>
      <c r="HKG116" s="16"/>
      <c r="HKH116" s="16"/>
      <c r="HKI116" s="16"/>
      <c r="HKJ116" s="16"/>
      <c r="HKK116" s="16"/>
      <c r="HKL116" s="16"/>
      <c r="HKM116" s="16"/>
      <c r="HKN116" s="16"/>
      <c r="HKO116" s="16"/>
      <c r="HKP116" s="16"/>
      <c r="HKQ116" s="16"/>
      <c r="HKR116" s="16"/>
      <c r="HKS116" s="16"/>
      <c r="HKT116" s="16"/>
      <c r="HKU116" s="16"/>
      <c r="HKV116" s="16"/>
      <c r="HKW116" s="16"/>
      <c r="HKX116" s="16"/>
      <c r="HKY116" s="16"/>
      <c r="HKZ116" s="16"/>
      <c r="HLA116" s="16"/>
      <c r="HLB116" s="16"/>
      <c r="HLC116" s="16"/>
      <c r="HLD116" s="16"/>
      <c r="HLE116" s="16"/>
      <c r="HLF116" s="16"/>
      <c r="HLG116" s="16"/>
      <c r="HLH116" s="16"/>
      <c r="HLI116" s="16"/>
      <c r="HLJ116" s="16"/>
      <c r="HLK116" s="16"/>
      <c r="HLL116" s="16"/>
      <c r="HLM116" s="16"/>
      <c r="HLN116" s="16"/>
      <c r="HLO116" s="16"/>
      <c r="HLP116" s="16"/>
      <c r="HLQ116" s="16"/>
      <c r="HLR116" s="16"/>
      <c r="HLS116" s="16"/>
      <c r="HLT116" s="16"/>
      <c r="HLU116" s="16"/>
      <c r="HLV116" s="16"/>
      <c r="HLW116" s="16"/>
      <c r="HLX116" s="16"/>
      <c r="HLY116" s="16"/>
      <c r="HLZ116" s="16"/>
      <c r="HMA116" s="16"/>
      <c r="HMB116" s="16"/>
      <c r="HMC116" s="16"/>
      <c r="HMD116" s="16"/>
      <c r="HME116" s="16"/>
      <c r="HMF116" s="16"/>
      <c r="HMG116" s="16"/>
      <c r="HMH116" s="16"/>
      <c r="HMI116" s="16"/>
      <c r="HMJ116" s="16"/>
      <c r="HMK116" s="16"/>
      <c r="HML116" s="16"/>
      <c r="HMM116" s="16"/>
      <c r="HMN116" s="16"/>
      <c r="HMO116" s="16"/>
      <c r="HMP116" s="16"/>
      <c r="HMQ116" s="16"/>
      <c r="HMR116" s="16"/>
      <c r="HMS116" s="16"/>
      <c r="HMT116" s="16"/>
      <c r="HMU116" s="16"/>
      <c r="HMV116" s="16"/>
      <c r="HMW116" s="16"/>
      <c r="HMX116" s="16"/>
      <c r="HMY116" s="16"/>
      <c r="HMZ116" s="16"/>
      <c r="HNA116" s="16"/>
      <c r="HNB116" s="16"/>
      <c r="HNC116" s="16"/>
      <c r="HND116" s="16"/>
      <c r="HNE116" s="16"/>
      <c r="HNF116" s="16"/>
      <c r="HNG116" s="16"/>
      <c r="HNH116" s="16"/>
      <c r="HNI116" s="16"/>
      <c r="HNJ116" s="16"/>
      <c r="HNK116" s="16"/>
      <c r="HNL116" s="16"/>
      <c r="HNM116" s="16"/>
      <c r="HNN116" s="16"/>
      <c r="HNO116" s="16"/>
      <c r="HNP116" s="16"/>
      <c r="HNQ116" s="16"/>
      <c r="HNR116" s="16"/>
      <c r="HNS116" s="16"/>
      <c r="HNT116" s="16"/>
      <c r="HNU116" s="16"/>
      <c r="HNV116" s="16"/>
      <c r="HNW116" s="16"/>
      <c r="HNX116" s="16"/>
      <c r="HNY116" s="16"/>
      <c r="HNZ116" s="16"/>
      <c r="HOA116" s="16"/>
      <c r="HOB116" s="16"/>
      <c r="HOC116" s="16"/>
      <c r="HOD116" s="16"/>
      <c r="HOE116" s="16"/>
      <c r="HOF116" s="16"/>
      <c r="HOG116" s="16"/>
      <c r="HOH116" s="16"/>
      <c r="HOI116" s="16"/>
      <c r="HOJ116" s="16"/>
      <c r="HOK116" s="16"/>
      <c r="HOL116" s="16"/>
      <c r="HOM116" s="16"/>
      <c r="HON116" s="16"/>
      <c r="HOO116" s="16"/>
      <c r="HOP116" s="16"/>
      <c r="HOQ116" s="16"/>
      <c r="HOR116" s="16"/>
      <c r="HOS116" s="16"/>
      <c r="HOT116" s="16"/>
      <c r="HOU116" s="16"/>
      <c r="HOV116" s="16"/>
      <c r="HOW116" s="16"/>
      <c r="HOX116" s="16"/>
      <c r="HOY116" s="16"/>
      <c r="HOZ116" s="16"/>
      <c r="HPA116" s="16"/>
      <c r="HPB116" s="16"/>
      <c r="HPC116" s="16"/>
      <c r="HPD116" s="16"/>
      <c r="HPE116" s="16"/>
      <c r="HPF116" s="16"/>
      <c r="HPG116" s="16"/>
      <c r="HPH116" s="16"/>
      <c r="HPI116" s="16"/>
      <c r="HPJ116" s="16"/>
      <c r="HPK116" s="16"/>
      <c r="HPL116" s="16"/>
      <c r="HPM116" s="16"/>
      <c r="HPN116" s="16"/>
      <c r="HPO116" s="16"/>
      <c r="HPP116" s="16"/>
      <c r="HPQ116" s="16"/>
      <c r="HPR116" s="16"/>
      <c r="HPS116" s="16"/>
      <c r="HPT116" s="16"/>
      <c r="HPU116" s="16"/>
      <c r="HPV116" s="16"/>
      <c r="HPW116" s="16"/>
      <c r="HPX116" s="16"/>
      <c r="HPY116" s="16"/>
      <c r="HPZ116" s="16"/>
      <c r="HQA116" s="16"/>
      <c r="HQB116" s="16"/>
      <c r="HQC116" s="16"/>
      <c r="HQD116" s="16"/>
      <c r="HQE116" s="16"/>
      <c r="HQF116" s="16"/>
      <c r="HQG116" s="16"/>
      <c r="HQH116" s="16"/>
      <c r="HQI116" s="16"/>
      <c r="HQJ116" s="16"/>
      <c r="HQK116" s="16"/>
      <c r="HQL116" s="16"/>
      <c r="HQM116" s="16"/>
      <c r="HQN116" s="16"/>
      <c r="HQO116" s="16"/>
      <c r="HQP116" s="16"/>
      <c r="HQQ116" s="16"/>
      <c r="HQR116" s="16"/>
      <c r="HQS116" s="16"/>
      <c r="HQT116" s="16"/>
      <c r="HQU116" s="16"/>
      <c r="HQV116" s="16"/>
      <c r="HQW116" s="16"/>
      <c r="HQX116" s="16"/>
      <c r="HQY116" s="16"/>
      <c r="HQZ116" s="16"/>
      <c r="HRA116" s="16"/>
      <c r="HRB116" s="16"/>
      <c r="HRC116" s="16"/>
      <c r="HRD116" s="16"/>
      <c r="HRE116" s="16"/>
      <c r="HRF116" s="16"/>
      <c r="HRG116" s="16"/>
      <c r="HRH116" s="16"/>
      <c r="HRI116" s="16"/>
      <c r="HRJ116" s="16"/>
      <c r="HRK116" s="16"/>
      <c r="HRL116" s="16"/>
      <c r="HRM116" s="16"/>
      <c r="HRN116" s="16"/>
      <c r="HRO116" s="16"/>
      <c r="HRP116" s="16"/>
      <c r="HRQ116" s="16"/>
      <c r="HRR116" s="16"/>
      <c r="HRS116" s="16"/>
      <c r="HRT116" s="16"/>
      <c r="HRU116" s="16"/>
      <c r="HRV116" s="16"/>
      <c r="HRW116" s="16"/>
      <c r="HRX116" s="16"/>
      <c r="HRY116" s="16"/>
      <c r="HRZ116" s="16"/>
      <c r="HSA116" s="16"/>
      <c r="HSB116" s="16"/>
      <c r="HSC116" s="16"/>
      <c r="HSD116" s="16"/>
      <c r="HSE116" s="16"/>
      <c r="HSF116" s="16"/>
      <c r="HSG116" s="16"/>
      <c r="HSH116" s="16"/>
      <c r="HSI116" s="16"/>
      <c r="HSJ116" s="16"/>
      <c r="HSK116" s="16"/>
      <c r="HSL116" s="16"/>
      <c r="HSM116" s="16"/>
      <c r="HSN116" s="16"/>
      <c r="HSO116" s="16"/>
      <c r="HSP116" s="16"/>
      <c r="HSQ116" s="16"/>
      <c r="HSR116" s="16"/>
      <c r="HSS116" s="16"/>
      <c r="HST116" s="16"/>
      <c r="HSU116" s="16"/>
      <c r="HSV116" s="16"/>
      <c r="HSW116" s="16"/>
      <c r="HSX116" s="16"/>
      <c r="HSY116" s="16"/>
      <c r="HSZ116" s="16"/>
      <c r="HTA116" s="16"/>
      <c r="HTB116" s="16"/>
      <c r="HTC116" s="16"/>
      <c r="HTD116" s="16"/>
      <c r="HTE116" s="16"/>
      <c r="HTF116" s="16"/>
      <c r="HTG116" s="16"/>
      <c r="HTH116" s="16"/>
      <c r="HTI116" s="16"/>
      <c r="HTJ116" s="16"/>
      <c r="HTK116" s="16"/>
      <c r="HTL116" s="16"/>
      <c r="HTM116" s="16"/>
      <c r="HTN116" s="16"/>
      <c r="HTO116" s="16"/>
      <c r="HTP116" s="16"/>
      <c r="HTQ116" s="16"/>
      <c r="HTR116" s="16"/>
      <c r="HTS116" s="16"/>
      <c r="HTT116" s="16"/>
      <c r="HTU116" s="16"/>
      <c r="HTV116" s="16"/>
      <c r="HTW116" s="16"/>
      <c r="HTX116" s="16"/>
      <c r="HTY116" s="16"/>
      <c r="HTZ116" s="16"/>
      <c r="HUA116" s="16"/>
      <c r="HUB116" s="16"/>
      <c r="HUC116" s="16"/>
      <c r="HUD116" s="16"/>
      <c r="HUE116" s="16"/>
      <c r="HUF116" s="16"/>
      <c r="HUG116" s="16"/>
      <c r="HUH116" s="16"/>
      <c r="HUI116" s="16"/>
      <c r="HUJ116" s="16"/>
      <c r="HUK116" s="16"/>
      <c r="HUL116" s="16"/>
      <c r="HUM116" s="16"/>
      <c r="HUN116" s="16"/>
      <c r="HUO116" s="16"/>
      <c r="HUP116" s="16"/>
      <c r="HUQ116" s="16"/>
      <c r="HUR116" s="16"/>
      <c r="HUS116" s="16"/>
      <c r="HUT116" s="16"/>
      <c r="HUU116" s="16"/>
      <c r="HUV116" s="16"/>
      <c r="HUW116" s="16"/>
      <c r="HUX116" s="16"/>
      <c r="HUY116" s="16"/>
      <c r="HUZ116" s="16"/>
      <c r="HVA116" s="16"/>
      <c r="HVB116" s="16"/>
      <c r="HVC116" s="16"/>
      <c r="HVD116" s="16"/>
      <c r="HVE116" s="16"/>
      <c r="HVF116" s="16"/>
      <c r="HVG116" s="16"/>
      <c r="HVH116" s="16"/>
      <c r="HVI116" s="16"/>
      <c r="HVJ116" s="16"/>
      <c r="HVK116" s="16"/>
      <c r="HVL116" s="16"/>
      <c r="HVM116" s="16"/>
      <c r="HVN116" s="16"/>
      <c r="HVO116" s="16"/>
      <c r="HVP116" s="16"/>
      <c r="HVQ116" s="16"/>
      <c r="HVR116" s="16"/>
      <c r="HVS116" s="16"/>
      <c r="HVT116" s="16"/>
      <c r="HVU116" s="16"/>
      <c r="HVV116" s="16"/>
      <c r="HVW116" s="16"/>
      <c r="HVX116" s="16"/>
      <c r="HVY116" s="16"/>
      <c r="HVZ116" s="16"/>
      <c r="HWA116" s="16"/>
      <c r="HWB116" s="16"/>
      <c r="HWC116" s="16"/>
      <c r="HWD116" s="16"/>
      <c r="HWE116" s="16"/>
      <c r="HWF116" s="16"/>
      <c r="HWG116" s="16"/>
      <c r="HWH116" s="16"/>
      <c r="HWI116" s="16"/>
      <c r="HWJ116" s="16"/>
      <c r="HWK116" s="16"/>
      <c r="HWL116" s="16"/>
      <c r="HWM116" s="16"/>
      <c r="HWN116" s="16"/>
      <c r="HWO116" s="16"/>
      <c r="HWP116" s="16"/>
      <c r="HWQ116" s="16"/>
      <c r="HWR116" s="16"/>
      <c r="HWS116" s="16"/>
      <c r="HWT116" s="16"/>
      <c r="HWU116" s="16"/>
      <c r="HWV116" s="16"/>
      <c r="HWW116" s="16"/>
      <c r="HWX116" s="16"/>
      <c r="HWY116" s="16"/>
      <c r="HWZ116" s="16"/>
      <c r="HXA116" s="16"/>
      <c r="HXB116" s="16"/>
      <c r="HXC116" s="16"/>
      <c r="HXD116" s="16"/>
      <c r="HXE116" s="16"/>
      <c r="HXF116" s="16"/>
      <c r="HXG116" s="16"/>
      <c r="HXH116" s="16"/>
      <c r="HXI116" s="16"/>
      <c r="HXJ116" s="16"/>
      <c r="HXK116" s="16"/>
      <c r="HXL116" s="16"/>
      <c r="HXM116" s="16"/>
      <c r="HXN116" s="16"/>
      <c r="HXO116" s="16"/>
      <c r="HXP116" s="16"/>
      <c r="HXQ116" s="16"/>
      <c r="HXR116" s="16"/>
      <c r="HXS116" s="16"/>
      <c r="HXT116" s="16"/>
      <c r="HXU116" s="16"/>
      <c r="HXV116" s="16"/>
      <c r="HXW116" s="16"/>
      <c r="HXX116" s="16"/>
      <c r="HXY116" s="16"/>
      <c r="HXZ116" s="16"/>
      <c r="HYA116" s="16"/>
      <c r="HYB116" s="16"/>
      <c r="HYC116" s="16"/>
      <c r="HYD116" s="16"/>
      <c r="HYE116" s="16"/>
      <c r="HYF116" s="16"/>
      <c r="HYG116" s="16"/>
      <c r="HYH116" s="16"/>
      <c r="HYI116" s="16"/>
      <c r="HYJ116" s="16"/>
      <c r="HYK116" s="16"/>
      <c r="HYL116" s="16"/>
      <c r="HYM116" s="16"/>
      <c r="HYN116" s="16"/>
      <c r="HYO116" s="16"/>
      <c r="HYP116" s="16"/>
      <c r="HYQ116" s="16"/>
      <c r="HYR116" s="16"/>
      <c r="HYS116" s="16"/>
      <c r="HYT116" s="16"/>
      <c r="HYU116" s="16"/>
      <c r="HYV116" s="16"/>
      <c r="HYW116" s="16"/>
      <c r="HYX116" s="16"/>
      <c r="HYY116" s="16"/>
      <c r="HYZ116" s="16"/>
      <c r="HZA116" s="16"/>
      <c r="HZB116" s="16"/>
      <c r="HZC116" s="16"/>
      <c r="HZD116" s="16"/>
      <c r="HZE116" s="16"/>
      <c r="HZF116" s="16"/>
      <c r="HZG116" s="16"/>
      <c r="HZH116" s="16"/>
      <c r="HZI116" s="16"/>
      <c r="HZJ116" s="16"/>
      <c r="HZK116" s="16"/>
      <c r="HZL116" s="16"/>
      <c r="HZM116" s="16"/>
      <c r="HZN116" s="16"/>
      <c r="HZO116" s="16"/>
      <c r="HZP116" s="16"/>
      <c r="HZQ116" s="16"/>
      <c r="HZR116" s="16"/>
      <c r="HZS116" s="16"/>
      <c r="HZT116" s="16"/>
      <c r="HZU116" s="16"/>
      <c r="HZV116" s="16"/>
      <c r="HZW116" s="16"/>
      <c r="HZX116" s="16"/>
      <c r="HZY116" s="16"/>
      <c r="HZZ116" s="16"/>
      <c r="IAA116" s="16"/>
      <c r="IAB116" s="16"/>
      <c r="IAC116" s="16"/>
      <c r="IAD116" s="16"/>
      <c r="IAE116" s="16"/>
      <c r="IAF116" s="16"/>
      <c r="IAG116" s="16"/>
      <c r="IAH116" s="16"/>
      <c r="IAI116" s="16"/>
      <c r="IAJ116" s="16"/>
      <c r="IAK116" s="16"/>
      <c r="IAL116" s="16"/>
      <c r="IAM116" s="16"/>
      <c r="IAN116" s="16"/>
      <c r="IAO116" s="16"/>
      <c r="IAP116" s="16"/>
      <c r="IAQ116" s="16"/>
      <c r="IAR116" s="16"/>
      <c r="IAS116" s="16"/>
      <c r="IAT116" s="16"/>
      <c r="IAU116" s="16"/>
      <c r="IAV116" s="16"/>
      <c r="IAW116" s="16"/>
      <c r="IAX116" s="16"/>
      <c r="IAY116" s="16"/>
      <c r="IAZ116" s="16"/>
      <c r="IBA116" s="16"/>
      <c r="IBB116" s="16"/>
      <c r="IBC116" s="16"/>
      <c r="IBD116" s="16"/>
      <c r="IBE116" s="16"/>
      <c r="IBF116" s="16"/>
      <c r="IBG116" s="16"/>
      <c r="IBH116" s="16"/>
      <c r="IBI116" s="16"/>
      <c r="IBJ116" s="16"/>
      <c r="IBK116" s="16"/>
      <c r="IBL116" s="16"/>
      <c r="IBM116" s="16"/>
      <c r="IBN116" s="16"/>
      <c r="IBO116" s="16"/>
      <c r="IBP116" s="16"/>
      <c r="IBQ116" s="16"/>
      <c r="IBR116" s="16"/>
      <c r="IBS116" s="16"/>
      <c r="IBT116" s="16"/>
      <c r="IBU116" s="16"/>
      <c r="IBV116" s="16"/>
      <c r="IBW116" s="16"/>
      <c r="IBX116" s="16"/>
      <c r="IBY116" s="16"/>
      <c r="IBZ116" s="16"/>
      <c r="ICA116" s="16"/>
      <c r="ICB116" s="16"/>
      <c r="ICC116" s="16"/>
      <c r="ICD116" s="16"/>
      <c r="ICE116" s="16"/>
      <c r="ICF116" s="16"/>
      <c r="ICG116" s="16"/>
      <c r="ICH116" s="16"/>
      <c r="ICI116" s="16"/>
      <c r="ICJ116" s="16"/>
      <c r="ICK116" s="16"/>
      <c r="ICL116" s="16"/>
      <c r="ICM116" s="16"/>
      <c r="ICN116" s="16"/>
      <c r="ICO116" s="16"/>
      <c r="ICP116" s="16"/>
      <c r="ICQ116" s="16"/>
      <c r="ICR116" s="16"/>
      <c r="ICS116" s="16"/>
      <c r="ICT116" s="16"/>
      <c r="ICU116" s="16"/>
      <c r="ICV116" s="16"/>
      <c r="ICW116" s="16"/>
      <c r="ICX116" s="16"/>
      <c r="ICY116" s="16"/>
      <c r="ICZ116" s="16"/>
      <c r="IDA116" s="16"/>
      <c r="IDB116" s="16"/>
      <c r="IDC116" s="16"/>
      <c r="IDD116" s="16"/>
      <c r="IDE116" s="16"/>
      <c r="IDF116" s="16"/>
      <c r="IDG116" s="16"/>
      <c r="IDH116" s="16"/>
      <c r="IDI116" s="16"/>
      <c r="IDJ116" s="16"/>
      <c r="IDK116" s="16"/>
      <c r="IDL116" s="16"/>
      <c r="IDM116" s="16"/>
      <c r="IDN116" s="16"/>
      <c r="IDO116" s="16"/>
      <c r="IDP116" s="16"/>
      <c r="IDQ116" s="16"/>
      <c r="IDR116" s="16"/>
      <c r="IDS116" s="16"/>
      <c r="IDT116" s="16"/>
      <c r="IDU116" s="16"/>
      <c r="IDV116" s="16"/>
      <c r="IDW116" s="16"/>
      <c r="IDX116" s="16"/>
      <c r="IDY116" s="16"/>
      <c r="IDZ116" s="16"/>
      <c r="IEA116" s="16"/>
      <c r="IEB116" s="16"/>
      <c r="IEC116" s="16"/>
      <c r="IED116" s="16"/>
      <c r="IEE116" s="16"/>
      <c r="IEF116" s="16"/>
      <c r="IEG116" s="16"/>
      <c r="IEH116" s="16"/>
      <c r="IEI116" s="16"/>
      <c r="IEJ116" s="16"/>
      <c r="IEK116" s="16"/>
      <c r="IEL116" s="16"/>
      <c r="IEM116" s="16"/>
      <c r="IEN116" s="16"/>
      <c r="IEO116" s="16"/>
      <c r="IEP116" s="16"/>
      <c r="IEQ116" s="16"/>
      <c r="IER116" s="16"/>
      <c r="IES116" s="16"/>
      <c r="IET116" s="16"/>
      <c r="IEU116" s="16"/>
      <c r="IEV116" s="16"/>
      <c r="IEW116" s="16"/>
      <c r="IEX116" s="16"/>
      <c r="IEY116" s="16"/>
      <c r="IEZ116" s="16"/>
      <c r="IFA116" s="16"/>
      <c r="IFB116" s="16"/>
      <c r="IFC116" s="16"/>
      <c r="IFD116" s="16"/>
      <c r="IFE116" s="16"/>
      <c r="IFF116" s="16"/>
      <c r="IFG116" s="16"/>
      <c r="IFH116" s="16"/>
      <c r="IFI116" s="16"/>
      <c r="IFJ116" s="16"/>
      <c r="IFK116" s="16"/>
      <c r="IFL116" s="16"/>
      <c r="IFM116" s="16"/>
      <c r="IFN116" s="16"/>
      <c r="IFO116" s="16"/>
      <c r="IFP116" s="16"/>
      <c r="IFQ116" s="16"/>
      <c r="IFR116" s="16"/>
      <c r="IFS116" s="16"/>
      <c r="IFT116" s="16"/>
      <c r="IFU116" s="16"/>
      <c r="IFV116" s="16"/>
      <c r="IFW116" s="16"/>
      <c r="IFX116" s="16"/>
      <c r="IFY116" s="16"/>
      <c r="IFZ116" s="16"/>
      <c r="IGA116" s="16"/>
      <c r="IGB116" s="16"/>
      <c r="IGC116" s="16"/>
      <c r="IGD116" s="16"/>
      <c r="IGE116" s="16"/>
      <c r="IGF116" s="16"/>
      <c r="IGG116" s="16"/>
      <c r="IGH116" s="16"/>
      <c r="IGI116" s="16"/>
      <c r="IGJ116" s="16"/>
      <c r="IGK116" s="16"/>
      <c r="IGL116" s="16"/>
      <c r="IGM116" s="16"/>
      <c r="IGN116" s="16"/>
      <c r="IGO116" s="16"/>
      <c r="IGP116" s="16"/>
      <c r="IGQ116" s="16"/>
      <c r="IGR116" s="16"/>
      <c r="IGS116" s="16"/>
      <c r="IGT116" s="16"/>
      <c r="IGU116" s="16"/>
      <c r="IGV116" s="16"/>
      <c r="IGW116" s="16"/>
      <c r="IGX116" s="16"/>
      <c r="IGY116" s="16"/>
      <c r="IGZ116" s="16"/>
      <c r="IHA116" s="16"/>
      <c r="IHB116" s="16"/>
      <c r="IHC116" s="16"/>
      <c r="IHD116" s="16"/>
      <c r="IHE116" s="16"/>
      <c r="IHF116" s="16"/>
      <c r="IHG116" s="16"/>
      <c r="IHH116" s="16"/>
      <c r="IHI116" s="16"/>
      <c r="IHJ116" s="16"/>
      <c r="IHK116" s="16"/>
      <c r="IHL116" s="16"/>
      <c r="IHM116" s="16"/>
      <c r="IHN116" s="16"/>
      <c r="IHO116" s="16"/>
      <c r="IHP116" s="16"/>
      <c r="IHQ116" s="16"/>
      <c r="IHR116" s="16"/>
      <c r="IHS116" s="16"/>
      <c r="IHT116" s="16"/>
      <c r="IHU116" s="16"/>
      <c r="IHV116" s="16"/>
      <c r="IHW116" s="16"/>
      <c r="IHX116" s="16"/>
      <c r="IHY116" s="16"/>
      <c r="IHZ116" s="16"/>
      <c r="IIA116" s="16"/>
      <c r="IIB116" s="16"/>
      <c r="IIC116" s="16"/>
      <c r="IID116" s="16"/>
      <c r="IIE116" s="16"/>
      <c r="IIF116" s="16"/>
      <c r="IIG116" s="16"/>
      <c r="IIH116" s="16"/>
      <c r="III116" s="16"/>
      <c r="IIJ116" s="16"/>
      <c r="IIK116" s="16"/>
      <c r="IIL116" s="16"/>
      <c r="IIM116" s="16"/>
      <c r="IIN116" s="16"/>
      <c r="IIO116" s="16"/>
      <c r="IIP116" s="16"/>
      <c r="IIQ116" s="16"/>
      <c r="IIR116" s="16"/>
      <c r="IIS116" s="16"/>
      <c r="IIT116" s="16"/>
      <c r="IIU116" s="16"/>
      <c r="IIV116" s="16"/>
      <c r="IIW116" s="16"/>
      <c r="IIX116" s="16"/>
      <c r="IIY116" s="16"/>
      <c r="IIZ116" s="16"/>
      <c r="IJA116" s="16"/>
      <c r="IJB116" s="16"/>
      <c r="IJC116" s="16"/>
      <c r="IJD116" s="16"/>
      <c r="IJE116" s="16"/>
      <c r="IJF116" s="16"/>
      <c r="IJG116" s="16"/>
      <c r="IJH116" s="16"/>
      <c r="IJI116" s="16"/>
      <c r="IJJ116" s="16"/>
      <c r="IJK116" s="16"/>
      <c r="IJL116" s="16"/>
      <c r="IJM116" s="16"/>
      <c r="IJN116" s="16"/>
      <c r="IJO116" s="16"/>
      <c r="IJP116" s="16"/>
      <c r="IJQ116" s="16"/>
      <c r="IJR116" s="16"/>
      <c r="IJS116" s="16"/>
      <c r="IJT116" s="16"/>
      <c r="IJU116" s="16"/>
      <c r="IJV116" s="16"/>
      <c r="IJW116" s="16"/>
      <c r="IJX116" s="16"/>
      <c r="IJY116" s="16"/>
      <c r="IJZ116" s="16"/>
      <c r="IKA116" s="16"/>
      <c r="IKB116" s="16"/>
      <c r="IKC116" s="16"/>
      <c r="IKD116" s="16"/>
      <c r="IKE116" s="16"/>
      <c r="IKF116" s="16"/>
      <c r="IKG116" s="16"/>
      <c r="IKH116" s="16"/>
      <c r="IKI116" s="16"/>
      <c r="IKJ116" s="16"/>
      <c r="IKK116" s="16"/>
      <c r="IKL116" s="16"/>
      <c r="IKM116" s="16"/>
      <c r="IKN116" s="16"/>
      <c r="IKO116" s="16"/>
      <c r="IKP116" s="16"/>
      <c r="IKQ116" s="16"/>
      <c r="IKR116" s="16"/>
      <c r="IKS116" s="16"/>
      <c r="IKT116" s="16"/>
      <c r="IKU116" s="16"/>
      <c r="IKV116" s="16"/>
      <c r="IKW116" s="16"/>
      <c r="IKX116" s="16"/>
      <c r="IKY116" s="16"/>
      <c r="IKZ116" s="16"/>
      <c r="ILA116" s="16"/>
      <c r="ILB116" s="16"/>
      <c r="ILC116" s="16"/>
      <c r="ILD116" s="16"/>
      <c r="ILE116" s="16"/>
      <c r="ILF116" s="16"/>
      <c r="ILG116" s="16"/>
      <c r="ILH116" s="16"/>
      <c r="ILI116" s="16"/>
      <c r="ILJ116" s="16"/>
      <c r="ILK116" s="16"/>
      <c r="ILL116" s="16"/>
      <c r="ILM116" s="16"/>
      <c r="ILN116" s="16"/>
      <c r="ILO116" s="16"/>
      <c r="ILP116" s="16"/>
      <c r="ILQ116" s="16"/>
      <c r="ILR116" s="16"/>
      <c r="ILS116" s="16"/>
      <c r="ILT116" s="16"/>
      <c r="ILU116" s="16"/>
      <c r="ILV116" s="16"/>
      <c r="ILW116" s="16"/>
      <c r="ILX116" s="16"/>
      <c r="ILY116" s="16"/>
      <c r="ILZ116" s="16"/>
      <c r="IMA116" s="16"/>
      <c r="IMB116" s="16"/>
      <c r="IMC116" s="16"/>
      <c r="IMD116" s="16"/>
      <c r="IME116" s="16"/>
      <c r="IMF116" s="16"/>
      <c r="IMG116" s="16"/>
      <c r="IMH116" s="16"/>
      <c r="IMI116" s="16"/>
      <c r="IMJ116" s="16"/>
      <c r="IMK116" s="16"/>
      <c r="IML116" s="16"/>
      <c r="IMM116" s="16"/>
      <c r="IMN116" s="16"/>
      <c r="IMO116" s="16"/>
      <c r="IMP116" s="16"/>
      <c r="IMQ116" s="16"/>
      <c r="IMR116" s="16"/>
      <c r="IMS116" s="16"/>
      <c r="IMT116" s="16"/>
      <c r="IMU116" s="16"/>
      <c r="IMV116" s="16"/>
      <c r="IMW116" s="16"/>
      <c r="IMX116" s="16"/>
      <c r="IMY116" s="16"/>
      <c r="IMZ116" s="16"/>
      <c r="INA116" s="16"/>
      <c r="INB116" s="16"/>
      <c r="INC116" s="16"/>
      <c r="IND116" s="16"/>
      <c r="INE116" s="16"/>
      <c r="INF116" s="16"/>
      <c r="ING116" s="16"/>
      <c r="INH116" s="16"/>
      <c r="INI116" s="16"/>
      <c r="INJ116" s="16"/>
      <c r="INK116" s="16"/>
      <c r="INL116" s="16"/>
      <c r="INM116" s="16"/>
      <c r="INN116" s="16"/>
      <c r="INO116" s="16"/>
      <c r="INP116" s="16"/>
      <c r="INQ116" s="16"/>
      <c r="INR116" s="16"/>
      <c r="INS116" s="16"/>
      <c r="INT116" s="16"/>
      <c r="INU116" s="16"/>
      <c r="INV116" s="16"/>
      <c r="INW116" s="16"/>
      <c r="INX116" s="16"/>
      <c r="INY116" s="16"/>
      <c r="INZ116" s="16"/>
      <c r="IOA116" s="16"/>
      <c r="IOB116" s="16"/>
      <c r="IOC116" s="16"/>
      <c r="IOD116" s="16"/>
      <c r="IOE116" s="16"/>
      <c r="IOF116" s="16"/>
      <c r="IOG116" s="16"/>
      <c r="IOH116" s="16"/>
      <c r="IOI116" s="16"/>
      <c r="IOJ116" s="16"/>
      <c r="IOK116" s="16"/>
      <c r="IOL116" s="16"/>
      <c r="IOM116" s="16"/>
      <c r="ION116" s="16"/>
      <c r="IOO116" s="16"/>
      <c r="IOP116" s="16"/>
      <c r="IOQ116" s="16"/>
      <c r="IOR116" s="16"/>
      <c r="IOS116" s="16"/>
      <c r="IOT116" s="16"/>
      <c r="IOU116" s="16"/>
      <c r="IOV116" s="16"/>
      <c r="IOW116" s="16"/>
      <c r="IOX116" s="16"/>
      <c r="IOY116" s="16"/>
      <c r="IOZ116" s="16"/>
      <c r="IPA116" s="16"/>
      <c r="IPB116" s="16"/>
      <c r="IPC116" s="16"/>
      <c r="IPD116" s="16"/>
      <c r="IPE116" s="16"/>
      <c r="IPF116" s="16"/>
      <c r="IPG116" s="16"/>
      <c r="IPH116" s="16"/>
      <c r="IPI116" s="16"/>
      <c r="IPJ116" s="16"/>
      <c r="IPK116" s="16"/>
      <c r="IPL116" s="16"/>
      <c r="IPM116" s="16"/>
      <c r="IPN116" s="16"/>
      <c r="IPO116" s="16"/>
      <c r="IPP116" s="16"/>
      <c r="IPQ116" s="16"/>
      <c r="IPR116" s="16"/>
      <c r="IPS116" s="16"/>
      <c r="IPT116" s="16"/>
      <c r="IPU116" s="16"/>
      <c r="IPV116" s="16"/>
      <c r="IPW116" s="16"/>
      <c r="IPX116" s="16"/>
      <c r="IPY116" s="16"/>
      <c r="IPZ116" s="16"/>
      <c r="IQA116" s="16"/>
      <c r="IQB116" s="16"/>
      <c r="IQC116" s="16"/>
      <c r="IQD116" s="16"/>
      <c r="IQE116" s="16"/>
      <c r="IQF116" s="16"/>
      <c r="IQG116" s="16"/>
      <c r="IQH116" s="16"/>
      <c r="IQI116" s="16"/>
      <c r="IQJ116" s="16"/>
      <c r="IQK116" s="16"/>
      <c r="IQL116" s="16"/>
      <c r="IQM116" s="16"/>
      <c r="IQN116" s="16"/>
      <c r="IQO116" s="16"/>
      <c r="IQP116" s="16"/>
      <c r="IQQ116" s="16"/>
      <c r="IQR116" s="16"/>
      <c r="IQS116" s="16"/>
      <c r="IQT116" s="16"/>
      <c r="IQU116" s="16"/>
      <c r="IQV116" s="16"/>
      <c r="IQW116" s="16"/>
      <c r="IQX116" s="16"/>
      <c r="IQY116" s="16"/>
      <c r="IQZ116" s="16"/>
      <c r="IRA116" s="16"/>
      <c r="IRB116" s="16"/>
      <c r="IRC116" s="16"/>
      <c r="IRD116" s="16"/>
      <c r="IRE116" s="16"/>
      <c r="IRF116" s="16"/>
      <c r="IRG116" s="16"/>
      <c r="IRH116" s="16"/>
      <c r="IRI116" s="16"/>
      <c r="IRJ116" s="16"/>
      <c r="IRK116" s="16"/>
      <c r="IRL116" s="16"/>
      <c r="IRM116" s="16"/>
      <c r="IRN116" s="16"/>
      <c r="IRO116" s="16"/>
      <c r="IRP116" s="16"/>
      <c r="IRQ116" s="16"/>
      <c r="IRR116" s="16"/>
      <c r="IRS116" s="16"/>
      <c r="IRT116" s="16"/>
      <c r="IRU116" s="16"/>
      <c r="IRV116" s="16"/>
      <c r="IRW116" s="16"/>
      <c r="IRX116" s="16"/>
      <c r="IRY116" s="16"/>
      <c r="IRZ116" s="16"/>
      <c r="ISA116" s="16"/>
      <c r="ISB116" s="16"/>
      <c r="ISC116" s="16"/>
      <c r="ISD116" s="16"/>
      <c r="ISE116" s="16"/>
      <c r="ISF116" s="16"/>
      <c r="ISG116" s="16"/>
      <c r="ISH116" s="16"/>
      <c r="ISI116" s="16"/>
      <c r="ISJ116" s="16"/>
      <c r="ISK116" s="16"/>
      <c r="ISL116" s="16"/>
      <c r="ISM116" s="16"/>
      <c r="ISN116" s="16"/>
      <c r="ISO116" s="16"/>
      <c r="ISP116" s="16"/>
      <c r="ISQ116" s="16"/>
      <c r="ISR116" s="16"/>
      <c r="ISS116" s="16"/>
      <c r="IST116" s="16"/>
      <c r="ISU116" s="16"/>
      <c r="ISV116" s="16"/>
      <c r="ISW116" s="16"/>
      <c r="ISX116" s="16"/>
      <c r="ISY116" s="16"/>
      <c r="ISZ116" s="16"/>
      <c r="ITA116" s="16"/>
      <c r="ITB116" s="16"/>
      <c r="ITC116" s="16"/>
      <c r="ITD116" s="16"/>
      <c r="ITE116" s="16"/>
      <c r="ITF116" s="16"/>
      <c r="ITG116" s="16"/>
      <c r="ITH116" s="16"/>
      <c r="ITI116" s="16"/>
      <c r="ITJ116" s="16"/>
      <c r="ITK116" s="16"/>
      <c r="ITL116" s="16"/>
      <c r="ITM116" s="16"/>
      <c r="ITN116" s="16"/>
      <c r="ITO116" s="16"/>
      <c r="ITP116" s="16"/>
      <c r="ITQ116" s="16"/>
      <c r="ITR116" s="16"/>
      <c r="ITS116" s="16"/>
      <c r="ITT116" s="16"/>
      <c r="ITU116" s="16"/>
      <c r="ITV116" s="16"/>
      <c r="ITW116" s="16"/>
      <c r="ITX116" s="16"/>
      <c r="ITY116" s="16"/>
      <c r="ITZ116" s="16"/>
      <c r="IUA116" s="16"/>
      <c r="IUB116" s="16"/>
      <c r="IUC116" s="16"/>
      <c r="IUD116" s="16"/>
      <c r="IUE116" s="16"/>
      <c r="IUF116" s="16"/>
      <c r="IUG116" s="16"/>
      <c r="IUH116" s="16"/>
      <c r="IUI116" s="16"/>
      <c r="IUJ116" s="16"/>
      <c r="IUK116" s="16"/>
      <c r="IUL116" s="16"/>
      <c r="IUM116" s="16"/>
      <c r="IUN116" s="16"/>
      <c r="IUO116" s="16"/>
      <c r="IUP116" s="16"/>
      <c r="IUQ116" s="16"/>
      <c r="IUR116" s="16"/>
      <c r="IUS116" s="16"/>
      <c r="IUT116" s="16"/>
      <c r="IUU116" s="16"/>
      <c r="IUV116" s="16"/>
      <c r="IUW116" s="16"/>
      <c r="IUX116" s="16"/>
      <c r="IUY116" s="16"/>
      <c r="IUZ116" s="16"/>
      <c r="IVA116" s="16"/>
      <c r="IVB116" s="16"/>
      <c r="IVC116" s="16"/>
      <c r="IVD116" s="16"/>
      <c r="IVE116" s="16"/>
      <c r="IVF116" s="16"/>
      <c r="IVG116" s="16"/>
      <c r="IVH116" s="16"/>
      <c r="IVI116" s="16"/>
      <c r="IVJ116" s="16"/>
      <c r="IVK116" s="16"/>
      <c r="IVL116" s="16"/>
      <c r="IVM116" s="16"/>
      <c r="IVN116" s="16"/>
      <c r="IVO116" s="16"/>
      <c r="IVP116" s="16"/>
      <c r="IVQ116" s="16"/>
      <c r="IVR116" s="16"/>
      <c r="IVS116" s="16"/>
      <c r="IVT116" s="16"/>
      <c r="IVU116" s="16"/>
      <c r="IVV116" s="16"/>
      <c r="IVW116" s="16"/>
      <c r="IVX116" s="16"/>
      <c r="IVY116" s="16"/>
      <c r="IVZ116" s="16"/>
      <c r="IWA116" s="16"/>
      <c r="IWB116" s="16"/>
      <c r="IWC116" s="16"/>
      <c r="IWD116" s="16"/>
      <c r="IWE116" s="16"/>
      <c r="IWF116" s="16"/>
      <c r="IWG116" s="16"/>
      <c r="IWH116" s="16"/>
      <c r="IWI116" s="16"/>
      <c r="IWJ116" s="16"/>
      <c r="IWK116" s="16"/>
      <c r="IWL116" s="16"/>
      <c r="IWM116" s="16"/>
      <c r="IWN116" s="16"/>
      <c r="IWO116" s="16"/>
      <c r="IWP116" s="16"/>
      <c r="IWQ116" s="16"/>
      <c r="IWR116" s="16"/>
      <c r="IWS116" s="16"/>
      <c r="IWT116" s="16"/>
      <c r="IWU116" s="16"/>
      <c r="IWV116" s="16"/>
      <c r="IWW116" s="16"/>
      <c r="IWX116" s="16"/>
      <c r="IWY116" s="16"/>
      <c r="IWZ116" s="16"/>
      <c r="IXA116" s="16"/>
      <c r="IXB116" s="16"/>
      <c r="IXC116" s="16"/>
      <c r="IXD116" s="16"/>
      <c r="IXE116" s="16"/>
      <c r="IXF116" s="16"/>
      <c r="IXG116" s="16"/>
      <c r="IXH116" s="16"/>
      <c r="IXI116" s="16"/>
      <c r="IXJ116" s="16"/>
      <c r="IXK116" s="16"/>
      <c r="IXL116" s="16"/>
      <c r="IXM116" s="16"/>
      <c r="IXN116" s="16"/>
      <c r="IXO116" s="16"/>
      <c r="IXP116" s="16"/>
      <c r="IXQ116" s="16"/>
      <c r="IXR116" s="16"/>
      <c r="IXS116" s="16"/>
      <c r="IXT116" s="16"/>
      <c r="IXU116" s="16"/>
      <c r="IXV116" s="16"/>
      <c r="IXW116" s="16"/>
      <c r="IXX116" s="16"/>
      <c r="IXY116" s="16"/>
      <c r="IXZ116" s="16"/>
      <c r="IYA116" s="16"/>
      <c r="IYB116" s="16"/>
      <c r="IYC116" s="16"/>
      <c r="IYD116" s="16"/>
      <c r="IYE116" s="16"/>
      <c r="IYF116" s="16"/>
      <c r="IYG116" s="16"/>
      <c r="IYH116" s="16"/>
      <c r="IYI116" s="16"/>
      <c r="IYJ116" s="16"/>
      <c r="IYK116" s="16"/>
      <c r="IYL116" s="16"/>
      <c r="IYM116" s="16"/>
      <c r="IYN116" s="16"/>
      <c r="IYO116" s="16"/>
      <c r="IYP116" s="16"/>
      <c r="IYQ116" s="16"/>
      <c r="IYR116" s="16"/>
      <c r="IYS116" s="16"/>
      <c r="IYT116" s="16"/>
      <c r="IYU116" s="16"/>
      <c r="IYV116" s="16"/>
      <c r="IYW116" s="16"/>
      <c r="IYX116" s="16"/>
      <c r="IYY116" s="16"/>
      <c r="IYZ116" s="16"/>
      <c r="IZA116" s="16"/>
      <c r="IZB116" s="16"/>
      <c r="IZC116" s="16"/>
      <c r="IZD116" s="16"/>
      <c r="IZE116" s="16"/>
      <c r="IZF116" s="16"/>
      <c r="IZG116" s="16"/>
      <c r="IZH116" s="16"/>
      <c r="IZI116" s="16"/>
      <c r="IZJ116" s="16"/>
      <c r="IZK116" s="16"/>
      <c r="IZL116" s="16"/>
      <c r="IZM116" s="16"/>
      <c r="IZN116" s="16"/>
      <c r="IZO116" s="16"/>
      <c r="IZP116" s="16"/>
      <c r="IZQ116" s="16"/>
      <c r="IZR116" s="16"/>
      <c r="IZS116" s="16"/>
      <c r="IZT116" s="16"/>
      <c r="IZU116" s="16"/>
      <c r="IZV116" s="16"/>
      <c r="IZW116" s="16"/>
      <c r="IZX116" s="16"/>
      <c r="IZY116" s="16"/>
      <c r="IZZ116" s="16"/>
      <c r="JAA116" s="16"/>
      <c r="JAB116" s="16"/>
      <c r="JAC116" s="16"/>
      <c r="JAD116" s="16"/>
      <c r="JAE116" s="16"/>
      <c r="JAF116" s="16"/>
      <c r="JAG116" s="16"/>
      <c r="JAH116" s="16"/>
      <c r="JAI116" s="16"/>
      <c r="JAJ116" s="16"/>
      <c r="JAK116" s="16"/>
      <c r="JAL116" s="16"/>
      <c r="JAM116" s="16"/>
      <c r="JAN116" s="16"/>
      <c r="JAO116" s="16"/>
      <c r="JAP116" s="16"/>
      <c r="JAQ116" s="16"/>
      <c r="JAR116" s="16"/>
      <c r="JAS116" s="16"/>
      <c r="JAT116" s="16"/>
      <c r="JAU116" s="16"/>
      <c r="JAV116" s="16"/>
      <c r="JAW116" s="16"/>
      <c r="JAX116" s="16"/>
      <c r="JAY116" s="16"/>
      <c r="JAZ116" s="16"/>
      <c r="JBA116" s="16"/>
      <c r="JBB116" s="16"/>
      <c r="JBC116" s="16"/>
      <c r="JBD116" s="16"/>
      <c r="JBE116" s="16"/>
      <c r="JBF116" s="16"/>
      <c r="JBG116" s="16"/>
      <c r="JBH116" s="16"/>
      <c r="JBI116" s="16"/>
      <c r="JBJ116" s="16"/>
      <c r="JBK116" s="16"/>
      <c r="JBL116" s="16"/>
      <c r="JBM116" s="16"/>
      <c r="JBN116" s="16"/>
      <c r="JBO116" s="16"/>
      <c r="JBP116" s="16"/>
      <c r="JBQ116" s="16"/>
      <c r="JBR116" s="16"/>
      <c r="JBS116" s="16"/>
      <c r="JBT116" s="16"/>
      <c r="JBU116" s="16"/>
      <c r="JBV116" s="16"/>
      <c r="JBW116" s="16"/>
      <c r="JBX116" s="16"/>
      <c r="JBY116" s="16"/>
      <c r="JBZ116" s="16"/>
      <c r="JCA116" s="16"/>
      <c r="JCB116" s="16"/>
      <c r="JCC116" s="16"/>
      <c r="JCD116" s="16"/>
      <c r="JCE116" s="16"/>
      <c r="JCF116" s="16"/>
      <c r="JCG116" s="16"/>
      <c r="JCH116" s="16"/>
      <c r="JCI116" s="16"/>
      <c r="JCJ116" s="16"/>
      <c r="JCK116" s="16"/>
      <c r="JCL116" s="16"/>
      <c r="JCM116" s="16"/>
      <c r="JCN116" s="16"/>
      <c r="JCO116" s="16"/>
      <c r="JCP116" s="16"/>
      <c r="JCQ116" s="16"/>
      <c r="JCR116" s="16"/>
      <c r="JCS116" s="16"/>
      <c r="JCT116" s="16"/>
      <c r="JCU116" s="16"/>
      <c r="JCV116" s="16"/>
      <c r="JCW116" s="16"/>
      <c r="JCX116" s="16"/>
      <c r="JCY116" s="16"/>
      <c r="JCZ116" s="16"/>
      <c r="JDA116" s="16"/>
      <c r="JDB116" s="16"/>
      <c r="JDC116" s="16"/>
      <c r="JDD116" s="16"/>
      <c r="JDE116" s="16"/>
      <c r="JDF116" s="16"/>
      <c r="JDG116" s="16"/>
      <c r="JDH116" s="16"/>
      <c r="JDI116" s="16"/>
      <c r="JDJ116" s="16"/>
      <c r="JDK116" s="16"/>
      <c r="JDL116" s="16"/>
      <c r="JDM116" s="16"/>
      <c r="JDN116" s="16"/>
      <c r="JDO116" s="16"/>
      <c r="JDP116" s="16"/>
      <c r="JDQ116" s="16"/>
      <c r="JDR116" s="16"/>
      <c r="JDS116" s="16"/>
      <c r="JDT116" s="16"/>
      <c r="JDU116" s="16"/>
      <c r="JDV116" s="16"/>
      <c r="JDW116" s="16"/>
      <c r="JDX116" s="16"/>
      <c r="JDY116" s="16"/>
      <c r="JDZ116" s="16"/>
      <c r="JEA116" s="16"/>
      <c r="JEB116" s="16"/>
      <c r="JEC116" s="16"/>
      <c r="JED116" s="16"/>
      <c r="JEE116" s="16"/>
      <c r="JEF116" s="16"/>
      <c r="JEG116" s="16"/>
      <c r="JEH116" s="16"/>
      <c r="JEI116" s="16"/>
      <c r="JEJ116" s="16"/>
      <c r="JEK116" s="16"/>
      <c r="JEL116" s="16"/>
      <c r="JEM116" s="16"/>
      <c r="JEN116" s="16"/>
      <c r="JEO116" s="16"/>
      <c r="JEP116" s="16"/>
      <c r="JEQ116" s="16"/>
      <c r="JER116" s="16"/>
      <c r="JES116" s="16"/>
      <c r="JET116" s="16"/>
      <c r="JEU116" s="16"/>
      <c r="JEV116" s="16"/>
      <c r="JEW116" s="16"/>
      <c r="JEX116" s="16"/>
      <c r="JEY116" s="16"/>
      <c r="JEZ116" s="16"/>
      <c r="JFA116" s="16"/>
      <c r="JFB116" s="16"/>
      <c r="JFC116" s="16"/>
      <c r="JFD116" s="16"/>
      <c r="JFE116" s="16"/>
      <c r="JFF116" s="16"/>
      <c r="JFG116" s="16"/>
      <c r="JFH116" s="16"/>
      <c r="JFI116" s="16"/>
      <c r="JFJ116" s="16"/>
      <c r="JFK116" s="16"/>
      <c r="JFL116" s="16"/>
      <c r="JFM116" s="16"/>
      <c r="JFN116" s="16"/>
      <c r="JFO116" s="16"/>
      <c r="JFP116" s="16"/>
      <c r="JFQ116" s="16"/>
      <c r="JFR116" s="16"/>
      <c r="JFS116" s="16"/>
      <c r="JFT116" s="16"/>
      <c r="JFU116" s="16"/>
      <c r="JFV116" s="16"/>
      <c r="JFW116" s="16"/>
      <c r="JFX116" s="16"/>
      <c r="JFY116" s="16"/>
      <c r="JFZ116" s="16"/>
      <c r="JGA116" s="16"/>
      <c r="JGB116" s="16"/>
      <c r="JGC116" s="16"/>
      <c r="JGD116" s="16"/>
      <c r="JGE116" s="16"/>
      <c r="JGF116" s="16"/>
      <c r="JGG116" s="16"/>
      <c r="JGH116" s="16"/>
      <c r="JGI116" s="16"/>
      <c r="JGJ116" s="16"/>
      <c r="JGK116" s="16"/>
      <c r="JGL116" s="16"/>
      <c r="JGM116" s="16"/>
      <c r="JGN116" s="16"/>
      <c r="JGO116" s="16"/>
      <c r="JGP116" s="16"/>
      <c r="JGQ116" s="16"/>
      <c r="JGR116" s="16"/>
      <c r="JGS116" s="16"/>
      <c r="JGT116" s="16"/>
      <c r="JGU116" s="16"/>
      <c r="JGV116" s="16"/>
      <c r="JGW116" s="16"/>
      <c r="JGX116" s="16"/>
      <c r="JGY116" s="16"/>
      <c r="JGZ116" s="16"/>
      <c r="JHA116" s="16"/>
      <c r="JHB116" s="16"/>
      <c r="JHC116" s="16"/>
      <c r="JHD116" s="16"/>
      <c r="JHE116" s="16"/>
      <c r="JHF116" s="16"/>
      <c r="JHG116" s="16"/>
      <c r="JHH116" s="16"/>
      <c r="JHI116" s="16"/>
      <c r="JHJ116" s="16"/>
      <c r="JHK116" s="16"/>
      <c r="JHL116" s="16"/>
      <c r="JHM116" s="16"/>
      <c r="JHN116" s="16"/>
      <c r="JHO116" s="16"/>
      <c r="JHP116" s="16"/>
      <c r="JHQ116" s="16"/>
      <c r="JHR116" s="16"/>
      <c r="JHS116" s="16"/>
      <c r="JHT116" s="16"/>
      <c r="JHU116" s="16"/>
      <c r="JHV116" s="16"/>
      <c r="JHW116" s="16"/>
      <c r="JHX116" s="16"/>
      <c r="JHY116" s="16"/>
      <c r="JHZ116" s="16"/>
      <c r="JIA116" s="16"/>
      <c r="JIB116" s="16"/>
      <c r="JIC116" s="16"/>
      <c r="JID116" s="16"/>
      <c r="JIE116" s="16"/>
      <c r="JIF116" s="16"/>
      <c r="JIG116" s="16"/>
      <c r="JIH116" s="16"/>
      <c r="JII116" s="16"/>
      <c r="JIJ116" s="16"/>
      <c r="JIK116" s="16"/>
      <c r="JIL116" s="16"/>
      <c r="JIM116" s="16"/>
      <c r="JIN116" s="16"/>
      <c r="JIO116" s="16"/>
      <c r="JIP116" s="16"/>
      <c r="JIQ116" s="16"/>
      <c r="JIR116" s="16"/>
      <c r="JIS116" s="16"/>
      <c r="JIT116" s="16"/>
      <c r="JIU116" s="16"/>
      <c r="JIV116" s="16"/>
      <c r="JIW116" s="16"/>
      <c r="JIX116" s="16"/>
      <c r="JIY116" s="16"/>
      <c r="JIZ116" s="16"/>
      <c r="JJA116" s="16"/>
      <c r="JJB116" s="16"/>
      <c r="JJC116" s="16"/>
      <c r="JJD116" s="16"/>
      <c r="JJE116" s="16"/>
      <c r="JJF116" s="16"/>
      <c r="JJG116" s="16"/>
      <c r="JJH116" s="16"/>
      <c r="JJI116" s="16"/>
      <c r="JJJ116" s="16"/>
      <c r="JJK116" s="16"/>
      <c r="JJL116" s="16"/>
      <c r="JJM116" s="16"/>
      <c r="JJN116" s="16"/>
      <c r="JJO116" s="16"/>
      <c r="JJP116" s="16"/>
      <c r="JJQ116" s="16"/>
      <c r="JJR116" s="16"/>
      <c r="JJS116" s="16"/>
      <c r="JJT116" s="16"/>
      <c r="JJU116" s="16"/>
      <c r="JJV116" s="16"/>
      <c r="JJW116" s="16"/>
      <c r="JJX116" s="16"/>
      <c r="JJY116" s="16"/>
      <c r="JJZ116" s="16"/>
      <c r="JKA116" s="16"/>
      <c r="JKB116" s="16"/>
      <c r="JKC116" s="16"/>
      <c r="JKD116" s="16"/>
      <c r="JKE116" s="16"/>
      <c r="JKF116" s="16"/>
      <c r="JKG116" s="16"/>
      <c r="JKH116" s="16"/>
      <c r="JKI116" s="16"/>
      <c r="JKJ116" s="16"/>
      <c r="JKK116" s="16"/>
      <c r="JKL116" s="16"/>
      <c r="JKM116" s="16"/>
      <c r="JKN116" s="16"/>
      <c r="JKO116" s="16"/>
      <c r="JKP116" s="16"/>
      <c r="JKQ116" s="16"/>
      <c r="JKR116" s="16"/>
      <c r="JKS116" s="16"/>
      <c r="JKT116" s="16"/>
      <c r="JKU116" s="16"/>
      <c r="JKV116" s="16"/>
      <c r="JKW116" s="16"/>
      <c r="JKX116" s="16"/>
      <c r="JKY116" s="16"/>
      <c r="JKZ116" s="16"/>
      <c r="JLA116" s="16"/>
      <c r="JLB116" s="16"/>
      <c r="JLC116" s="16"/>
      <c r="JLD116" s="16"/>
      <c r="JLE116" s="16"/>
      <c r="JLF116" s="16"/>
      <c r="JLG116" s="16"/>
      <c r="JLH116" s="16"/>
      <c r="JLI116" s="16"/>
      <c r="JLJ116" s="16"/>
      <c r="JLK116" s="16"/>
      <c r="JLL116" s="16"/>
      <c r="JLM116" s="16"/>
      <c r="JLN116" s="16"/>
      <c r="JLO116" s="16"/>
      <c r="JLP116" s="16"/>
      <c r="JLQ116" s="16"/>
      <c r="JLR116" s="16"/>
      <c r="JLS116" s="16"/>
      <c r="JLT116" s="16"/>
      <c r="JLU116" s="16"/>
      <c r="JLV116" s="16"/>
      <c r="JLW116" s="16"/>
      <c r="JLX116" s="16"/>
      <c r="JLY116" s="16"/>
      <c r="JLZ116" s="16"/>
      <c r="JMA116" s="16"/>
      <c r="JMB116" s="16"/>
      <c r="JMC116" s="16"/>
      <c r="JMD116" s="16"/>
      <c r="JME116" s="16"/>
      <c r="JMF116" s="16"/>
      <c r="JMG116" s="16"/>
      <c r="JMH116" s="16"/>
      <c r="JMI116" s="16"/>
      <c r="JMJ116" s="16"/>
      <c r="JMK116" s="16"/>
      <c r="JML116" s="16"/>
      <c r="JMM116" s="16"/>
      <c r="JMN116" s="16"/>
      <c r="JMO116" s="16"/>
      <c r="JMP116" s="16"/>
      <c r="JMQ116" s="16"/>
      <c r="JMR116" s="16"/>
      <c r="JMS116" s="16"/>
      <c r="JMT116" s="16"/>
      <c r="JMU116" s="16"/>
      <c r="JMV116" s="16"/>
      <c r="JMW116" s="16"/>
      <c r="JMX116" s="16"/>
      <c r="JMY116" s="16"/>
      <c r="JMZ116" s="16"/>
      <c r="JNA116" s="16"/>
      <c r="JNB116" s="16"/>
      <c r="JNC116" s="16"/>
      <c r="JND116" s="16"/>
      <c r="JNE116" s="16"/>
      <c r="JNF116" s="16"/>
      <c r="JNG116" s="16"/>
      <c r="JNH116" s="16"/>
      <c r="JNI116" s="16"/>
      <c r="JNJ116" s="16"/>
      <c r="JNK116" s="16"/>
      <c r="JNL116" s="16"/>
      <c r="JNM116" s="16"/>
      <c r="JNN116" s="16"/>
      <c r="JNO116" s="16"/>
      <c r="JNP116" s="16"/>
      <c r="JNQ116" s="16"/>
      <c r="JNR116" s="16"/>
      <c r="JNS116" s="16"/>
      <c r="JNT116" s="16"/>
      <c r="JNU116" s="16"/>
      <c r="JNV116" s="16"/>
      <c r="JNW116" s="16"/>
      <c r="JNX116" s="16"/>
      <c r="JNY116" s="16"/>
      <c r="JNZ116" s="16"/>
      <c r="JOA116" s="16"/>
      <c r="JOB116" s="16"/>
      <c r="JOC116" s="16"/>
      <c r="JOD116" s="16"/>
      <c r="JOE116" s="16"/>
      <c r="JOF116" s="16"/>
      <c r="JOG116" s="16"/>
      <c r="JOH116" s="16"/>
      <c r="JOI116" s="16"/>
      <c r="JOJ116" s="16"/>
      <c r="JOK116" s="16"/>
      <c r="JOL116" s="16"/>
      <c r="JOM116" s="16"/>
      <c r="JON116" s="16"/>
      <c r="JOO116" s="16"/>
      <c r="JOP116" s="16"/>
      <c r="JOQ116" s="16"/>
      <c r="JOR116" s="16"/>
      <c r="JOS116" s="16"/>
      <c r="JOT116" s="16"/>
      <c r="JOU116" s="16"/>
      <c r="JOV116" s="16"/>
      <c r="JOW116" s="16"/>
      <c r="JOX116" s="16"/>
      <c r="JOY116" s="16"/>
      <c r="JOZ116" s="16"/>
      <c r="JPA116" s="16"/>
      <c r="JPB116" s="16"/>
      <c r="JPC116" s="16"/>
      <c r="JPD116" s="16"/>
      <c r="JPE116" s="16"/>
      <c r="JPF116" s="16"/>
      <c r="JPG116" s="16"/>
      <c r="JPH116" s="16"/>
      <c r="JPI116" s="16"/>
      <c r="JPJ116" s="16"/>
      <c r="JPK116" s="16"/>
      <c r="JPL116" s="16"/>
      <c r="JPM116" s="16"/>
      <c r="JPN116" s="16"/>
      <c r="JPO116" s="16"/>
      <c r="JPP116" s="16"/>
      <c r="JPQ116" s="16"/>
      <c r="JPR116" s="16"/>
      <c r="JPS116" s="16"/>
      <c r="JPT116" s="16"/>
      <c r="JPU116" s="16"/>
      <c r="JPV116" s="16"/>
      <c r="JPW116" s="16"/>
      <c r="JPX116" s="16"/>
      <c r="JPY116" s="16"/>
      <c r="JPZ116" s="16"/>
      <c r="JQA116" s="16"/>
      <c r="JQB116" s="16"/>
      <c r="JQC116" s="16"/>
      <c r="JQD116" s="16"/>
      <c r="JQE116" s="16"/>
      <c r="JQF116" s="16"/>
      <c r="JQG116" s="16"/>
      <c r="JQH116" s="16"/>
      <c r="JQI116" s="16"/>
      <c r="JQJ116" s="16"/>
      <c r="JQK116" s="16"/>
      <c r="JQL116" s="16"/>
      <c r="JQM116" s="16"/>
      <c r="JQN116" s="16"/>
      <c r="JQO116" s="16"/>
      <c r="JQP116" s="16"/>
      <c r="JQQ116" s="16"/>
      <c r="JQR116" s="16"/>
      <c r="JQS116" s="16"/>
      <c r="JQT116" s="16"/>
      <c r="JQU116" s="16"/>
      <c r="JQV116" s="16"/>
      <c r="JQW116" s="16"/>
      <c r="JQX116" s="16"/>
      <c r="JQY116" s="16"/>
      <c r="JQZ116" s="16"/>
      <c r="JRA116" s="16"/>
      <c r="JRB116" s="16"/>
      <c r="JRC116" s="16"/>
      <c r="JRD116" s="16"/>
      <c r="JRE116" s="16"/>
      <c r="JRF116" s="16"/>
      <c r="JRG116" s="16"/>
      <c r="JRH116" s="16"/>
      <c r="JRI116" s="16"/>
      <c r="JRJ116" s="16"/>
      <c r="JRK116" s="16"/>
      <c r="JRL116" s="16"/>
      <c r="JRM116" s="16"/>
      <c r="JRN116" s="16"/>
      <c r="JRO116" s="16"/>
      <c r="JRP116" s="16"/>
      <c r="JRQ116" s="16"/>
      <c r="JRR116" s="16"/>
      <c r="JRS116" s="16"/>
      <c r="JRT116" s="16"/>
      <c r="JRU116" s="16"/>
      <c r="JRV116" s="16"/>
      <c r="JRW116" s="16"/>
      <c r="JRX116" s="16"/>
      <c r="JRY116" s="16"/>
      <c r="JRZ116" s="16"/>
      <c r="JSA116" s="16"/>
      <c r="JSB116" s="16"/>
      <c r="JSC116" s="16"/>
      <c r="JSD116" s="16"/>
      <c r="JSE116" s="16"/>
      <c r="JSF116" s="16"/>
      <c r="JSG116" s="16"/>
      <c r="JSH116" s="16"/>
      <c r="JSI116" s="16"/>
      <c r="JSJ116" s="16"/>
      <c r="JSK116" s="16"/>
      <c r="JSL116" s="16"/>
      <c r="JSM116" s="16"/>
      <c r="JSN116" s="16"/>
      <c r="JSO116" s="16"/>
      <c r="JSP116" s="16"/>
      <c r="JSQ116" s="16"/>
      <c r="JSR116" s="16"/>
      <c r="JSS116" s="16"/>
      <c r="JST116" s="16"/>
      <c r="JSU116" s="16"/>
      <c r="JSV116" s="16"/>
      <c r="JSW116" s="16"/>
      <c r="JSX116" s="16"/>
      <c r="JSY116" s="16"/>
      <c r="JSZ116" s="16"/>
      <c r="JTA116" s="16"/>
      <c r="JTB116" s="16"/>
      <c r="JTC116" s="16"/>
      <c r="JTD116" s="16"/>
      <c r="JTE116" s="16"/>
      <c r="JTF116" s="16"/>
      <c r="JTG116" s="16"/>
      <c r="JTH116" s="16"/>
      <c r="JTI116" s="16"/>
      <c r="JTJ116" s="16"/>
      <c r="JTK116" s="16"/>
      <c r="JTL116" s="16"/>
      <c r="JTM116" s="16"/>
      <c r="JTN116" s="16"/>
      <c r="JTO116" s="16"/>
      <c r="JTP116" s="16"/>
      <c r="JTQ116" s="16"/>
      <c r="JTR116" s="16"/>
      <c r="JTS116" s="16"/>
      <c r="JTT116" s="16"/>
      <c r="JTU116" s="16"/>
      <c r="JTV116" s="16"/>
      <c r="JTW116" s="16"/>
      <c r="JTX116" s="16"/>
      <c r="JTY116" s="16"/>
      <c r="JTZ116" s="16"/>
      <c r="JUA116" s="16"/>
      <c r="JUB116" s="16"/>
      <c r="JUC116" s="16"/>
      <c r="JUD116" s="16"/>
      <c r="JUE116" s="16"/>
      <c r="JUF116" s="16"/>
      <c r="JUG116" s="16"/>
      <c r="JUH116" s="16"/>
      <c r="JUI116" s="16"/>
      <c r="JUJ116" s="16"/>
      <c r="JUK116" s="16"/>
      <c r="JUL116" s="16"/>
      <c r="JUM116" s="16"/>
      <c r="JUN116" s="16"/>
      <c r="JUO116" s="16"/>
      <c r="JUP116" s="16"/>
      <c r="JUQ116" s="16"/>
      <c r="JUR116" s="16"/>
      <c r="JUS116" s="16"/>
      <c r="JUT116" s="16"/>
      <c r="JUU116" s="16"/>
      <c r="JUV116" s="16"/>
      <c r="JUW116" s="16"/>
      <c r="JUX116" s="16"/>
      <c r="JUY116" s="16"/>
      <c r="JUZ116" s="16"/>
      <c r="JVA116" s="16"/>
      <c r="JVB116" s="16"/>
      <c r="JVC116" s="16"/>
      <c r="JVD116" s="16"/>
      <c r="JVE116" s="16"/>
      <c r="JVF116" s="16"/>
      <c r="JVG116" s="16"/>
      <c r="JVH116" s="16"/>
      <c r="JVI116" s="16"/>
      <c r="JVJ116" s="16"/>
      <c r="JVK116" s="16"/>
      <c r="JVL116" s="16"/>
      <c r="JVM116" s="16"/>
      <c r="JVN116" s="16"/>
      <c r="JVO116" s="16"/>
      <c r="JVP116" s="16"/>
      <c r="JVQ116" s="16"/>
      <c r="JVR116" s="16"/>
      <c r="JVS116" s="16"/>
      <c r="JVT116" s="16"/>
      <c r="JVU116" s="16"/>
      <c r="JVV116" s="16"/>
      <c r="JVW116" s="16"/>
      <c r="JVX116" s="16"/>
      <c r="JVY116" s="16"/>
      <c r="JVZ116" s="16"/>
      <c r="JWA116" s="16"/>
      <c r="JWB116" s="16"/>
      <c r="JWC116" s="16"/>
      <c r="JWD116" s="16"/>
      <c r="JWE116" s="16"/>
      <c r="JWF116" s="16"/>
      <c r="JWG116" s="16"/>
      <c r="JWH116" s="16"/>
      <c r="JWI116" s="16"/>
      <c r="JWJ116" s="16"/>
      <c r="JWK116" s="16"/>
      <c r="JWL116" s="16"/>
      <c r="JWM116" s="16"/>
      <c r="JWN116" s="16"/>
      <c r="JWO116" s="16"/>
      <c r="JWP116" s="16"/>
      <c r="JWQ116" s="16"/>
      <c r="JWR116" s="16"/>
      <c r="JWS116" s="16"/>
      <c r="JWT116" s="16"/>
      <c r="JWU116" s="16"/>
      <c r="JWV116" s="16"/>
      <c r="JWW116" s="16"/>
      <c r="JWX116" s="16"/>
      <c r="JWY116" s="16"/>
      <c r="JWZ116" s="16"/>
      <c r="JXA116" s="16"/>
      <c r="JXB116" s="16"/>
      <c r="JXC116" s="16"/>
      <c r="JXD116" s="16"/>
      <c r="JXE116" s="16"/>
      <c r="JXF116" s="16"/>
      <c r="JXG116" s="16"/>
      <c r="JXH116" s="16"/>
      <c r="JXI116" s="16"/>
      <c r="JXJ116" s="16"/>
      <c r="JXK116" s="16"/>
      <c r="JXL116" s="16"/>
      <c r="JXM116" s="16"/>
      <c r="JXN116" s="16"/>
      <c r="JXO116" s="16"/>
      <c r="JXP116" s="16"/>
      <c r="JXQ116" s="16"/>
      <c r="JXR116" s="16"/>
      <c r="JXS116" s="16"/>
      <c r="JXT116" s="16"/>
      <c r="JXU116" s="16"/>
      <c r="JXV116" s="16"/>
      <c r="JXW116" s="16"/>
      <c r="JXX116" s="16"/>
      <c r="JXY116" s="16"/>
      <c r="JXZ116" s="16"/>
      <c r="JYA116" s="16"/>
      <c r="JYB116" s="16"/>
      <c r="JYC116" s="16"/>
      <c r="JYD116" s="16"/>
      <c r="JYE116" s="16"/>
      <c r="JYF116" s="16"/>
      <c r="JYG116" s="16"/>
      <c r="JYH116" s="16"/>
      <c r="JYI116" s="16"/>
      <c r="JYJ116" s="16"/>
      <c r="JYK116" s="16"/>
      <c r="JYL116" s="16"/>
      <c r="JYM116" s="16"/>
      <c r="JYN116" s="16"/>
      <c r="JYO116" s="16"/>
      <c r="JYP116" s="16"/>
      <c r="JYQ116" s="16"/>
      <c r="JYR116" s="16"/>
      <c r="JYS116" s="16"/>
      <c r="JYT116" s="16"/>
      <c r="JYU116" s="16"/>
      <c r="JYV116" s="16"/>
      <c r="JYW116" s="16"/>
      <c r="JYX116" s="16"/>
      <c r="JYY116" s="16"/>
      <c r="JYZ116" s="16"/>
      <c r="JZA116" s="16"/>
      <c r="JZB116" s="16"/>
      <c r="JZC116" s="16"/>
      <c r="JZD116" s="16"/>
      <c r="JZE116" s="16"/>
      <c r="JZF116" s="16"/>
      <c r="JZG116" s="16"/>
      <c r="JZH116" s="16"/>
      <c r="JZI116" s="16"/>
      <c r="JZJ116" s="16"/>
      <c r="JZK116" s="16"/>
      <c r="JZL116" s="16"/>
      <c r="JZM116" s="16"/>
      <c r="JZN116" s="16"/>
      <c r="JZO116" s="16"/>
      <c r="JZP116" s="16"/>
      <c r="JZQ116" s="16"/>
      <c r="JZR116" s="16"/>
      <c r="JZS116" s="16"/>
      <c r="JZT116" s="16"/>
      <c r="JZU116" s="16"/>
      <c r="JZV116" s="16"/>
      <c r="JZW116" s="16"/>
      <c r="JZX116" s="16"/>
      <c r="JZY116" s="16"/>
      <c r="JZZ116" s="16"/>
      <c r="KAA116" s="16"/>
      <c r="KAB116" s="16"/>
      <c r="KAC116" s="16"/>
      <c r="KAD116" s="16"/>
      <c r="KAE116" s="16"/>
      <c r="KAF116" s="16"/>
      <c r="KAG116" s="16"/>
      <c r="KAH116" s="16"/>
      <c r="KAI116" s="16"/>
      <c r="KAJ116" s="16"/>
      <c r="KAK116" s="16"/>
      <c r="KAL116" s="16"/>
      <c r="KAM116" s="16"/>
      <c r="KAN116" s="16"/>
      <c r="KAO116" s="16"/>
      <c r="KAP116" s="16"/>
      <c r="KAQ116" s="16"/>
      <c r="KAR116" s="16"/>
      <c r="KAS116" s="16"/>
      <c r="KAT116" s="16"/>
      <c r="KAU116" s="16"/>
      <c r="KAV116" s="16"/>
      <c r="KAW116" s="16"/>
      <c r="KAX116" s="16"/>
      <c r="KAY116" s="16"/>
      <c r="KAZ116" s="16"/>
      <c r="KBA116" s="16"/>
      <c r="KBB116" s="16"/>
      <c r="KBC116" s="16"/>
      <c r="KBD116" s="16"/>
      <c r="KBE116" s="16"/>
      <c r="KBF116" s="16"/>
      <c r="KBG116" s="16"/>
      <c r="KBH116" s="16"/>
      <c r="KBI116" s="16"/>
      <c r="KBJ116" s="16"/>
      <c r="KBK116" s="16"/>
      <c r="KBL116" s="16"/>
      <c r="KBM116" s="16"/>
      <c r="KBN116" s="16"/>
      <c r="KBO116" s="16"/>
      <c r="KBP116" s="16"/>
      <c r="KBQ116" s="16"/>
      <c r="KBR116" s="16"/>
      <c r="KBS116" s="16"/>
      <c r="KBT116" s="16"/>
      <c r="KBU116" s="16"/>
      <c r="KBV116" s="16"/>
      <c r="KBW116" s="16"/>
      <c r="KBX116" s="16"/>
      <c r="KBY116" s="16"/>
      <c r="KBZ116" s="16"/>
      <c r="KCA116" s="16"/>
      <c r="KCB116" s="16"/>
      <c r="KCC116" s="16"/>
      <c r="KCD116" s="16"/>
      <c r="KCE116" s="16"/>
      <c r="KCF116" s="16"/>
      <c r="KCG116" s="16"/>
      <c r="KCH116" s="16"/>
      <c r="KCI116" s="16"/>
      <c r="KCJ116" s="16"/>
      <c r="KCK116" s="16"/>
      <c r="KCL116" s="16"/>
      <c r="KCM116" s="16"/>
      <c r="KCN116" s="16"/>
      <c r="KCO116" s="16"/>
      <c r="KCP116" s="16"/>
      <c r="KCQ116" s="16"/>
      <c r="KCR116" s="16"/>
      <c r="KCS116" s="16"/>
      <c r="KCT116" s="16"/>
      <c r="KCU116" s="16"/>
      <c r="KCV116" s="16"/>
      <c r="KCW116" s="16"/>
      <c r="KCX116" s="16"/>
      <c r="KCY116" s="16"/>
      <c r="KCZ116" s="16"/>
      <c r="KDA116" s="16"/>
      <c r="KDB116" s="16"/>
      <c r="KDC116" s="16"/>
      <c r="KDD116" s="16"/>
      <c r="KDE116" s="16"/>
      <c r="KDF116" s="16"/>
      <c r="KDG116" s="16"/>
      <c r="KDH116" s="16"/>
      <c r="KDI116" s="16"/>
      <c r="KDJ116" s="16"/>
      <c r="KDK116" s="16"/>
      <c r="KDL116" s="16"/>
      <c r="KDM116" s="16"/>
      <c r="KDN116" s="16"/>
      <c r="KDO116" s="16"/>
      <c r="KDP116" s="16"/>
      <c r="KDQ116" s="16"/>
      <c r="KDR116" s="16"/>
      <c r="KDS116" s="16"/>
      <c r="KDT116" s="16"/>
      <c r="KDU116" s="16"/>
      <c r="KDV116" s="16"/>
      <c r="KDW116" s="16"/>
      <c r="KDX116" s="16"/>
      <c r="KDY116" s="16"/>
      <c r="KDZ116" s="16"/>
      <c r="KEA116" s="16"/>
      <c r="KEB116" s="16"/>
      <c r="KEC116" s="16"/>
      <c r="KED116" s="16"/>
      <c r="KEE116" s="16"/>
      <c r="KEF116" s="16"/>
      <c r="KEG116" s="16"/>
      <c r="KEH116" s="16"/>
      <c r="KEI116" s="16"/>
      <c r="KEJ116" s="16"/>
      <c r="KEK116" s="16"/>
      <c r="KEL116" s="16"/>
      <c r="KEM116" s="16"/>
      <c r="KEN116" s="16"/>
      <c r="KEO116" s="16"/>
      <c r="KEP116" s="16"/>
      <c r="KEQ116" s="16"/>
      <c r="KER116" s="16"/>
      <c r="KES116" s="16"/>
      <c r="KET116" s="16"/>
      <c r="KEU116" s="16"/>
      <c r="KEV116" s="16"/>
      <c r="KEW116" s="16"/>
      <c r="KEX116" s="16"/>
      <c r="KEY116" s="16"/>
      <c r="KEZ116" s="16"/>
      <c r="KFA116" s="16"/>
      <c r="KFB116" s="16"/>
      <c r="KFC116" s="16"/>
      <c r="KFD116" s="16"/>
      <c r="KFE116" s="16"/>
      <c r="KFF116" s="16"/>
      <c r="KFG116" s="16"/>
      <c r="KFH116" s="16"/>
      <c r="KFI116" s="16"/>
      <c r="KFJ116" s="16"/>
      <c r="KFK116" s="16"/>
      <c r="KFL116" s="16"/>
      <c r="KFM116" s="16"/>
      <c r="KFN116" s="16"/>
      <c r="KFO116" s="16"/>
      <c r="KFP116" s="16"/>
      <c r="KFQ116" s="16"/>
      <c r="KFR116" s="16"/>
      <c r="KFS116" s="16"/>
      <c r="KFT116" s="16"/>
      <c r="KFU116" s="16"/>
      <c r="KFV116" s="16"/>
      <c r="KFW116" s="16"/>
      <c r="KFX116" s="16"/>
      <c r="KFY116" s="16"/>
      <c r="KFZ116" s="16"/>
      <c r="KGA116" s="16"/>
      <c r="KGB116" s="16"/>
      <c r="KGC116" s="16"/>
      <c r="KGD116" s="16"/>
      <c r="KGE116" s="16"/>
      <c r="KGF116" s="16"/>
      <c r="KGG116" s="16"/>
      <c r="KGH116" s="16"/>
      <c r="KGI116" s="16"/>
      <c r="KGJ116" s="16"/>
      <c r="KGK116" s="16"/>
      <c r="KGL116" s="16"/>
      <c r="KGM116" s="16"/>
      <c r="KGN116" s="16"/>
      <c r="KGO116" s="16"/>
      <c r="KGP116" s="16"/>
      <c r="KGQ116" s="16"/>
      <c r="KGR116" s="16"/>
      <c r="KGS116" s="16"/>
      <c r="KGT116" s="16"/>
      <c r="KGU116" s="16"/>
      <c r="KGV116" s="16"/>
      <c r="KGW116" s="16"/>
      <c r="KGX116" s="16"/>
      <c r="KGY116" s="16"/>
      <c r="KGZ116" s="16"/>
      <c r="KHA116" s="16"/>
      <c r="KHB116" s="16"/>
      <c r="KHC116" s="16"/>
      <c r="KHD116" s="16"/>
      <c r="KHE116" s="16"/>
      <c r="KHF116" s="16"/>
      <c r="KHG116" s="16"/>
      <c r="KHH116" s="16"/>
      <c r="KHI116" s="16"/>
      <c r="KHJ116" s="16"/>
      <c r="KHK116" s="16"/>
      <c r="KHL116" s="16"/>
      <c r="KHM116" s="16"/>
      <c r="KHN116" s="16"/>
      <c r="KHO116" s="16"/>
      <c r="KHP116" s="16"/>
      <c r="KHQ116" s="16"/>
      <c r="KHR116" s="16"/>
      <c r="KHS116" s="16"/>
      <c r="KHT116" s="16"/>
      <c r="KHU116" s="16"/>
      <c r="KHV116" s="16"/>
      <c r="KHW116" s="16"/>
      <c r="KHX116" s="16"/>
      <c r="KHY116" s="16"/>
      <c r="KHZ116" s="16"/>
      <c r="KIA116" s="16"/>
      <c r="KIB116" s="16"/>
      <c r="KIC116" s="16"/>
      <c r="KID116" s="16"/>
      <c r="KIE116" s="16"/>
      <c r="KIF116" s="16"/>
      <c r="KIG116" s="16"/>
      <c r="KIH116" s="16"/>
      <c r="KII116" s="16"/>
      <c r="KIJ116" s="16"/>
      <c r="KIK116" s="16"/>
      <c r="KIL116" s="16"/>
      <c r="KIM116" s="16"/>
      <c r="KIN116" s="16"/>
      <c r="KIO116" s="16"/>
      <c r="KIP116" s="16"/>
      <c r="KIQ116" s="16"/>
      <c r="KIR116" s="16"/>
      <c r="KIS116" s="16"/>
      <c r="KIT116" s="16"/>
      <c r="KIU116" s="16"/>
      <c r="KIV116" s="16"/>
      <c r="KIW116" s="16"/>
      <c r="KIX116" s="16"/>
      <c r="KIY116" s="16"/>
      <c r="KIZ116" s="16"/>
      <c r="KJA116" s="16"/>
      <c r="KJB116" s="16"/>
      <c r="KJC116" s="16"/>
      <c r="KJD116" s="16"/>
      <c r="KJE116" s="16"/>
      <c r="KJF116" s="16"/>
      <c r="KJG116" s="16"/>
      <c r="KJH116" s="16"/>
      <c r="KJI116" s="16"/>
      <c r="KJJ116" s="16"/>
      <c r="KJK116" s="16"/>
      <c r="KJL116" s="16"/>
      <c r="KJM116" s="16"/>
      <c r="KJN116" s="16"/>
      <c r="KJO116" s="16"/>
      <c r="KJP116" s="16"/>
      <c r="KJQ116" s="16"/>
      <c r="KJR116" s="16"/>
      <c r="KJS116" s="16"/>
      <c r="KJT116" s="16"/>
      <c r="KJU116" s="16"/>
      <c r="KJV116" s="16"/>
      <c r="KJW116" s="16"/>
      <c r="KJX116" s="16"/>
      <c r="KJY116" s="16"/>
      <c r="KJZ116" s="16"/>
      <c r="KKA116" s="16"/>
      <c r="KKB116" s="16"/>
      <c r="KKC116" s="16"/>
      <c r="KKD116" s="16"/>
      <c r="KKE116" s="16"/>
      <c r="KKF116" s="16"/>
      <c r="KKG116" s="16"/>
      <c r="KKH116" s="16"/>
      <c r="KKI116" s="16"/>
      <c r="KKJ116" s="16"/>
      <c r="KKK116" s="16"/>
      <c r="KKL116" s="16"/>
      <c r="KKM116" s="16"/>
      <c r="KKN116" s="16"/>
      <c r="KKO116" s="16"/>
      <c r="KKP116" s="16"/>
      <c r="KKQ116" s="16"/>
      <c r="KKR116" s="16"/>
      <c r="KKS116" s="16"/>
      <c r="KKT116" s="16"/>
      <c r="KKU116" s="16"/>
      <c r="KKV116" s="16"/>
      <c r="KKW116" s="16"/>
      <c r="KKX116" s="16"/>
      <c r="KKY116" s="16"/>
      <c r="KKZ116" s="16"/>
      <c r="KLA116" s="16"/>
      <c r="KLB116" s="16"/>
      <c r="KLC116" s="16"/>
      <c r="KLD116" s="16"/>
      <c r="KLE116" s="16"/>
      <c r="KLF116" s="16"/>
      <c r="KLG116" s="16"/>
      <c r="KLH116" s="16"/>
      <c r="KLI116" s="16"/>
      <c r="KLJ116" s="16"/>
      <c r="KLK116" s="16"/>
      <c r="KLL116" s="16"/>
      <c r="KLM116" s="16"/>
      <c r="KLN116" s="16"/>
      <c r="KLO116" s="16"/>
      <c r="KLP116" s="16"/>
      <c r="KLQ116" s="16"/>
      <c r="KLR116" s="16"/>
      <c r="KLS116" s="16"/>
      <c r="KLT116" s="16"/>
      <c r="KLU116" s="16"/>
      <c r="KLV116" s="16"/>
      <c r="KLW116" s="16"/>
      <c r="KLX116" s="16"/>
      <c r="KLY116" s="16"/>
      <c r="KLZ116" s="16"/>
      <c r="KMA116" s="16"/>
      <c r="KMB116" s="16"/>
      <c r="KMC116" s="16"/>
      <c r="KMD116" s="16"/>
      <c r="KME116" s="16"/>
      <c r="KMF116" s="16"/>
      <c r="KMG116" s="16"/>
      <c r="KMH116" s="16"/>
      <c r="KMI116" s="16"/>
      <c r="KMJ116" s="16"/>
      <c r="KMK116" s="16"/>
      <c r="KML116" s="16"/>
      <c r="KMM116" s="16"/>
      <c r="KMN116" s="16"/>
      <c r="KMO116" s="16"/>
      <c r="KMP116" s="16"/>
      <c r="KMQ116" s="16"/>
      <c r="KMR116" s="16"/>
      <c r="KMS116" s="16"/>
      <c r="KMT116" s="16"/>
      <c r="KMU116" s="16"/>
      <c r="KMV116" s="16"/>
      <c r="KMW116" s="16"/>
      <c r="KMX116" s="16"/>
      <c r="KMY116" s="16"/>
      <c r="KMZ116" s="16"/>
      <c r="KNA116" s="16"/>
      <c r="KNB116" s="16"/>
      <c r="KNC116" s="16"/>
      <c r="KND116" s="16"/>
      <c r="KNE116" s="16"/>
      <c r="KNF116" s="16"/>
      <c r="KNG116" s="16"/>
      <c r="KNH116" s="16"/>
      <c r="KNI116" s="16"/>
      <c r="KNJ116" s="16"/>
      <c r="KNK116" s="16"/>
      <c r="KNL116" s="16"/>
      <c r="KNM116" s="16"/>
      <c r="KNN116" s="16"/>
      <c r="KNO116" s="16"/>
      <c r="KNP116" s="16"/>
      <c r="KNQ116" s="16"/>
      <c r="KNR116" s="16"/>
      <c r="KNS116" s="16"/>
      <c r="KNT116" s="16"/>
      <c r="KNU116" s="16"/>
      <c r="KNV116" s="16"/>
      <c r="KNW116" s="16"/>
      <c r="KNX116" s="16"/>
      <c r="KNY116" s="16"/>
      <c r="KNZ116" s="16"/>
      <c r="KOA116" s="16"/>
      <c r="KOB116" s="16"/>
      <c r="KOC116" s="16"/>
      <c r="KOD116" s="16"/>
      <c r="KOE116" s="16"/>
      <c r="KOF116" s="16"/>
      <c r="KOG116" s="16"/>
      <c r="KOH116" s="16"/>
      <c r="KOI116" s="16"/>
      <c r="KOJ116" s="16"/>
      <c r="KOK116" s="16"/>
      <c r="KOL116" s="16"/>
      <c r="KOM116" s="16"/>
      <c r="KON116" s="16"/>
      <c r="KOO116" s="16"/>
      <c r="KOP116" s="16"/>
      <c r="KOQ116" s="16"/>
      <c r="KOR116" s="16"/>
      <c r="KOS116" s="16"/>
      <c r="KOT116" s="16"/>
      <c r="KOU116" s="16"/>
      <c r="KOV116" s="16"/>
      <c r="KOW116" s="16"/>
      <c r="KOX116" s="16"/>
      <c r="KOY116" s="16"/>
      <c r="KOZ116" s="16"/>
      <c r="KPA116" s="16"/>
      <c r="KPB116" s="16"/>
      <c r="KPC116" s="16"/>
      <c r="KPD116" s="16"/>
      <c r="KPE116" s="16"/>
      <c r="KPF116" s="16"/>
      <c r="KPG116" s="16"/>
      <c r="KPH116" s="16"/>
      <c r="KPI116" s="16"/>
      <c r="KPJ116" s="16"/>
      <c r="KPK116" s="16"/>
      <c r="KPL116" s="16"/>
      <c r="KPM116" s="16"/>
      <c r="KPN116" s="16"/>
      <c r="KPO116" s="16"/>
      <c r="KPP116" s="16"/>
      <c r="KPQ116" s="16"/>
      <c r="KPR116" s="16"/>
      <c r="KPS116" s="16"/>
      <c r="KPT116" s="16"/>
      <c r="KPU116" s="16"/>
      <c r="KPV116" s="16"/>
      <c r="KPW116" s="16"/>
      <c r="KPX116" s="16"/>
      <c r="KPY116" s="16"/>
      <c r="KPZ116" s="16"/>
      <c r="KQA116" s="16"/>
      <c r="KQB116" s="16"/>
      <c r="KQC116" s="16"/>
      <c r="KQD116" s="16"/>
      <c r="KQE116" s="16"/>
      <c r="KQF116" s="16"/>
      <c r="KQG116" s="16"/>
      <c r="KQH116" s="16"/>
      <c r="KQI116" s="16"/>
      <c r="KQJ116" s="16"/>
      <c r="KQK116" s="16"/>
      <c r="KQL116" s="16"/>
      <c r="KQM116" s="16"/>
      <c r="KQN116" s="16"/>
      <c r="KQO116" s="16"/>
      <c r="KQP116" s="16"/>
      <c r="KQQ116" s="16"/>
      <c r="KQR116" s="16"/>
      <c r="KQS116" s="16"/>
      <c r="KQT116" s="16"/>
      <c r="KQU116" s="16"/>
      <c r="KQV116" s="16"/>
      <c r="KQW116" s="16"/>
      <c r="KQX116" s="16"/>
      <c r="KQY116" s="16"/>
      <c r="KQZ116" s="16"/>
      <c r="KRA116" s="16"/>
      <c r="KRB116" s="16"/>
      <c r="KRC116" s="16"/>
      <c r="KRD116" s="16"/>
      <c r="KRE116" s="16"/>
      <c r="KRF116" s="16"/>
      <c r="KRG116" s="16"/>
      <c r="KRH116" s="16"/>
      <c r="KRI116" s="16"/>
      <c r="KRJ116" s="16"/>
      <c r="KRK116" s="16"/>
      <c r="KRL116" s="16"/>
      <c r="KRM116" s="16"/>
      <c r="KRN116" s="16"/>
      <c r="KRO116" s="16"/>
      <c r="KRP116" s="16"/>
      <c r="KRQ116" s="16"/>
      <c r="KRR116" s="16"/>
      <c r="KRS116" s="16"/>
      <c r="KRT116" s="16"/>
      <c r="KRU116" s="16"/>
      <c r="KRV116" s="16"/>
      <c r="KRW116" s="16"/>
      <c r="KRX116" s="16"/>
      <c r="KRY116" s="16"/>
      <c r="KRZ116" s="16"/>
      <c r="KSA116" s="16"/>
      <c r="KSB116" s="16"/>
      <c r="KSC116" s="16"/>
      <c r="KSD116" s="16"/>
      <c r="KSE116" s="16"/>
      <c r="KSF116" s="16"/>
      <c r="KSG116" s="16"/>
      <c r="KSH116" s="16"/>
      <c r="KSI116" s="16"/>
      <c r="KSJ116" s="16"/>
      <c r="KSK116" s="16"/>
      <c r="KSL116" s="16"/>
      <c r="KSM116" s="16"/>
      <c r="KSN116" s="16"/>
      <c r="KSO116" s="16"/>
      <c r="KSP116" s="16"/>
      <c r="KSQ116" s="16"/>
      <c r="KSR116" s="16"/>
      <c r="KSS116" s="16"/>
      <c r="KST116" s="16"/>
      <c r="KSU116" s="16"/>
      <c r="KSV116" s="16"/>
      <c r="KSW116" s="16"/>
      <c r="KSX116" s="16"/>
      <c r="KSY116" s="16"/>
      <c r="KSZ116" s="16"/>
      <c r="KTA116" s="16"/>
      <c r="KTB116" s="16"/>
      <c r="KTC116" s="16"/>
      <c r="KTD116" s="16"/>
      <c r="KTE116" s="16"/>
      <c r="KTF116" s="16"/>
      <c r="KTG116" s="16"/>
      <c r="KTH116" s="16"/>
      <c r="KTI116" s="16"/>
      <c r="KTJ116" s="16"/>
      <c r="KTK116" s="16"/>
      <c r="KTL116" s="16"/>
      <c r="KTM116" s="16"/>
      <c r="KTN116" s="16"/>
      <c r="KTO116" s="16"/>
      <c r="KTP116" s="16"/>
      <c r="KTQ116" s="16"/>
      <c r="KTR116" s="16"/>
      <c r="KTS116" s="16"/>
      <c r="KTT116" s="16"/>
      <c r="KTU116" s="16"/>
      <c r="KTV116" s="16"/>
      <c r="KTW116" s="16"/>
      <c r="KTX116" s="16"/>
      <c r="KTY116" s="16"/>
      <c r="KTZ116" s="16"/>
      <c r="KUA116" s="16"/>
      <c r="KUB116" s="16"/>
      <c r="KUC116" s="16"/>
      <c r="KUD116" s="16"/>
      <c r="KUE116" s="16"/>
      <c r="KUF116" s="16"/>
      <c r="KUG116" s="16"/>
      <c r="KUH116" s="16"/>
      <c r="KUI116" s="16"/>
      <c r="KUJ116" s="16"/>
      <c r="KUK116" s="16"/>
      <c r="KUL116" s="16"/>
      <c r="KUM116" s="16"/>
      <c r="KUN116" s="16"/>
      <c r="KUO116" s="16"/>
      <c r="KUP116" s="16"/>
      <c r="KUQ116" s="16"/>
      <c r="KUR116" s="16"/>
      <c r="KUS116" s="16"/>
      <c r="KUT116" s="16"/>
      <c r="KUU116" s="16"/>
      <c r="KUV116" s="16"/>
      <c r="KUW116" s="16"/>
      <c r="KUX116" s="16"/>
      <c r="KUY116" s="16"/>
      <c r="KUZ116" s="16"/>
      <c r="KVA116" s="16"/>
      <c r="KVB116" s="16"/>
      <c r="KVC116" s="16"/>
      <c r="KVD116" s="16"/>
      <c r="KVE116" s="16"/>
      <c r="KVF116" s="16"/>
      <c r="KVG116" s="16"/>
      <c r="KVH116" s="16"/>
      <c r="KVI116" s="16"/>
      <c r="KVJ116" s="16"/>
      <c r="KVK116" s="16"/>
      <c r="KVL116" s="16"/>
      <c r="KVM116" s="16"/>
      <c r="KVN116" s="16"/>
      <c r="KVO116" s="16"/>
      <c r="KVP116" s="16"/>
      <c r="KVQ116" s="16"/>
      <c r="KVR116" s="16"/>
      <c r="KVS116" s="16"/>
      <c r="KVT116" s="16"/>
      <c r="KVU116" s="16"/>
      <c r="KVV116" s="16"/>
      <c r="KVW116" s="16"/>
      <c r="KVX116" s="16"/>
      <c r="KVY116" s="16"/>
      <c r="KVZ116" s="16"/>
      <c r="KWA116" s="16"/>
      <c r="KWB116" s="16"/>
      <c r="KWC116" s="16"/>
      <c r="KWD116" s="16"/>
      <c r="KWE116" s="16"/>
      <c r="KWF116" s="16"/>
      <c r="KWG116" s="16"/>
      <c r="KWH116" s="16"/>
      <c r="KWI116" s="16"/>
      <c r="KWJ116" s="16"/>
      <c r="KWK116" s="16"/>
      <c r="KWL116" s="16"/>
      <c r="KWM116" s="16"/>
      <c r="KWN116" s="16"/>
      <c r="KWO116" s="16"/>
      <c r="KWP116" s="16"/>
      <c r="KWQ116" s="16"/>
      <c r="KWR116" s="16"/>
      <c r="KWS116" s="16"/>
      <c r="KWT116" s="16"/>
      <c r="KWU116" s="16"/>
      <c r="KWV116" s="16"/>
      <c r="KWW116" s="16"/>
      <c r="KWX116" s="16"/>
      <c r="KWY116" s="16"/>
      <c r="KWZ116" s="16"/>
      <c r="KXA116" s="16"/>
      <c r="KXB116" s="16"/>
      <c r="KXC116" s="16"/>
      <c r="KXD116" s="16"/>
      <c r="KXE116" s="16"/>
      <c r="KXF116" s="16"/>
      <c r="KXG116" s="16"/>
      <c r="KXH116" s="16"/>
      <c r="KXI116" s="16"/>
      <c r="KXJ116" s="16"/>
      <c r="KXK116" s="16"/>
      <c r="KXL116" s="16"/>
      <c r="KXM116" s="16"/>
      <c r="KXN116" s="16"/>
      <c r="KXO116" s="16"/>
      <c r="KXP116" s="16"/>
      <c r="KXQ116" s="16"/>
      <c r="KXR116" s="16"/>
      <c r="KXS116" s="16"/>
      <c r="KXT116" s="16"/>
      <c r="KXU116" s="16"/>
      <c r="KXV116" s="16"/>
      <c r="KXW116" s="16"/>
      <c r="KXX116" s="16"/>
      <c r="KXY116" s="16"/>
      <c r="KXZ116" s="16"/>
      <c r="KYA116" s="16"/>
      <c r="KYB116" s="16"/>
      <c r="KYC116" s="16"/>
      <c r="KYD116" s="16"/>
      <c r="KYE116" s="16"/>
      <c r="KYF116" s="16"/>
      <c r="KYG116" s="16"/>
      <c r="KYH116" s="16"/>
      <c r="KYI116" s="16"/>
      <c r="KYJ116" s="16"/>
      <c r="KYK116" s="16"/>
      <c r="KYL116" s="16"/>
      <c r="KYM116" s="16"/>
      <c r="KYN116" s="16"/>
      <c r="KYO116" s="16"/>
      <c r="KYP116" s="16"/>
      <c r="KYQ116" s="16"/>
      <c r="KYR116" s="16"/>
      <c r="KYS116" s="16"/>
      <c r="KYT116" s="16"/>
      <c r="KYU116" s="16"/>
      <c r="KYV116" s="16"/>
      <c r="KYW116" s="16"/>
      <c r="KYX116" s="16"/>
      <c r="KYY116" s="16"/>
      <c r="KYZ116" s="16"/>
      <c r="KZA116" s="16"/>
      <c r="KZB116" s="16"/>
      <c r="KZC116" s="16"/>
      <c r="KZD116" s="16"/>
      <c r="KZE116" s="16"/>
      <c r="KZF116" s="16"/>
      <c r="KZG116" s="16"/>
      <c r="KZH116" s="16"/>
      <c r="KZI116" s="16"/>
      <c r="KZJ116" s="16"/>
      <c r="KZK116" s="16"/>
      <c r="KZL116" s="16"/>
      <c r="KZM116" s="16"/>
      <c r="KZN116" s="16"/>
      <c r="KZO116" s="16"/>
      <c r="KZP116" s="16"/>
      <c r="KZQ116" s="16"/>
      <c r="KZR116" s="16"/>
      <c r="KZS116" s="16"/>
      <c r="KZT116" s="16"/>
      <c r="KZU116" s="16"/>
      <c r="KZV116" s="16"/>
      <c r="KZW116" s="16"/>
      <c r="KZX116" s="16"/>
      <c r="KZY116" s="16"/>
      <c r="KZZ116" s="16"/>
      <c r="LAA116" s="16"/>
      <c r="LAB116" s="16"/>
      <c r="LAC116" s="16"/>
      <c r="LAD116" s="16"/>
      <c r="LAE116" s="16"/>
      <c r="LAF116" s="16"/>
      <c r="LAG116" s="16"/>
      <c r="LAH116" s="16"/>
      <c r="LAI116" s="16"/>
      <c r="LAJ116" s="16"/>
      <c r="LAK116" s="16"/>
      <c r="LAL116" s="16"/>
      <c r="LAM116" s="16"/>
      <c r="LAN116" s="16"/>
      <c r="LAO116" s="16"/>
      <c r="LAP116" s="16"/>
      <c r="LAQ116" s="16"/>
      <c r="LAR116" s="16"/>
      <c r="LAS116" s="16"/>
      <c r="LAT116" s="16"/>
      <c r="LAU116" s="16"/>
      <c r="LAV116" s="16"/>
      <c r="LAW116" s="16"/>
      <c r="LAX116" s="16"/>
      <c r="LAY116" s="16"/>
      <c r="LAZ116" s="16"/>
      <c r="LBA116" s="16"/>
      <c r="LBB116" s="16"/>
      <c r="LBC116" s="16"/>
      <c r="LBD116" s="16"/>
      <c r="LBE116" s="16"/>
      <c r="LBF116" s="16"/>
      <c r="LBG116" s="16"/>
      <c r="LBH116" s="16"/>
      <c r="LBI116" s="16"/>
      <c r="LBJ116" s="16"/>
      <c r="LBK116" s="16"/>
      <c r="LBL116" s="16"/>
      <c r="LBM116" s="16"/>
      <c r="LBN116" s="16"/>
      <c r="LBO116" s="16"/>
      <c r="LBP116" s="16"/>
      <c r="LBQ116" s="16"/>
      <c r="LBR116" s="16"/>
      <c r="LBS116" s="16"/>
      <c r="LBT116" s="16"/>
      <c r="LBU116" s="16"/>
      <c r="LBV116" s="16"/>
      <c r="LBW116" s="16"/>
      <c r="LBX116" s="16"/>
      <c r="LBY116" s="16"/>
      <c r="LBZ116" s="16"/>
      <c r="LCA116" s="16"/>
      <c r="LCB116" s="16"/>
      <c r="LCC116" s="16"/>
      <c r="LCD116" s="16"/>
      <c r="LCE116" s="16"/>
      <c r="LCF116" s="16"/>
      <c r="LCG116" s="16"/>
      <c r="LCH116" s="16"/>
      <c r="LCI116" s="16"/>
      <c r="LCJ116" s="16"/>
      <c r="LCK116" s="16"/>
      <c r="LCL116" s="16"/>
      <c r="LCM116" s="16"/>
      <c r="LCN116" s="16"/>
      <c r="LCO116" s="16"/>
      <c r="LCP116" s="16"/>
      <c r="LCQ116" s="16"/>
      <c r="LCR116" s="16"/>
      <c r="LCS116" s="16"/>
      <c r="LCT116" s="16"/>
      <c r="LCU116" s="16"/>
      <c r="LCV116" s="16"/>
      <c r="LCW116" s="16"/>
      <c r="LCX116" s="16"/>
      <c r="LCY116" s="16"/>
      <c r="LCZ116" s="16"/>
      <c r="LDA116" s="16"/>
      <c r="LDB116" s="16"/>
      <c r="LDC116" s="16"/>
      <c r="LDD116" s="16"/>
      <c r="LDE116" s="16"/>
      <c r="LDF116" s="16"/>
      <c r="LDG116" s="16"/>
      <c r="LDH116" s="16"/>
      <c r="LDI116" s="16"/>
      <c r="LDJ116" s="16"/>
      <c r="LDK116" s="16"/>
      <c r="LDL116" s="16"/>
      <c r="LDM116" s="16"/>
      <c r="LDN116" s="16"/>
      <c r="LDO116" s="16"/>
      <c r="LDP116" s="16"/>
      <c r="LDQ116" s="16"/>
      <c r="LDR116" s="16"/>
      <c r="LDS116" s="16"/>
      <c r="LDT116" s="16"/>
      <c r="LDU116" s="16"/>
      <c r="LDV116" s="16"/>
      <c r="LDW116" s="16"/>
      <c r="LDX116" s="16"/>
      <c r="LDY116" s="16"/>
      <c r="LDZ116" s="16"/>
      <c r="LEA116" s="16"/>
      <c r="LEB116" s="16"/>
      <c r="LEC116" s="16"/>
      <c r="LED116" s="16"/>
      <c r="LEE116" s="16"/>
      <c r="LEF116" s="16"/>
      <c r="LEG116" s="16"/>
      <c r="LEH116" s="16"/>
      <c r="LEI116" s="16"/>
      <c r="LEJ116" s="16"/>
      <c r="LEK116" s="16"/>
      <c r="LEL116" s="16"/>
      <c r="LEM116" s="16"/>
      <c r="LEN116" s="16"/>
      <c r="LEO116" s="16"/>
      <c r="LEP116" s="16"/>
      <c r="LEQ116" s="16"/>
      <c r="LER116" s="16"/>
      <c r="LES116" s="16"/>
      <c r="LET116" s="16"/>
      <c r="LEU116" s="16"/>
      <c r="LEV116" s="16"/>
      <c r="LEW116" s="16"/>
      <c r="LEX116" s="16"/>
      <c r="LEY116" s="16"/>
      <c r="LEZ116" s="16"/>
      <c r="LFA116" s="16"/>
      <c r="LFB116" s="16"/>
      <c r="LFC116" s="16"/>
      <c r="LFD116" s="16"/>
      <c r="LFE116" s="16"/>
      <c r="LFF116" s="16"/>
      <c r="LFG116" s="16"/>
      <c r="LFH116" s="16"/>
      <c r="LFI116" s="16"/>
      <c r="LFJ116" s="16"/>
      <c r="LFK116" s="16"/>
      <c r="LFL116" s="16"/>
      <c r="LFM116" s="16"/>
      <c r="LFN116" s="16"/>
      <c r="LFO116" s="16"/>
      <c r="LFP116" s="16"/>
      <c r="LFQ116" s="16"/>
      <c r="LFR116" s="16"/>
      <c r="LFS116" s="16"/>
      <c r="LFT116" s="16"/>
      <c r="LFU116" s="16"/>
      <c r="LFV116" s="16"/>
      <c r="LFW116" s="16"/>
      <c r="LFX116" s="16"/>
      <c r="LFY116" s="16"/>
      <c r="LFZ116" s="16"/>
      <c r="LGA116" s="16"/>
      <c r="LGB116" s="16"/>
      <c r="LGC116" s="16"/>
      <c r="LGD116" s="16"/>
      <c r="LGE116" s="16"/>
      <c r="LGF116" s="16"/>
      <c r="LGG116" s="16"/>
      <c r="LGH116" s="16"/>
      <c r="LGI116" s="16"/>
      <c r="LGJ116" s="16"/>
      <c r="LGK116" s="16"/>
      <c r="LGL116" s="16"/>
      <c r="LGM116" s="16"/>
      <c r="LGN116" s="16"/>
      <c r="LGO116" s="16"/>
      <c r="LGP116" s="16"/>
      <c r="LGQ116" s="16"/>
      <c r="LGR116" s="16"/>
      <c r="LGS116" s="16"/>
      <c r="LGT116" s="16"/>
      <c r="LGU116" s="16"/>
      <c r="LGV116" s="16"/>
      <c r="LGW116" s="16"/>
      <c r="LGX116" s="16"/>
      <c r="LGY116" s="16"/>
      <c r="LGZ116" s="16"/>
      <c r="LHA116" s="16"/>
      <c r="LHB116" s="16"/>
      <c r="LHC116" s="16"/>
      <c r="LHD116" s="16"/>
      <c r="LHE116" s="16"/>
      <c r="LHF116" s="16"/>
      <c r="LHG116" s="16"/>
      <c r="LHH116" s="16"/>
      <c r="LHI116" s="16"/>
      <c r="LHJ116" s="16"/>
      <c r="LHK116" s="16"/>
      <c r="LHL116" s="16"/>
      <c r="LHM116" s="16"/>
      <c r="LHN116" s="16"/>
      <c r="LHO116" s="16"/>
      <c r="LHP116" s="16"/>
      <c r="LHQ116" s="16"/>
      <c r="LHR116" s="16"/>
      <c r="LHS116" s="16"/>
      <c r="LHT116" s="16"/>
      <c r="LHU116" s="16"/>
      <c r="LHV116" s="16"/>
      <c r="LHW116" s="16"/>
      <c r="LHX116" s="16"/>
      <c r="LHY116" s="16"/>
      <c r="LHZ116" s="16"/>
      <c r="LIA116" s="16"/>
      <c r="LIB116" s="16"/>
      <c r="LIC116" s="16"/>
      <c r="LID116" s="16"/>
      <c r="LIE116" s="16"/>
      <c r="LIF116" s="16"/>
      <c r="LIG116" s="16"/>
      <c r="LIH116" s="16"/>
      <c r="LII116" s="16"/>
      <c r="LIJ116" s="16"/>
      <c r="LIK116" s="16"/>
      <c r="LIL116" s="16"/>
      <c r="LIM116" s="16"/>
      <c r="LIN116" s="16"/>
      <c r="LIO116" s="16"/>
      <c r="LIP116" s="16"/>
      <c r="LIQ116" s="16"/>
      <c r="LIR116" s="16"/>
      <c r="LIS116" s="16"/>
      <c r="LIT116" s="16"/>
      <c r="LIU116" s="16"/>
      <c r="LIV116" s="16"/>
      <c r="LIW116" s="16"/>
      <c r="LIX116" s="16"/>
      <c r="LIY116" s="16"/>
      <c r="LIZ116" s="16"/>
      <c r="LJA116" s="16"/>
      <c r="LJB116" s="16"/>
      <c r="LJC116" s="16"/>
      <c r="LJD116" s="16"/>
      <c r="LJE116" s="16"/>
      <c r="LJF116" s="16"/>
      <c r="LJG116" s="16"/>
      <c r="LJH116" s="16"/>
      <c r="LJI116" s="16"/>
      <c r="LJJ116" s="16"/>
      <c r="LJK116" s="16"/>
      <c r="LJL116" s="16"/>
      <c r="LJM116" s="16"/>
      <c r="LJN116" s="16"/>
      <c r="LJO116" s="16"/>
      <c r="LJP116" s="16"/>
      <c r="LJQ116" s="16"/>
      <c r="LJR116" s="16"/>
      <c r="LJS116" s="16"/>
      <c r="LJT116" s="16"/>
      <c r="LJU116" s="16"/>
      <c r="LJV116" s="16"/>
      <c r="LJW116" s="16"/>
      <c r="LJX116" s="16"/>
      <c r="LJY116" s="16"/>
      <c r="LJZ116" s="16"/>
      <c r="LKA116" s="16"/>
      <c r="LKB116" s="16"/>
      <c r="LKC116" s="16"/>
      <c r="LKD116" s="16"/>
      <c r="LKE116" s="16"/>
      <c r="LKF116" s="16"/>
      <c r="LKG116" s="16"/>
      <c r="LKH116" s="16"/>
      <c r="LKI116" s="16"/>
      <c r="LKJ116" s="16"/>
      <c r="LKK116" s="16"/>
      <c r="LKL116" s="16"/>
      <c r="LKM116" s="16"/>
      <c r="LKN116" s="16"/>
      <c r="LKO116" s="16"/>
      <c r="LKP116" s="16"/>
      <c r="LKQ116" s="16"/>
      <c r="LKR116" s="16"/>
      <c r="LKS116" s="16"/>
      <c r="LKT116" s="16"/>
      <c r="LKU116" s="16"/>
      <c r="LKV116" s="16"/>
      <c r="LKW116" s="16"/>
      <c r="LKX116" s="16"/>
      <c r="LKY116" s="16"/>
      <c r="LKZ116" s="16"/>
      <c r="LLA116" s="16"/>
      <c r="LLB116" s="16"/>
      <c r="LLC116" s="16"/>
      <c r="LLD116" s="16"/>
      <c r="LLE116" s="16"/>
      <c r="LLF116" s="16"/>
      <c r="LLG116" s="16"/>
      <c r="LLH116" s="16"/>
      <c r="LLI116" s="16"/>
      <c r="LLJ116" s="16"/>
      <c r="LLK116" s="16"/>
      <c r="LLL116" s="16"/>
      <c r="LLM116" s="16"/>
      <c r="LLN116" s="16"/>
      <c r="LLO116" s="16"/>
      <c r="LLP116" s="16"/>
      <c r="LLQ116" s="16"/>
      <c r="LLR116" s="16"/>
      <c r="LLS116" s="16"/>
      <c r="LLT116" s="16"/>
      <c r="LLU116" s="16"/>
      <c r="LLV116" s="16"/>
      <c r="LLW116" s="16"/>
      <c r="LLX116" s="16"/>
      <c r="LLY116" s="16"/>
      <c r="LLZ116" s="16"/>
      <c r="LMA116" s="16"/>
      <c r="LMB116" s="16"/>
      <c r="LMC116" s="16"/>
      <c r="LMD116" s="16"/>
      <c r="LME116" s="16"/>
      <c r="LMF116" s="16"/>
      <c r="LMG116" s="16"/>
      <c r="LMH116" s="16"/>
      <c r="LMI116" s="16"/>
      <c r="LMJ116" s="16"/>
      <c r="LMK116" s="16"/>
      <c r="LML116" s="16"/>
      <c r="LMM116" s="16"/>
      <c r="LMN116" s="16"/>
      <c r="LMO116" s="16"/>
      <c r="LMP116" s="16"/>
      <c r="LMQ116" s="16"/>
      <c r="LMR116" s="16"/>
      <c r="LMS116" s="16"/>
      <c r="LMT116" s="16"/>
      <c r="LMU116" s="16"/>
      <c r="LMV116" s="16"/>
      <c r="LMW116" s="16"/>
      <c r="LMX116" s="16"/>
      <c r="LMY116" s="16"/>
      <c r="LMZ116" s="16"/>
      <c r="LNA116" s="16"/>
      <c r="LNB116" s="16"/>
      <c r="LNC116" s="16"/>
      <c r="LND116" s="16"/>
      <c r="LNE116" s="16"/>
      <c r="LNF116" s="16"/>
      <c r="LNG116" s="16"/>
      <c r="LNH116" s="16"/>
      <c r="LNI116" s="16"/>
      <c r="LNJ116" s="16"/>
      <c r="LNK116" s="16"/>
      <c r="LNL116" s="16"/>
      <c r="LNM116" s="16"/>
      <c r="LNN116" s="16"/>
      <c r="LNO116" s="16"/>
      <c r="LNP116" s="16"/>
      <c r="LNQ116" s="16"/>
      <c r="LNR116" s="16"/>
      <c r="LNS116" s="16"/>
      <c r="LNT116" s="16"/>
      <c r="LNU116" s="16"/>
      <c r="LNV116" s="16"/>
      <c r="LNW116" s="16"/>
      <c r="LNX116" s="16"/>
      <c r="LNY116" s="16"/>
      <c r="LNZ116" s="16"/>
      <c r="LOA116" s="16"/>
      <c r="LOB116" s="16"/>
      <c r="LOC116" s="16"/>
      <c r="LOD116" s="16"/>
      <c r="LOE116" s="16"/>
      <c r="LOF116" s="16"/>
      <c r="LOG116" s="16"/>
      <c r="LOH116" s="16"/>
      <c r="LOI116" s="16"/>
      <c r="LOJ116" s="16"/>
      <c r="LOK116" s="16"/>
      <c r="LOL116" s="16"/>
      <c r="LOM116" s="16"/>
      <c r="LON116" s="16"/>
      <c r="LOO116" s="16"/>
      <c r="LOP116" s="16"/>
      <c r="LOQ116" s="16"/>
      <c r="LOR116" s="16"/>
      <c r="LOS116" s="16"/>
      <c r="LOT116" s="16"/>
      <c r="LOU116" s="16"/>
      <c r="LOV116" s="16"/>
      <c r="LOW116" s="16"/>
      <c r="LOX116" s="16"/>
      <c r="LOY116" s="16"/>
      <c r="LOZ116" s="16"/>
      <c r="LPA116" s="16"/>
      <c r="LPB116" s="16"/>
      <c r="LPC116" s="16"/>
      <c r="LPD116" s="16"/>
      <c r="LPE116" s="16"/>
      <c r="LPF116" s="16"/>
      <c r="LPG116" s="16"/>
      <c r="LPH116" s="16"/>
      <c r="LPI116" s="16"/>
      <c r="LPJ116" s="16"/>
      <c r="LPK116" s="16"/>
      <c r="LPL116" s="16"/>
      <c r="LPM116" s="16"/>
      <c r="LPN116" s="16"/>
      <c r="LPO116" s="16"/>
      <c r="LPP116" s="16"/>
      <c r="LPQ116" s="16"/>
      <c r="LPR116" s="16"/>
      <c r="LPS116" s="16"/>
      <c r="LPT116" s="16"/>
      <c r="LPU116" s="16"/>
      <c r="LPV116" s="16"/>
      <c r="LPW116" s="16"/>
      <c r="LPX116" s="16"/>
      <c r="LPY116" s="16"/>
      <c r="LPZ116" s="16"/>
      <c r="LQA116" s="16"/>
      <c r="LQB116" s="16"/>
      <c r="LQC116" s="16"/>
      <c r="LQD116" s="16"/>
      <c r="LQE116" s="16"/>
      <c r="LQF116" s="16"/>
      <c r="LQG116" s="16"/>
      <c r="LQH116" s="16"/>
      <c r="LQI116" s="16"/>
      <c r="LQJ116" s="16"/>
      <c r="LQK116" s="16"/>
      <c r="LQL116" s="16"/>
      <c r="LQM116" s="16"/>
      <c r="LQN116" s="16"/>
      <c r="LQO116" s="16"/>
      <c r="LQP116" s="16"/>
      <c r="LQQ116" s="16"/>
      <c r="LQR116" s="16"/>
      <c r="LQS116" s="16"/>
      <c r="LQT116" s="16"/>
      <c r="LQU116" s="16"/>
      <c r="LQV116" s="16"/>
      <c r="LQW116" s="16"/>
      <c r="LQX116" s="16"/>
      <c r="LQY116" s="16"/>
      <c r="LQZ116" s="16"/>
      <c r="LRA116" s="16"/>
      <c r="LRB116" s="16"/>
      <c r="LRC116" s="16"/>
      <c r="LRD116" s="16"/>
      <c r="LRE116" s="16"/>
      <c r="LRF116" s="16"/>
      <c r="LRG116" s="16"/>
      <c r="LRH116" s="16"/>
      <c r="LRI116" s="16"/>
      <c r="LRJ116" s="16"/>
      <c r="LRK116" s="16"/>
      <c r="LRL116" s="16"/>
      <c r="LRM116" s="16"/>
      <c r="LRN116" s="16"/>
      <c r="LRO116" s="16"/>
      <c r="LRP116" s="16"/>
      <c r="LRQ116" s="16"/>
      <c r="LRR116" s="16"/>
      <c r="LRS116" s="16"/>
      <c r="LRT116" s="16"/>
      <c r="LRU116" s="16"/>
      <c r="LRV116" s="16"/>
      <c r="LRW116" s="16"/>
      <c r="LRX116" s="16"/>
      <c r="LRY116" s="16"/>
      <c r="LRZ116" s="16"/>
      <c r="LSA116" s="16"/>
      <c r="LSB116" s="16"/>
      <c r="LSC116" s="16"/>
      <c r="LSD116" s="16"/>
      <c r="LSE116" s="16"/>
      <c r="LSF116" s="16"/>
      <c r="LSG116" s="16"/>
      <c r="LSH116" s="16"/>
      <c r="LSI116" s="16"/>
      <c r="LSJ116" s="16"/>
      <c r="LSK116" s="16"/>
      <c r="LSL116" s="16"/>
      <c r="LSM116" s="16"/>
      <c r="LSN116" s="16"/>
      <c r="LSO116" s="16"/>
      <c r="LSP116" s="16"/>
      <c r="LSQ116" s="16"/>
      <c r="LSR116" s="16"/>
      <c r="LSS116" s="16"/>
      <c r="LST116" s="16"/>
      <c r="LSU116" s="16"/>
      <c r="LSV116" s="16"/>
      <c r="LSW116" s="16"/>
      <c r="LSX116" s="16"/>
      <c r="LSY116" s="16"/>
      <c r="LSZ116" s="16"/>
      <c r="LTA116" s="16"/>
      <c r="LTB116" s="16"/>
      <c r="LTC116" s="16"/>
      <c r="LTD116" s="16"/>
      <c r="LTE116" s="16"/>
      <c r="LTF116" s="16"/>
      <c r="LTG116" s="16"/>
      <c r="LTH116" s="16"/>
      <c r="LTI116" s="16"/>
      <c r="LTJ116" s="16"/>
      <c r="LTK116" s="16"/>
      <c r="LTL116" s="16"/>
      <c r="LTM116" s="16"/>
      <c r="LTN116" s="16"/>
      <c r="LTO116" s="16"/>
      <c r="LTP116" s="16"/>
      <c r="LTQ116" s="16"/>
      <c r="LTR116" s="16"/>
      <c r="LTS116" s="16"/>
      <c r="LTT116" s="16"/>
      <c r="LTU116" s="16"/>
      <c r="LTV116" s="16"/>
      <c r="LTW116" s="16"/>
      <c r="LTX116" s="16"/>
      <c r="LTY116" s="16"/>
      <c r="LTZ116" s="16"/>
      <c r="LUA116" s="16"/>
      <c r="LUB116" s="16"/>
      <c r="LUC116" s="16"/>
      <c r="LUD116" s="16"/>
      <c r="LUE116" s="16"/>
      <c r="LUF116" s="16"/>
      <c r="LUG116" s="16"/>
      <c r="LUH116" s="16"/>
      <c r="LUI116" s="16"/>
      <c r="LUJ116" s="16"/>
      <c r="LUK116" s="16"/>
      <c r="LUL116" s="16"/>
      <c r="LUM116" s="16"/>
      <c r="LUN116" s="16"/>
      <c r="LUO116" s="16"/>
      <c r="LUP116" s="16"/>
      <c r="LUQ116" s="16"/>
      <c r="LUR116" s="16"/>
      <c r="LUS116" s="16"/>
      <c r="LUT116" s="16"/>
      <c r="LUU116" s="16"/>
      <c r="LUV116" s="16"/>
      <c r="LUW116" s="16"/>
      <c r="LUX116" s="16"/>
      <c r="LUY116" s="16"/>
      <c r="LUZ116" s="16"/>
      <c r="LVA116" s="16"/>
      <c r="LVB116" s="16"/>
      <c r="LVC116" s="16"/>
      <c r="LVD116" s="16"/>
      <c r="LVE116" s="16"/>
      <c r="LVF116" s="16"/>
      <c r="LVG116" s="16"/>
      <c r="LVH116" s="16"/>
      <c r="LVI116" s="16"/>
      <c r="LVJ116" s="16"/>
      <c r="LVK116" s="16"/>
      <c r="LVL116" s="16"/>
      <c r="LVM116" s="16"/>
      <c r="LVN116" s="16"/>
      <c r="LVO116" s="16"/>
      <c r="LVP116" s="16"/>
      <c r="LVQ116" s="16"/>
      <c r="LVR116" s="16"/>
      <c r="LVS116" s="16"/>
      <c r="LVT116" s="16"/>
      <c r="LVU116" s="16"/>
      <c r="LVV116" s="16"/>
      <c r="LVW116" s="16"/>
      <c r="LVX116" s="16"/>
      <c r="LVY116" s="16"/>
      <c r="LVZ116" s="16"/>
      <c r="LWA116" s="16"/>
      <c r="LWB116" s="16"/>
      <c r="LWC116" s="16"/>
      <c r="LWD116" s="16"/>
      <c r="LWE116" s="16"/>
      <c r="LWF116" s="16"/>
      <c r="LWG116" s="16"/>
      <c r="LWH116" s="16"/>
      <c r="LWI116" s="16"/>
      <c r="LWJ116" s="16"/>
      <c r="LWK116" s="16"/>
      <c r="LWL116" s="16"/>
      <c r="LWM116" s="16"/>
      <c r="LWN116" s="16"/>
      <c r="LWO116" s="16"/>
      <c r="LWP116" s="16"/>
      <c r="LWQ116" s="16"/>
      <c r="LWR116" s="16"/>
      <c r="LWS116" s="16"/>
      <c r="LWT116" s="16"/>
      <c r="LWU116" s="16"/>
      <c r="LWV116" s="16"/>
      <c r="LWW116" s="16"/>
      <c r="LWX116" s="16"/>
      <c r="LWY116" s="16"/>
      <c r="LWZ116" s="16"/>
      <c r="LXA116" s="16"/>
      <c r="LXB116" s="16"/>
      <c r="LXC116" s="16"/>
      <c r="LXD116" s="16"/>
      <c r="LXE116" s="16"/>
      <c r="LXF116" s="16"/>
      <c r="LXG116" s="16"/>
      <c r="LXH116" s="16"/>
      <c r="LXI116" s="16"/>
      <c r="LXJ116" s="16"/>
      <c r="LXK116" s="16"/>
      <c r="LXL116" s="16"/>
      <c r="LXM116" s="16"/>
      <c r="LXN116" s="16"/>
      <c r="LXO116" s="16"/>
      <c r="LXP116" s="16"/>
      <c r="LXQ116" s="16"/>
      <c r="LXR116" s="16"/>
      <c r="LXS116" s="16"/>
      <c r="LXT116" s="16"/>
      <c r="LXU116" s="16"/>
      <c r="LXV116" s="16"/>
      <c r="LXW116" s="16"/>
      <c r="LXX116" s="16"/>
      <c r="LXY116" s="16"/>
      <c r="LXZ116" s="16"/>
      <c r="LYA116" s="16"/>
      <c r="LYB116" s="16"/>
      <c r="LYC116" s="16"/>
      <c r="LYD116" s="16"/>
      <c r="LYE116" s="16"/>
      <c r="LYF116" s="16"/>
      <c r="LYG116" s="16"/>
      <c r="LYH116" s="16"/>
      <c r="LYI116" s="16"/>
      <c r="LYJ116" s="16"/>
      <c r="LYK116" s="16"/>
      <c r="LYL116" s="16"/>
      <c r="LYM116" s="16"/>
      <c r="LYN116" s="16"/>
      <c r="LYO116" s="16"/>
      <c r="LYP116" s="16"/>
      <c r="LYQ116" s="16"/>
      <c r="LYR116" s="16"/>
      <c r="LYS116" s="16"/>
      <c r="LYT116" s="16"/>
      <c r="LYU116" s="16"/>
      <c r="LYV116" s="16"/>
      <c r="LYW116" s="16"/>
      <c r="LYX116" s="16"/>
      <c r="LYY116" s="16"/>
      <c r="LYZ116" s="16"/>
      <c r="LZA116" s="16"/>
      <c r="LZB116" s="16"/>
      <c r="LZC116" s="16"/>
      <c r="LZD116" s="16"/>
      <c r="LZE116" s="16"/>
      <c r="LZF116" s="16"/>
      <c r="LZG116" s="16"/>
      <c r="LZH116" s="16"/>
      <c r="LZI116" s="16"/>
      <c r="LZJ116" s="16"/>
      <c r="LZK116" s="16"/>
      <c r="LZL116" s="16"/>
      <c r="LZM116" s="16"/>
      <c r="LZN116" s="16"/>
      <c r="LZO116" s="16"/>
      <c r="LZP116" s="16"/>
      <c r="LZQ116" s="16"/>
      <c r="LZR116" s="16"/>
      <c r="LZS116" s="16"/>
      <c r="LZT116" s="16"/>
      <c r="LZU116" s="16"/>
      <c r="LZV116" s="16"/>
      <c r="LZW116" s="16"/>
      <c r="LZX116" s="16"/>
      <c r="LZY116" s="16"/>
      <c r="LZZ116" s="16"/>
      <c r="MAA116" s="16"/>
      <c r="MAB116" s="16"/>
      <c r="MAC116" s="16"/>
      <c r="MAD116" s="16"/>
      <c r="MAE116" s="16"/>
      <c r="MAF116" s="16"/>
      <c r="MAG116" s="16"/>
      <c r="MAH116" s="16"/>
      <c r="MAI116" s="16"/>
      <c r="MAJ116" s="16"/>
      <c r="MAK116" s="16"/>
      <c r="MAL116" s="16"/>
      <c r="MAM116" s="16"/>
      <c r="MAN116" s="16"/>
      <c r="MAO116" s="16"/>
      <c r="MAP116" s="16"/>
      <c r="MAQ116" s="16"/>
      <c r="MAR116" s="16"/>
      <c r="MAS116" s="16"/>
      <c r="MAT116" s="16"/>
      <c r="MAU116" s="16"/>
      <c r="MAV116" s="16"/>
      <c r="MAW116" s="16"/>
      <c r="MAX116" s="16"/>
      <c r="MAY116" s="16"/>
      <c r="MAZ116" s="16"/>
      <c r="MBA116" s="16"/>
      <c r="MBB116" s="16"/>
      <c r="MBC116" s="16"/>
      <c r="MBD116" s="16"/>
      <c r="MBE116" s="16"/>
      <c r="MBF116" s="16"/>
      <c r="MBG116" s="16"/>
      <c r="MBH116" s="16"/>
      <c r="MBI116" s="16"/>
      <c r="MBJ116" s="16"/>
      <c r="MBK116" s="16"/>
      <c r="MBL116" s="16"/>
      <c r="MBM116" s="16"/>
      <c r="MBN116" s="16"/>
      <c r="MBO116" s="16"/>
      <c r="MBP116" s="16"/>
      <c r="MBQ116" s="16"/>
      <c r="MBR116" s="16"/>
      <c r="MBS116" s="16"/>
      <c r="MBT116" s="16"/>
      <c r="MBU116" s="16"/>
      <c r="MBV116" s="16"/>
      <c r="MBW116" s="16"/>
      <c r="MBX116" s="16"/>
      <c r="MBY116" s="16"/>
      <c r="MBZ116" s="16"/>
      <c r="MCA116" s="16"/>
      <c r="MCB116" s="16"/>
      <c r="MCC116" s="16"/>
      <c r="MCD116" s="16"/>
      <c r="MCE116" s="16"/>
      <c r="MCF116" s="16"/>
      <c r="MCG116" s="16"/>
      <c r="MCH116" s="16"/>
      <c r="MCI116" s="16"/>
      <c r="MCJ116" s="16"/>
      <c r="MCK116" s="16"/>
      <c r="MCL116" s="16"/>
      <c r="MCM116" s="16"/>
      <c r="MCN116" s="16"/>
      <c r="MCO116" s="16"/>
      <c r="MCP116" s="16"/>
      <c r="MCQ116" s="16"/>
      <c r="MCR116" s="16"/>
      <c r="MCS116" s="16"/>
      <c r="MCT116" s="16"/>
      <c r="MCU116" s="16"/>
      <c r="MCV116" s="16"/>
      <c r="MCW116" s="16"/>
      <c r="MCX116" s="16"/>
      <c r="MCY116" s="16"/>
      <c r="MCZ116" s="16"/>
      <c r="MDA116" s="16"/>
      <c r="MDB116" s="16"/>
      <c r="MDC116" s="16"/>
      <c r="MDD116" s="16"/>
      <c r="MDE116" s="16"/>
      <c r="MDF116" s="16"/>
      <c r="MDG116" s="16"/>
      <c r="MDH116" s="16"/>
      <c r="MDI116" s="16"/>
      <c r="MDJ116" s="16"/>
      <c r="MDK116" s="16"/>
      <c r="MDL116" s="16"/>
      <c r="MDM116" s="16"/>
      <c r="MDN116" s="16"/>
      <c r="MDO116" s="16"/>
      <c r="MDP116" s="16"/>
      <c r="MDQ116" s="16"/>
      <c r="MDR116" s="16"/>
      <c r="MDS116" s="16"/>
      <c r="MDT116" s="16"/>
      <c r="MDU116" s="16"/>
      <c r="MDV116" s="16"/>
      <c r="MDW116" s="16"/>
      <c r="MDX116" s="16"/>
      <c r="MDY116" s="16"/>
      <c r="MDZ116" s="16"/>
      <c r="MEA116" s="16"/>
      <c r="MEB116" s="16"/>
      <c r="MEC116" s="16"/>
      <c r="MED116" s="16"/>
      <c r="MEE116" s="16"/>
      <c r="MEF116" s="16"/>
      <c r="MEG116" s="16"/>
      <c r="MEH116" s="16"/>
      <c r="MEI116" s="16"/>
      <c r="MEJ116" s="16"/>
      <c r="MEK116" s="16"/>
      <c r="MEL116" s="16"/>
      <c r="MEM116" s="16"/>
      <c r="MEN116" s="16"/>
      <c r="MEO116" s="16"/>
      <c r="MEP116" s="16"/>
      <c r="MEQ116" s="16"/>
      <c r="MER116" s="16"/>
      <c r="MES116" s="16"/>
      <c r="MET116" s="16"/>
      <c r="MEU116" s="16"/>
      <c r="MEV116" s="16"/>
      <c r="MEW116" s="16"/>
      <c r="MEX116" s="16"/>
      <c r="MEY116" s="16"/>
      <c r="MEZ116" s="16"/>
      <c r="MFA116" s="16"/>
      <c r="MFB116" s="16"/>
      <c r="MFC116" s="16"/>
      <c r="MFD116" s="16"/>
      <c r="MFE116" s="16"/>
      <c r="MFF116" s="16"/>
      <c r="MFG116" s="16"/>
      <c r="MFH116" s="16"/>
      <c r="MFI116" s="16"/>
      <c r="MFJ116" s="16"/>
      <c r="MFK116" s="16"/>
      <c r="MFL116" s="16"/>
      <c r="MFM116" s="16"/>
      <c r="MFN116" s="16"/>
      <c r="MFO116" s="16"/>
      <c r="MFP116" s="16"/>
      <c r="MFQ116" s="16"/>
      <c r="MFR116" s="16"/>
      <c r="MFS116" s="16"/>
      <c r="MFT116" s="16"/>
      <c r="MFU116" s="16"/>
      <c r="MFV116" s="16"/>
      <c r="MFW116" s="16"/>
      <c r="MFX116" s="16"/>
      <c r="MFY116" s="16"/>
      <c r="MFZ116" s="16"/>
      <c r="MGA116" s="16"/>
      <c r="MGB116" s="16"/>
      <c r="MGC116" s="16"/>
      <c r="MGD116" s="16"/>
      <c r="MGE116" s="16"/>
      <c r="MGF116" s="16"/>
      <c r="MGG116" s="16"/>
      <c r="MGH116" s="16"/>
      <c r="MGI116" s="16"/>
      <c r="MGJ116" s="16"/>
      <c r="MGK116" s="16"/>
      <c r="MGL116" s="16"/>
      <c r="MGM116" s="16"/>
      <c r="MGN116" s="16"/>
      <c r="MGO116" s="16"/>
      <c r="MGP116" s="16"/>
      <c r="MGQ116" s="16"/>
      <c r="MGR116" s="16"/>
      <c r="MGS116" s="16"/>
      <c r="MGT116" s="16"/>
      <c r="MGU116" s="16"/>
      <c r="MGV116" s="16"/>
      <c r="MGW116" s="16"/>
      <c r="MGX116" s="16"/>
      <c r="MGY116" s="16"/>
      <c r="MGZ116" s="16"/>
      <c r="MHA116" s="16"/>
      <c r="MHB116" s="16"/>
      <c r="MHC116" s="16"/>
      <c r="MHD116" s="16"/>
      <c r="MHE116" s="16"/>
      <c r="MHF116" s="16"/>
      <c r="MHG116" s="16"/>
      <c r="MHH116" s="16"/>
      <c r="MHI116" s="16"/>
      <c r="MHJ116" s="16"/>
      <c r="MHK116" s="16"/>
      <c r="MHL116" s="16"/>
      <c r="MHM116" s="16"/>
      <c r="MHN116" s="16"/>
      <c r="MHO116" s="16"/>
      <c r="MHP116" s="16"/>
      <c r="MHQ116" s="16"/>
      <c r="MHR116" s="16"/>
      <c r="MHS116" s="16"/>
      <c r="MHT116" s="16"/>
      <c r="MHU116" s="16"/>
      <c r="MHV116" s="16"/>
      <c r="MHW116" s="16"/>
      <c r="MHX116" s="16"/>
      <c r="MHY116" s="16"/>
      <c r="MHZ116" s="16"/>
      <c r="MIA116" s="16"/>
      <c r="MIB116" s="16"/>
      <c r="MIC116" s="16"/>
      <c r="MID116" s="16"/>
      <c r="MIE116" s="16"/>
      <c r="MIF116" s="16"/>
      <c r="MIG116" s="16"/>
      <c r="MIH116" s="16"/>
      <c r="MII116" s="16"/>
      <c r="MIJ116" s="16"/>
      <c r="MIK116" s="16"/>
      <c r="MIL116" s="16"/>
      <c r="MIM116" s="16"/>
      <c r="MIN116" s="16"/>
      <c r="MIO116" s="16"/>
      <c r="MIP116" s="16"/>
      <c r="MIQ116" s="16"/>
      <c r="MIR116" s="16"/>
      <c r="MIS116" s="16"/>
      <c r="MIT116" s="16"/>
      <c r="MIU116" s="16"/>
      <c r="MIV116" s="16"/>
      <c r="MIW116" s="16"/>
      <c r="MIX116" s="16"/>
      <c r="MIY116" s="16"/>
      <c r="MIZ116" s="16"/>
      <c r="MJA116" s="16"/>
      <c r="MJB116" s="16"/>
      <c r="MJC116" s="16"/>
      <c r="MJD116" s="16"/>
      <c r="MJE116" s="16"/>
      <c r="MJF116" s="16"/>
      <c r="MJG116" s="16"/>
      <c r="MJH116" s="16"/>
      <c r="MJI116" s="16"/>
      <c r="MJJ116" s="16"/>
      <c r="MJK116" s="16"/>
      <c r="MJL116" s="16"/>
      <c r="MJM116" s="16"/>
      <c r="MJN116" s="16"/>
      <c r="MJO116" s="16"/>
      <c r="MJP116" s="16"/>
      <c r="MJQ116" s="16"/>
      <c r="MJR116" s="16"/>
      <c r="MJS116" s="16"/>
      <c r="MJT116" s="16"/>
      <c r="MJU116" s="16"/>
      <c r="MJV116" s="16"/>
      <c r="MJW116" s="16"/>
      <c r="MJX116" s="16"/>
      <c r="MJY116" s="16"/>
      <c r="MJZ116" s="16"/>
      <c r="MKA116" s="16"/>
      <c r="MKB116" s="16"/>
      <c r="MKC116" s="16"/>
      <c r="MKD116" s="16"/>
      <c r="MKE116" s="16"/>
      <c r="MKF116" s="16"/>
      <c r="MKG116" s="16"/>
      <c r="MKH116" s="16"/>
      <c r="MKI116" s="16"/>
      <c r="MKJ116" s="16"/>
      <c r="MKK116" s="16"/>
      <c r="MKL116" s="16"/>
      <c r="MKM116" s="16"/>
      <c r="MKN116" s="16"/>
      <c r="MKO116" s="16"/>
      <c r="MKP116" s="16"/>
      <c r="MKQ116" s="16"/>
      <c r="MKR116" s="16"/>
      <c r="MKS116" s="16"/>
      <c r="MKT116" s="16"/>
      <c r="MKU116" s="16"/>
      <c r="MKV116" s="16"/>
      <c r="MKW116" s="16"/>
      <c r="MKX116" s="16"/>
      <c r="MKY116" s="16"/>
      <c r="MKZ116" s="16"/>
      <c r="MLA116" s="16"/>
      <c r="MLB116" s="16"/>
      <c r="MLC116" s="16"/>
      <c r="MLD116" s="16"/>
      <c r="MLE116" s="16"/>
      <c r="MLF116" s="16"/>
      <c r="MLG116" s="16"/>
      <c r="MLH116" s="16"/>
      <c r="MLI116" s="16"/>
      <c r="MLJ116" s="16"/>
      <c r="MLK116" s="16"/>
      <c r="MLL116" s="16"/>
      <c r="MLM116" s="16"/>
      <c r="MLN116" s="16"/>
      <c r="MLO116" s="16"/>
      <c r="MLP116" s="16"/>
      <c r="MLQ116" s="16"/>
      <c r="MLR116" s="16"/>
      <c r="MLS116" s="16"/>
      <c r="MLT116" s="16"/>
      <c r="MLU116" s="16"/>
      <c r="MLV116" s="16"/>
      <c r="MLW116" s="16"/>
      <c r="MLX116" s="16"/>
      <c r="MLY116" s="16"/>
      <c r="MLZ116" s="16"/>
      <c r="MMA116" s="16"/>
      <c r="MMB116" s="16"/>
      <c r="MMC116" s="16"/>
      <c r="MMD116" s="16"/>
      <c r="MME116" s="16"/>
      <c r="MMF116" s="16"/>
      <c r="MMG116" s="16"/>
      <c r="MMH116" s="16"/>
      <c r="MMI116" s="16"/>
      <c r="MMJ116" s="16"/>
      <c r="MMK116" s="16"/>
      <c r="MML116" s="16"/>
      <c r="MMM116" s="16"/>
      <c r="MMN116" s="16"/>
      <c r="MMO116" s="16"/>
      <c r="MMP116" s="16"/>
      <c r="MMQ116" s="16"/>
      <c r="MMR116" s="16"/>
      <c r="MMS116" s="16"/>
      <c r="MMT116" s="16"/>
      <c r="MMU116" s="16"/>
      <c r="MMV116" s="16"/>
      <c r="MMW116" s="16"/>
      <c r="MMX116" s="16"/>
      <c r="MMY116" s="16"/>
      <c r="MMZ116" s="16"/>
      <c r="MNA116" s="16"/>
      <c r="MNB116" s="16"/>
      <c r="MNC116" s="16"/>
      <c r="MND116" s="16"/>
      <c r="MNE116" s="16"/>
      <c r="MNF116" s="16"/>
      <c r="MNG116" s="16"/>
      <c r="MNH116" s="16"/>
      <c r="MNI116" s="16"/>
      <c r="MNJ116" s="16"/>
      <c r="MNK116" s="16"/>
      <c r="MNL116" s="16"/>
      <c r="MNM116" s="16"/>
      <c r="MNN116" s="16"/>
      <c r="MNO116" s="16"/>
      <c r="MNP116" s="16"/>
      <c r="MNQ116" s="16"/>
      <c r="MNR116" s="16"/>
      <c r="MNS116" s="16"/>
      <c r="MNT116" s="16"/>
      <c r="MNU116" s="16"/>
      <c r="MNV116" s="16"/>
      <c r="MNW116" s="16"/>
      <c r="MNX116" s="16"/>
      <c r="MNY116" s="16"/>
      <c r="MNZ116" s="16"/>
      <c r="MOA116" s="16"/>
      <c r="MOB116" s="16"/>
      <c r="MOC116" s="16"/>
      <c r="MOD116" s="16"/>
      <c r="MOE116" s="16"/>
      <c r="MOF116" s="16"/>
      <c r="MOG116" s="16"/>
      <c r="MOH116" s="16"/>
      <c r="MOI116" s="16"/>
      <c r="MOJ116" s="16"/>
      <c r="MOK116" s="16"/>
      <c r="MOL116" s="16"/>
      <c r="MOM116" s="16"/>
      <c r="MON116" s="16"/>
      <c r="MOO116" s="16"/>
      <c r="MOP116" s="16"/>
      <c r="MOQ116" s="16"/>
      <c r="MOR116" s="16"/>
      <c r="MOS116" s="16"/>
      <c r="MOT116" s="16"/>
      <c r="MOU116" s="16"/>
      <c r="MOV116" s="16"/>
      <c r="MOW116" s="16"/>
      <c r="MOX116" s="16"/>
      <c r="MOY116" s="16"/>
      <c r="MOZ116" s="16"/>
      <c r="MPA116" s="16"/>
      <c r="MPB116" s="16"/>
      <c r="MPC116" s="16"/>
      <c r="MPD116" s="16"/>
      <c r="MPE116" s="16"/>
      <c r="MPF116" s="16"/>
      <c r="MPG116" s="16"/>
      <c r="MPH116" s="16"/>
      <c r="MPI116" s="16"/>
      <c r="MPJ116" s="16"/>
      <c r="MPK116" s="16"/>
      <c r="MPL116" s="16"/>
      <c r="MPM116" s="16"/>
      <c r="MPN116" s="16"/>
      <c r="MPO116" s="16"/>
      <c r="MPP116" s="16"/>
      <c r="MPQ116" s="16"/>
      <c r="MPR116" s="16"/>
      <c r="MPS116" s="16"/>
      <c r="MPT116" s="16"/>
      <c r="MPU116" s="16"/>
      <c r="MPV116" s="16"/>
      <c r="MPW116" s="16"/>
      <c r="MPX116" s="16"/>
      <c r="MPY116" s="16"/>
      <c r="MPZ116" s="16"/>
      <c r="MQA116" s="16"/>
      <c r="MQB116" s="16"/>
      <c r="MQC116" s="16"/>
      <c r="MQD116" s="16"/>
      <c r="MQE116" s="16"/>
      <c r="MQF116" s="16"/>
      <c r="MQG116" s="16"/>
      <c r="MQH116" s="16"/>
      <c r="MQI116" s="16"/>
      <c r="MQJ116" s="16"/>
      <c r="MQK116" s="16"/>
      <c r="MQL116" s="16"/>
      <c r="MQM116" s="16"/>
      <c r="MQN116" s="16"/>
      <c r="MQO116" s="16"/>
      <c r="MQP116" s="16"/>
      <c r="MQQ116" s="16"/>
      <c r="MQR116" s="16"/>
      <c r="MQS116" s="16"/>
      <c r="MQT116" s="16"/>
      <c r="MQU116" s="16"/>
      <c r="MQV116" s="16"/>
      <c r="MQW116" s="16"/>
      <c r="MQX116" s="16"/>
      <c r="MQY116" s="16"/>
      <c r="MQZ116" s="16"/>
      <c r="MRA116" s="16"/>
      <c r="MRB116" s="16"/>
      <c r="MRC116" s="16"/>
      <c r="MRD116" s="16"/>
      <c r="MRE116" s="16"/>
      <c r="MRF116" s="16"/>
      <c r="MRG116" s="16"/>
      <c r="MRH116" s="16"/>
      <c r="MRI116" s="16"/>
      <c r="MRJ116" s="16"/>
      <c r="MRK116" s="16"/>
      <c r="MRL116" s="16"/>
      <c r="MRM116" s="16"/>
      <c r="MRN116" s="16"/>
      <c r="MRO116" s="16"/>
      <c r="MRP116" s="16"/>
      <c r="MRQ116" s="16"/>
      <c r="MRR116" s="16"/>
      <c r="MRS116" s="16"/>
      <c r="MRT116" s="16"/>
      <c r="MRU116" s="16"/>
      <c r="MRV116" s="16"/>
      <c r="MRW116" s="16"/>
      <c r="MRX116" s="16"/>
      <c r="MRY116" s="16"/>
      <c r="MRZ116" s="16"/>
      <c r="MSA116" s="16"/>
      <c r="MSB116" s="16"/>
      <c r="MSC116" s="16"/>
      <c r="MSD116" s="16"/>
      <c r="MSE116" s="16"/>
      <c r="MSF116" s="16"/>
      <c r="MSG116" s="16"/>
      <c r="MSH116" s="16"/>
      <c r="MSI116" s="16"/>
      <c r="MSJ116" s="16"/>
      <c r="MSK116" s="16"/>
      <c r="MSL116" s="16"/>
      <c r="MSM116" s="16"/>
      <c r="MSN116" s="16"/>
      <c r="MSO116" s="16"/>
      <c r="MSP116" s="16"/>
      <c r="MSQ116" s="16"/>
      <c r="MSR116" s="16"/>
      <c r="MSS116" s="16"/>
      <c r="MST116" s="16"/>
      <c r="MSU116" s="16"/>
      <c r="MSV116" s="16"/>
      <c r="MSW116" s="16"/>
      <c r="MSX116" s="16"/>
      <c r="MSY116" s="16"/>
      <c r="MSZ116" s="16"/>
      <c r="MTA116" s="16"/>
      <c r="MTB116" s="16"/>
      <c r="MTC116" s="16"/>
      <c r="MTD116" s="16"/>
      <c r="MTE116" s="16"/>
      <c r="MTF116" s="16"/>
      <c r="MTG116" s="16"/>
      <c r="MTH116" s="16"/>
      <c r="MTI116" s="16"/>
      <c r="MTJ116" s="16"/>
      <c r="MTK116" s="16"/>
      <c r="MTL116" s="16"/>
      <c r="MTM116" s="16"/>
      <c r="MTN116" s="16"/>
      <c r="MTO116" s="16"/>
      <c r="MTP116" s="16"/>
      <c r="MTQ116" s="16"/>
      <c r="MTR116" s="16"/>
      <c r="MTS116" s="16"/>
      <c r="MTT116" s="16"/>
      <c r="MTU116" s="16"/>
      <c r="MTV116" s="16"/>
      <c r="MTW116" s="16"/>
      <c r="MTX116" s="16"/>
      <c r="MTY116" s="16"/>
      <c r="MTZ116" s="16"/>
      <c r="MUA116" s="16"/>
      <c r="MUB116" s="16"/>
      <c r="MUC116" s="16"/>
      <c r="MUD116" s="16"/>
      <c r="MUE116" s="16"/>
      <c r="MUF116" s="16"/>
      <c r="MUG116" s="16"/>
      <c r="MUH116" s="16"/>
      <c r="MUI116" s="16"/>
      <c r="MUJ116" s="16"/>
      <c r="MUK116" s="16"/>
      <c r="MUL116" s="16"/>
      <c r="MUM116" s="16"/>
      <c r="MUN116" s="16"/>
      <c r="MUO116" s="16"/>
      <c r="MUP116" s="16"/>
      <c r="MUQ116" s="16"/>
      <c r="MUR116" s="16"/>
      <c r="MUS116" s="16"/>
      <c r="MUT116" s="16"/>
      <c r="MUU116" s="16"/>
      <c r="MUV116" s="16"/>
      <c r="MUW116" s="16"/>
      <c r="MUX116" s="16"/>
      <c r="MUY116" s="16"/>
      <c r="MUZ116" s="16"/>
      <c r="MVA116" s="16"/>
      <c r="MVB116" s="16"/>
      <c r="MVC116" s="16"/>
      <c r="MVD116" s="16"/>
      <c r="MVE116" s="16"/>
      <c r="MVF116" s="16"/>
      <c r="MVG116" s="16"/>
      <c r="MVH116" s="16"/>
      <c r="MVI116" s="16"/>
      <c r="MVJ116" s="16"/>
      <c r="MVK116" s="16"/>
      <c r="MVL116" s="16"/>
      <c r="MVM116" s="16"/>
      <c r="MVN116" s="16"/>
      <c r="MVO116" s="16"/>
      <c r="MVP116" s="16"/>
      <c r="MVQ116" s="16"/>
      <c r="MVR116" s="16"/>
      <c r="MVS116" s="16"/>
      <c r="MVT116" s="16"/>
      <c r="MVU116" s="16"/>
      <c r="MVV116" s="16"/>
      <c r="MVW116" s="16"/>
      <c r="MVX116" s="16"/>
      <c r="MVY116" s="16"/>
      <c r="MVZ116" s="16"/>
      <c r="MWA116" s="16"/>
      <c r="MWB116" s="16"/>
      <c r="MWC116" s="16"/>
      <c r="MWD116" s="16"/>
      <c r="MWE116" s="16"/>
      <c r="MWF116" s="16"/>
      <c r="MWG116" s="16"/>
      <c r="MWH116" s="16"/>
      <c r="MWI116" s="16"/>
      <c r="MWJ116" s="16"/>
      <c r="MWK116" s="16"/>
      <c r="MWL116" s="16"/>
      <c r="MWM116" s="16"/>
      <c r="MWN116" s="16"/>
      <c r="MWO116" s="16"/>
      <c r="MWP116" s="16"/>
      <c r="MWQ116" s="16"/>
      <c r="MWR116" s="16"/>
      <c r="MWS116" s="16"/>
      <c r="MWT116" s="16"/>
      <c r="MWU116" s="16"/>
      <c r="MWV116" s="16"/>
      <c r="MWW116" s="16"/>
      <c r="MWX116" s="16"/>
      <c r="MWY116" s="16"/>
      <c r="MWZ116" s="16"/>
      <c r="MXA116" s="16"/>
      <c r="MXB116" s="16"/>
      <c r="MXC116" s="16"/>
      <c r="MXD116" s="16"/>
      <c r="MXE116" s="16"/>
      <c r="MXF116" s="16"/>
      <c r="MXG116" s="16"/>
      <c r="MXH116" s="16"/>
      <c r="MXI116" s="16"/>
      <c r="MXJ116" s="16"/>
      <c r="MXK116" s="16"/>
      <c r="MXL116" s="16"/>
      <c r="MXM116" s="16"/>
      <c r="MXN116" s="16"/>
      <c r="MXO116" s="16"/>
      <c r="MXP116" s="16"/>
      <c r="MXQ116" s="16"/>
      <c r="MXR116" s="16"/>
      <c r="MXS116" s="16"/>
      <c r="MXT116" s="16"/>
      <c r="MXU116" s="16"/>
      <c r="MXV116" s="16"/>
      <c r="MXW116" s="16"/>
      <c r="MXX116" s="16"/>
      <c r="MXY116" s="16"/>
      <c r="MXZ116" s="16"/>
      <c r="MYA116" s="16"/>
      <c r="MYB116" s="16"/>
      <c r="MYC116" s="16"/>
      <c r="MYD116" s="16"/>
      <c r="MYE116" s="16"/>
      <c r="MYF116" s="16"/>
      <c r="MYG116" s="16"/>
      <c r="MYH116" s="16"/>
      <c r="MYI116" s="16"/>
      <c r="MYJ116" s="16"/>
      <c r="MYK116" s="16"/>
      <c r="MYL116" s="16"/>
      <c r="MYM116" s="16"/>
      <c r="MYN116" s="16"/>
      <c r="MYO116" s="16"/>
      <c r="MYP116" s="16"/>
      <c r="MYQ116" s="16"/>
      <c r="MYR116" s="16"/>
      <c r="MYS116" s="16"/>
      <c r="MYT116" s="16"/>
      <c r="MYU116" s="16"/>
      <c r="MYV116" s="16"/>
      <c r="MYW116" s="16"/>
      <c r="MYX116" s="16"/>
      <c r="MYY116" s="16"/>
      <c r="MYZ116" s="16"/>
      <c r="MZA116" s="16"/>
      <c r="MZB116" s="16"/>
      <c r="MZC116" s="16"/>
      <c r="MZD116" s="16"/>
      <c r="MZE116" s="16"/>
      <c r="MZF116" s="16"/>
      <c r="MZG116" s="16"/>
      <c r="MZH116" s="16"/>
      <c r="MZI116" s="16"/>
      <c r="MZJ116" s="16"/>
      <c r="MZK116" s="16"/>
      <c r="MZL116" s="16"/>
      <c r="MZM116" s="16"/>
      <c r="MZN116" s="16"/>
      <c r="MZO116" s="16"/>
      <c r="MZP116" s="16"/>
      <c r="MZQ116" s="16"/>
      <c r="MZR116" s="16"/>
      <c r="MZS116" s="16"/>
      <c r="MZT116" s="16"/>
      <c r="MZU116" s="16"/>
      <c r="MZV116" s="16"/>
      <c r="MZW116" s="16"/>
      <c r="MZX116" s="16"/>
      <c r="MZY116" s="16"/>
      <c r="MZZ116" s="16"/>
      <c r="NAA116" s="16"/>
      <c r="NAB116" s="16"/>
      <c r="NAC116" s="16"/>
      <c r="NAD116" s="16"/>
      <c r="NAE116" s="16"/>
      <c r="NAF116" s="16"/>
      <c r="NAG116" s="16"/>
      <c r="NAH116" s="16"/>
      <c r="NAI116" s="16"/>
      <c r="NAJ116" s="16"/>
      <c r="NAK116" s="16"/>
      <c r="NAL116" s="16"/>
      <c r="NAM116" s="16"/>
      <c r="NAN116" s="16"/>
      <c r="NAO116" s="16"/>
      <c r="NAP116" s="16"/>
      <c r="NAQ116" s="16"/>
      <c r="NAR116" s="16"/>
      <c r="NAS116" s="16"/>
      <c r="NAT116" s="16"/>
      <c r="NAU116" s="16"/>
      <c r="NAV116" s="16"/>
      <c r="NAW116" s="16"/>
      <c r="NAX116" s="16"/>
      <c r="NAY116" s="16"/>
      <c r="NAZ116" s="16"/>
      <c r="NBA116" s="16"/>
      <c r="NBB116" s="16"/>
      <c r="NBC116" s="16"/>
      <c r="NBD116" s="16"/>
      <c r="NBE116" s="16"/>
      <c r="NBF116" s="16"/>
      <c r="NBG116" s="16"/>
      <c r="NBH116" s="16"/>
      <c r="NBI116" s="16"/>
      <c r="NBJ116" s="16"/>
      <c r="NBK116" s="16"/>
      <c r="NBL116" s="16"/>
      <c r="NBM116" s="16"/>
      <c r="NBN116" s="16"/>
      <c r="NBO116" s="16"/>
      <c r="NBP116" s="16"/>
      <c r="NBQ116" s="16"/>
      <c r="NBR116" s="16"/>
      <c r="NBS116" s="16"/>
      <c r="NBT116" s="16"/>
      <c r="NBU116" s="16"/>
      <c r="NBV116" s="16"/>
      <c r="NBW116" s="16"/>
      <c r="NBX116" s="16"/>
      <c r="NBY116" s="16"/>
      <c r="NBZ116" s="16"/>
      <c r="NCA116" s="16"/>
      <c r="NCB116" s="16"/>
      <c r="NCC116" s="16"/>
      <c r="NCD116" s="16"/>
      <c r="NCE116" s="16"/>
      <c r="NCF116" s="16"/>
      <c r="NCG116" s="16"/>
      <c r="NCH116" s="16"/>
      <c r="NCI116" s="16"/>
      <c r="NCJ116" s="16"/>
      <c r="NCK116" s="16"/>
      <c r="NCL116" s="16"/>
      <c r="NCM116" s="16"/>
      <c r="NCN116" s="16"/>
      <c r="NCO116" s="16"/>
      <c r="NCP116" s="16"/>
      <c r="NCQ116" s="16"/>
      <c r="NCR116" s="16"/>
      <c r="NCS116" s="16"/>
      <c r="NCT116" s="16"/>
      <c r="NCU116" s="16"/>
      <c r="NCV116" s="16"/>
      <c r="NCW116" s="16"/>
      <c r="NCX116" s="16"/>
      <c r="NCY116" s="16"/>
      <c r="NCZ116" s="16"/>
      <c r="NDA116" s="16"/>
      <c r="NDB116" s="16"/>
      <c r="NDC116" s="16"/>
      <c r="NDD116" s="16"/>
      <c r="NDE116" s="16"/>
      <c r="NDF116" s="16"/>
      <c r="NDG116" s="16"/>
      <c r="NDH116" s="16"/>
      <c r="NDI116" s="16"/>
      <c r="NDJ116" s="16"/>
      <c r="NDK116" s="16"/>
      <c r="NDL116" s="16"/>
      <c r="NDM116" s="16"/>
      <c r="NDN116" s="16"/>
      <c r="NDO116" s="16"/>
      <c r="NDP116" s="16"/>
      <c r="NDQ116" s="16"/>
      <c r="NDR116" s="16"/>
      <c r="NDS116" s="16"/>
      <c r="NDT116" s="16"/>
      <c r="NDU116" s="16"/>
      <c r="NDV116" s="16"/>
      <c r="NDW116" s="16"/>
      <c r="NDX116" s="16"/>
      <c r="NDY116" s="16"/>
      <c r="NDZ116" s="16"/>
      <c r="NEA116" s="16"/>
      <c r="NEB116" s="16"/>
      <c r="NEC116" s="16"/>
      <c r="NED116" s="16"/>
      <c r="NEE116" s="16"/>
      <c r="NEF116" s="16"/>
      <c r="NEG116" s="16"/>
      <c r="NEH116" s="16"/>
      <c r="NEI116" s="16"/>
      <c r="NEJ116" s="16"/>
      <c r="NEK116" s="16"/>
      <c r="NEL116" s="16"/>
      <c r="NEM116" s="16"/>
      <c r="NEN116" s="16"/>
      <c r="NEO116" s="16"/>
      <c r="NEP116" s="16"/>
      <c r="NEQ116" s="16"/>
      <c r="NER116" s="16"/>
      <c r="NES116" s="16"/>
      <c r="NET116" s="16"/>
      <c r="NEU116" s="16"/>
      <c r="NEV116" s="16"/>
      <c r="NEW116" s="16"/>
      <c r="NEX116" s="16"/>
      <c r="NEY116" s="16"/>
      <c r="NEZ116" s="16"/>
      <c r="NFA116" s="16"/>
      <c r="NFB116" s="16"/>
      <c r="NFC116" s="16"/>
      <c r="NFD116" s="16"/>
      <c r="NFE116" s="16"/>
      <c r="NFF116" s="16"/>
      <c r="NFG116" s="16"/>
      <c r="NFH116" s="16"/>
      <c r="NFI116" s="16"/>
      <c r="NFJ116" s="16"/>
      <c r="NFK116" s="16"/>
      <c r="NFL116" s="16"/>
      <c r="NFM116" s="16"/>
      <c r="NFN116" s="16"/>
      <c r="NFO116" s="16"/>
      <c r="NFP116" s="16"/>
      <c r="NFQ116" s="16"/>
      <c r="NFR116" s="16"/>
      <c r="NFS116" s="16"/>
      <c r="NFT116" s="16"/>
      <c r="NFU116" s="16"/>
      <c r="NFV116" s="16"/>
      <c r="NFW116" s="16"/>
      <c r="NFX116" s="16"/>
      <c r="NFY116" s="16"/>
      <c r="NFZ116" s="16"/>
      <c r="NGA116" s="16"/>
      <c r="NGB116" s="16"/>
      <c r="NGC116" s="16"/>
      <c r="NGD116" s="16"/>
      <c r="NGE116" s="16"/>
      <c r="NGF116" s="16"/>
      <c r="NGG116" s="16"/>
      <c r="NGH116" s="16"/>
      <c r="NGI116" s="16"/>
      <c r="NGJ116" s="16"/>
      <c r="NGK116" s="16"/>
      <c r="NGL116" s="16"/>
      <c r="NGM116" s="16"/>
      <c r="NGN116" s="16"/>
      <c r="NGO116" s="16"/>
      <c r="NGP116" s="16"/>
      <c r="NGQ116" s="16"/>
      <c r="NGR116" s="16"/>
      <c r="NGS116" s="16"/>
      <c r="NGT116" s="16"/>
      <c r="NGU116" s="16"/>
      <c r="NGV116" s="16"/>
      <c r="NGW116" s="16"/>
      <c r="NGX116" s="16"/>
      <c r="NGY116" s="16"/>
      <c r="NGZ116" s="16"/>
      <c r="NHA116" s="16"/>
      <c r="NHB116" s="16"/>
      <c r="NHC116" s="16"/>
      <c r="NHD116" s="16"/>
      <c r="NHE116" s="16"/>
      <c r="NHF116" s="16"/>
      <c r="NHG116" s="16"/>
      <c r="NHH116" s="16"/>
      <c r="NHI116" s="16"/>
      <c r="NHJ116" s="16"/>
      <c r="NHK116" s="16"/>
      <c r="NHL116" s="16"/>
      <c r="NHM116" s="16"/>
      <c r="NHN116" s="16"/>
      <c r="NHO116" s="16"/>
      <c r="NHP116" s="16"/>
      <c r="NHQ116" s="16"/>
      <c r="NHR116" s="16"/>
      <c r="NHS116" s="16"/>
      <c r="NHT116" s="16"/>
      <c r="NHU116" s="16"/>
      <c r="NHV116" s="16"/>
      <c r="NHW116" s="16"/>
      <c r="NHX116" s="16"/>
      <c r="NHY116" s="16"/>
      <c r="NHZ116" s="16"/>
      <c r="NIA116" s="16"/>
      <c r="NIB116" s="16"/>
      <c r="NIC116" s="16"/>
      <c r="NID116" s="16"/>
      <c r="NIE116" s="16"/>
      <c r="NIF116" s="16"/>
      <c r="NIG116" s="16"/>
      <c r="NIH116" s="16"/>
      <c r="NII116" s="16"/>
      <c r="NIJ116" s="16"/>
      <c r="NIK116" s="16"/>
      <c r="NIL116" s="16"/>
      <c r="NIM116" s="16"/>
      <c r="NIN116" s="16"/>
      <c r="NIO116" s="16"/>
      <c r="NIP116" s="16"/>
      <c r="NIQ116" s="16"/>
      <c r="NIR116" s="16"/>
      <c r="NIS116" s="16"/>
      <c r="NIT116" s="16"/>
      <c r="NIU116" s="16"/>
      <c r="NIV116" s="16"/>
      <c r="NIW116" s="16"/>
      <c r="NIX116" s="16"/>
      <c r="NIY116" s="16"/>
      <c r="NIZ116" s="16"/>
      <c r="NJA116" s="16"/>
      <c r="NJB116" s="16"/>
      <c r="NJC116" s="16"/>
      <c r="NJD116" s="16"/>
      <c r="NJE116" s="16"/>
      <c r="NJF116" s="16"/>
      <c r="NJG116" s="16"/>
      <c r="NJH116" s="16"/>
      <c r="NJI116" s="16"/>
      <c r="NJJ116" s="16"/>
      <c r="NJK116" s="16"/>
      <c r="NJL116" s="16"/>
      <c r="NJM116" s="16"/>
      <c r="NJN116" s="16"/>
      <c r="NJO116" s="16"/>
      <c r="NJP116" s="16"/>
      <c r="NJQ116" s="16"/>
      <c r="NJR116" s="16"/>
      <c r="NJS116" s="16"/>
      <c r="NJT116" s="16"/>
      <c r="NJU116" s="16"/>
      <c r="NJV116" s="16"/>
      <c r="NJW116" s="16"/>
      <c r="NJX116" s="16"/>
      <c r="NJY116" s="16"/>
      <c r="NJZ116" s="16"/>
      <c r="NKA116" s="16"/>
      <c r="NKB116" s="16"/>
      <c r="NKC116" s="16"/>
      <c r="NKD116" s="16"/>
      <c r="NKE116" s="16"/>
      <c r="NKF116" s="16"/>
      <c r="NKG116" s="16"/>
      <c r="NKH116" s="16"/>
      <c r="NKI116" s="16"/>
      <c r="NKJ116" s="16"/>
      <c r="NKK116" s="16"/>
      <c r="NKL116" s="16"/>
      <c r="NKM116" s="16"/>
      <c r="NKN116" s="16"/>
      <c r="NKO116" s="16"/>
      <c r="NKP116" s="16"/>
      <c r="NKQ116" s="16"/>
      <c r="NKR116" s="16"/>
      <c r="NKS116" s="16"/>
      <c r="NKT116" s="16"/>
      <c r="NKU116" s="16"/>
      <c r="NKV116" s="16"/>
      <c r="NKW116" s="16"/>
      <c r="NKX116" s="16"/>
      <c r="NKY116" s="16"/>
      <c r="NKZ116" s="16"/>
      <c r="NLA116" s="16"/>
      <c r="NLB116" s="16"/>
      <c r="NLC116" s="16"/>
      <c r="NLD116" s="16"/>
      <c r="NLE116" s="16"/>
      <c r="NLF116" s="16"/>
      <c r="NLG116" s="16"/>
      <c r="NLH116" s="16"/>
      <c r="NLI116" s="16"/>
      <c r="NLJ116" s="16"/>
      <c r="NLK116" s="16"/>
      <c r="NLL116" s="16"/>
      <c r="NLM116" s="16"/>
      <c r="NLN116" s="16"/>
      <c r="NLO116" s="16"/>
      <c r="NLP116" s="16"/>
      <c r="NLQ116" s="16"/>
      <c r="NLR116" s="16"/>
      <c r="NLS116" s="16"/>
      <c r="NLT116" s="16"/>
      <c r="NLU116" s="16"/>
      <c r="NLV116" s="16"/>
      <c r="NLW116" s="16"/>
      <c r="NLX116" s="16"/>
      <c r="NLY116" s="16"/>
      <c r="NLZ116" s="16"/>
      <c r="NMA116" s="16"/>
      <c r="NMB116" s="16"/>
      <c r="NMC116" s="16"/>
      <c r="NMD116" s="16"/>
      <c r="NME116" s="16"/>
      <c r="NMF116" s="16"/>
      <c r="NMG116" s="16"/>
      <c r="NMH116" s="16"/>
      <c r="NMI116" s="16"/>
      <c r="NMJ116" s="16"/>
      <c r="NMK116" s="16"/>
      <c r="NML116" s="16"/>
      <c r="NMM116" s="16"/>
      <c r="NMN116" s="16"/>
      <c r="NMO116" s="16"/>
      <c r="NMP116" s="16"/>
      <c r="NMQ116" s="16"/>
      <c r="NMR116" s="16"/>
      <c r="NMS116" s="16"/>
      <c r="NMT116" s="16"/>
      <c r="NMU116" s="16"/>
      <c r="NMV116" s="16"/>
      <c r="NMW116" s="16"/>
      <c r="NMX116" s="16"/>
      <c r="NMY116" s="16"/>
      <c r="NMZ116" s="16"/>
      <c r="NNA116" s="16"/>
      <c r="NNB116" s="16"/>
      <c r="NNC116" s="16"/>
      <c r="NND116" s="16"/>
      <c r="NNE116" s="16"/>
      <c r="NNF116" s="16"/>
      <c r="NNG116" s="16"/>
      <c r="NNH116" s="16"/>
      <c r="NNI116" s="16"/>
      <c r="NNJ116" s="16"/>
      <c r="NNK116" s="16"/>
      <c r="NNL116" s="16"/>
      <c r="NNM116" s="16"/>
      <c r="NNN116" s="16"/>
      <c r="NNO116" s="16"/>
      <c r="NNP116" s="16"/>
      <c r="NNQ116" s="16"/>
      <c r="NNR116" s="16"/>
      <c r="NNS116" s="16"/>
      <c r="NNT116" s="16"/>
      <c r="NNU116" s="16"/>
      <c r="NNV116" s="16"/>
      <c r="NNW116" s="16"/>
      <c r="NNX116" s="16"/>
      <c r="NNY116" s="16"/>
      <c r="NNZ116" s="16"/>
      <c r="NOA116" s="16"/>
      <c r="NOB116" s="16"/>
      <c r="NOC116" s="16"/>
      <c r="NOD116" s="16"/>
      <c r="NOE116" s="16"/>
      <c r="NOF116" s="16"/>
      <c r="NOG116" s="16"/>
      <c r="NOH116" s="16"/>
      <c r="NOI116" s="16"/>
      <c r="NOJ116" s="16"/>
      <c r="NOK116" s="16"/>
      <c r="NOL116" s="16"/>
      <c r="NOM116" s="16"/>
      <c r="NON116" s="16"/>
      <c r="NOO116" s="16"/>
      <c r="NOP116" s="16"/>
      <c r="NOQ116" s="16"/>
      <c r="NOR116" s="16"/>
      <c r="NOS116" s="16"/>
      <c r="NOT116" s="16"/>
      <c r="NOU116" s="16"/>
      <c r="NOV116" s="16"/>
      <c r="NOW116" s="16"/>
      <c r="NOX116" s="16"/>
      <c r="NOY116" s="16"/>
      <c r="NOZ116" s="16"/>
      <c r="NPA116" s="16"/>
      <c r="NPB116" s="16"/>
      <c r="NPC116" s="16"/>
      <c r="NPD116" s="16"/>
      <c r="NPE116" s="16"/>
      <c r="NPF116" s="16"/>
      <c r="NPG116" s="16"/>
      <c r="NPH116" s="16"/>
      <c r="NPI116" s="16"/>
      <c r="NPJ116" s="16"/>
      <c r="NPK116" s="16"/>
      <c r="NPL116" s="16"/>
      <c r="NPM116" s="16"/>
      <c r="NPN116" s="16"/>
      <c r="NPO116" s="16"/>
      <c r="NPP116" s="16"/>
      <c r="NPQ116" s="16"/>
      <c r="NPR116" s="16"/>
      <c r="NPS116" s="16"/>
      <c r="NPT116" s="16"/>
      <c r="NPU116" s="16"/>
      <c r="NPV116" s="16"/>
      <c r="NPW116" s="16"/>
      <c r="NPX116" s="16"/>
      <c r="NPY116" s="16"/>
      <c r="NPZ116" s="16"/>
      <c r="NQA116" s="16"/>
      <c r="NQB116" s="16"/>
      <c r="NQC116" s="16"/>
      <c r="NQD116" s="16"/>
      <c r="NQE116" s="16"/>
      <c r="NQF116" s="16"/>
      <c r="NQG116" s="16"/>
      <c r="NQH116" s="16"/>
      <c r="NQI116" s="16"/>
      <c r="NQJ116" s="16"/>
      <c r="NQK116" s="16"/>
      <c r="NQL116" s="16"/>
      <c r="NQM116" s="16"/>
      <c r="NQN116" s="16"/>
      <c r="NQO116" s="16"/>
      <c r="NQP116" s="16"/>
      <c r="NQQ116" s="16"/>
      <c r="NQR116" s="16"/>
      <c r="NQS116" s="16"/>
      <c r="NQT116" s="16"/>
      <c r="NQU116" s="16"/>
      <c r="NQV116" s="16"/>
      <c r="NQW116" s="16"/>
      <c r="NQX116" s="16"/>
      <c r="NQY116" s="16"/>
      <c r="NQZ116" s="16"/>
      <c r="NRA116" s="16"/>
      <c r="NRB116" s="16"/>
      <c r="NRC116" s="16"/>
      <c r="NRD116" s="16"/>
      <c r="NRE116" s="16"/>
      <c r="NRF116" s="16"/>
      <c r="NRG116" s="16"/>
      <c r="NRH116" s="16"/>
      <c r="NRI116" s="16"/>
      <c r="NRJ116" s="16"/>
      <c r="NRK116" s="16"/>
      <c r="NRL116" s="16"/>
      <c r="NRM116" s="16"/>
      <c r="NRN116" s="16"/>
      <c r="NRO116" s="16"/>
      <c r="NRP116" s="16"/>
      <c r="NRQ116" s="16"/>
      <c r="NRR116" s="16"/>
      <c r="NRS116" s="16"/>
      <c r="NRT116" s="16"/>
      <c r="NRU116" s="16"/>
      <c r="NRV116" s="16"/>
      <c r="NRW116" s="16"/>
      <c r="NRX116" s="16"/>
      <c r="NRY116" s="16"/>
      <c r="NRZ116" s="16"/>
      <c r="NSA116" s="16"/>
      <c r="NSB116" s="16"/>
      <c r="NSC116" s="16"/>
      <c r="NSD116" s="16"/>
      <c r="NSE116" s="16"/>
      <c r="NSF116" s="16"/>
      <c r="NSG116" s="16"/>
      <c r="NSH116" s="16"/>
      <c r="NSI116" s="16"/>
      <c r="NSJ116" s="16"/>
      <c r="NSK116" s="16"/>
      <c r="NSL116" s="16"/>
      <c r="NSM116" s="16"/>
      <c r="NSN116" s="16"/>
      <c r="NSO116" s="16"/>
      <c r="NSP116" s="16"/>
      <c r="NSQ116" s="16"/>
      <c r="NSR116" s="16"/>
      <c r="NSS116" s="16"/>
      <c r="NST116" s="16"/>
      <c r="NSU116" s="16"/>
      <c r="NSV116" s="16"/>
      <c r="NSW116" s="16"/>
      <c r="NSX116" s="16"/>
      <c r="NSY116" s="16"/>
      <c r="NSZ116" s="16"/>
      <c r="NTA116" s="16"/>
      <c r="NTB116" s="16"/>
      <c r="NTC116" s="16"/>
      <c r="NTD116" s="16"/>
      <c r="NTE116" s="16"/>
      <c r="NTF116" s="16"/>
      <c r="NTG116" s="16"/>
      <c r="NTH116" s="16"/>
      <c r="NTI116" s="16"/>
      <c r="NTJ116" s="16"/>
      <c r="NTK116" s="16"/>
      <c r="NTL116" s="16"/>
      <c r="NTM116" s="16"/>
      <c r="NTN116" s="16"/>
      <c r="NTO116" s="16"/>
      <c r="NTP116" s="16"/>
      <c r="NTQ116" s="16"/>
      <c r="NTR116" s="16"/>
      <c r="NTS116" s="16"/>
      <c r="NTT116" s="16"/>
      <c r="NTU116" s="16"/>
      <c r="NTV116" s="16"/>
      <c r="NTW116" s="16"/>
      <c r="NTX116" s="16"/>
      <c r="NTY116" s="16"/>
      <c r="NTZ116" s="16"/>
      <c r="NUA116" s="16"/>
      <c r="NUB116" s="16"/>
      <c r="NUC116" s="16"/>
      <c r="NUD116" s="16"/>
      <c r="NUE116" s="16"/>
      <c r="NUF116" s="16"/>
      <c r="NUG116" s="16"/>
      <c r="NUH116" s="16"/>
      <c r="NUI116" s="16"/>
      <c r="NUJ116" s="16"/>
      <c r="NUK116" s="16"/>
      <c r="NUL116" s="16"/>
      <c r="NUM116" s="16"/>
      <c r="NUN116" s="16"/>
      <c r="NUO116" s="16"/>
      <c r="NUP116" s="16"/>
      <c r="NUQ116" s="16"/>
      <c r="NUR116" s="16"/>
      <c r="NUS116" s="16"/>
      <c r="NUT116" s="16"/>
      <c r="NUU116" s="16"/>
      <c r="NUV116" s="16"/>
      <c r="NUW116" s="16"/>
      <c r="NUX116" s="16"/>
      <c r="NUY116" s="16"/>
      <c r="NUZ116" s="16"/>
      <c r="NVA116" s="16"/>
      <c r="NVB116" s="16"/>
      <c r="NVC116" s="16"/>
      <c r="NVD116" s="16"/>
      <c r="NVE116" s="16"/>
      <c r="NVF116" s="16"/>
      <c r="NVG116" s="16"/>
      <c r="NVH116" s="16"/>
      <c r="NVI116" s="16"/>
      <c r="NVJ116" s="16"/>
      <c r="NVK116" s="16"/>
      <c r="NVL116" s="16"/>
      <c r="NVM116" s="16"/>
      <c r="NVN116" s="16"/>
      <c r="NVO116" s="16"/>
      <c r="NVP116" s="16"/>
      <c r="NVQ116" s="16"/>
      <c r="NVR116" s="16"/>
      <c r="NVS116" s="16"/>
      <c r="NVT116" s="16"/>
      <c r="NVU116" s="16"/>
      <c r="NVV116" s="16"/>
      <c r="NVW116" s="16"/>
      <c r="NVX116" s="16"/>
      <c r="NVY116" s="16"/>
      <c r="NVZ116" s="16"/>
      <c r="NWA116" s="16"/>
      <c r="NWB116" s="16"/>
      <c r="NWC116" s="16"/>
      <c r="NWD116" s="16"/>
      <c r="NWE116" s="16"/>
      <c r="NWF116" s="16"/>
      <c r="NWG116" s="16"/>
      <c r="NWH116" s="16"/>
      <c r="NWI116" s="16"/>
      <c r="NWJ116" s="16"/>
      <c r="NWK116" s="16"/>
      <c r="NWL116" s="16"/>
      <c r="NWM116" s="16"/>
      <c r="NWN116" s="16"/>
      <c r="NWO116" s="16"/>
      <c r="NWP116" s="16"/>
      <c r="NWQ116" s="16"/>
      <c r="NWR116" s="16"/>
      <c r="NWS116" s="16"/>
      <c r="NWT116" s="16"/>
      <c r="NWU116" s="16"/>
      <c r="NWV116" s="16"/>
      <c r="NWW116" s="16"/>
      <c r="NWX116" s="16"/>
      <c r="NWY116" s="16"/>
      <c r="NWZ116" s="16"/>
      <c r="NXA116" s="16"/>
      <c r="NXB116" s="16"/>
      <c r="NXC116" s="16"/>
      <c r="NXD116" s="16"/>
      <c r="NXE116" s="16"/>
      <c r="NXF116" s="16"/>
      <c r="NXG116" s="16"/>
      <c r="NXH116" s="16"/>
      <c r="NXI116" s="16"/>
      <c r="NXJ116" s="16"/>
      <c r="NXK116" s="16"/>
      <c r="NXL116" s="16"/>
      <c r="NXM116" s="16"/>
      <c r="NXN116" s="16"/>
      <c r="NXO116" s="16"/>
      <c r="NXP116" s="16"/>
      <c r="NXQ116" s="16"/>
      <c r="NXR116" s="16"/>
      <c r="NXS116" s="16"/>
      <c r="NXT116" s="16"/>
      <c r="NXU116" s="16"/>
      <c r="NXV116" s="16"/>
      <c r="NXW116" s="16"/>
      <c r="NXX116" s="16"/>
      <c r="NXY116" s="16"/>
      <c r="NXZ116" s="16"/>
      <c r="NYA116" s="16"/>
      <c r="NYB116" s="16"/>
      <c r="NYC116" s="16"/>
      <c r="NYD116" s="16"/>
      <c r="NYE116" s="16"/>
      <c r="NYF116" s="16"/>
      <c r="NYG116" s="16"/>
      <c r="NYH116" s="16"/>
      <c r="NYI116" s="16"/>
      <c r="NYJ116" s="16"/>
      <c r="NYK116" s="16"/>
      <c r="NYL116" s="16"/>
      <c r="NYM116" s="16"/>
      <c r="NYN116" s="16"/>
      <c r="NYO116" s="16"/>
      <c r="NYP116" s="16"/>
      <c r="NYQ116" s="16"/>
      <c r="NYR116" s="16"/>
      <c r="NYS116" s="16"/>
      <c r="NYT116" s="16"/>
      <c r="NYU116" s="16"/>
      <c r="NYV116" s="16"/>
      <c r="NYW116" s="16"/>
      <c r="NYX116" s="16"/>
      <c r="NYY116" s="16"/>
      <c r="NYZ116" s="16"/>
      <c r="NZA116" s="16"/>
      <c r="NZB116" s="16"/>
      <c r="NZC116" s="16"/>
      <c r="NZD116" s="16"/>
      <c r="NZE116" s="16"/>
      <c r="NZF116" s="16"/>
      <c r="NZG116" s="16"/>
      <c r="NZH116" s="16"/>
      <c r="NZI116" s="16"/>
      <c r="NZJ116" s="16"/>
      <c r="NZK116" s="16"/>
      <c r="NZL116" s="16"/>
      <c r="NZM116" s="16"/>
      <c r="NZN116" s="16"/>
      <c r="NZO116" s="16"/>
      <c r="NZP116" s="16"/>
      <c r="NZQ116" s="16"/>
      <c r="NZR116" s="16"/>
      <c r="NZS116" s="16"/>
      <c r="NZT116" s="16"/>
      <c r="NZU116" s="16"/>
      <c r="NZV116" s="16"/>
      <c r="NZW116" s="16"/>
      <c r="NZX116" s="16"/>
      <c r="NZY116" s="16"/>
      <c r="NZZ116" s="16"/>
      <c r="OAA116" s="16"/>
      <c r="OAB116" s="16"/>
      <c r="OAC116" s="16"/>
      <c r="OAD116" s="16"/>
      <c r="OAE116" s="16"/>
      <c r="OAF116" s="16"/>
      <c r="OAG116" s="16"/>
      <c r="OAH116" s="16"/>
      <c r="OAI116" s="16"/>
      <c r="OAJ116" s="16"/>
      <c r="OAK116" s="16"/>
      <c r="OAL116" s="16"/>
      <c r="OAM116" s="16"/>
      <c r="OAN116" s="16"/>
      <c r="OAO116" s="16"/>
      <c r="OAP116" s="16"/>
      <c r="OAQ116" s="16"/>
      <c r="OAR116" s="16"/>
      <c r="OAS116" s="16"/>
      <c r="OAT116" s="16"/>
      <c r="OAU116" s="16"/>
      <c r="OAV116" s="16"/>
      <c r="OAW116" s="16"/>
      <c r="OAX116" s="16"/>
      <c r="OAY116" s="16"/>
      <c r="OAZ116" s="16"/>
      <c r="OBA116" s="16"/>
      <c r="OBB116" s="16"/>
      <c r="OBC116" s="16"/>
      <c r="OBD116" s="16"/>
      <c r="OBE116" s="16"/>
      <c r="OBF116" s="16"/>
      <c r="OBG116" s="16"/>
      <c r="OBH116" s="16"/>
      <c r="OBI116" s="16"/>
      <c r="OBJ116" s="16"/>
      <c r="OBK116" s="16"/>
      <c r="OBL116" s="16"/>
      <c r="OBM116" s="16"/>
      <c r="OBN116" s="16"/>
      <c r="OBO116" s="16"/>
      <c r="OBP116" s="16"/>
      <c r="OBQ116" s="16"/>
      <c r="OBR116" s="16"/>
      <c r="OBS116" s="16"/>
      <c r="OBT116" s="16"/>
      <c r="OBU116" s="16"/>
      <c r="OBV116" s="16"/>
      <c r="OBW116" s="16"/>
      <c r="OBX116" s="16"/>
      <c r="OBY116" s="16"/>
      <c r="OBZ116" s="16"/>
      <c r="OCA116" s="16"/>
      <c r="OCB116" s="16"/>
      <c r="OCC116" s="16"/>
      <c r="OCD116" s="16"/>
      <c r="OCE116" s="16"/>
      <c r="OCF116" s="16"/>
      <c r="OCG116" s="16"/>
      <c r="OCH116" s="16"/>
      <c r="OCI116" s="16"/>
      <c r="OCJ116" s="16"/>
      <c r="OCK116" s="16"/>
      <c r="OCL116" s="16"/>
      <c r="OCM116" s="16"/>
      <c r="OCN116" s="16"/>
      <c r="OCO116" s="16"/>
      <c r="OCP116" s="16"/>
      <c r="OCQ116" s="16"/>
      <c r="OCR116" s="16"/>
      <c r="OCS116" s="16"/>
      <c r="OCT116" s="16"/>
      <c r="OCU116" s="16"/>
      <c r="OCV116" s="16"/>
      <c r="OCW116" s="16"/>
      <c r="OCX116" s="16"/>
      <c r="OCY116" s="16"/>
      <c r="OCZ116" s="16"/>
      <c r="ODA116" s="16"/>
      <c r="ODB116" s="16"/>
      <c r="ODC116" s="16"/>
      <c r="ODD116" s="16"/>
      <c r="ODE116" s="16"/>
      <c r="ODF116" s="16"/>
      <c r="ODG116" s="16"/>
      <c r="ODH116" s="16"/>
      <c r="ODI116" s="16"/>
      <c r="ODJ116" s="16"/>
      <c r="ODK116" s="16"/>
      <c r="ODL116" s="16"/>
      <c r="ODM116" s="16"/>
      <c r="ODN116" s="16"/>
      <c r="ODO116" s="16"/>
      <c r="ODP116" s="16"/>
      <c r="ODQ116" s="16"/>
      <c r="ODR116" s="16"/>
      <c r="ODS116" s="16"/>
      <c r="ODT116" s="16"/>
      <c r="ODU116" s="16"/>
      <c r="ODV116" s="16"/>
      <c r="ODW116" s="16"/>
      <c r="ODX116" s="16"/>
      <c r="ODY116" s="16"/>
      <c r="ODZ116" s="16"/>
      <c r="OEA116" s="16"/>
      <c r="OEB116" s="16"/>
      <c r="OEC116" s="16"/>
      <c r="OED116" s="16"/>
      <c r="OEE116" s="16"/>
      <c r="OEF116" s="16"/>
      <c r="OEG116" s="16"/>
      <c r="OEH116" s="16"/>
      <c r="OEI116" s="16"/>
      <c r="OEJ116" s="16"/>
      <c r="OEK116" s="16"/>
      <c r="OEL116" s="16"/>
      <c r="OEM116" s="16"/>
      <c r="OEN116" s="16"/>
      <c r="OEO116" s="16"/>
      <c r="OEP116" s="16"/>
      <c r="OEQ116" s="16"/>
      <c r="OER116" s="16"/>
      <c r="OES116" s="16"/>
      <c r="OET116" s="16"/>
      <c r="OEU116" s="16"/>
      <c r="OEV116" s="16"/>
      <c r="OEW116" s="16"/>
      <c r="OEX116" s="16"/>
      <c r="OEY116" s="16"/>
      <c r="OEZ116" s="16"/>
      <c r="OFA116" s="16"/>
      <c r="OFB116" s="16"/>
      <c r="OFC116" s="16"/>
      <c r="OFD116" s="16"/>
      <c r="OFE116" s="16"/>
      <c r="OFF116" s="16"/>
      <c r="OFG116" s="16"/>
      <c r="OFH116" s="16"/>
      <c r="OFI116" s="16"/>
      <c r="OFJ116" s="16"/>
      <c r="OFK116" s="16"/>
      <c r="OFL116" s="16"/>
      <c r="OFM116" s="16"/>
      <c r="OFN116" s="16"/>
      <c r="OFO116" s="16"/>
      <c r="OFP116" s="16"/>
      <c r="OFQ116" s="16"/>
      <c r="OFR116" s="16"/>
      <c r="OFS116" s="16"/>
      <c r="OFT116" s="16"/>
      <c r="OFU116" s="16"/>
      <c r="OFV116" s="16"/>
      <c r="OFW116" s="16"/>
      <c r="OFX116" s="16"/>
      <c r="OFY116" s="16"/>
      <c r="OFZ116" s="16"/>
      <c r="OGA116" s="16"/>
      <c r="OGB116" s="16"/>
      <c r="OGC116" s="16"/>
      <c r="OGD116" s="16"/>
      <c r="OGE116" s="16"/>
      <c r="OGF116" s="16"/>
      <c r="OGG116" s="16"/>
      <c r="OGH116" s="16"/>
      <c r="OGI116" s="16"/>
      <c r="OGJ116" s="16"/>
      <c r="OGK116" s="16"/>
      <c r="OGL116" s="16"/>
      <c r="OGM116" s="16"/>
      <c r="OGN116" s="16"/>
      <c r="OGO116" s="16"/>
      <c r="OGP116" s="16"/>
      <c r="OGQ116" s="16"/>
      <c r="OGR116" s="16"/>
      <c r="OGS116" s="16"/>
      <c r="OGT116" s="16"/>
      <c r="OGU116" s="16"/>
      <c r="OGV116" s="16"/>
      <c r="OGW116" s="16"/>
      <c r="OGX116" s="16"/>
      <c r="OGY116" s="16"/>
      <c r="OGZ116" s="16"/>
      <c r="OHA116" s="16"/>
      <c r="OHB116" s="16"/>
      <c r="OHC116" s="16"/>
      <c r="OHD116" s="16"/>
      <c r="OHE116" s="16"/>
      <c r="OHF116" s="16"/>
      <c r="OHG116" s="16"/>
      <c r="OHH116" s="16"/>
      <c r="OHI116" s="16"/>
      <c r="OHJ116" s="16"/>
      <c r="OHK116" s="16"/>
      <c r="OHL116" s="16"/>
      <c r="OHM116" s="16"/>
      <c r="OHN116" s="16"/>
      <c r="OHO116" s="16"/>
      <c r="OHP116" s="16"/>
      <c r="OHQ116" s="16"/>
      <c r="OHR116" s="16"/>
      <c r="OHS116" s="16"/>
      <c r="OHT116" s="16"/>
      <c r="OHU116" s="16"/>
      <c r="OHV116" s="16"/>
      <c r="OHW116" s="16"/>
      <c r="OHX116" s="16"/>
      <c r="OHY116" s="16"/>
      <c r="OHZ116" s="16"/>
      <c r="OIA116" s="16"/>
      <c r="OIB116" s="16"/>
      <c r="OIC116" s="16"/>
      <c r="OID116" s="16"/>
      <c r="OIE116" s="16"/>
      <c r="OIF116" s="16"/>
      <c r="OIG116" s="16"/>
      <c r="OIH116" s="16"/>
      <c r="OII116" s="16"/>
      <c r="OIJ116" s="16"/>
      <c r="OIK116" s="16"/>
      <c r="OIL116" s="16"/>
      <c r="OIM116" s="16"/>
      <c r="OIN116" s="16"/>
      <c r="OIO116" s="16"/>
      <c r="OIP116" s="16"/>
      <c r="OIQ116" s="16"/>
      <c r="OIR116" s="16"/>
      <c r="OIS116" s="16"/>
      <c r="OIT116" s="16"/>
      <c r="OIU116" s="16"/>
      <c r="OIV116" s="16"/>
      <c r="OIW116" s="16"/>
      <c r="OIX116" s="16"/>
      <c r="OIY116" s="16"/>
      <c r="OIZ116" s="16"/>
      <c r="OJA116" s="16"/>
      <c r="OJB116" s="16"/>
      <c r="OJC116" s="16"/>
      <c r="OJD116" s="16"/>
      <c r="OJE116" s="16"/>
      <c r="OJF116" s="16"/>
      <c r="OJG116" s="16"/>
      <c r="OJH116" s="16"/>
      <c r="OJI116" s="16"/>
      <c r="OJJ116" s="16"/>
      <c r="OJK116" s="16"/>
      <c r="OJL116" s="16"/>
      <c r="OJM116" s="16"/>
      <c r="OJN116" s="16"/>
      <c r="OJO116" s="16"/>
      <c r="OJP116" s="16"/>
      <c r="OJQ116" s="16"/>
      <c r="OJR116" s="16"/>
      <c r="OJS116" s="16"/>
      <c r="OJT116" s="16"/>
      <c r="OJU116" s="16"/>
      <c r="OJV116" s="16"/>
      <c r="OJW116" s="16"/>
      <c r="OJX116" s="16"/>
      <c r="OJY116" s="16"/>
      <c r="OJZ116" s="16"/>
      <c r="OKA116" s="16"/>
      <c r="OKB116" s="16"/>
      <c r="OKC116" s="16"/>
      <c r="OKD116" s="16"/>
      <c r="OKE116" s="16"/>
      <c r="OKF116" s="16"/>
      <c r="OKG116" s="16"/>
      <c r="OKH116" s="16"/>
      <c r="OKI116" s="16"/>
      <c r="OKJ116" s="16"/>
      <c r="OKK116" s="16"/>
      <c r="OKL116" s="16"/>
      <c r="OKM116" s="16"/>
      <c r="OKN116" s="16"/>
      <c r="OKO116" s="16"/>
      <c r="OKP116" s="16"/>
      <c r="OKQ116" s="16"/>
      <c r="OKR116" s="16"/>
      <c r="OKS116" s="16"/>
      <c r="OKT116" s="16"/>
      <c r="OKU116" s="16"/>
      <c r="OKV116" s="16"/>
      <c r="OKW116" s="16"/>
      <c r="OKX116" s="16"/>
      <c r="OKY116" s="16"/>
      <c r="OKZ116" s="16"/>
      <c r="OLA116" s="16"/>
      <c r="OLB116" s="16"/>
      <c r="OLC116" s="16"/>
      <c r="OLD116" s="16"/>
      <c r="OLE116" s="16"/>
      <c r="OLF116" s="16"/>
      <c r="OLG116" s="16"/>
      <c r="OLH116" s="16"/>
      <c r="OLI116" s="16"/>
      <c r="OLJ116" s="16"/>
      <c r="OLK116" s="16"/>
      <c r="OLL116" s="16"/>
      <c r="OLM116" s="16"/>
      <c r="OLN116" s="16"/>
      <c r="OLO116" s="16"/>
      <c r="OLP116" s="16"/>
      <c r="OLQ116" s="16"/>
      <c r="OLR116" s="16"/>
      <c r="OLS116" s="16"/>
      <c r="OLT116" s="16"/>
      <c r="OLU116" s="16"/>
      <c r="OLV116" s="16"/>
      <c r="OLW116" s="16"/>
      <c r="OLX116" s="16"/>
      <c r="OLY116" s="16"/>
      <c r="OLZ116" s="16"/>
      <c r="OMA116" s="16"/>
      <c r="OMB116" s="16"/>
      <c r="OMC116" s="16"/>
      <c r="OMD116" s="16"/>
      <c r="OME116" s="16"/>
      <c r="OMF116" s="16"/>
      <c r="OMG116" s="16"/>
      <c r="OMH116" s="16"/>
      <c r="OMI116" s="16"/>
      <c r="OMJ116" s="16"/>
      <c r="OMK116" s="16"/>
      <c r="OML116" s="16"/>
      <c r="OMM116" s="16"/>
      <c r="OMN116" s="16"/>
      <c r="OMO116" s="16"/>
      <c r="OMP116" s="16"/>
      <c r="OMQ116" s="16"/>
      <c r="OMR116" s="16"/>
      <c r="OMS116" s="16"/>
      <c r="OMT116" s="16"/>
      <c r="OMU116" s="16"/>
      <c r="OMV116" s="16"/>
      <c r="OMW116" s="16"/>
      <c r="OMX116" s="16"/>
      <c r="OMY116" s="16"/>
      <c r="OMZ116" s="16"/>
      <c r="ONA116" s="16"/>
      <c r="ONB116" s="16"/>
      <c r="ONC116" s="16"/>
      <c r="OND116" s="16"/>
      <c r="ONE116" s="16"/>
      <c r="ONF116" s="16"/>
      <c r="ONG116" s="16"/>
      <c r="ONH116" s="16"/>
      <c r="ONI116" s="16"/>
      <c r="ONJ116" s="16"/>
      <c r="ONK116" s="16"/>
      <c r="ONL116" s="16"/>
      <c r="ONM116" s="16"/>
      <c r="ONN116" s="16"/>
      <c r="ONO116" s="16"/>
      <c r="ONP116" s="16"/>
      <c r="ONQ116" s="16"/>
      <c r="ONR116" s="16"/>
      <c r="ONS116" s="16"/>
      <c r="ONT116" s="16"/>
      <c r="ONU116" s="16"/>
      <c r="ONV116" s="16"/>
      <c r="ONW116" s="16"/>
      <c r="ONX116" s="16"/>
      <c r="ONY116" s="16"/>
      <c r="ONZ116" s="16"/>
      <c r="OOA116" s="16"/>
      <c r="OOB116" s="16"/>
      <c r="OOC116" s="16"/>
      <c r="OOD116" s="16"/>
      <c r="OOE116" s="16"/>
      <c r="OOF116" s="16"/>
      <c r="OOG116" s="16"/>
      <c r="OOH116" s="16"/>
      <c r="OOI116" s="16"/>
      <c r="OOJ116" s="16"/>
      <c r="OOK116" s="16"/>
      <c r="OOL116" s="16"/>
      <c r="OOM116" s="16"/>
      <c r="OON116" s="16"/>
      <c r="OOO116" s="16"/>
      <c r="OOP116" s="16"/>
      <c r="OOQ116" s="16"/>
      <c r="OOR116" s="16"/>
      <c r="OOS116" s="16"/>
      <c r="OOT116" s="16"/>
      <c r="OOU116" s="16"/>
      <c r="OOV116" s="16"/>
      <c r="OOW116" s="16"/>
      <c r="OOX116" s="16"/>
      <c r="OOY116" s="16"/>
      <c r="OOZ116" s="16"/>
      <c r="OPA116" s="16"/>
      <c r="OPB116" s="16"/>
      <c r="OPC116" s="16"/>
      <c r="OPD116" s="16"/>
      <c r="OPE116" s="16"/>
      <c r="OPF116" s="16"/>
      <c r="OPG116" s="16"/>
      <c r="OPH116" s="16"/>
      <c r="OPI116" s="16"/>
      <c r="OPJ116" s="16"/>
      <c r="OPK116" s="16"/>
      <c r="OPL116" s="16"/>
      <c r="OPM116" s="16"/>
      <c r="OPN116" s="16"/>
      <c r="OPO116" s="16"/>
      <c r="OPP116" s="16"/>
      <c r="OPQ116" s="16"/>
      <c r="OPR116" s="16"/>
      <c r="OPS116" s="16"/>
      <c r="OPT116" s="16"/>
      <c r="OPU116" s="16"/>
      <c r="OPV116" s="16"/>
      <c r="OPW116" s="16"/>
      <c r="OPX116" s="16"/>
      <c r="OPY116" s="16"/>
      <c r="OPZ116" s="16"/>
      <c r="OQA116" s="16"/>
      <c r="OQB116" s="16"/>
      <c r="OQC116" s="16"/>
      <c r="OQD116" s="16"/>
      <c r="OQE116" s="16"/>
      <c r="OQF116" s="16"/>
      <c r="OQG116" s="16"/>
      <c r="OQH116" s="16"/>
      <c r="OQI116" s="16"/>
      <c r="OQJ116" s="16"/>
      <c r="OQK116" s="16"/>
      <c r="OQL116" s="16"/>
      <c r="OQM116" s="16"/>
      <c r="OQN116" s="16"/>
      <c r="OQO116" s="16"/>
      <c r="OQP116" s="16"/>
      <c r="OQQ116" s="16"/>
      <c r="OQR116" s="16"/>
      <c r="OQS116" s="16"/>
      <c r="OQT116" s="16"/>
      <c r="OQU116" s="16"/>
      <c r="OQV116" s="16"/>
      <c r="OQW116" s="16"/>
      <c r="OQX116" s="16"/>
      <c r="OQY116" s="16"/>
      <c r="OQZ116" s="16"/>
      <c r="ORA116" s="16"/>
      <c r="ORB116" s="16"/>
      <c r="ORC116" s="16"/>
      <c r="ORD116" s="16"/>
      <c r="ORE116" s="16"/>
      <c r="ORF116" s="16"/>
      <c r="ORG116" s="16"/>
      <c r="ORH116" s="16"/>
      <c r="ORI116" s="16"/>
      <c r="ORJ116" s="16"/>
      <c r="ORK116" s="16"/>
      <c r="ORL116" s="16"/>
      <c r="ORM116" s="16"/>
      <c r="ORN116" s="16"/>
      <c r="ORO116" s="16"/>
      <c r="ORP116" s="16"/>
      <c r="ORQ116" s="16"/>
      <c r="ORR116" s="16"/>
      <c r="ORS116" s="16"/>
      <c r="ORT116" s="16"/>
      <c r="ORU116" s="16"/>
      <c r="ORV116" s="16"/>
      <c r="ORW116" s="16"/>
      <c r="ORX116" s="16"/>
      <c r="ORY116" s="16"/>
      <c r="ORZ116" s="16"/>
      <c r="OSA116" s="16"/>
      <c r="OSB116" s="16"/>
      <c r="OSC116" s="16"/>
      <c r="OSD116" s="16"/>
      <c r="OSE116" s="16"/>
      <c r="OSF116" s="16"/>
      <c r="OSG116" s="16"/>
      <c r="OSH116" s="16"/>
      <c r="OSI116" s="16"/>
      <c r="OSJ116" s="16"/>
      <c r="OSK116" s="16"/>
      <c r="OSL116" s="16"/>
      <c r="OSM116" s="16"/>
      <c r="OSN116" s="16"/>
      <c r="OSO116" s="16"/>
      <c r="OSP116" s="16"/>
      <c r="OSQ116" s="16"/>
      <c r="OSR116" s="16"/>
      <c r="OSS116" s="16"/>
      <c r="OST116" s="16"/>
      <c r="OSU116" s="16"/>
      <c r="OSV116" s="16"/>
      <c r="OSW116" s="16"/>
      <c r="OSX116" s="16"/>
      <c r="OSY116" s="16"/>
      <c r="OSZ116" s="16"/>
      <c r="OTA116" s="16"/>
      <c r="OTB116" s="16"/>
      <c r="OTC116" s="16"/>
      <c r="OTD116" s="16"/>
      <c r="OTE116" s="16"/>
      <c r="OTF116" s="16"/>
      <c r="OTG116" s="16"/>
      <c r="OTH116" s="16"/>
      <c r="OTI116" s="16"/>
      <c r="OTJ116" s="16"/>
      <c r="OTK116" s="16"/>
      <c r="OTL116" s="16"/>
      <c r="OTM116" s="16"/>
      <c r="OTN116" s="16"/>
      <c r="OTO116" s="16"/>
      <c r="OTP116" s="16"/>
      <c r="OTQ116" s="16"/>
      <c r="OTR116" s="16"/>
      <c r="OTS116" s="16"/>
      <c r="OTT116" s="16"/>
      <c r="OTU116" s="16"/>
      <c r="OTV116" s="16"/>
      <c r="OTW116" s="16"/>
      <c r="OTX116" s="16"/>
      <c r="OTY116" s="16"/>
      <c r="OTZ116" s="16"/>
      <c r="OUA116" s="16"/>
      <c r="OUB116" s="16"/>
      <c r="OUC116" s="16"/>
      <c r="OUD116" s="16"/>
      <c r="OUE116" s="16"/>
      <c r="OUF116" s="16"/>
      <c r="OUG116" s="16"/>
      <c r="OUH116" s="16"/>
      <c r="OUI116" s="16"/>
      <c r="OUJ116" s="16"/>
      <c r="OUK116" s="16"/>
      <c r="OUL116" s="16"/>
      <c r="OUM116" s="16"/>
      <c r="OUN116" s="16"/>
      <c r="OUO116" s="16"/>
      <c r="OUP116" s="16"/>
      <c r="OUQ116" s="16"/>
      <c r="OUR116" s="16"/>
      <c r="OUS116" s="16"/>
      <c r="OUT116" s="16"/>
      <c r="OUU116" s="16"/>
      <c r="OUV116" s="16"/>
      <c r="OUW116" s="16"/>
      <c r="OUX116" s="16"/>
      <c r="OUY116" s="16"/>
      <c r="OUZ116" s="16"/>
      <c r="OVA116" s="16"/>
      <c r="OVB116" s="16"/>
      <c r="OVC116" s="16"/>
      <c r="OVD116" s="16"/>
      <c r="OVE116" s="16"/>
      <c r="OVF116" s="16"/>
      <c r="OVG116" s="16"/>
      <c r="OVH116" s="16"/>
      <c r="OVI116" s="16"/>
      <c r="OVJ116" s="16"/>
      <c r="OVK116" s="16"/>
      <c r="OVL116" s="16"/>
      <c r="OVM116" s="16"/>
      <c r="OVN116" s="16"/>
      <c r="OVO116" s="16"/>
      <c r="OVP116" s="16"/>
      <c r="OVQ116" s="16"/>
      <c r="OVR116" s="16"/>
      <c r="OVS116" s="16"/>
      <c r="OVT116" s="16"/>
      <c r="OVU116" s="16"/>
      <c r="OVV116" s="16"/>
      <c r="OVW116" s="16"/>
      <c r="OVX116" s="16"/>
      <c r="OVY116" s="16"/>
      <c r="OVZ116" s="16"/>
      <c r="OWA116" s="16"/>
      <c r="OWB116" s="16"/>
      <c r="OWC116" s="16"/>
      <c r="OWD116" s="16"/>
      <c r="OWE116" s="16"/>
      <c r="OWF116" s="16"/>
      <c r="OWG116" s="16"/>
      <c r="OWH116" s="16"/>
      <c r="OWI116" s="16"/>
      <c r="OWJ116" s="16"/>
      <c r="OWK116" s="16"/>
      <c r="OWL116" s="16"/>
      <c r="OWM116" s="16"/>
      <c r="OWN116" s="16"/>
      <c r="OWO116" s="16"/>
      <c r="OWP116" s="16"/>
      <c r="OWQ116" s="16"/>
      <c r="OWR116" s="16"/>
      <c r="OWS116" s="16"/>
      <c r="OWT116" s="16"/>
      <c r="OWU116" s="16"/>
      <c r="OWV116" s="16"/>
      <c r="OWW116" s="16"/>
      <c r="OWX116" s="16"/>
      <c r="OWY116" s="16"/>
      <c r="OWZ116" s="16"/>
      <c r="OXA116" s="16"/>
      <c r="OXB116" s="16"/>
      <c r="OXC116" s="16"/>
      <c r="OXD116" s="16"/>
      <c r="OXE116" s="16"/>
      <c r="OXF116" s="16"/>
      <c r="OXG116" s="16"/>
      <c r="OXH116" s="16"/>
      <c r="OXI116" s="16"/>
      <c r="OXJ116" s="16"/>
      <c r="OXK116" s="16"/>
      <c r="OXL116" s="16"/>
      <c r="OXM116" s="16"/>
      <c r="OXN116" s="16"/>
      <c r="OXO116" s="16"/>
      <c r="OXP116" s="16"/>
      <c r="OXQ116" s="16"/>
      <c r="OXR116" s="16"/>
      <c r="OXS116" s="16"/>
      <c r="OXT116" s="16"/>
      <c r="OXU116" s="16"/>
      <c r="OXV116" s="16"/>
      <c r="OXW116" s="16"/>
      <c r="OXX116" s="16"/>
      <c r="OXY116" s="16"/>
      <c r="OXZ116" s="16"/>
      <c r="OYA116" s="16"/>
      <c r="OYB116" s="16"/>
      <c r="OYC116" s="16"/>
      <c r="OYD116" s="16"/>
      <c r="OYE116" s="16"/>
      <c r="OYF116" s="16"/>
      <c r="OYG116" s="16"/>
      <c r="OYH116" s="16"/>
      <c r="OYI116" s="16"/>
      <c r="OYJ116" s="16"/>
      <c r="OYK116" s="16"/>
      <c r="OYL116" s="16"/>
      <c r="OYM116" s="16"/>
      <c r="OYN116" s="16"/>
      <c r="OYO116" s="16"/>
      <c r="OYP116" s="16"/>
      <c r="OYQ116" s="16"/>
      <c r="OYR116" s="16"/>
      <c r="OYS116" s="16"/>
      <c r="OYT116" s="16"/>
      <c r="OYU116" s="16"/>
      <c r="OYV116" s="16"/>
      <c r="OYW116" s="16"/>
      <c r="OYX116" s="16"/>
      <c r="OYY116" s="16"/>
      <c r="OYZ116" s="16"/>
      <c r="OZA116" s="16"/>
      <c r="OZB116" s="16"/>
      <c r="OZC116" s="16"/>
      <c r="OZD116" s="16"/>
      <c r="OZE116" s="16"/>
      <c r="OZF116" s="16"/>
      <c r="OZG116" s="16"/>
      <c r="OZH116" s="16"/>
      <c r="OZI116" s="16"/>
      <c r="OZJ116" s="16"/>
      <c r="OZK116" s="16"/>
      <c r="OZL116" s="16"/>
      <c r="OZM116" s="16"/>
      <c r="OZN116" s="16"/>
      <c r="OZO116" s="16"/>
      <c r="OZP116" s="16"/>
      <c r="OZQ116" s="16"/>
      <c r="OZR116" s="16"/>
      <c r="OZS116" s="16"/>
      <c r="OZT116" s="16"/>
      <c r="OZU116" s="16"/>
      <c r="OZV116" s="16"/>
      <c r="OZW116" s="16"/>
      <c r="OZX116" s="16"/>
      <c r="OZY116" s="16"/>
      <c r="OZZ116" s="16"/>
      <c r="PAA116" s="16"/>
      <c r="PAB116" s="16"/>
      <c r="PAC116" s="16"/>
      <c r="PAD116" s="16"/>
      <c r="PAE116" s="16"/>
      <c r="PAF116" s="16"/>
      <c r="PAG116" s="16"/>
      <c r="PAH116" s="16"/>
      <c r="PAI116" s="16"/>
      <c r="PAJ116" s="16"/>
      <c r="PAK116" s="16"/>
      <c r="PAL116" s="16"/>
      <c r="PAM116" s="16"/>
      <c r="PAN116" s="16"/>
      <c r="PAO116" s="16"/>
      <c r="PAP116" s="16"/>
      <c r="PAQ116" s="16"/>
      <c r="PAR116" s="16"/>
      <c r="PAS116" s="16"/>
      <c r="PAT116" s="16"/>
      <c r="PAU116" s="16"/>
      <c r="PAV116" s="16"/>
      <c r="PAW116" s="16"/>
      <c r="PAX116" s="16"/>
      <c r="PAY116" s="16"/>
      <c r="PAZ116" s="16"/>
      <c r="PBA116" s="16"/>
      <c r="PBB116" s="16"/>
      <c r="PBC116" s="16"/>
      <c r="PBD116" s="16"/>
      <c r="PBE116" s="16"/>
      <c r="PBF116" s="16"/>
      <c r="PBG116" s="16"/>
      <c r="PBH116" s="16"/>
      <c r="PBI116" s="16"/>
      <c r="PBJ116" s="16"/>
      <c r="PBK116" s="16"/>
      <c r="PBL116" s="16"/>
      <c r="PBM116" s="16"/>
      <c r="PBN116" s="16"/>
      <c r="PBO116" s="16"/>
      <c r="PBP116" s="16"/>
      <c r="PBQ116" s="16"/>
      <c r="PBR116" s="16"/>
      <c r="PBS116" s="16"/>
      <c r="PBT116" s="16"/>
      <c r="PBU116" s="16"/>
      <c r="PBV116" s="16"/>
      <c r="PBW116" s="16"/>
      <c r="PBX116" s="16"/>
      <c r="PBY116" s="16"/>
      <c r="PBZ116" s="16"/>
      <c r="PCA116" s="16"/>
      <c r="PCB116" s="16"/>
      <c r="PCC116" s="16"/>
      <c r="PCD116" s="16"/>
      <c r="PCE116" s="16"/>
      <c r="PCF116" s="16"/>
      <c r="PCG116" s="16"/>
      <c r="PCH116" s="16"/>
      <c r="PCI116" s="16"/>
      <c r="PCJ116" s="16"/>
      <c r="PCK116" s="16"/>
      <c r="PCL116" s="16"/>
      <c r="PCM116" s="16"/>
      <c r="PCN116" s="16"/>
      <c r="PCO116" s="16"/>
      <c r="PCP116" s="16"/>
      <c r="PCQ116" s="16"/>
      <c r="PCR116" s="16"/>
      <c r="PCS116" s="16"/>
      <c r="PCT116" s="16"/>
      <c r="PCU116" s="16"/>
      <c r="PCV116" s="16"/>
      <c r="PCW116" s="16"/>
      <c r="PCX116" s="16"/>
      <c r="PCY116" s="16"/>
      <c r="PCZ116" s="16"/>
      <c r="PDA116" s="16"/>
      <c r="PDB116" s="16"/>
      <c r="PDC116" s="16"/>
      <c r="PDD116" s="16"/>
      <c r="PDE116" s="16"/>
      <c r="PDF116" s="16"/>
      <c r="PDG116" s="16"/>
      <c r="PDH116" s="16"/>
      <c r="PDI116" s="16"/>
      <c r="PDJ116" s="16"/>
      <c r="PDK116" s="16"/>
      <c r="PDL116" s="16"/>
      <c r="PDM116" s="16"/>
      <c r="PDN116" s="16"/>
      <c r="PDO116" s="16"/>
      <c r="PDP116" s="16"/>
      <c r="PDQ116" s="16"/>
      <c r="PDR116" s="16"/>
      <c r="PDS116" s="16"/>
      <c r="PDT116" s="16"/>
      <c r="PDU116" s="16"/>
      <c r="PDV116" s="16"/>
      <c r="PDW116" s="16"/>
      <c r="PDX116" s="16"/>
      <c r="PDY116" s="16"/>
      <c r="PDZ116" s="16"/>
      <c r="PEA116" s="16"/>
      <c r="PEB116" s="16"/>
      <c r="PEC116" s="16"/>
      <c r="PED116" s="16"/>
      <c r="PEE116" s="16"/>
      <c r="PEF116" s="16"/>
      <c r="PEG116" s="16"/>
      <c r="PEH116" s="16"/>
      <c r="PEI116" s="16"/>
      <c r="PEJ116" s="16"/>
      <c r="PEK116" s="16"/>
      <c r="PEL116" s="16"/>
      <c r="PEM116" s="16"/>
      <c r="PEN116" s="16"/>
      <c r="PEO116" s="16"/>
      <c r="PEP116" s="16"/>
      <c r="PEQ116" s="16"/>
      <c r="PER116" s="16"/>
      <c r="PES116" s="16"/>
      <c r="PET116" s="16"/>
      <c r="PEU116" s="16"/>
      <c r="PEV116" s="16"/>
      <c r="PEW116" s="16"/>
      <c r="PEX116" s="16"/>
      <c r="PEY116" s="16"/>
      <c r="PEZ116" s="16"/>
      <c r="PFA116" s="16"/>
      <c r="PFB116" s="16"/>
      <c r="PFC116" s="16"/>
      <c r="PFD116" s="16"/>
      <c r="PFE116" s="16"/>
      <c r="PFF116" s="16"/>
      <c r="PFG116" s="16"/>
      <c r="PFH116" s="16"/>
      <c r="PFI116" s="16"/>
      <c r="PFJ116" s="16"/>
      <c r="PFK116" s="16"/>
      <c r="PFL116" s="16"/>
      <c r="PFM116" s="16"/>
      <c r="PFN116" s="16"/>
      <c r="PFO116" s="16"/>
      <c r="PFP116" s="16"/>
      <c r="PFQ116" s="16"/>
      <c r="PFR116" s="16"/>
      <c r="PFS116" s="16"/>
      <c r="PFT116" s="16"/>
      <c r="PFU116" s="16"/>
      <c r="PFV116" s="16"/>
      <c r="PFW116" s="16"/>
      <c r="PFX116" s="16"/>
      <c r="PFY116" s="16"/>
      <c r="PFZ116" s="16"/>
      <c r="PGA116" s="16"/>
      <c r="PGB116" s="16"/>
      <c r="PGC116" s="16"/>
      <c r="PGD116" s="16"/>
      <c r="PGE116" s="16"/>
      <c r="PGF116" s="16"/>
      <c r="PGG116" s="16"/>
      <c r="PGH116" s="16"/>
      <c r="PGI116" s="16"/>
      <c r="PGJ116" s="16"/>
      <c r="PGK116" s="16"/>
      <c r="PGL116" s="16"/>
      <c r="PGM116" s="16"/>
      <c r="PGN116" s="16"/>
      <c r="PGO116" s="16"/>
      <c r="PGP116" s="16"/>
      <c r="PGQ116" s="16"/>
      <c r="PGR116" s="16"/>
      <c r="PGS116" s="16"/>
      <c r="PGT116" s="16"/>
      <c r="PGU116" s="16"/>
      <c r="PGV116" s="16"/>
      <c r="PGW116" s="16"/>
      <c r="PGX116" s="16"/>
      <c r="PGY116" s="16"/>
      <c r="PGZ116" s="16"/>
      <c r="PHA116" s="16"/>
      <c r="PHB116" s="16"/>
      <c r="PHC116" s="16"/>
      <c r="PHD116" s="16"/>
      <c r="PHE116" s="16"/>
      <c r="PHF116" s="16"/>
      <c r="PHG116" s="16"/>
      <c r="PHH116" s="16"/>
      <c r="PHI116" s="16"/>
      <c r="PHJ116" s="16"/>
      <c r="PHK116" s="16"/>
      <c r="PHL116" s="16"/>
      <c r="PHM116" s="16"/>
      <c r="PHN116" s="16"/>
      <c r="PHO116" s="16"/>
      <c r="PHP116" s="16"/>
      <c r="PHQ116" s="16"/>
      <c r="PHR116" s="16"/>
      <c r="PHS116" s="16"/>
      <c r="PHT116" s="16"/>
      <c r="PHU116" s="16"/>
      <c r="PHV116" s="16"/>
      <c r="PHW116" s="16"/>
      <c r="PHX116" s="16"/>
      <c r="PHY116" s="16"/>
      <c r="PHZ116" s="16"/>
      <c r="PIA116" s="16"/>
      <c r="PIB116" s="16"/>
      <c r="PIC116" s="16"/>
      <c r="PID116" s="16"/>
      <c r="PIE116" s="16"/>
      <c r="PIF116" s="16"/>
      <c r="PIG116" s="16"/>
      <c r="PIH116" s="16"/>
      <c r="PII116" s="16"/>
      <c r="PIJ116" s="16"/>
      <c r="PIK116" s="16"/>
      <c r="PIL116" s="16"/>
      <c r="PIM116" s="16"/>
      <c r="PIN116" s="16"/>
      <c r="PIO116" s="16"/>
      <c r="PIP116" s="16"/>
      <c r="PIQ116" s="16"/>
      <c r="PIR116" s="16"/>
      <c r="PIS116" s="16"/>
      <c r="PIT116" s="16"/>
      <c r="PIU116" s="16"/>
      <c r="PIV116" s="16"/>
      <c r="PIW116" s="16"/>
      <c r="PIX116" s="16"/>
      <c r="PIY116" s="16"/>
      <c r="PIZ116" s="16"/>
      <c r="PJA116" s="16"/>
      <c r="PJB116" s="16"/>
      <c r="PJC116" s="16"/>
      <c r="PJD116" s="16"/>
      <c r="PJE116" s="16"/>
      <c r="PJF116" s="16"/>
      <c r="PJG116" s="16"/>
      <c r="PJH116" s="16"/>
      <c r="PJI116" s="16"/>
      <c r="PJJ116" s="16"/>
      <c r="PJK116" s="16"/>
      <c r="PJL116" s="16"/>
      <c r="PJM116" s="16"/>
      <c r="PJN116" s="16"/>
      <c r="PJO116" s="16"/>
      <c r="PJP116" s="16"/>
      <c r="PJQ116" s="16"/>
      <c r="PJR116" s="16"/>
      <c r="PJS116" s="16"/>
      <c r="PJT116" s="16"/>
      <c r="PJU116" s="16"/>
      <c r="PJV116" s="16"/>
      <c r="PJW116" s="16"/>
      <c r="PJX116" s="16"/>
      <c r="PJY116" s="16"/>
      <c r="PJZ116" s="16"/>
      <c r="PKA116" s="16"/>
      <c r="PKB116" s="16"/>
      <c r="PKC116" s="16"/>
      <c r="PKD116" s="16"/>
      <c r="PKE116" s="16"/>
      <c r="PKF116" s="16"/>
      <c r="PKG116" s="16"/>
      <c r="PKH116" s="16"/>
      <c r="PKI116" s="16"/>
      <c r="PKJ116" s="16"/>
      <c r="PKK116" s="16"/>
      <c r="PKL116" s="16"/>
      <c r="PKM116" s="16"/>
      <c r="PKN116" s="16"/>
      <c r="PKO116" s="16"/>
      <c r="PKP116" s="16"/>
      <c r="PKQ116" s="16"/>
      <c r="PKR116" s="16"/>
      <c r="PKS116" s="16"/>
      <c r="PKT116" s="16"/>
      <c r="PKU116" s="16"/>
      <c r="PKV116" s="16"/>
      <c r="PKW116" s="16"/>
      <c r="PKX116" s="16"/>
      <c r="PKY116" s="16"/>
      <c r="PKZ116" s="16"/>
      <c r="PLA116" s="16"/>
      <c r="PLB116" s="16"/>
      <c r="PLC116" s="16"/>
      <c r="PLD116" s="16"/>
      <c r="PLE116" s="16"/>
      <c r="PLF116" s="16"/>
      <c r="PLG116" s="16"/>
      <c r="PLH116" s="16"/>
      <c r="PLI116" s="16"/>
      <c r="PLJ116" s="16"/>
      <c r="PLK116" s="16"/>
      <c r="PLL116" s="16"/>
      <c r="PLM116" s="16"/>
      <c r="PLN116" s="16"/>
      <c r="PLO116" s="16"/>
      <c r="PLP116" s="16"/>
      <c r="PLQ116" s="16"/>
      <c r="PLR116" s="16"/>
      <c r="PLS116" s="16"/>
      <c r="PLT116" s="16"/>
      <c r="PLU116" s="16"/>
      <c r="PLV116" s="16"/>
      <c r="PLW116" s="16"/>
      <c r="PLX116" s="16"/>
      <c r="PLY116" s="16"/>
      <c r="PLZ116" s="16"/>
      <c r="PMA116" s="16"/>
      <c r="PMB116" s="16"/>
      <c r="PMC116" s="16"/>
      <c r="PMD116" s="16"/>
      <c r="PME116" s="16"/>
      <c r="PMF116" s="16"/>
      <c r="PMG116" s="16"/>
      <c r="PMH116" s="16"/>
      <c r="PMI116" s="16"/>
      <c r="PMJ116" s="16"/>
      <c r="PMK116" s="16"/>
      <c r="PML116" s="16"/>
      <c r="PMM116" s="16"/>
      <c r="PMN116" s="16"/>
      <c r="PMO116" s="16"/>
      <c r="PMP116" s="16"/>
      <c r="PMQ116" s="16"/>
      <c r="PMR116" s="16"/>
      <c r="PMS116" s="16"/>
      <c r="PMT116" s="16"/>
      <c r="PMU116" s="16"/>
      <c r="PMV116" s="16"/>
      <c r="PMW116" s="16"/>
      <c r="PMX116" s="16"/>
      <c r="PMY116" s="16"/>
      <c r="PMZ116" s="16"/>
      <c r="PNA116" s="16"/>
      <c r="PNB116" s="16"/>
      <c r="PNC116" s="16"/>
      <c r="PND116" s="16"/>
      <c r="PNE116" s="16"/>
      <c r="PNF116" s="16"/>
      <c r="PNG116" s="16"/>
      <c r="PNH116" s="16"/>
      <c r="PNI116" s="16"/>
      <c r="PNJ116" s="16"/>
      <c r="PNK116" s="16"/>
      <c r="PNL116" s="16"/>
      <c r="PNM116" s="16"/>
      <c r="PNN116" s="16"/>
      <c r="PNO116" s="16"/>
      <c r="PNP116" s="16"/>
      <c r="PNQ116" s="16"/>
      <c r="PNR116" s="16"/>
      <c r="PNS116" s="16"/>
      <c r="PNT116" s="16"/>
      <c r="PNU116" s="16"/>
      <c r="PNV116" s="16"/>
      <c r="PNW116" s="16"/>
      <c r="PNX116" s="16"/>
      <c r="PNY116" s="16"/>
      <c r="PNZ116" s="16"/>
      <c r="POA116" s="16"/>
      <c r="POB116" s="16"/>
      <c r="POC116" s="16"/>
      <c r="POD116" s="16"/>
      <c r="POE116" s="16"/>
      <c r="POF116" s="16"/>
      <c r="POG116" s="16"/>
      <c r="POH116" s="16"/>
      <c r="POI116" s="16"/>
      <c r="POJ116" s="16"/>
      <c r="POK116" s="16"/>
      <c r="POL116" s="16"/>
      <c r="POM116" s="16"/>
      <c r="PON116" s="16"/>
      <c r="POO116" s="16"/>
      <c r="POP116" s="16"/>
      <c r="POQ116" s="16"/>
      <c r="POR116" s="16"/>
      <c r="POS116" s="16"/>
      <c r="POT116" s="16"/>
      <c r="POU116" s="16"/>
      <c r="POV116" s="16"/>
      <c r="POW116" s="16"/>
      <c r="POX116" s="16"/>
      <c r="POY116" s="16"/>
      <c r="POZ116" s="16"/>
      <c r="PPA116" s="16"/>
      <c r="PPB116" s="16"/>
      <c r="PPC116" s="16"/>
      <c r="PPD116" s="16"/>
      <c r="PPE116" s="16"/>
      <c r="PPF116" s="16"/>
      <c r="PPG116" s="16"/>
      <c r="PPH116" s="16"/>
      <c r="PPI116" s="16"/>
      <c r="PPJ116" s="16"/>
      <c r="PPK116" s="16"/>
      <c r="PPL116" s="16"/>
      <c r="PPM116" s="16"/>
      <c r="PPN116" s="16"/>
      <c r="PPO116" s="16"/>
      <c r="PPP116" s="16"/>
      <c r="PPQ116" s="16"/>
      <c r="PPR116" s="16"/>
      <c r="PPS116" s="16"/>
      <c r="PPT116" s="16"/>
      <c r="PPU116" s="16"/>
      <c r="PPV116" s="16"/>
      <c r="PPW116" s="16"/>
      <c r="PPX116" s="16"/>
      <c r="PPY116" s="16"/>
      <c r="PPZ116" s="16"/>
      <c r="PQA116" s="16"/>
      <c r="PQB116" s="16"/>
      <c r="PQC116" s="16"/>
      <c r="PQD116" s="16"/>
      <c r="PQE116" s="16"/>
      <c r="PQF116" s="16"/>
      <c r="PQG116" s="16"/>
      <c r="PQH116" s="16"/>
      <c r="PQI116" s="16"/>
      <c r="PQJ116" s="16"/>
      <c r="PQK116" s="16"/>
      <c r="PQL116" s="16"/>
      <c r="PQM116" s="16"/>
      <c r="PQN116" s="16"/>
      <c r="PQO116" s="16"/>
      <c r="PQP116" s="16"/>
      <c r="PQQ116" s="16"/>
      <c r="PQR116" s="16"/>
      <c r="PQS116" s="16"/>
      <c r="PQT116" s="16"/>
      <c r="PQU116" s="16"/>
      <c r="PQV116" s="16"/>
      <c r="PQW116" s="16"/>
      <c r="PQX116" s="16"/>
      <c r="PQY116" s="16"/>
      <c r="PQZ116" s="16"/>
      <c r="PRA116" s="16"/>
      <c r="PRB116" s="16"/>
      <c r="PRC116" s="16"/>
      <c r="PRD116" s="16"/>
      <c r="PRE116" s="16"/>
      <c r="PRF116" s="16"/>
      <c r="PRG116" s="16"/>
      <c r="PRH116" s="16"/>
      <c r="PRI116" s="16"/>
      <c r="PRJ116" s="16"/>
      <c r="PRK116" s="16"/>
      <c r="PRL116" s="16"/>
      <c r="PRM116" s="16"/>
      <c r="PRN116" s="16"/>
      <c r="PRO116" s="16"/>
      <c r="PRP116" s="16"/>
      <c r="PRQ116" s="16"/>
      <c r="PRR116" s="16"/>
      <c r="PRS116" s="16"/>
      <c r="PRT116" s="16"/>
      <c r="PRU116" s="16"/>
      <c r="PRV116" s="16"/>
      <c r="PRW116" s="16"/>
      <c r="PRX116" s="16"/>
      <c r="PRY116" s="16"/>
      <c r="PRZ116" s="16"/>
      <c r="PSA116" s="16"/>
      <c r="PSB116" s="16"/>
      <c r="PSC116" s="16"/>
      <c r="PSD116" s="16"/>
      <c r="PSE116" s="16"/>
      <c r="PSF116" s="16"/>
      <c r="PSG116" s="16"/>
      <c r="PSH116" s="16"/>
      <c r="PSI116" s="16"/>
      <c r="PSJ116" s="16"/>
      <c r="PSK116" s="16"/>
      <c r="PSL116" s="16"/>
      <c r="PSM116" s="16"/>
      <c r="PSN116" s="16"/>
      <c r="PSO116" s="16"/>
      <c r="PSP116" s="16"/>
      <c r="PSQ116" s="16"/>
      <c r="PSR116" s="16"/>
      <c r="PSS116" s="16"/>
      <c r="PST116" s="16"/>
      <c r="PSU116" s="16"/>
      <c r="PSV116" s="16"/>
      <c r="PSW116" s="16"/>
      <c r="PSX116" s="16"/>
      <c r="PSY116" s="16"/>
      <c r="PSZ116" s="16"/>
      <c r="PTA116" s="16"/>
      <c r="PTB116" s="16"/>
      <c r="PTC116" s="16"/>
      <c r="PTD116" s="16"/>
      <c r="PTE116" s="16"/>
      <c r="PTF116" s="16"/>
      <c r="PTG116" s="16"/>
      <c r="PTH116" s="16"/>
      <c r="PTI116" s="16"/>
      <c r="PTJ116" s="16"/>
      <c r="PTK116" s="16"/>
      <c r="PTL116" s="16"/>
      <c r="PTM116" s="16"/>
      <c r="PTN116" s="16"/>
      <c r="PTO116" s="16"/>
      <c r="PTP116" s="16"/>
      <c r="PTQ116" s="16"/>
      <c r="PTR116" s="16"/>
      <c r="PTS116" s="16"/>
      <c r="PTT116" s="16"/>
      <c r="PTU116" s="16"/>
      <c r="PTV116" s="16"/>
      <c r="PTW116" s="16"/>
      <c r="PTX116" s="16"/>
      <c r="PTY116" s="16"/>
      <c r="PTZ116" s="16"/>
      <c r="PUA116" s="16"/>
      <c r="PUB116" s="16"/>
      <c r="PUC116" s="16"/>
      <c r="PUD116" s="16"/>
      <c r="PUE116" s="16"/>
      <c r="PUF116" s="16"/>
      <c r="PUG116" s="16"/>
      <c r="PUH116" s="16"/>
      <c r="PUI116" s="16"/>
      <c r="PUJ116" s="16"/>
      <c r="PUK116" s="16"/>
      <c r="PUL116" s="16"/>
      <c r="PUM116" s="16"/>
      <c r="PUN116" s="16"/>
      <c r="PUO116" s="16"/>
      <c r="PUP116" s="16"/>
      <c r="PUQ116" s="16"/>
      <c r="PUR116" s="16"/>
      <c r="PUS116" s="16"/>
      <c r="PUT116" s="16"/>
      <c r="PUU116" s="16"/>
      <c r="PUV116" s="16"/>
      <c r="PUW116" s="16"/>
      <c r="PUX116" s="16"/>
      <c r="PUY116" s="16"/>
      <c r="PUZ116" s="16"/>
      <c r="PVA116" s="16"/>
      <c r="PVB116" s="16"/>
      <c r="PVC116" s="16"/>
      <c r="PVD116" s="16"/>
      <c r="PVE116" s="16"/>
      <c r="PVF116" s="16"/>
      <c r="PVG116" s="16"/>
      <c r="PVH116" s="16"/>
      <c r="PVI116" s="16"/>
      <c r="PVJ116" s="16"/>
      <c r="PVK116" s="16"/>
      <c r="PVL116" s="16"/>
      <c r="PVM116" s="16"/>
      <c r="PVN116" s="16"/>
      <c r="PVO116" s="16"/>
      <c r="PVP116" s="16"/>
      <c r="PVQ116" s="16"/>
      <c r="PVR116" s="16"/>
      <c r="PVS116" s="16"/>
      <c r="PVT116" s="16"/>
      <c r="PVU116" s="16"/>
      <c r="PVV116" s="16"/>
      <c r="PVW116" s="16"/>
      <c r="PVX116" s="16"/>
      <c r="PVY116" s="16"/>
      <c r="PVZ116" s="16"/>
      <c r="PWA116" s="16"/>
      <c r="PWB116" s="16"/>
      <c r="PWC116" s="16"/>
      <c r="PWD116" s="16"/>
      <c r="PWE116" s="16"/>
      <c r="PWF116" s="16"/>
      <c r="PWG116" s="16"/>
      <c r="PWH116" s="16"/>
      <c r="PWI116" s="16"/>
      <c r="PWJ116" s="16"/>
      <c r="PWK116" s="16"/>
      <c r="PWL116" s="16"/>
      <c r="PWM116" s="16"/>
      <c r="PWN116" s="16"/>
      <c r="PWO116" s="16"/>
      <c r="PWP116" s="16"/>
      <c r="PWQ116" s="16"/>
      <c r="PWR116" s="16"/>
      <c r="PWS116" s="16"/>
      <c r="PWT116" s="16"/>
      <c r="PWU116" s="16"/>
      <c r="PWV116" s="16"/>
      <c r="PWW116" s="16"/>
      <c r="PWX116" s="16"/>
      <c r="PWY116" s="16"/>
      <c r="PWZ116" s="16"/>
      <c r="PXA116" s="16"/>
      <c r="PXB116" s="16"/>
      <c r="PXC116" s="16"/>
      <c r="PXD116" s="16"/>
      <c r="PXE116" s="16"/>
      <c r="PXF116" s="16"/>
      <c r="PXG116" s="16"/>
      <c r="PXH116" s="16"/>
      <c r="PXI116" s="16"/>
      <c r="PXJ116" s="16"/>
      <c r="PXK116" s="16"/>
      <c r="PXL116" s="16"/>
      <c r="PXM116" s="16"/>
      <c r="PXN116" s="16"/>
      <c r="PXO116" s="16"/>
      <c r="PXP116" s="16"/>
      <c r="PXQ116" s="16"/>
      <c r="PXR116" s="16"/>
      <c r="PXS116" s="16"/>
      <c r="PXT116" s="16"/>
      <c r="PXU116" s="16"/>
      <c r="PXV116" s="16"/>
      <c r="PXW116" s="16"/>
      <c r="PXX116" s="16"/>
      <c r="PXY116" s="16"/>
      <c r="PXZ116" s="16"/>
      <c r="PYA116" s="16"/>
      <c r="PYB116" s="16"/>
      <c r="PYC116" s="16"/>
      <c r="PYD116" s="16"/>
      <c r="PYE116" s="16"/>
      <c r="PYF116" s="16"/>
      <c r="PYG116" s="16"/>
      <c r="PYH116" s="16"/>
      <c r="PYI116" s="16"/>
      <c r="PYJ116" s="16"/>
      <c r="PYK116" s="16"/>
      <c r="PYL116" s="16"/>
      <c r="PYM116" s="16"/>
      <c r="PYN116" s="16"/>
      <c r="PYO116" s="16"/>
      <c r="PYP116" s="16"/>
      <c r="PYQ116" s="16"/>
      <c r="PYR116" s="16"/>
      <c r="PYS116" s="16"/>
      <c r="PYT116" s="16"/>
      <c r="PYU116" s="16"/>
      <c r="PYV116" s="16"/>
      <c r="PYW116" s="16"/>
      <c r="PYX116" s="16"/>
      <c r="PYY116" s="16"/>
      <c r="PYZ116" s="16"/>
      <c r="PZA116" s="16"/>
      <c r="PZB116" s="16"/>
      <c r="PZC116" s="16"/>
      <c r="PZD116" s="16"/>
      <c r="PZE116" s="16"/>
      <c r="PZF116" s="16"/>
      <c r="PZG116" s="16"/>
      <c r="PZH116" s="16"/>
      <c r="PZI116" s="16"/>
      <c r="PZJ116" s="16"/>
      <c r="PZK116" s="16"/>
      <c r="PZL116" s="16"/>
      <c r="PZM116" s="16"/>
      <c r="PZN116" s="16"/>
      <c r="PZO116" s="16"/>
      <c r="PZP116" s="16"/>
      <c r="PZQ116" s="16"/>
      <c r="PZR116" s="16"/>
      <c r="PZS116" s="16"/>
      <c r="PZT116" s="16"/>
      <c r="PZU116" s="16"/>
      <c r="PZV116" s="16"/>
      <c r="PZW116" s="16"/>
      <c r="PZX116" s="16"/>
      <c r="PZY116" s="16"/>
      <c r="PZZ116" s="16"/>
      <c r="QAA116" s="16"/>
      <c r="QAB116" s="16"/>
      <c r="QAC116" s="16"/>
      <c r="QAD116" s="16"/>
      <c r="QAE116" s="16"/>
      <c r="QAF116" s="16"/>
      <c r="QAG116" s="16"/>
      <c r="QAH116" s="16"/>
      <c r="QAI116" s="16"/>
      <c r="QAJ116" s="16"/>
      <c r="QAK116" s="16"/>
      <c r="QAL116" s="16"/>
      <c r="QAM116" s="16"/>
      <c r="QAN116" s="16"/>
      <c r="QAO116" s="16"/>
      <c r="QAP116" s="16"/>
      <c r="QAQ116" s="16"/>
      <c r="QAR116" s="16"/>
      <c r="QAS116" s="16"/>
      <c r="QAT116" s="16"/>
      <c r="QAU116" s="16"/>
      <c r="QAV116" s="16"/>
      <c r="QAW116" s="16"/>
      <c r="QAX116" s="16"/>
      <c r="QAY116" s="16"/>
      <c r="QAZ116" s="16"/>
      <c r="QBA116" s="16"/>
      <c r="QBB116" s="16"/>
      <c r="QBC116" s="16"/>
      <c r="QBD116" s="16"/>
      <c r="QBE116" s="16"/>
      <c r="QBF116" s="16"/>
      <c r="QBG116" s="16"/>
      <c r="QBH116" s="16"/>
      <c r="QBI116" s="16"/>
      <c r="QBJ116" s="16"/>
      <c r="QBK116" s="16"/>
      <c r="QBL116" s="16"/>
      <c r="QBM116" s="16"/>
      <c r="QBN116" s="16"/>
      <c r="QBO116" s="16"/>
      <c r="QBP116" s="16"/>
      <c r="QBQ116" s="16"/>
      <c r="QBR116" s="16"/>
      <c r="QBS116" s="16"/>
      <c r="QBT116" s="16"/>
      <c r="QBU116" s="16"/>
      <c r="QBV116" s="16"/>
      <c r="QBW116" s="16"/>
      <c r="QBX116" s="16"/>
      <c r="QBY116" s="16"/>
      <c r="QBZ116" s="16"/>
      <c r="QCA116" s="16"/>
      <c r="QCB116" s="16"/>
      <c r="QCC116" s="16"/>
      <c r="QCD116" s="16"/>
      <c r="QCE116" s="16"/>
      <c r="QCF116" s="16"/>
      <c r="QCG116" s="16"/>
      <c r="QCH116" s="16"/>
      <c r="QCI116" s="16"/>
      <c r="QCJ116" s="16"/>
      <c r="QCK116" s="16"/>
      <c r="QCL116" s="16"/>
      <c r="QCM116" s="16"/>
      <c r="QCN116" s="16"/>
      <c r="QCO116" s="16"/>
      <c r="QCP116" s="16"/>
      <c r="QCQ116" s="16"/>
      <c r="QCR116" s="16"/>
      <c r="QCS116" s="16"/>
      <c r="QCT116" s="16"/>
      <c r="QCU116" s="16"/>
      <c r="QCV116" s="16"/>
      <c r="QCW116" s="16"/>
      <c r="QCX116" s="16"/>
      <c r="QCY116" s="16"/>
      <c r="QCZ116" s="16"/>
      <c r="QDA116" s="16"/>
      <c r="QDB116" s="16"/>
      <c r="QDC116" s="16"/>
      <c r="QDD116" s="16"/>
      <c r="QDE116" s="16"/>
      <c r="QDF116" s="16"/>
      <c r="QDG116" s="16"/>
      <c r="QDH116" s="16"/>
      <c r="QDI116" s="16"/>
      <c r="QDJ116" s="16"/>
      <c r="QDK116" s="16"/>
      <c r="QDL116" s="16"/>
      <c r="QDM116" s="16"/>
      <c r="QDN116" s="16"/>
      <c r="QDO116" s="16"/>
      <c r="QDP116" s="16"/>
      <c r="QDQ116" s="16"/>
      <c r="QDR116" s="16"/>
      <c r="QDS116" s="16"/>
      <c r="QDT116" s="16"/>
      <c r="QDU116" s="16"/>
      <c r="QDV116" s="16"/>
      <c r="QDW116" s="16"/>
      <c r="QDX116" s="16"/>
      <c r="QDY116" s="16"/>
      <c r="QDZ116" s="16"/>
      <c r="QEA116" s="16"/>
      <c r="QEB116" s="16"/>
      <c r="QEC116" s="16"/>
      <c r="QED116" s="16"/>
      <c r="QEE116" s="16"/>
      <c r="QEF116" s="16"/>
      <c r="QEG116" s="16"/>
      <c r="QEH116" s="16"/>
      <c r="QEI116" s="16"/>
      <c r="QEJ116" s="16"/>
      <c r="QEK116" s="16"/>
      <c r="QEL116" s="16"/>
      <c r="QEM116" s="16"/>
      <c r="QEN116" s="16"/>
      <c r="QEO116" s="16"/>
      <c r="QEP116" s="16"/>
      <c r="QEQ116" s="16"/>
      <c r="QER116" s="16"/>
      <c r="QES116" s="16"/>
      <c r="QET116" s="16"/>
      <c r="QEU116" s="16"/>
      <c r="QEV116" s="16"/>
      <c r="QEW116" s="16"/>
      <c r="QEX116" s="16"/>
      <c r="QEY116" s="16"/>
      <c r="QEZ116" s="16"/>
      <c r="QFA116" s="16"/>
      <c r="QFB116" s="16"/>
      <c r="QFC116" s="16"/>
      <c r="QFD116" s="16"/>
      <c r="QFE116" s="16"/>
      <c r="QFF116" s="16"/>
      <c r="QFG116" s="16"/>
      <c r="QFH116" s="16"/>
      <c r="QFI116" s="16"/>
      <c r="QFJ116" s="16"/>
      <c r="QFK116" s="16"/>
      <c r="QFL116" s="16"/>
      <c r="QFM116" s="16"/>
      <c r="QFN116" s="16"/>
      <c r="QFO116" s="16"/>
      <c r="QFP116" s="16"/>
      <c r="QFQ116" s="16"/>
      <c r="QFR116" s="16"/>
      <c r="QFS116" s="16"/>
      <c r="QFT116" s="16"/>
      <c r="QFU116" s="16"/>
      <c r="QFV116" s="16"/>
      <c r="QFW116" s="16"/>
      <c r="QFX116" s="16"/>
      <c r="QFY116" s="16"/>
      <c r="QFZ116" s="16"/>
      <c r="QGA116" s="16"/>
      <c r="QGB116" s="16"/>
      <c r="QGC116" s="16"/>
      <c r="QGD116" s="16"/>
      <c r="QGE116" s="16"/>
      <c r="QGF116" s="16"/>
      <c r="QGG116" s="16"/>
      <c r="QGH116" s="16"/>
      <c r="QGI116" s="16"/>
      <c r="QGJ116" s="16"/>
      <c r="QGK116" s="16"/>
      <c r="QGL116" s="16"/>
      <c r="QGM116" s="16"/>
      <c r="QGN116" s="16"/>
      <c r="QGO116" s="16"/>
      <c r="QGP116" s="16"/>
      <c r="QGQ116" s="16"/>
      <c r="QGR116" s="16"/>
      <c r="QGS116" s="16"/>
      <c r="QGT116" s="16"/>
      <c r="QGU116" s="16"/>
      <c r="QGV116" s="16"/>
      <c r="QGW116" s="16"/>
      <c r="QGX116" s="16"/>
      <c r="QGY116" s="16"/>
      <c r="QGZ116" s="16"/>
      <c r="QHA116" s="16"/>
      <c r="QHB116" s="16"/>
      <c r="QHC116" s="16"/>
      <c r="QHD116" s="16"/>
      <c r="QHE116" s="16"/>
      <c r="QHF116" s="16"/>
      <c r="QHG116" s="16"/>
      <c r="QHH116" s="16"/>
      <c r="QHI116" s="16"/>
      <c r="QHJ116" s="16"/>
      <c r="QHK116" s="16"/>
      <c r="QHL116" s="16"/>
      <c r="QHM116" s="16"/>
      <c r="QHN116" s="16"/>
      <c r="QHO116" s="16"/>
      <c r="QHP116" s="16"/>
      <c r="QHQ116" s="16"/>
      <c r="QHR116" s="16"/>
      <c r="QHS116" s="16"/>
      <c r="QHT116" s="16"/>
      <c r="QHU116" s="16"/>
      <c r="QHV116" s="16"/>
      <c r="QHW116" s="16"/>
      <c r="QHX116" s="16"/>
      <c r="QHY116" s="16"/>
      <c r="QHZ116" s="16"/>
      <c r="QIA116" s="16"/>
      <c r="QIB116" s="16"/>
      <c r="QIC116" s="16"/>
      <c r="QID116" s="16"/>
      <c r="QIE116" s="16"/>
      <c r="QIF116" s="16"/>
      <c r="QIG116" s="16"/>
      <c r="QIH116" s="16"/>
      <c r="QII116" s="16"/>
      <c r="QIJ116" s="16"/>
      <c r="QIK116" s="16"/>
      <c r="QIL116" s="16"/>
      <c r="QIM116" s="16"/>
      <c r="QIN116" s="16"/>
      <c r="QIO116" s="16"/>
      <c r="QIP116" s="16"/>
      <c r="QIQ116" s="16"/>
      <c r="QIR116" s="16"/>
      <c r="QIS116" s="16"/>
      <c r="QIT116" s="16"/>
      <c r="QIU116" s="16"/>
      <c r="QIV116" s="16"/>
      <c r="QIW116" s="16"/>
      <c r="QIX116" s="16"/>
      <c r="QIY116" s="16"/>
      <c r="QIZ116" s="16"/>
      <c r="QJA116" s="16"/>
      <c r="QJB116" s="16"/>
      <c r="QJC116" s="16"/>
      <c r="QJD116" s="16"/>
      <c r="QJE116" s="16"/>
      <c r="QJF116" s="16"/>
      <c r="QJG116" s="16"/>
      <c r="QJH116" s="16"/>
      <c r="QJI116" s="16"/>
      <c r="QJJ116" s="16"/>
      <c r="QJK116" s="16"/>
      <c r="QJL116" s="16"/>
      <c r="QJM116" s="16"/>
      <c r="QJN116" s="16"/>
      <c r="QJO116" s="16"/>
      <c r="QJP116" s="16"/>
      <c r="QJQ116" s="16"/>
      <c r="QJR116" s="16"/>
      <c r="QJS116" s="16"/>
      <c r="QJT116" s="16"/>
      <c r="QJU116" s="16"/>
      <c r="QJV116" s="16"/>
      <c r="QJW116" s="16"/>
      <c r="QJX116" s="16"/>
      <c r="QJY116" s="16"/>
      <c r="QJZ116" s="16"/>
      <c r="QKA116" s="16"/>
      <c r="QKB116" s="16"/>
      <c r="QKC116" s="16"/>
      <c r="QKD116" s="16"/>
      <c r="QKE116" s="16"/>
      <c r="QKF116" s="16"/>
      <c r="QKG116" s="16"/>
      <c r="QKH116" s="16"/>
      <c r="QKI116" s="16"/>
      <c r="QKJ116" s="16"/>
      <c r="QKK116" s="16"/>
      <c r="QKL116" s="16"/>
      <c r="QKM116" s="16"/>
      <c r="QKN116" s="16"/>
      <c r="QKO116" s="16"/>
      <c r="QKP116" s="16"/>
      <c r="QKQ116" s="16"/>
      <c r="QKR116" s="16"/>
      <c r="QKS116" s="16"/>
      <c r="QKT116" s="16"/>
      <c r="QKU116" s="16"/>
      <c r="QKV116" s="16"/>
      <c r="QKW116" s="16"/>
      <c r="QKX116" s="16"/>
      <c r="QKY116" s="16"/>
      <c r="QKZ116" s="16"/>
      <c r="QLA116" s="16"/>
      <c r="QLB116" s="16"/>
      <c r="QLC116" s="16"/>
      <c r="QLD116" s="16"/>
      <c r="QLE116" s="16"/>
      <c r="QLF116" s="16"/>
      <c r="QLG116" s="16"/>
      <c r="QLH116" s="16"/>
      <c r="QLI116" s="16"/>
      <c r="QLJ116" s="16"/>
      <c r="QLK116" s="16"/>
      <c r="QLL116" s="16"/>
      <c r="QLM116" s="16"/>
      <c r="QLN116" s="16"/>
      <c r="QLO116" s="16"/>
      <c r="QLP116" s="16"/>
      <c r="QLQ116" s="16"/>
      <c r="QLR116" s="16"/>
      <c r="QLS116" s="16"/>
      <c r="QLT116" s="16"/>
      <c r="QLU116" s="16"/>
      <c r="QLV116" s="16"/>
      <c r="QLW116" s="16"/>
      <c r="QLX116" s="16"/>
      <c r="QLY116" s="16"/>
      <c r="QLZ116" s="16"/>
      <c r="QMA116" s="16"/>
      <c r="QMB116" s="16"/>
      <c r="QMC116" s="16"/>
      <c r="QMD116" s="16"/>
      <c r="QME116" s="16"/>
      <c r="QMF116" s="16"/>
      <c r="QMG116" s="16"/>
      <c r="QMH116" s="16"/>
      <c r="QMI116" s="16"/>
      <c r="QMJ116" s="16"/>
      <c r="QMK116" s="16"/>
      <c r="QML116" s="16"/>
      <c r="QMM116" s="16"/>
      <c r="QMN116" s="16"/>
      <c r="QMO116" s="16"/>
      <c r="QMP116" s="16"/>
      <c r="QMQ116" s="16"/>
      <c r="QMR116" s="16"/>
      <c r="QMS116" s="16"/>
      <c r="QMT116" s="16"/>
      <c r="QMU116" s="16"/>
      <c r="QMV116" s="16"/>
      <c r="QMW116" s="16"/>
      <c r="QMX116" s="16"/>
      <c r="QMY116" s="16"/>
      <c r="QMZ116" s="16"/>
      <c r="QNA116" s="16"/>
      <c r="QNB116" s="16"/>
      <c r="QNC116" s="16"/>
      <c r="QND116" s="16"/>
      <c r="QNE116" s="16"/>
      <c r="QNF116" s="16"/>
      <c r="QNG116" s="16"/>
      <c r="QNH116" s="16"/>
      <c r="QNI116" s="16"/>
      <c r="QNJ116" s="16"/>
      <c r="QNK116" s="16"/>
      <c r="QNL116" s="16"/>
      <c r="QNM116" s="16"/>
      <c r="QNN116" s="16"/>
      <c r="QNO116" s="16"/>
      <c r="QNP116" s="16"/>
      <c r="QNQ116" s="16"/>
      <c r="QNR116" s="16"/>
      <c r="QNS116" s="16"/>
      <c r="QNT116" s="16"/>
      <c r="QNU116" s="16"/>
      <c r="QNV116" s="16"/>
      <c r="QNW116" s="16"/>
      <c r="QNX116" s="16"/>
      <c r="QNY116" s="16"/>
      <c r="QNZ116" s="16"/>
      <c r="QOA116" s="16"/>
      <c r="QOB116" s="16"/>
      <c r="QOC116" s="16"/>
      <c r="QOD116" s="16"/>
      <c r="QOE116" s="16"/>
      <c r="QOF116" s="16"/>
      <c r="QOG116" s="16"/>
      <c r="QOH116" s="16"/>
      <c r="QOI116" s="16"/>
      <c r="QOJ116" s="16"/>
      <c r="QOK116" s="16"/>
      <c r="QOL116" s="16"/>
      <c r="QOM116" s="16"/>
      <c r="QON116" s="16"/>
      <c r="QOO116" s="16"/>
      <c r="QOP116" s="16"/>
      <c r="QOQ116" s="16"/>
      <c r="QOR116" s="16"/>
      <c r="QOS116" s="16"/>
      <c r="QOT116" s="16"/>
      <c r="QOU116" s="16"/>
      <c r="QOV116" s="16"/>
      <c r="QOW116" s="16"/>
      <c r="QOX116" s="16"/>
      <c r="QOY116" s="16"/>
      <c r="QOZ116" s="16"/>
      <c r="QPA116" s="16"/>
      <c r="QPB116" s="16"/>
      <c r="QPC116" s="16"/>
      <c r="QPD116" s="16"/>
      <c r="QPE116" s="16"/>
      <c r="QPF116" s="16"/>
      <c r="QPG116" s="16"/>
      <c r="QPH116" s="16"/>
      <c r="QPI116" s="16"/>
      <c r="QPJ116" s="16"/>
      <c r="QPK116" s="16"/>
      <c r="QPL116" s="16"/>
      <c r="QPM116" s="16"/>
      <c r="QPN116" s="16"/>
      <c r="QPO116" s="16"/>
      <c r="QPP116" s="16"/>
      <c r="QPQ116" s="16"/>
      <c r="QPR116" s="16"/>
      <c r="QPS116" s="16"/>
      <c r="QPT116" s="16"/>
      <c r="QPU116" s="16"/>
      <c r="QPV116" s="16"/>
      <c r="QPW116" s="16"/>
      <c r="QPX116" s="16"/>
      <c r="QPY116" s="16"/>
      <c r="QPZ116" s="16"/>
      <c r="QQA116" s="16"/>
      <c r="QQB116" s="16"/>
      <c r="QQC116" s="16"/>
      <c r="QQD116" s="16"/>
      <c r="QQE116" s="16"/>
      <c r="QQF116" s="16"/>
      <c r="QQG116" s="16"/>
      <c r="QQH116" s="16"/>
      <c r="QQI116" s="16"/>
      <c r="QQJ116" s="16"/>
      <c r="QQK116" s="16"/>
      <c r="QQL116" s="16"/>
      <c r="QQM116" s="16"/>
      <c r="QQN116" s="16"/>
      <c r="QQO116" s="16"/>
      <c r="QQP116" s="16"/>
      <c r="QQQ116" s="16"/>
      <c r="QQR116" s="16"/>
      <c r="QQS116" s="16"/>
      <c r="QQT116" s="16"/>
      <c r="QQU116" s="16"/>
      <c r="QQV116" s="16"/>
      <c r="QQW116" s="16"/>
      <c r="QQX116" s="16"/>
      <c r="QQY116" s="16"/>
      <c r="QQZ116" s="16"/>
      <c r="QRA116" s="16"/>
      <c r="QRB116" s="16"/>
      <c r="QRC116" s="16"/>
      <c r="QRD116" s="16"/>
      <c r="QRE116" s="16"/>
      <c r="QRF116" s="16"/>
      <c r="QRG116" s="16"/>
      <c r="QRH116" s="16"/>
      <c r="QRI116" s="16"/>
      <c r="QRJ116" s="16"/>
      <c r="QRK116" s="16"/>
      <c r="QRL116" s="16"/>
      <c r="QRM116" s="16"/>
      <c r="QRN116" s="16"/>
      <c r="QRO116" s="16"/>
      <c r="QRP116" s="16"/>
      <c r="QRQ116" s="16"/>
      <c r="QRR116" s="16"/>
      <c r="QRS116" s="16"/>
      <c r="QRT116" s="16"/>
      <c r="QRU116" s="16"/>
      <c r="QRV116" s="16"/>
      <c r="QRW116" s="16"/>
      <c r="QRX116" s="16"/>
      <c r="QRY116" s="16"/>
      <c r="QRZ116" s="16"/>
      <c r="QSA116" s="16"/>
      <c r="QSB116" s="16"/>
      <c r="QSC116" s="16"/>
      <c r="QSD116" s="16"/>
      <c r="QSE116" s="16"/>
      <c r="QSF116" s="16"/>
      <c r="QSG116" s="16"/>
      <c r="QSH116" s="16"/>
      <c r="QSI116" s="16"/>
      <c r="QSJ116" s="16"/>
      <c r="QSK116" s="16"/>
      <c r="QSL116" s="16"/>
      <c r="QSM116" s="16"/>
      <c r="QSN116" s="16"/>
      <c r="QSO116" s="16"/>
      <c r="QSP116" s="16"/>
      <c r="QSQ116" s="16"/>
      <c r="QSR116" s="16"/>
      <c r="QSS116" s="16"/>
      <c r="QST116" s="16"/>
      <c r="QSU116" s="16"/>
      <c r="QSV116" s="16"/>
      <c r="QSW116" s="16"/>
      <c r="QSX116" s="16"/>
      <c r="QSY116" s="16"/>
      <c r="QSZ116" s="16"/>
      <c r="QTA116" s="16"/>
      <c r="QTB116" s="16"/>
      <c r="QTC116" s="16"/>
      <c r="QTD116" s="16"/>
      <c r="QTE116" s="16"/>
      <c r="QTF116" s="16"/>
      <c r="QTG116" s="16"/>
      <c r="QTH116" s="16"/>
      <c r="QTI116" s="16"/>
      <c r="QTJ116" s="16"/>
      <c r="QTK116" s="16"/>
      <c r="QTL116" s="16"/>
      <c r="QTM116" s="16"/>
      <c r="QTN116" s="16"/>
      <c r="QTO116" s="16"/>
      <c r="QTP116" s="16"/>
      <c r="QTQ116" s="16"/>
      <c r="QTR116" s="16"/>
      <c r="QTS116" s="16"/>
      <c r="QTT116" s="16"/>
      <c r="QTU116" s="16"/>
      <c r="QTV116" s="16"/>
      <c r="QTW116" s="16"/>
      <c r="QTX116" s="16"/>
      <c r="QTY116" s="16"/>
      <c r="QTZ116" s="16"/>
      <c r="QUA116" s="16"/>
      <c r="QUB116" s="16"/>
      <c r="QUC116" s="16"/>
      <c r="QUD116" s="16"/>
      <c r="QUE116" s="16"/>
      <c r="QUF116" s="16"/>
      <c r="QUG116" s="16"/>
      <c r="QUH116" s="16"/>
      <c r="QUI116" s="16"/>
      <c r="QUJ116" s="16"/>
      <c r="QUK116" s="16"/>
      <c r="QUL116" s="16"/>
      <c r="QUM116" s="16"/>
      <c r="QUN116" s="16"/>
      <c r="QUO116" s="16"/>
      <c r="QUP116" s="16"/>
      <c r="QUQ116" s="16"/>
      <c r="QUR116" s="16"/>
      <c r="QUS116" s="16"/>
      <c r="QUT116" s="16"/>
      <c r="QUU116" s="16"/>
      <c r="QUV116" s="16"/>
      <c r="QUW116" s="16"/>
      <c r="QUX116" s="16"/>
      <c r="QUY116" s="16"/>
      <c r="QUZ116" s="16"/>
      <c r="QVA116" s="16"/>
      <c r="QVB116" s="16"/>
      <c r="QVC116" s="16"/>
      <c r="QVD116" s="16"/>
      <c r="QVE116" s="16"/>
      <c r="QVF116" s="16"/>
      <c r="QVG116" s="16"/>
      <c r="QVH116" s="16"/>
      <c r="QVI116" s="16"/>
      <c r="QVJ116" s="16"/>
      <c r="QVK116" s="16"/>
      <c r="QVL116" s="16"/>
      <c r="QVM116" s="16"/>
      <c r="QVN116" s="16"/>
      <c r="QVO116" s="16"/>
      <c r="QVP116" s="16"/>
      <c r="QVQ116" s="16"/>
      <c r="QVR116" s="16"/>
      <c r="QVS116" s="16"/>
      <c r="QVT116" s="16"/>
      <c r="QVU116" s="16"/>
      <c r="QVV116" s="16"/>
      <c r="QVW116" s="16"/>
      <c r="QVX116" s="16"/>
      <c r="QVY116" s="16"/>
      <c r="QVZ116" s="16"/>
      <c r="QWA116" s="16"/>
      <c r="QWB116" s="16"/>
      <c r="QWC116" s="16"/>
      <c r="QWD116" s="16"/>
      <c r="QWE116" s="16"/>
      <c r="QWF116" s="16"/>
      <c r="QWG116" s="16"/>
      <c r="QWH116" s="16"/>
      <c r="QWI116" s="16"/>
      <c r="QWJ116" s="16"/>
      <c r="QWK116" s="16"/>
      <c r="QWL116" s="16"/>
      <c r="QWM116" s="16"/>
      <c r="QWN116" s="16"/>
      <c r="QWO116" s="16"/>
      <c r="QWP116" s="16"/>
      <c r="QWQ116" s="16"/>
      <c r="QWR116" s="16"/>
      <c r="QWS116" s="16"/>
      <c r="QWT116" s="16"/>
      <c r="QWU116" s="16"/>
      <c r="QWV116" s="16"/>
      <c r="QWW116" s="16"/>
      <c r="QWX116" s="16"/>
      <c r="QWY116" s="16"/>
      <c r="QWZ116" s="16"/>
      <c r="QXA116" s="16"/>
      <c r="QXB116" s="16"/>
      <c r="QXC116" s="16"/>
      <c r="QXD116" s="16"/>
      <c r="QXE116" s="16"/>
      <c r="QXF116" s="16"/>
      <c r="QXG116" s="16"/>
      <c r="QXH116" s="16"/>
      <c r="QXI116" s="16"/>
      <c r="QXJ116" s="16"/>
      <c r="QXK116" s="16"/>
      <c r="QXL116" s="16"/>
      <c r="QXM116" s="16"/>
      <c r="QXN116" s="16"/>
      <c r="QXO116" s="16"/>
      <c r="QXP116" s="16"/>
      <c r="QXQ116" s="16"/>
      <c r="QXR116" s="16"/>
      <c r="QXS116" s="16"/>
      <c r="QXT116" s="16"/>
      <c r="QXU116" s="16"/>
      <c r="QXV116" s="16"/>
      <c r="QXW116" s="16"/>
      <c r="QXX116" s="16"/>
      <c r="QXY116" s="16"/>
      <c r="QXZ116" s="16"/>
      <c r="QYA116" s="16"/>
      <c r="QYB116" s="16"/>
      <c r="QYC116" s="16"/>
      <c r="QYD116" s="16"/>
      <c r="QYE116" s="16"/>
      <c r="QYF116" s="16"/>
      <c r="QYG116" s="16"/>
      <c r="QYH116" s="16"/>
      <c r="QYI116" s="16"/>
      <c r="QYJ116" s="16"/>
      <c r="QYK116" s="16"/>
      <c r="QYL116" s="16"/>
      <c r="QYM116" s="16"/>
      <c r="QYN116" s="16"/>
      <c r="QYO116" s="16"/>
      <c r="QYP116" s="16"/>
      <c r="QYQ116" s="16"/>
      <c r="QYR116" s="16"/>
      <c r="QYS116" s="16"/>
      <c r="QYT116" s="16"/>
      <c r="QYU116" s="16"/>
      <c r="QYV116" s="16"/>
      <c r="QYW116" s="16"/>
      <c r="QYX116" s="16"/>
      <c r="QYY116" s="16"/>
      <c r="QYZ116" s="16"/>
      <c r="QZA116" s="16"/>
      <c r="QZB116" s="16"/>
      <c r="QZC116" s="16"/>
      <c r="QZD116" s="16"/>
      <c r="QZE116" s="16"/>
      <c r="QZF116" s="16"/>
      <c r="QZG116" s="16"/>
      <c r="QZH116" s="16"/>
      <c r="QZI116" s="16"/>
      <c r="QZJ116" s="16"/>
      <c r="QZK116" s="16"/>
      <c r="QZL116" s="16"/>
      <c r="QZM116" s="16"/>
      <c r="QZN116" s="16"/>
      <c r="QZO116" s="16"/>
      <c r="QZP116" s="16"/>
      <c r="QZQ116" s="16"/>
      <c r="QZR116" s="16"/>
      <c r="QZS116" s="16"/>
      <c r="QZT116" s="16"/>
      <c r="QZU116" s="16"/>
      <c r="QZV116" s="16"/>
      <c r="QZW116" s="16"/>
      <c r="QZX116" s="16"/>
      <c r="QZY116" s="16"/>
      <c r="QZZ116" s="16"/>
      <c r="RAA116" s="16"/>
      <c r="RAB116" s="16"/>
      <c r="RAC116" s="16"/>
      <c r="RAD116" s="16"/>
      <c r="RAE116" s="16"/>
      <c r="RAF116" s="16"/>
      <c r="RAG116" s="16"/>
      <c r="RAH116" s="16"/>
      <c r="RAI116" s="16"/>
      <c r="RAJ116" s="16"/>
      <c r="RAK116" s="16"/>
      <c r="RAL116" s="16"/>
      <c r="RAM116" s="16"/>
      <c r="RAN116" s="16"/>
      <c r="RAO116" s="16"/>
      <c r="RAP116" s="16"/>
      <c r="RAQ116" s="16"/>
      <c r="RAR116" s="16"/>
      <c r="RAS116" s="16"/>
      <c r="RAT116" s="16"/>
      <c r="RAU116" s="16"/>
      <c r="RAV116" s="16"/>
      <c r="RAW116" s="16"/>
      <c r="RAX116" s="16"/>
      <c r="RAY116" s="16"/>
      <c r="RAZ116" s="16"/>
      <c r="RBA116" s="16"/>
      <c r="RBB116" s="16"/>
      <c r="RBC116" s="16"/>
      <c r="RBD116" s="16"/>
      <c r="RBE116" s="16"/>
      <c r="RBF116" s="16"/>
      <c r="RBG116" s="16"/>
      <c r="RBH116" s="16"/>
      <c r="RBI116" s="16"/>
      <c r="RBJ116" s="16"/>
      <c r="RBK116" s="16"/>
      <c r="RBL116" s="16"/>
      <c r="RBM116" s="16"/>
      <c r="RBN116" s="16"/>
      <c r="RBO116" s="16"/>
      <c r="RBP116" s="16"/>
      <c r="RBQ116" s="16"/>
      <c r="RBR116" s="16"/>
      <c r="RBS116" s="16"/>
      <c r="RBT116" s="16"/>
      <c r="RBU116" s="16"/>
      <c r="RBV116" s="16"/>
      <c r="RBW116" s="16"/>
      <c r="RBX116" s="16"/>
      <c r="RBY116" s="16"/>
      <c r="RBZ116" s="16"/>
      <c r="RCA116" s="16"/>
      <c r="RCB116" s="16"/>
      <c r="RCC116" s="16"/>
      <c r="RCD116" s="16"/>
      <c r="RCE116" s="16"/>
      <c r="RCF116" s="16"/>
      <c r="RCG116" s="16"/>
      <c r="RCH116" s="16"/>
      <c r="RCI116" s="16"/>
      <c r="RCJ116" s="16"/>
      <c r="RCK116" s="16"/>
      <c r="RCL116" s="16"/>
      <c r="RCM116" s="16"/>
      <c r="RCN116" s="16"/>
      <c r="RCO116" s="16"/>
      <c r="RCP116" s="16"/>
      <c r="RCQ116" s="16"/>
      <c r="RCR116" s="16"/>
      <c r="RCS116" s="16"/>
      <c r="RCT116" s="16"/>
      <c r="RCU116" s="16"/>
      <c r="RCV116" s="16"/>
      <c r="RCW116" s="16"/>
      <c r="RCX116" s="16"/>
      <c r="RCY116" s="16"/>
      <c r="RCZ116" s="16"/>
      <c r="RDA116" s="16"/>
      <c r="RDB116" s="16"/>
      <c r="RDC116" s="16"/>
      <c r="RDD116" s="16"/>
      <c r="RDE116" s="16"/>
      <c r="RDF116" s="16"/>
      <c r="RDG116" s="16"/>
      <c r="RDH116" s="16"/>
      <c r="RDI116" s="16"/>
      <c r="RDJ116" s="16"/>
      <c r="RDK116" s="16"/>
      <c r="RDL116" s="16"/>
      <c r="RDM116" s="16"/>
      <c r="RDN116" s="16"/>
      <c r="RDO116" s="16"/>
      <c r="RDP116" s="16"/>
      <c r="RDQ116" s="16"/>
      <c r="RDR116" s="16"/>
      <c r="RDS116" s="16"/>
      <c r="RDT116" s="16"/>
      <c r="RDU116" s="16"/>
      <c r="RDV116" s="16"/>
      <c r="RDW116" s="16"/>
      <c r="RDX116" s="16"/>
      <c r="RDY116" s="16"/>
      <c r="RDZ116" s="16"/>
      <c r="REA116" s="16"/>
      <c r="REB116" s="16"/>
      <c r="REC116" s="16"/>
      <c r="RED116" s="16"/>
      <c r="REE116" s="16"/>
      <c r="REF116" s="16"/>
      <c r="REG116" s="16"/>
      <c r="REH116" s="16"/>
      <c r="REI116" s="16"/>
      <c r="REJ116" s="16"/>
      <c r="REK116" s="16"/>
      <c r="REL116" s="16"/>
      <c r="REM116" s="16"/>
      <c r="REN116" s="16"/>
      <c r="REO116" s="16"/>
      <c r="REP116" s="16"/>
      <c r="REQ116" s="16"/>
      <c r="RER116" s="16"/>
      <c r="RES116" s="16"/>
      <c r="RET116" s="16"/>
      <c r="REU116" s="16"/>
      <c r="REV116" s="16"/>
      <c r="REW116" s="16"/>
      <c r="REX116" s="16"/>
      <c r="REY116" s="16"/>
      <c r="REZ116" s="16"/>
      <c r="RFA116" s="16"/>
      <c r="RFB116" s="16"/>
      <c r="RFC116" s="16"/>
      <c r="RFD116" s="16"/>
      <c r="RFE116" s="16"/>
      <c r="RFF116" s="16"/>
      <c r="RFG116" s="16"/>
      <c r="RFH116" s="16"/>
      <c r="RFI116" s="16"/>
      <c r="RFJ116" s="16"/>
      <c r="RFK116" s="16"/>
      <c r="RFL116" s="16"/>
      <c r="RFM116" s="16"/>
      <c r="RFN116" s="16"/>
      <c r="RFO116" s="16"/>
      <c r="RFP116" s="16"/>
      <c r="RFQ116" s="16"/>
      <c r="RFR116" s="16"/>
      <c r="RFS116" s="16"/>
      <c r="RFT116" s="16"/>
      <c r="RFU116" s="16"/>
      <c r="RFV116" s="16"/>
      <c r="RFW116" s="16"/>
      <c r="RFX116" s="16"/>
      <c r="RFY116" s="16"/>
      <c r="RFZ116" s="16"/>
      <c r="RGA116" s="16"/>
      <c r="RGB116" s="16"/>
      <c r="RGC116" s="16"/>
      <c r="RGD116" s="16"/>
      <c r="RGE116" s="16"/>
      <c r="RGF116" s="16"/>
      <c r="RGG116" s="16"/>
      <c r="RGH116" s="16"/>
      <c r="RGI116" s="16"/>
      <c r="RGJ116" s="16"/>
      <c r="RGK116" s="16"/>
      <c r="RGL116" s="16"/>
      <c r="RGM116" s="16"/>
      <c r="RGN116" s="16"/>
      <c r="RGO116" s="16"/>
      <c r="RGP116" s="16"/>
      <c r="RGQ116" s="16"/>
      <c r="RGR116" s="16"/>
      <c r="RGS116" s="16"/>
      <c r="RGT116" s="16"/>
      <c r="RGU116" s="16"/>
      <c r="RGV116" s="16"/>
      <c r="RGW116" s="16"/>
      <c r="RGX116" s="16"/>
      <c r="RGY116" s="16"/>
      <c r="RGZ116" s="16"/>
      <c r="RHA116" s="16"/>
      <c r="RHB116" s="16"/>
      <c r="RHC116" s="16"/>
      <c r="RHD116" s="16"/>
      <c r="RHE116" s="16"/>
      <c r="RHF116" s="16"/>
      <c r="RHG116" s="16"/>
      <c r="RHH116" s="16"/>
      <c r="RHI116" s="16"/>
      <c r="RHJ116" s="16"/>
      <c r="RHK116" s="16"/>
      <c r="RHL116" s="16"/>
      <c r="RHM116" s="16"/>
      <c r="RHN116" s="16"/>
      <c r="RHO116" s="16"/>
      <c r="RHP116" s="16"/>
      <c r="RHQ116" s="16"/>
      <c r="RHR116" s="16"/>
      <c r="RHS116" s="16"/>
      <c r="RHT116" s="16"/>
      <c r="RHU116" s="16"/>
      <c r="RHV116" s="16"/>
      <c r="RHW116" s="16"/>
      <c r="RHX116" s="16"/>
      <c r="RHY116" s="16"/>
      <c r="RHZ116" s="16"/>
      <c r="RIA116" s="16"/>
      <c r="RIB116" s="16"/>
      <c r="RIC116" s="16"/>
      <c r="RID116" s="16"/>
      <c r="RIE116" s="16"/>
      <c r="RIF116" s="16"/>
      <c r="RIG116" s="16"/>
      <c r="RIH116" s="16"/>
      <c r="RII116" s="16"/>
      <c r="RIJ116" s="16"/>
      <c r="RIK116" s="16"/>
      <c r="RIL116" s="16"/>
      <c r="RIM116" s="16"/>
      <c r="RIN116" s="16"/>
      <c r="RIO116" s="16"/>
      <c r="RIP116" s="16"/>
      <c r="RIQ116" s="16"/>
      <c r="RIR116" s="16"/>
      <c r="RIS116" s="16"/>
      <c r="RIT116" s="16"/>
      <c r="RIU116" s="16"/>
      <c r="RIV116" s="16"/>
      <c r="RIW116" s="16"/>
      <c r="RIX116" s="16"/>
      <c r="RIY116" s="16"/>
      <c r="RIZ116" s="16"/>
      <c r="RJA116" s="16"/>
      <c r="RJB116" s="16"/>
      <c r="RJC116" s="16"/>
      <c r="RJD116" s="16"/>
      <c r="RJE116" s="16"/>
      <c r="RJF116" s="16"/>
      <c r="RJG116" s="16"/>
      <c r="RJH116" s="16"/>
      <c r="RJI116" s="16"/>
      <c r="RJJ116" s="16"/>
      <c r="RJK116" s="16"/>
      <c r="RJL116" s="16"/>
      <c r="RJM116" s="16"/>
      <c r="RJN116" s="16"/>
      <c r="RJO116" s="16"/>
      <c r="RJP116" s="16"/>
      <c r="RJQ116" s="16"/>
      <c r="RJR116" s="16"/>
      <c r="RJS116" s="16"/>
      <c r="RJT116" s="16"/>
      <c r="RJU116" s="16"/>
      <c r="RJV116" s="16"/>
      <c r="RJW116" s="16"/>
      <c r="RJX116" s="16"/>
      <c r="RJY116" s="16"/>
      <c r="RJZ116" s="16"/>
      <c r="RKA116" s="16"/>
      <c r="RKB116" s="16"/>
      <c r="RKC116" s="16"/>
      <c r="RKD116" s="16"/>
      <c r="RKE116" s="16"/>
      <c r="RKF116" s="16"/>
      <c r="RKG116" s="16"/>
      <c r="RKH116" s="16"/>
      <c r="RKI116" s="16"/>
      <c r="RKJ116" s="16"/>
      <c r="RKK116" s="16"/>
      <c r="RKL116" s="16"/>
      <c r="RKM116" s="16"/>
      <c r="RKN116" s="16"/>
      <c r="RKO116" s="16"/>
      <c r="RKP116" s="16"/>
      <c r="RKQ116" s="16"/>
      <c r="RKR116" s="16"/>
      <c r="RKS116" s="16"/>
      <c r="RKT116" s="16"/>
      <c r="RKU116" s="16"/>
      <c r="RKV116" s="16"/>
      <c r="RKW116" s="16"/>
      <c r="RKX116" s="16"/>
      <c r="RKY116" s="16"/>
      <c r="RKZ116" s="16"/>
      <c r="RLA116" s="16"/>
      <c r="RLB116" s="16"/>
      <c r="RLC116" s="16"/>
      <c r="RLD116" s="16"/>
      <c r="RLE116" s="16"/>
      <c r="RLF116" s="16"/>
      <c r="RLG116" s="16"/>
      <c r="RLH116" s="16"/>
      <c r="RLI116" s="16"/>
      <c r="RLJ116" s="16"/>
      <c r="RLK116" s="16"/>
      <c r="RLL116" s="16"/>
      <c r="RLM116" s="16"/>
      <c r="RLN116" s="16"/>
      <c r="RLO116" s="16"/>
      <c r="RLP116" s="16"/>
      <c r="RLQ116" s="16"/>
      <c r="RLR116" s="16"/>
      <c r="RLS116" s="16"/>
      <c r="RLT116" s="16"/>
      <c r="RLU116" s="16"/>
      <c r="RLV116" s="16"/>
      <c r="RLW116" s="16"/>
      <c r="RLX116" s="16"/>
      <c r="RLY116" s="16"/>
      <c r="RLZ116" s="16"/>
      <c r="RMA116" s="16"/>
      <c r="RMB116" s="16"/>
      <c r="RMC116" s="16"/>
      <c r="RMD116" s="16"/>
      <c r="RME116" s="16"/>
      <c r="RMF116" s="16"/>
      <c r="RMG116" s="16"/>
      <c r="RMH116" s="16"/>
      <c r="RMI116" s="16"/>
      <c r="RMJ116" s="16"/>
      <c r="RMK116" s="16"/>
      <c r="RML116" s="16"/>
      <c r="RMM116" s="16"/>
      <c r="RMN116" s="16"/>
      <c r="RMO116" s="16"/>
      <c r="RMP116" s="16"/>
      <c r="RMQ116" s="16"/>
      <c r="RMR116" s="16"/>
      <c r="RMS116" s="16"/>
      <c r="RMT116" s="16"/>
      <c r="RMU116" s="16"/>
      <c r="RMV116" s="16"/>
      <c r="RMW116" s="16"/>
      <c r="RMX116" s="16"/>
      <c r="RMY116" s="16"/>
      <c r="RMZ116" s="16"/>
      <c r="RNA116" s="16"/>
      <c r="RNB116" s="16"/>
      <c r="RNC116" s="16"/>
      <c r="RND116" s="16"/>
      <c r="RNE116" s="16"/>
      <c r="RNF116" s="16"/>
      <c r="RNG116" s="16"/>
      <c r="RNH116" s="16"/>
      <c r="RNI116" s="16"/>
      <c r="RNJ116" s="16"/>
      <c r="RNK116" s="16"/>
      <c r="RNL116" s="16"/>
      <c r="RNM116" s="16"/>
      <c r="RNN116" s="16"/>
      <c r="RNO116" s="16"/>
      <c r="RNP116" s="16"/>
      <c r="RNQ116" s="16"/>
      <c r="RNR116" s="16"/>
      <c r="RNS116" s="16"/>
      <c r="RNT116" s="16"/>
      <c r="RNU116" s="16"/>
      <c r="RNV116" s="16"/>
      <c r="RNW116" s="16"/>
      <c r="RNX116" s="16"/>
      <c r="RNY116" s="16"/>
      <c r="RNZ116" s="16"/>
      <c r="ROA116" s="16"/>
      <c r="ROB116" s="16"/>
      <c r="ROC116" s="16"/>
      <c r="ROD116" s="16"/>
      <c r="ROE116" s="16"/>
      <c r="ROF116" s="16"/>
      <c r="ROG116" s="16"/>
      <c r="ROH116" s="16"/>
      <c r="ROI116" s="16"/>
      <c r="ROJ116" s="16"/>
      <c r="ROK116" s="16"/>
      <c r="ROL116" s="16"/>
      <c r="ROM116" s="16"/>
      <c r="RON116" s="16"/>
      <c r="ROO116" s="16"/>
      <c r="ROP116" s="16"/>
      <c r="ROQ116" s="16"/>
      <c r="ROR116" s="16"/>
      <c r="ROS116" s="16"/>
      <c r="ROT116" s="16"/>
      <c r="ROU116" s="16"/>
      <c r="ROV116" s="16"/>
      <c r="ROW116" s="16"/>
      <c r="ROX116" s="16"/>
      <c r="ROY116" s="16"/>
      <c r="ROZ116" s="16"/>
      <c r="RPA116" s="16"/>
      <c r="RPB116" s="16"/>
      <c r="RPC116" s="16"/>
      <c r="RPD116" s="16"/>
      <c r="RPE116" s="16"/>
      <c r="RPF116" s="16"/>
      <c r="RPG116" s="16"/>
      <c r="RPH116" s="16"/>
      <c r="RPI116" s="16"/>
      <c r="RPJ116" s="16"/>
      <c r="RPK116" s="16"/>
      <c r="RPL116" s="16"/>
      <c r="RPM116" s="16"/>
      <c r="RPN116" s="16"/>
      <c r="RPO116" s="16"/>
      <c r="RPP116" s="16"/>
      <c r="RPQ116" s="16"/>
      <c r="RPR116" s="16"/>
      <c r="RPS116" s="16"/>
      <c r="RPT116" s="16"/>
      <c r="RPU116" s="16"/>
      <c r="RPV116" s="16"/>
      <c r="RPW116" s="16"/>
      <c r="RPX116" s="16"/>
      <c r="RPY116" s="16"/>
      <c r="RPZ116" s="16"/>
      <c r="RQA116" s="16"/>
      <c r="RQB116" s="16"/>
      <c r="RQC116" s="16"/>
      <c r="RQD116" s="16"/>
      <c r="RQE116" s="16"/>
      <c r="RQF116" s="16"/>
      <c r="RQG116" s="16"/>
      <c r="RQH116" s="16"/>
      <c r="RQI116" s="16"/>
      <c r="RQJ116" s="16"/>
      <c r="RQK116" s="16"/>
      <c r="RQL116" s="16"/>
      <c r="RQM116" s="16"/>
      <c r="RQN116" s="16"/>
      <c r="RQO116" s="16"/>
      <c r="RQP116" s="16"/>
      <c r="RQQ116" s="16"/>
      <c r="RQR116" s="16"/>
      <c r="RQS116" s="16"/>
      <c r="RQT116" s="16"/>
      <c r="RQU116" s="16"/>
      <c r="RQV116" s="16"/>
      <c r="RQW116" s="16"/>
      <c r="RQX116" s="16"/>
      <c r="RQY116" s="16"/>
      <c r="RQZ116" s="16"/>
      <c r="RRA116" s="16"/>
      <c r="RRB116" s="16"/>
      <c r="RRC116" s="16"/>
      <c r="RRD116" s="16"/>
      <c r="RRE116" s="16"/>
      <c r="RRF116" s="16"/>
      <c r="RRG116" s="16"/>
      <c r="RRH116" s="16"/>
      <c r="RRI116" s="16"/>
      <c r="RRJ116" s="16"/>
      <c r="RRK116" s="16"/>
      <c r="RRL116" s="16"/>
      <c r="RRM116" s="16"/>
      <c r="RRN116" s="16"/>
      <c r="RRO116" s="16"/>
      <c r="RRP116" s="16"/>
      <c r="RRQ116" s="16"/>
      <c r="RRR116" s="16"/>
      <c r="RRS116" s="16"/>
      <c r="RRT116" s="16"/>
      <c r="RRU116" s="16"/>
      <c r="RRV116" s="16"/>
      <c r="RRW116" s="16"/>
      <c r="RRX116" s="16"/>
      <c r="RRY116" s="16"/>
      <c r="RRZ116" s="16"/>
      <c r="RSA116" s="16"/>
      <c r="RSB116" s="16"/>
      <c r="RSC116" s="16"/>
      <c r="RSD116" s="16"/>
      <c r="RSE116" s="16"/>
      <c r="RSF116" s="16"/>
      <c r="RSG116" s="16"/>
      <c r="RSH116" s="16"/>
      <c r="RSI116" s="16"/>
      <c r="RSJ116" s="16"/>
      <c r="RSK116" s="16"/>
      <c r="RSL116" s="16"/>
      <c r="RSM116" s="16"/>
      <c r="RSN116" s="16"/>
      <c r="RSO116" s="16"/>
      <c r="RSP116" s="16"/>
      <c r="RSQ116" s="16"/>
      <c r="RSR116" s="16"/>
      <c r="RSS116" s="16"/>
      <c r="RST116" s="16"/>
      <c r="RSU116" s="16"/>
      <c r="RSV116" s="16"/>
      <c r="RSW116" s="16"/>
      <c r="RSX116" s="16"/>
      <c r="RSY116" s="16"/>
      <c r="RSZ116" s="16"/>
      <c r="RTA116" s="16"/>
      <c r="RTB116" s="16"/>
      <c r="RTC116" s="16"/>
      <c r="RTD116" s="16"/>
      <c r="RTE116" s="16"/>
      <c r="RTF116" s="16"/>
      <c r="RTG116" s="16"/>
      <c r="RTH116" s="16"/>
      <c r="RTI116" s="16"/>
      <c r="RTJ116" s="16"/>
      <c r="RTK116" s="16"/>
      <c r="RTL116" s="16"/>
      <c r="RTM116" s="16"/>
      <c r="RTN116" s="16"/>
      <c r="RTO116" s="16"/>
      <c r="RTP116" s="16"/>
      <c r="RTQ116" s="16"/>
      <c r="RTR116" s="16"/>
      <c r="RTS116" s="16"/>
      <c r="RTT116" s="16"/>
      <c r="RTU116" s="16"/>
      <c r="RTV116" s="16"/>
      <c r="RTW116" s="16"/>
      <c r="RTX116" s="16"/>
      <c r="RTY116" s="16"/>
      <c r="RTZ116" s="16"/>
      <c r="RUA116" s="16"/>
      <c r="RUB116" s="16"/>
      <c r="RUC116" s="16"/>
      <c r="RUD116" s="16"/>
      <c r="RUE116" s="16"/>
      <c r="RUF116" s="16"/>
      <c r="RUG116" s="16"/>
      <c r="RUH116" s="16"/>
      <c r="RUI116" s="16"/>
      <c r="RUJ116" s="16"/>
      <c r="RUK116" s="16"/>
      <c r="RUL116" s="16"/>
      <c r="RUM116" s="16"/>
      <c r="RUN116" s="16"/>
      <c r="RUO116" s="16"/>
      <c r="RUP116" s="16"/>
      <c r="RUQ116" s="16"/>
      <c r="RUR116" s="16"/>
      <c r="RUS116" s="16"/>
      <c r="RUT116" s="16"/>
      <c r="RUU116" s="16"/>
      <c r="RUV116" s="16"/>
      <c r="RUW116" s="16"/>
      <c r="RUX116" s="16"/>
      <c r="RUY116" s="16"/>
      <c r="RUZ116" s="16"/>
      <c r="RVA116" s="16"/>
      <c r="RVB116" s="16"/>
      <c r="RVC116" s="16"/>
      <c r="RVD116" s="16"/>
      <c r="RVE116" s="16"/>
      <c r="RVF116" s="16"/>
      <c r="RVG116" s="16"/>
      <c r="RVH116" s="16"/>
      <c r="RVI116" s="16"/>
      <c r="RVJ116" s="16"/>
      <c r="RVK116" s="16"/>
      <c r="RVL116" s="16"/>
      <c r="RVM116" s="16"/>
      <c r="RVN116" s="16"/>
      <c r="RVO116" s="16"/>
      <c r="RVP116" s="16"/>
      <c r="RVQ116" s="16"/>
      <c r="RVR116" s="16"/>
      <c r="RVS116" s="16"/>
      <c r="RVT116" s="16"/>
      <c r="RVU116" s="16"/>
      <c r="RVV116" s="16"/>
      <c r="RVW116" s="16"/>
      <c r="RVX116" s="16"/>
      <c r="RVY116" s="16"/>
      <c r="RVZ116" s="16"/>
      <c r="RWA116" s="16"/>
      <c r="RWB116" s="16"/>
      <c r="RWC116" s="16"/>
      <c r="RWD116" s="16"/>
      <c r="RWE116" s="16"/>
      <c r="RWF116" s="16"/>
      <c r="RWG116" s="16"/>
      <c r="RWH116" s="16"/>
      <c r="RWI116" s="16"/>
      <c r="RWJ116" s="16"/>
      <c r="RWK116" s="16"/>
      <c r="RWL116" s="16"/>
      <c r="RWM116" s="16"/>
      <c r="RWN116" s="16"/>
      <c r="RWO116" s="16"/>
      <c r="RWP116" s="16"/>
      <c r="RWQ116" s="16"/>
      <c r="RWR116" s="16"/>
      <c r="RWS116" s="16"/>
      <c r="RWT116" s="16"/>
      <c r="RWU116" s="16"/>
      <c r="RWV116" s="16"/>
      <c r="RWW116" s="16"/>
      <c r="RWX116" s="16"/>
      <c r="RWY116" s="16"/>
      <c r="RWZ116" s="16"/>
      <c r="RXA116" s="16"/>
      <c r="RXB116" s="16"/>
      <c r="RXC116" s="16"/>
      <c r="RXD116" s="16"/>
      <c r="RXE116" s="16"/>
      <c r="RXF116" s="16"/>
      <c r="RXG116" s="16"/>
      <c r="RXH116" s="16"/>
      <c r="RXI116" s="16"/>
      <c r="RXJ116" s="16"/>
      <c r="RXK116" s="16"/>
      <c r="RXL116" s="16"/>
      <c r="RXM116" s="16"/>
      <c r="RXN116" s="16"/>
      <c r="RXO116" s="16"/>
      <c r="RXP116" s="16"/>
      <c r="RXQ116" s="16"/>
      <c r="RXR116" s="16"/>
      <c r="RXS116" s="16"/>
      <c r="RXT116" s="16"/>
      <c r="RXU116" s="16"/>
      <c r="RXV116" s="16"/>
      <c r="RXW116" s="16"/>
      <c r="RXX116" s="16"/>
      <c r="RXY116" s="16"/>
      <c r="RXZ116" s="16"/>
      <c r="RYA116" s="16"/>
      <c r="RYB116" s="16"/>
      <c r="RYC116" s="16"/>
      <c r="RYD116" s="16"/>
      <c r="RYE116" s="16"/>
      <c r="RYF116" s="16"/>
      <c r="RYG116" s="16"/>
      <c r="RYH116" s="16"/>
      <c r="RYI116" s="16"/>
      <c r="RYJ116" s="16"/>
      <c r="RYK116" s="16"/>
      <c r="RYL116" s="16"/>
      <c r="RYM116" s="16"/>
      <c r="RYN116" s="16"/>
      <c r="RYO116" s="16"/>
      <c r="RYP116" s="16"/>
      <c r="RYQ116" s="16"/>
      <c r="RYR116" s="16"/>
      <c r="RYS116" s="16"/>
      <c r="RYT116" s="16"/>
      <c r="RYU116" s="16"/>
      <c r="RYV116" s="16"/>
      <c r="RYW116" s="16"/>
      <c r="RYX116" s="16"/>
      <c r="RYY116" s="16"/>
      <c r="RYZ116" s="16"/>
      <c r="RZA116" s="16"/>
      <c r="RZB116" s="16"/>
      <c r="RZC116" s="16"/>
      <c r="RZD116" s="16"/>
      <c r="RZE116" s="16"/>
      <c r="RZF116" s="16"/>
      <c r="RZG116" s="16"/>
      <c r="RZH116" s="16"/>
      <c r="RZI116" s="16"/>
      <c r="RZJ116" s="16"/>
      <c r="RZK116" s="16"/>
      <c r="RZL116" s="16"/>
      <c r="RZM116" s="16"/>
      <c r="RZN116" s="16"/>
      <c r="RZO116" s="16"/>
      <c r="RZP116" s="16"/>
      <c r="RZQ116" s="16"/>
      <c r="RZR116" s="16"/>
      <c r="RZS116" s="16"/>
      <c r="RZT116" s="16"/>
      <c r="RZU116" s="16"/>
      <c r="RZV116" s="16"/>
      <c r="RZW116" s="16"/>
      <c r="RZX116" s="16"/>
      <c r="RZY116" s="16"/>
      <c r="RZZ116" s="16"/>
      <c r="SAA116" s="16"/>
      <c r="SAB116" s="16"/>
      <c r="SAC116" s="16"/>
      <c r="SAD116" s="16"/>
      <c r="SAE116" s="16"/>
      <c r="SAF116" s="16"/>
      <c r="SAG116" s="16"/>
      <c r="SAH116" s="16"/>
      <c r="SAI116" s="16"/>
      <c r="SAJ116" s="16"/>
      <c r="SAK116" s="16"/>
      <c r="SAL116" s="16"/>
      <c r="SAM116" s="16"/>
      <c r="SAN116" s="16"/>
      <c r="SAO116" s="16"/>
      <c r="SAP116" s="16"/>
      <c r="SAQ116" s="16"/>
      <c r="SAR116" s="16"/>
      <c r="SAS116" s="16"/>
      <c r="SAT116" s="16"/>
      <c r="SAU116" s="16"/>
      <c r="SAV116" s="16"/>
      <c r="SAW116" s="16"/>
      <c r="SAX116" s="16"/>
      <c r="SAY116" s="16"/>
      <c r="SAZ116" s="16"/>
      <c r="SBA116" s="16"/>
      <c r="SBB116" s="16"/>
      <c r="SBC116" s="16"/>
      <c r="SBD116" s="16"/>
      <c r="SBE116" s="16"/>
      <c r="SBF116" s="16"/>
      <c r="SBG116" s="16"/>
      <c r="SBH116" s="16"/>
      <c r="SBI116" s="16"/>
      <c r="SBJ116" s="16"/>
      <c r="SBK116" s="16"/>
      <c r="SBL116" s="16"/>
      <c r="SBM116" s="16"/>
      <c r="SBN116" s="16"/>
      <c r="SBO116" s="16"/>
      <c r="SBP116" s="16"/>
      <c r="SBQ116" s="16"/>
      <c r="SBR116" s="16"/>
      <c r="SBS116" s="16"/>
      <c r="SBT116" s="16"/>
      <c r="SBU116" s="16"/>
      <c r="SBV116" s="16"/>
      <c r="SBW116" s="16"/>
      <c r="SBX116" s="16"/>
      <c r="SBY116" s="16"/>
      <c r="SBZ116" s="16"/>
      <c r="SCA116" s="16"/>
      <c r="SCB116" s="16"/>
      <c r="SCC116" s="16"/>
      <c r="SCD116" s="16"/>
      <c r="SCE116" s="16"/>
      <c r="SCF116" s="16"/>
      <c r="SCG116" s="16"/>
      <c r="SCH116" s="16"/>
      <c r="SCI116" s="16"/>
      <c r="SCJ116" s="16"/>
      <c r="SCK116" s="16"/>
      <c r="SCL116" s="16"/>
      <c r="SCM116" s="16"/>
      <c r="SCN116" s="16"/>
      <c r="SCO116" s="16"/>
      <c r="SCP116" s="16"/>
      <c r="SCQ116" s="16"/>
      <c r="SCR116" s="16"/>
      <c r="SCS116" s="16"/>
      <c r="SCT116" s="16"/>
      <c r="SCU116" s="16"/>
      <c r="SCV116" s="16"/>
      <c r="SCW116" s="16"/>
      <c r="SCX116" s="16"/>
      <c r="SCY116" s="16"/>
      <c r="SCZ116" s="16"/>
      <c r="SDA116" s="16"/>
      <c r="SDB116" s="16"/>
      <c r="SDC116" s="16"/>
      <c r="SDD116" s="16"/>
      <c r="SDE116" s="16"/>
      <c r="SDF116" s="16"/>
      <c r="SDG116" s="16"/>
      <c r="SDH116" s="16"/>
      <c r="SDI116" s="16"/>
      <c r="SDJ116" s="16"/>
      <c r="SDK116" s="16"/>
      <c r="SDL116" s="16"/>
      <c r="SDM116" s="16"/>
      <c r="SDN116" s="16"/>
      <c r="SDO116" s="16"/>
      <c r="SDP116" s="16"/>
      <c r="SDQ116" s="16"/>
      <c r="SDR116" s="16"/>
      <c r="SDS116" s="16"/>
      <c r="SDT116" s="16"/>
      <c r="SDU116" s="16"/>
      <c r="SDV116" s="16"/>
      <c r="SDW116" s="16"/>
      <c r="SDX116" s="16"/>
      <c r="SDY116" s="16"/>
      <c r="SDZ116" s="16"/>
      <c r="SEA116" s="16"/>
      <c r="SEB116" s="16"/>
      <c r="SEC116" s="16"/>
      <c r="SED116" s="16"/>
      <c r="SEE116" s="16"/>
      <c r="SEF116" s="16"/>
      <c r="SEG116" s="16"/>
      <c r="SEH116" s="16"/>
      <c r="SEI116" s="16"/>
      <c r="SEJ116" s="16"/>
      <c r="SEK116" s="16"/>
      <c r="SEL116" s="16"/>
      <c r="SEM116" s="16"/>
      <c r="SEN116" s="16"/>
      <c r="SEO116" s="16"/>
      <c r="SEP116" s="16"/>
      <c r="SEQ116" s="16"/>
      <c r="SER116" s="16"/>
      <c r="SES116" s="16"/>
      <c r="SET116" s="16"/>
      <c r="SEU116" s="16"/>
      <c r="SEV116" s="16"/>
      <c r="SEW116" s="16"/>
      <c r="SEX116" s="16"/>
      <c r="SEY116" s="16"/>
      <c r="SEZ116" s="16"/>
      <c r="SFA116" s="16"/>
      <c r="SFB116" s="16"/>
      <c r="SFC116" s="16"/>
      <c r="SFD116" s="16"/>
      <c r="SFE116" s="16"/>
      <c r="SFF116" s="16"/>
      <c r="SFG116" s="16"/>
      <c r="SFH116" s="16"/>
      <c r="SFI116" s="16"/>
      <c r="SFJ116" s="16"/>
      <c r="SFK116" s="16"/>
      <c r="SFL116" s="16"/>
      <c r="SFM116" s="16"/>
      <c r="SFN116" s="16"/>
      <c r="SFO116" s="16"/>
      <c r="SFP116" s="16"/>
      <c r="SFQ116" s="16"/>
      <c r="SFR116" s="16"/>
      <c r="SFS116" s="16"/>
      <c r="SFT116" s="16"/>
      <c r="SFU116" s="16"/>
      <c r="SFV116" s="16"/>
      <c r="SFW116" s="16"/>
      <c r="SFX116" s="16"/>
      <c r="SFY116" s="16"/>
      <c r="SFZ116" s="16"/>
      <c r="SGA116" s="16"/>
      <c r="SGB116" s="16"/>
      <c r="SGC116" s="16"/>
      <c r="SGD116" s="16"/>
      <c r="SGE116" s="16"/>
      <c r="SGF116" s="16"/>
      <c r="SGG116" s="16"/>
      <c r="SGH116" s="16"/>
      <c r="SGI116" s="16"/>
      <c r="SGJ116" s="16"/>
      <c r="SGK116" s="16"/>
      <c r="SGL116" s="16"/>
      <c r="SGM116" s="16"/>
      <c r="SGN116" s="16"/>
      <c r="SGO116" s="16"/>
      <c r="SGP116" s="16"/>
      <c r="SGQ116" s="16"/>
      <c r="SGR116" s="16"/>
      <c r="SGS116" s="16"/>
      <c r="SGT116" s="16"/>
      <c r="SGU116" s="16"/>
      <c r="SGV116" s="16"/>
      <c r="SGW116" s="16"/>
      <c r="SGX116" s="16"/>
      <c r="SGY116" s="16"/>
      <c r="SGZ116" s="16"/>
      <c r="SHA116" s="16"/>
      <c r="SHB116" s="16"/>
      <c r="SHC116" s="16"/>
      <c r="SHD116" s="16"/>
      <c r="SHE116" s="16"/>
      <c r="SHF116" s="16"/>
      <c r="SHG116" s="16"/>
      <c r="SHH116" s="16"/>
      <c r="SHI116" s="16"/>
      <c r="SHJ116" s="16"/>
      <c r="SHK116" s="16"/>
      <c r="SHL116" s="16"/>
      <c r="SHM116" s="16"/>
      <c r="SHN116" s="16"/>
      <c r="SHO116" s="16"/>
      <c r="SHP116" s="16"/>
      <c r="SHQ116" s="16"/>
      <c r="SHR116" s="16"/>
      <c r="SHS116" s="16"/>
      <c r="SHT116" s="16"/>
      <c r="SHU116" s="16"/>
      <c r="SHV116" s="16"/>
      <c r="SHW116" s="16"/>
      <c r="SHX116" s="16"/>
      <c r="SHY116" s="16"/>
      <c r="SHZ116" s="16"/>
      <c r="SIA116" s="16"/>
      <c r="SIB116" s="16"/>
      <c r="SIC116" s="16"/>
      <c r="SID116" s="16"/>
      <c r="SIE116" s="16"/>
      <c r="SIF116" s="16"/>
      <c r="SIG116" s="16"/>
      <c r="SIH116" s="16"/>
      <c r="SII116" s="16"/>
      <c r="SIJ116" s="16"/>
      <c r="SIK116" s="16"/>
      <c r="SIL116" s="16"/>
      <c r="SIM116" s="16"/>
      <c r="SIN116" s="16"/>
      <c r="SIO116" s="16"/>
      <c r="SIP116" s="16"/>
      <c r="SIQ116" s="16"/>
      <c r="SIR116" s="16"/>
      <c r="SIS116" s="16"/>
      <c r="SIT116" s="16"/>
      <c r="SIU116" s="16"/>
      <c r="SIV116" s="16"/>
      <c r="SIW116" s="16"/>
      <c r="SIX116" s="16"/>
      <c r="SIY116" s="16"/>
      <c r="SIZ116" s="16"/>
      <c r="SJA116" s="16"/>
      <c r="SJB116" s="16"/>
      <c r="SJC116" s="16"/>
      <c r="SJD116" s="16"/>
      <c r="SJE116" s="16"/>
      <c r="SJF116" s="16"/>
      <c r="SJG116" s="16"/>
      <c r="SJH116" s="16"/>
      <c r="SJI116" s="16"/>
      <c r="SJJ116" s="16"/>
      <c r="SJK116" s="16"/>
      <c r="SJL116" s="16"/>
      <c r="SJM116" s="16"/>
      <c r="SJN116" s="16"/>
      <c r="SJO116" s="16"/>
      <c r="SJP116" s="16"/>
      <c r="SJQ116" s="16"/>
      <c r="SJR116" s="16"/>
      <c r="SJS116" s="16"/>
      <c r="SJT116" s="16"/>
      <c r="SJU116" s="16"/>
      <c r="SJV116" s="16"/>
      <c r="SJW116" s="16"/>
      <c r="SJX116" s="16"/>
      <c r="SJY116" s="16"/>
      <c r="SJZ116" s="16"/>
      <c r="SKA116" s="16"/>
      <c r="SKB116" s="16"/>
      <c r="SKC116" s="16"/>
      <c r="SKD116" s="16"/>
      <c r="SKE116" s="16"/>
      <c r="SKF116" s="16"/>
      <c r="SKG116" s="16"/>
      <c r="SKH116" s="16"/>
      <c r="SKI116" s="16"/>
      <c r="SKJ116" s="16"/>
      <c r="SKK116" s="16"/>
      <c r="SKL116" s="16"/>
      <c r="SKM116" s="16"/>
      <c r="SKN116" s="16"/>
      <c r="SKO116" s="16"/>
      <c r="SKP116" s="16"/>
      <c r="SKQ116" s="16"/>
      <c r="SKR116" s="16"/>
      <c r="SKS116" s="16"/>
      <c r="SKT116" s="16"/>
      <c r="SKU116" s="16"/>
      <c r="SKV116" s="16"/>
      <c r="SKW116" s="16"/>
      <c r="SKX116" s="16"/>
      <c r="SKY116" s="16"/>
      <c r="SKZ116" s="16"/>
      <c r="SLA116" s="16"/>
      <c r="SLB116" s="16"/>
      <c r="SLC116" s="16"/>
      <c r="SLD116" s="16"/>
      <c r="SLE116" s="16"/>
      <c r="SLF116" s="16"/>
      <c r="SLG116" s="16"/>
      <c r="SLH116" s="16"/>
      <c r="SLI116" s="16"/>
      <c r="SLJ116" s="16"/>
      <c r="SLK116" s="16"/>
      <c r="SLL116" s="16"/>
      <c r="SLM116" s="16"/>
      <c r="SLN116" s="16"/>
      <c r="SLO116" s="16"/>
      <c r="SLP116" s="16"/>
      <c r="SLQ116" s="16"/>
      <c r="SLR116" s="16"/>
      <c r="SLS116" s="16"/>
      <c r="SLT116" s="16"/>
      <c r="SLU116" s="16"/>
      <c r="SLV116" s="16"/>
      <c r="SLW116" s="16"/>
      <c r="SLX116" s="16"/>
      <c r="SLY116" s="16"/>
      <c r="SLZ116" s="16"/>
      <c r="SMA116" s="16"/>
      <c r="SMB116" s="16"/>
      <c r="SMC116" s="16"/>
      <c r="SMD116" s="16"/>
      <c r="SME116" s="16"/>
      <c r="SMF116" s="16"/>
      <c r="SMG116" s="16"/>
      <c r="SMH116" s="16"/>
      <c r="SMI116" s="16"/>
      <c r="SMJ116" s="16"/>
      <c r="SMK116" s="16"/>
      <c r="SML116" s="16"/>
      <c r="SMM116" s="16"/>
      <c r="SMN116" s="16"/>
      <c r="SMO116" s="16"/>
      <c r="SMP116" s="16"/>
      <c r="SMQ116" s="16"/>
      <c r="SMR116" s="16"/>
      <c r="SMS116" s="16"/>
      <c r="SMT116" s="16"/>
      <c r="SMU116" s="16"/>
      <c r="SMV116" s="16"/>
      <c r="SMW116" s="16"/>
      <c r="SMX116" s="16"/>
      <c r="SMY116" s="16"/>
      <c r="SMZ116" s="16"/>
      <c r="SNA116" s="16"/>
      <c r="SNB116" s="16"/>
      <c r="SNC116" s="16"/>
      <c r="SND116" s="16"/>
      <c r="SNE116" s="16"/>
      <c r="SNF116" s="16"/>
      <c r="SNG116" s="16"/>
      <c r="SNH116" s="16"/>
      <c r="SNI116" s="16"/>
      <c r="SNJ116" s="16"/>
      <c r="SNK116" s="16"/>
      <c r="SNL116" s="16"/>
      <c r="SNM116" s="16"/>
      <c r="SNN116" s="16"/>
      <c r="SNO116" s="16"/>
      <c r="SNP116" s="16"/>
      <c r="SNQ116" s="16"/>
      <c r="SNR116" s="16"/>
      <c r="SNS116" s="16"/>
      <c r="SNT116" s="16"/>
      <c r="SNU116" s="16"/>
      <c r="SNV116" s="16"/>
      <c r="SNW116" s="16"/>
      <c r="SNX116" s="16"/>
      <c r="SNY116" s="16"/>
      <c r="SNZ116" s="16"/>
      <c r="SOA116" s="16"/>
      <c r="SOB116" s="16"/>
      <c r="SOC116" s="16"/>
      <c r="SOD116" s="16"/>
      <c r="SOE116" s="16"/>
      <c r="SOF116" s="16"/>
      <c r="SOG116" s="16"/>
      <c r="SOH116" s="16"/>
      <c r="SOI116" s="16"/>
      <c r="SOJ116" s="16"/>
      <c r="SOK116" s="16"/>
      <c r="SOL116" s="16"/>
      <c r="SOM116" s="16"/>
      <c r="SON116" s="16"/>
      <c r="SOO116" s="16"/>
      <c r="SOP116" s="16"/>
      <c r="SOQ116" s="16"/>
      <c r="SOR116" s="16"/>
      <c r="SOS116" s="16"/>
      <c r="SOT116" s="16"/>
      <c r="SOU116" s="16"/>
      <c r="SOV116" s="16"/>
      <c r="SOW116" s="16"/>
      <c r="SOX116" s="16"/>
      <c r="SOY116" s="16"/>
      <c r="SOZ116" s="16"/>
      <c r="SPA116" s="16"/>
      <c r="SPB116" s="16"/>
      <c r="SPC116" s="16"/>
      <c r="SPD116" s="16"/>
      <c r="SPE116" s="16"/>
      <c r="SPF116" s="16"/>
      <c r="SPG116" s="16"/>
      <c r="SPH116" s="16"/>
      <c r="SPI116" s="16"/>
      <c r="SPJ116" s="16"/>
      <c r="SPK116" s="16"/>
      <c r="SPL116" s="16"/>
      <c r="SPM116" s="16"/>
      <c r="SPN116" s="16"/>
      <c r="SPO116" s="16"/>
      <c r="SPP116" s="16"/>
      <c r="SPQ116" s="16"/>
      <c r="SPR116" s="16"/>
      <c r="SPS116" s="16"/>
      <c r="SPT116" s="16"/>
      <c r="SPU116" s="16"/>
      <c r="SPV116" s="16"/>
      <c r="SPW116" s="16"/>
      <c r="SPX116" s="16"/>
      <c r="SPY116" s="16"/>
      <c r="SPZ116" s="16"/>
      <c r="SQA116" s="16"/>
      <c r="SQB116" s="16"/>
      <c r="SQC116" s="16"/>
      <c r="SQD116" s="16"/>
      <c r="SQE116" s="16"/>
      <c r="SQF116" s="16"/>
      <c r="SQG116" s="16"/>
      <c r="SQH116" s="16"/>
      <c r="SQI116" s="16"/>
      <c r="SQJ116" s="16"/>
      <c r="SQK116" s="16"/>
      <c r="SQL116" s="16"/>
      <c r="SQM116" s="16"/>
      <c r="SQN116" s="16"/>
      <c r="SQO116" s="16"/>
      <c r="SQP116" s="16"/>
      <c r="SQQ116" s="16"/>
      <c r="SQR116" s="16"/>
      <c r="SQS116" s="16"/>
      <c r="SQT116" s="16"/>
      <c r="SQU116" s="16"/>
      <c r="SQV116" s="16"/>
      <c r="SQW116" s="16"/>
      <c r="SQX116" s="16"/>
      <c r="SQY116" s="16"/>
      <c r="SQZ116" s="16"/>
      <c r="SRA116" s="16"/>
      <c r="SRB116" s="16"/>
      <c r="SRC116" s="16"/>
      <c r="SRD116" s="16"/>
      <c r="SRE116" s="16"/>
      <c r="SRF116" s="16"/>
      <c r="SRG116" s="16"/>
      <c r="SRH116" s="16"/>
      <c r="SRI116" s="16"/>
      <c r="SRJ116" s="16"/>
      <c r="SRK116" s="16"/>
      <c r="SRL116" s="16"/>
      <c r="SRM116" s="16"/>
      <c r="SRN116" s="16"/>
      <c r="SRO116" s="16"/>
      <c r="SRP116" s="16"/>
      <c r="SRQ116" s="16"/>
      <c r="SRR116" s="16"/>
      <c r="SRS116" s="16"/>
      <c r="SRT116" s="16"/>
      <c r="SRU116" s="16"/>
      <c r="SRV116" s="16"/>
      <c r="SRW116" s="16"/>
      <c r="SRX116" s="16"/>
      <c r="SRY116" s="16"/>
      <c r="SRZ116" s="16"/>
      <c r="SSA116" s="16"/>
      <c r="SSB116" s="16"/>
      <c r="SSC116" s="16"/>
      <c r="SSD116" s="16"/>
      <c r="SSE116" s="16"/>
      <c r="SSF116" s="16"/>
      <c r="SSG116" s="16"/>
      <c r="SSH116" s="16"/>
      <c r="SSI116" s="16"/>
      <c r="SSJ116" s="16"/>
      <c r="SSK116" s="16"/>
      <c r="SSL116" s="16"/>
      <c r="SSM116" s="16"/>
      <c r="SSN116" s="16"/>
      <c r="SSO116" s="16"/>
      <c r="SSP116" s="16"/>
      <c r="SSQ116" s="16"/>
      <c r="SSR116" s="16"/>
      <c r="SSS116" s="16"/>
      <c r="SST116" s="16"/>
      <c r="SSU116" s="16"/>
      <c r="SSV116" s="16"/>
      <c r="SSW116" s="16"/>
      <c r="SSX116" s="16"/>
      <c r="SSY116" s="16"/>
      <c r="SSZ116" s="16"/>
      <c r="STA116" s="16"/>
      <c r="STB116" s="16"/>
      <c r="STC116" s="16"/>
      <c r="STD116" s="16"/>
      <c r="STE116" s="16"/>
      <c r="STF116" s="16"/>
      <c r="STG116" s="16"/>
      <c r="STH116" s="16"/>
      <c r="STI116" s="16"/>
      <c r="STJ116" s="16"/>
      <c r="STK116" s="16"/>
      <c r="STL116" s="16"/>
      <c r="STM116" s="16"/>
      <c r="STN116" s="16"/>
      <c r="STO116" s="16"/>
      <c r="STP116" s="16"/>
      <c r="STQ116" s="16"/>
      <c r="STR116" s="16"/>
      <c r="STS116" s="16"/>
      <c r="STT116" s="16"/>
      <c r="STU116" s="16"/>
      <c r="STV116" s="16"/>
      <c r="STW116" s="16"/>
      <c r="STX116" s="16"/>
      <c r="STY116" s="16"/>
      <c r="STZ116" s="16"/>
      <c r="SUA116" s="16"/>
      <c r="SUB116" s="16"/>
      <c r="SUC116" s="16"/>
      <c r="SUD116" s="16"/>
      <c r="SUE116" s="16"/>
      <c r="SUF116" s="16"/>
      <c r="SUG116" s="16"/>
      <c r="SUH116" s="16"/>
      <c r="SUI116" s="16"/>
      <c r="SUJ116" s="16"/>
      <c r="SUK116" s="16"/>
      <c r="SUL116" s="16"/>
      <c r="SUM116" s="16"/>
      <c r="SUN116" s="16"/>
      <c r="SUO116" s="16"/>
      <c r="SUP116" s="16"/>
      <c r="SUQ116" s="16"/>
      <c r="SUR116" s="16"/>
      <c r="SUS116" s="16"/>
      <c r="SUT116" s="16"/>
      <c r="SUU116" s="16"/>
      <c r="SUV116" s="16"/>
      <c r="SUW116" s="16"/>
      <c r="SUX116" s="16"/>
      <c r="SUY116" s="16"/>
      <c r="SUZ116" s="16"/>
      <c r="SVA116" s="16"/>
      <c r="SVB116" s="16"/>
      <c r="SVC116" s="16"/>
      <c r="SVD116" s="16"/>
      <c r="SVE116" s="16"/>
      <c r="SVF116" s="16"/>
      <c r="SVG116" s="16"/>
      <c r="SVH116" s="16"/>
      <c r="SVI116" s="16"/>
      <c r="SVJ116" s="16"/>
      <c r="SVK116" s="16"/>
      <c r="SVL116" s="16"/>
      <c r="SVM116" s="16"/>
      <c r="SVN116" s="16"/>
      <c r="SVO116" s="16"/>
      <c r="SVP116" s="16"/>
      <c r="SVQ116" s="16"/>
      <c r="SVR116" s="16"/>
      <c r="SVS116" s="16"/>
      <c r="SVT116" s="16"/>
      <c r="SVU116" s="16"/>
      <c r="SVV116" s="16"/>
      <c r="SVW116" s="16"/>
      <c r="SVX116" s="16"/>
      <c r="SVY116" s="16"/>
      <c r="SVZ116" s="16"/>
      <c r="SWA116" s="16"/>
      <c r="SWB116" s="16"/>
      <c r="SWC116" s="16"/>
      <c r="SWD116" s="16"/>
      <c r="SWE116" s="16"/>
      <c r="SWF116" s="16"/>
      <c r="SWG116" s="16"/>
      <c r="SWH116" s="16"/>
      <c r="SWI116" s="16"/>
      <c r="SWJ116" s="16"/>
      <c r="SWK116" s="16"/>
      <c r="SWL116" s="16"/>
      <c r="SWM116" s="16"/>
      <c r="SWN116" s="16"/>
      <c r="SWO116" s="16"/>
      <c r="SWP116" s="16"/>
      <c r="SWQ116" s="16"/>
      <c r="SWR116" s="16"/>
      <c r="SWS116" s="16"/>
      <c r="SWT116" s="16"/>
      <c r="SWU116" s="16"/>
      <c r="SWV116" s="16"/>
      <c r="SWW116" s="16"/>
      <c r="SWX116" s="16"/>
      <c r="SWY116" s="16"/>
      <c r="SWZ116" s="16"/>
      <c r="SXA116" s="16"/>
      <c r="SXB116" s="16"/>
      <c r="SXC116" s="16"/>
      <c r="SXD116" s="16"/>
      <c r="SXE116" s="16"/>
      <c r="SXF116" s="16"/>
      <c r="SXG116" s="16"/>
      <c r="SXH116" s="16"/>
      <c r="SXI116" s="16"/>
      <c r="SXJ116" s="16"/>
      <c r="SXK116" s="16"/>
      <c r="SXL116" s="16"/>
      <c r="SXM116" s="16"/>
      <c r="SXN116" s="16"/>
      <c r="SXO116" s="16"/>
      <c r="SXP116" s="16"/>
      <c r="SXQ116" s="16"/>
      <c r="SXR116" s="16"/>
      <c r="SXS116" s="16"/>
      <c r="SXT116" s="16"/>
      <c r="SXU116" s="16"/>
      <c r="SXV116" s="16"/>
      <c r="SXW116" s="16"/>
      <c r="SXX116" s="16"/>
      <c r="SXY116" s="16"/>
      <c r="SXZ116" s="16"/>
      <c r="SYA116" s="16"/>
      <c r="SYB116" s="16"/>
      <c r="SYC116" s="16"/>
      <c r="SYD116" s="16"/>
      <c r="SYE116" s="16"/>
      <c r="SYF116" s="16"/>
      <c r="SYG116" s="16"/>
      <c r="SYH116" s="16"/>
      <c r="SYI116" s="16"/>
      <c r="SYJ116" s="16"/>
      <c r="SYK116" s="16"/>
      <c r="SYL116" s="16"/>
      <c r="SYM116" s="16"/>
      <c r="SYN116" s="16"/>
      <c r="SYO116" s="16"/>
      <c r="SYP116" s="16"/>
      <c r="SYQ116" s="16"/>
      <c r="SYR116" s="16"/>
      <c r="SYS116" s="16"/>
      <c r="SYT116" s="16"/>
      <c r="SYU116" s="16"/>
      <c r="SYV116" s="16"/>
      <c r="SYW116" s="16"/>
      <c r="SYX116" s="16"/>
      <c r="SYY116" s="16"/>
      <c r="SYZ116" s="16"/>
      <c r="SZA116" s="16"/>
      <c r="SZB116" s="16"/>
      <c r="SZC116" s="16"/>
      <c r="SZD116" s="16"/>
      <c r="SZE116" s="16"/>
      <c r="SZF116" s="16"/>
      <c r="SZG116" s="16"/>
      <c r="SZH116" s="16"/>
      <c r="SZI116" s="16"/>
      <c r="SZJ116" s="16"/>
      <c r="SZK116" s="16"/>
      <c r="SZL116" s="16"/>
      <c r="SZM116" s="16"/>
      <c r="SZN116" s="16"/>
      <c r="SZO116" s="16"/>
      <c r="SZP116" s="16"/>
      <c r="SZQ116" s="16"/>
      <c r="SZR116" s="16"/>
      <c r="SZS116" s="16"/>
      <c r="SZT116" s="16"/>
      <c r="SZU116" s="16"/>
      <c r="SZV116" s="16"/>
      <c r="SZW116" s="16"/>
      <c r="SZX116" s="16"/>
      <c r="SZY116" s="16"/>
      <c r="SZZ116" s="16"/>
      <c r="TAA116" s="16"/>
      <c r="TAB116" s="16"/>
      <c r="TAC116" s="16"/>
      <c r="TAD116" s="16"/>
      <c r="TAE116" s="16"/>
      <c r="TAF116" s="16"/>
      <c r="TAG116" s="16"/>
      <c r="TAH116" s="16"/>
      <c r="TAI116" s="16"/>
      <c r="TAJ116" s="16"/>
      <c r="TAK116" s="16"/>
      <c r="TAL116" s="16"/>
      <c r="TAM116" s="16"/>
      <c r="TAN116" s="16"/>
      <c r="TAO116" s="16"/>
      <c r="TAP116" s="16"/>
      <c r="TAQ116" s="16"/>
      <c r="TAR116" s="16"/>
      <c r="TAS116" s="16"/>
      <c r="TAT116" s="16"/>
      <c r="TAU116" s="16"/>
      <c r="TAV116" s="16"/>
      <c r="TAW116" s="16"/>
      <c r="TAX116" s="16"/>
      <c r="TAY116" s="16"/>
      <c r="TAZ116" s="16"/>
      <c r="TBA116" s="16"/>
      <c r="TBB116" s="16"/>
      <c r="TBC116" s="16"/>
      <c r="TBD116" s="16"/>
      <c r="TBE116" s="16"/>
      <c r="TBF116" s="16"/>
      <c r="TBG116" s="16"/>
      <c r="TBH116" s="16"/>
      <c r="TBI116" s="16"/>
      <c r="TBJ116" s="16"/>
      <c r="TBK116" s="16"/>
      <c r="TBL116" s="16"/>
      <c r="TBM116" s="16"/>
      <c r="TBN116" s="16"/>
      <c r="TBO116" s="16"/>
      <c r="TBP116" s="16"/>
      <c r="TBQ116" s="16"/>
      <c r="TBR116" s="16"/>
      <c r="TBS116" s="16"/>
      <c r="TBT116" s="16"/>
      <c r="TBU116" s="16"/>
      <c r="TBV116" s="16"/>
      <c r="TBW116" s="16"/>
      <c r="TBX116" s="16"/>
      <c r="TBY116" s="16"/>
      <c r="TBZ116" s="16"/>
      <c r="TCA116" s="16"/>
      <c r="TCB116" s="16"/>
      <c r="TCC116" s="16"/>
      <c r="TCD116" s="16"/>
      <c r="TCE116" s="16"/>
      <c r="TCF116" s="16"/>
      <c r="TCG116" s="16"/>
      <c r="TCH116" s="16"/>
      <c r="TCI116" s="16"/>
      <c r="TCJ116" s="16"/>
      <c r="TCK116" s="16"/>
      <c r="TCL116" s="16"/>
      <c r="TCM116" s="16"/>
      <c r="TCN116" s="16"/>
      <c r="TCO116" s="16"/>
      <c r="TCP116" s="16"/>
      <c r="TCQ116" s="16"/>
      <c r="TCR116" s="16"/>
      <c r="TCS116" s="16"/>
      <c r="TCT116" s="16"/>
      <c r="TCU116" s="16"/>
      <c r="TCV116" s="16"/>
      <c r="TCW116" s="16"/>
      <c r="TCX116" s="16"/>
      <c r="TCY116" s="16"/>
      <c r="TCZ116" s="16"/>
      <c r="TDA116" s="16"/>
      <c r="TDB116" s="16"/>
      <c r="TDC116" s="16"/>
      <c r="TDD116" s="16"/>
      <c r="TDE116" s="16"/>
      <c r="TDF116" s="16"/>
      <c r="TDG116" s="16"/>
      <c r="TDH116" s="16"/>
      <c r="TDI116" s="16"/>
      <c r="TDJ116" s="16"/>
      <c r="TDK116" s="16"/>
      <c r="TDL116" s="16"/>
      <c r="TDM116" s="16"/>
      <c r="TDN116" s="16"/>
      <c r="TDO116" s="16"/>
      <c r="TDP116" s="16"/>
      <c r="TDQ116" s="16"/>
      <c r="TDR116" s="16"/>
      <c r="TDS116" s="16"/>
      <c r="TDT116" s="16"/>
      <c r="TDU116" s="16"/>
      <c r="TDV116" s="16"/>
      <c r="TDW116" s="16"/>
      <c r="TDX116" s="16"/>
      <c r="TDY116" s="16"/>
      <c r="TDZ116" s="16"/>
      <c r="TEA116" s="16"/>
      <c r="TEB116" s="16"/>
      <c r="TEC116" s="16"/>
      <c r="TED116" s="16"/>
      <c r="TEE116" s="16"/>
      <c r="TEF116" s="16"/>
      <c r="TEG116" s="16"/>
      <c r="TEH116" s="16"/>
      <c r="TEI116" s="16"/>
      <c r="TEJ116" s="16"/>
      <c r="TEK116" s="16"/>
      <c r="TEL116" s="16"/>
      <c r="TEM116" s="16"/>
      <c r="TEN116" s="16"/>
      <c r="TEO116" s="16"/>
      <c r="TEP116" s="16"/>
      <c r="TEQ116" s="16"/>
      <c r="TER116" s="16"/>
      <c r="TES116" s="16"/>
      <c r="TET116" s="16"/>
      <c r="TEU116" s="16"/>
      <c r="TEV116" s="16"/>
      <c r="TEW116" s="16"/>
      <c r="TEX116" s="16"/>
      <c r="TEY116" s="16"/>
      <c r="TEZ116" s="16"/>
      <c r="TFA116" s="16"/>
      <c r="TFB116" s="16"/>
      <c r="TFC116" s="16"/>
      <c r="TFD116" s="16"/>
      <c r="TFE116" s="16"/>
      <c r="TFF116" s="16"/>
      <c r="TFG116" s="16"/>
      <c r="TFH116" s="16"/>
      <c r="TFI116" s="16"/>
      <c r="TFJ116" s="16"/>
      <c r="TFK116" s="16"/>
      <c r="TFL116" s="16"/>
      <c r="TFM116" s="16"/>
      <c r="TFN116" s="16"/>
      <c r="TFO116" s="16"/>
      <c r="TFP116" s="16"/>
      <c r="TFQ116" s="16"/>
      <c r="TFR116" s="16"/>
      <c r="TFS116" s="16"/>
      <c r="TFT116" s="16"/>
      <c r="TFU116" s="16"/>
      <c r="TFV116" s="16"/>
      <c r="TFW116" s="16"/>
      <c r="TFX116" s="16"/>
      <c r="TFY116" s="16"/>
      <c r="TFZ116" s="16"/>
      <c r="TGA116" s="16"/>
      <c r="TGB116" s="16"/>
      <c r="TGC116" s="16"/>
      <c r="TGD116" s="16"/>
      <c r="TGE116" s="16"/>
      <c r="TGF116" s="16"/>
      <c r="TGG116" s="16"/>
      <c r="TGH116" s="16"/>
      <c r="TGI116" s="16"/>
      <c r="TGJ116" s="16"/>
      <c r="TGK116" s="16"/>
      <c r="TGL116" s="16"/>
      <c r="TGM116" s="16"/>
      <c r="TGN116" s="16"/>
      <c r="TGO116" s="16"/>
      <c r="TGP116" s="16"/>
      <c r="TGQ116" s="16"/>
      <c r="TGR116" s="16"/>
      <c r="TGS116" s="16"/>
      <c r="TGT116" s="16"/>
      <c r="TGU116" s="16"/>
      <c r="TGV116" s="16"/>
      <c r="TGW116" s="16"/>
      <c r="TGX116" s="16"/>
      <c r="TGY116" s="16"/>
      <c r="TGZ116" s="16"/>
      <c r="THA116" s="16"/>
      <c r="THB116" s="16"/>
      <c r="THC116" s="16"/>
      <c r="THD116" s="16"/>
      <c r="THE116" s="16"/>
      <c r="THF116" s="16"/>
      <c r="THG116" s="16"/>
      <c r="THH116" s="16"/>
      <c r="THI116" s="16"/>
      <c r="THJ116" s="16"/>
      <c r="THK116" s="16"/>
      <c r="THL116" s="16"/>
      <c r="THM116" s="16"/>
      <c r="THN116" s="16"/>
      <c r="THO116" s="16"/>
      <c r="THP116" s="16"/>
      <c r="THQ116" s="16"/>
      <c r="THR116" s="16"/>
      <c r="THS116" s="16"/>
      <c r="THT116" s="16"/>
      <c r="THU116" s="16"/>
      <c r="THV116" s="16"/>
      <c r="THW116" s="16"/>
      <c r="THX116" s="16"/>
      <c r="THY116" s="16"/>
      <c r="THZ116" s="16"/>
      <c r="TIA116" s="16"/>
      <c r="TIB116" s="16"/>
      <c r="TIC116" s="16"/>
      <c r="TID116" s="16"/>
      <c r="TIE116" s="16"/>
      <c r="TIF116" s="16"/>
      <c r="TIG116" s="16"/>
      <c r="TIH116" s="16"/>
      <c r="TII116" s="16"/>
      <c r="TIJ116" s="16"/>
      <c r="TIK116" s="16"/>
      <c r="TIL116" s="16"/>
      <c r="TIM116" s="16"/>
      <c r="TIN116" s="16"/>
      <c r="TIO116" s="16"/>
      <c r="TIP116" s="16"/>
      <c r="TIQ116" s="16"/>
      <c r="TIR116" s="16"/>
      <c r="TIS116" s="16"/>
      <c r="TIT116" s="16"/>
      <c r="TIU116" s="16"/>
      <c r="TIV116" s="16"/>
      <c r="TIW116" s="16"/>
      <c r="TIX116" s="16"/>
      <c r="TIY116" s="16"/>
      <c r="TIZ116" s="16"/>
      <c r="TJA116" s="16"/>
      <c r="TJB116" s="16"/>
      <c r="TJC116" s="16"/>
      <c r="TJD116" s="16"/>
      <c r="TJE116" s="16"/>
      <c r="TJF116" s="16"/>
      <c r="TJG116" s="16"/>
      <c r="TJH116" s="16"/>
      <c r="TJI116" s="16"/>
      <c r="TJJ116" s="16"/>
      <c r="TJK116" s="16"/>
      <c r="TJL116" s="16"/>
      <c r="TJM116" s="16"/>
      <c r="TJN116" s="16"/>
      <c r="TJO116" s="16"/>
      <c r="TJP116" s="16"/>
      <c r="TJQ116" s="16"/>
      <c r="TJR116" s="16"/>
      <c r="TJS116" s="16"/>
      <c r="TJT116" s="16"/>
      <c r="TJU116" s="16"/>
      <c r="TJV116" s="16"/>
      <c r="TJW116" s="16"/>
      <c r="TJX116" s="16"/>
      <c r="TJY116" s="16"/>
      <c r="TJZ116" s="16"/>
      <c r="TKA116" s="16"/>
      <c r="TKB116" s="16"/>
      <c r="TKC116" s="16"/>
      <c r="TKD116" s="16"/>
      <c r="TKE116" s="16"/>
      <c r="TKF116" s="16"/>
      <c r="TKG116" s="16"/>
      <c r="TKH116" s="16"/>
      <c r="TKI116" s="16"/>
      <c r="TKJ116" s="16"/>
      <c r="TKK116" s="16"/>
      <c r="TKL116" s="16"/>
      <c r="TKM116" s="16"/>
      <c r="TKN116" s="16"/>
      <c r="TKO116" s="16"/>
      <c r="TKP116" s="16"/>
      <c r="TKQ116" s="16"/>
      <c r="TKR116" s="16"/>
      <c r="TKS116" s="16"/>
      <c r="TKT116" s="16"/>
      <c r="TKU116" s="16"/>
      <c r="TKV116" s="16"/>
      <c r="TKW116" s="16"/>
      <c r="TKX116" s="16"/>
      <c r="TKY116" s="16"/>
      <c r="TKZ116" s="16"/>
      <c r="TLA116" s="16"/>
      <c r="TLB116" s="16"/>
      <c r="TLC116" s="16"/>
      <c r="TLD116" s="16"/>
      <c r="TLE116" s="16"/>
      <c r="TLF116" s="16"/>
      <c r="TLG116" s="16"/>
      <c r="TLH116" s="16"/>
      <c r="TLI116" s="16"/>
      <c r="TLJ116" s="16"/>
      <c r="TLK116" s="16"/>
      <c r="TLL116" s="16"/>
      <c r="TLM116" s="16"/>
      <c r="TLN116" s="16"/>
      <c r="TLO116" s="16"/>
      <c r="TLP116" s="16"/>
      <c r="TLQ116" s="16"/>
      <c r="TLR116" s="16"/>
      <c r="TLS116" s="16"/>
      <c r="TLT116" s="16"/>
      <c r="TLU116" s="16"/>
      <c r="TLV116" s="16"/>
      <c r="TLW116" s="16"/>
      <c r="TLX116" s="16"/>
      <c r="TLY116" s="16"/>
      <c r="TLZ116" s="16"/>
      <c r="TMA116" s="16"/>
      <c r="TMB116" s="16"/>
      <c r="TMC116" s="16"/>
      <c r="TMD116" s="16"/>
      <c r="TME116" s="16"/>
      <c r="TMF116" s="16"/>
      <c r="TMG116" s="16"/>
      <c r="TMH116" s="16"/>
      <c r="TMI116" s="16"/>
      <c r="TMJ116" s="16"/>
      <c r="TMK116" s="16"/>
      <c r="TML116" s="16"/>
      <c r="TMM116" s="16"/>
      <c r="TMN116" s="16"/>
      <c r="TMO116" s="16"/>
      <c r="TMP116" s="16"/>
      <c r="TMQ116" s="16"/>
      <c r="TMR116" s="16"/>
      <c r="TMS116" s="16"/>
      <c r="TMT116" s="16"/>
      <c r="TMU116" s="16"/>
      <c r="TMV116" s="16"/>
      <c r="TMW116" s="16"/>
      <c r="TMX116" s="16"/>
      <c r="TMY116" s="16"/>
      <c r="TMZ116" s="16"/>
      <c r="TNA116" s="16"/>
      <c r="TNB116" s="16"/>
      <c r="TNC116" s="16"/>
      <c r="TND116" s="16"/>
      <c r="TNE116" s="16"/>
      <c r="TNF116" s="16"/>
      <c r="TNG116" s="16"/>
      <c r="TNH116" s="16"/>
      <c r="TNI116" s="16"/>
      <c r="TNJ116" s="16"/>
      <c r="TNK116" s="16"/>
      <c r="TNL116" s="16"/>
      <c r="TNM116" s="16"/>
      <c r="TNN116" s="16"/>
      <c r="TNO116" s="16"/>
      <c r="TNP116" s="16"/>
      <c r="TNQ116" s="16"/>
      <c r="TNR116" s="16"/>
      <c r="TNS116" s="16"/>
      <c r="TNT116" s="16"/>
      <c r="TNU116" s="16"/>
      <c r="TNV116" s="16"/>
      <c r="TNW116" s="16"/>
      <c r="TNX116" s="16"/>
      <c r="TNY116" s="16"/>
      <c r="TNZ116" s="16"/>
      <c r="TOA116" s="16"/>
      <c r="TOB116" s="16"/>
      <c r="TOC116" s="16"/>
      <c r="TOD116" s="16"/>
      <c r="TOE116" s="16"/>
      <c r="TOF116" s="16"/>
      <c r="TOG116" s="16"/>
      <c r="TOH116" s="16"/>
      <c r="TOI116" s="16"/>
      <c r="TOJ116" s="16"/>
      <c r="TOK116" s="16"/>
      <c r="TOL116" s="16"/>
      <c r="TOM116" s="16"/>
      <c r="TON116" s="16"/>
      <c r="TOO116" s="16"/>
      <c r="TOP116" s="16"/>
      <c r="TOQ116" s="16"/>
      <c r="TOR116" s="16"/>
      <c r="TOS116" s="16"/>
      <c r="TOT116" s="16"/>
      <c r="TOU116" s="16"/>
      <c r="TOV116" s="16"/>
      <c r="TOW116" s="16"/>
      <c r="TOX116" s="16"/>
      <c r="TOY116" s="16"/>
      <c r="TOZ116" s="16"/>
      <c r="TPA116" s="16"/>
      <c r="TPB116" s="16"/>
      <c r="TPC116" s="16"/>
      <c r="TPD116" s="16"/>
      <c r="TPE116" s="16"/>
      <c r="TPF116" s="16"/>
      <c r="TPG116" s="16"/>
      <c r="TPH116" s="16"/>
      <c r="TPI116" s="16"/>
      <c r="TPJ116" s="16"/>
      <c r="TPK116" s="16"/>
      <c r="TPL116" s="16"/>
      <c r="TPM116" s="16"/>
      <c r="TPN116" s="16"/>
      <c r="TPO116" s="16"/>
      <c r="TPP116" s="16"/>
      <c r="TPQ116" s="16"/>
      <c r="TPR116" s="16"/>
      <c r="TPS116" s="16"/>
      <c r="TPT116" s="16"/>
      <c r="TPU116" s="16"/>
      <c r="TPV116" s="16"/>
      <c r="TPW116" s="16"/>
      <c r="TPX116" s="16"/>
      <c r="TPY116" s="16"/>
      <c r="TPZ116" s="16"/>
      <c r="TQA116" s="16"/>
      <c r="TQB116" s="16"/>
      <c r="TQC116" s="16"/>
      <c r="TQD116" s="16"/>
      <c r="TQE116" s="16"/>
      <c r="TQF116" s="16"/>
      <c r="TQG116" s="16"/>
      <c r="TQH116" s="16"/>
      <c r="TQI116" s="16"/>
      <c r="TQJ116" s="16"/>
      <c r="TQK116" s="16"/>
      <c r="TQL116" s="16"/>
      <c r="TQM116" s="16"/>
      <c r="TQN116" s="16"/>
      <c r="TQO116" s="16"/>
      <c r="TQP116" s="16"/>
      <c r="TQQ116" s="16"/>
      <c r="TQR116" s="16"/>
      <c r="TQS116" s="16"/>
      <c r="TQT116" s="16"/>
      <c r="TQU116" s="16"/>
      <c r="TQV116" s="16"/>
      <c r="TQW116" s="16"/>
      <c r="TQX116" s="16"/>
      <c r="TQY116" s="16"/>
      <c r="TQZ116" s="16"/>
      <c r="TRA116" s="16"/>
      <c r="TRB116" s="16"/>
      <c r="TRC116" s="16"/>
      <c r="TRD116" s="16"/>
      <c r="TRE116" s="16"/>
      <c r="TRF116" s="16"/>
      <c r="TRG116" s="16"/>
      <c r="TRH116" s="16"/>
      <c r="TRI116" s="16"/>
      <c r="TRJ116" s="16"/>
      <c r="TRK116" s="16"/>
      <c r="TRL116" s="16"/>
      <c r="TRM116" s="16"/>
      <c r="TRN116" s="16"/>
      <c r="TRO116" s="16"/>
      <c r="TRP116" s="16"/>
      <c r="TRQ116" s="16"/>
      <c r="TRR116" s="16"/>
      <c r="TRS116" s="16"/>
      <c r="TRT116" s="16"/>
      <c r="TRU116" s="16"/>
      <c r="TRV116" s="16"/>
      <c r="TRW116" s="16"/>
      <c r="TRX116" s="16"/>
      <c r="TRY116" s="16"/>
      <c r="TRZ116" s="16"/>
      <c r="TSA116" s="16"/>
      <c r="TSB116" s="16"/>
      <c r="TSC116" s="16"/>
      <c r="TSD116" s="16"/>
      <c r="TSE116" s="16"/>
      <c r="TSF116" s="16"/>
      <c r="TSG116" s="16"/>
      <c r="TSH116" s="16"/>
      <c r="TSI116" s="16"/>
      <c r="TSJ116" s="16"/>
      <c r="TSK116" s="16"/>
      <c r="TSL116" s="16"/>
      <c r="TSM116" s="16"/>
      <c r="TSN116" s="16"/>
      <c r="TSO116" s="16"/>
      <c r="TSP116" s="16"/>
      <c r="TSQ116" s="16"/>
      <c r="TSR116" s="16"/>
      <c r="TSS116" s="16"/>
      <c r="TST116" s="16"/>
      <c r="TSU116" s="16"/>
      <c r="TSV116" s="16"/>
      <c r="TSW116" s="16"/>
      <c r="TSX116" s="16"/>
      <c r="TSY116" s="16"/>
      <c r="TSZ116" s="16"/>
      <c r="TTA116" s="16"/>
      <c r="TTB116" s="16"/>
      <c r="TTC116" s="16"/>
      <c r="TTD116" s="16"/>
      <c r="TTE116" s="16"/>
      <c r="TTF116" s="16"/>
      <c r="TTG116" s="16"/>
      <c r="TTH116" s="16"/>
      <c r="TTI116" s="16"/>
      <c r="TTJ116" s="16"/>
      <c r="TTK116" s="16"/>
      <c r="TTL116" s="16"/>
      <c r="TTM116" s="16"/>
      <c r="TTN116" s="16"/>
      <c r="TTO116" s="16"/>
      <c r="TTP116" s="16"/>
      <c r="TTQ116" s="16"/>
      <c r="TTR116" s="16"/>
      <c r="TTS116" s="16"/>
      <c r="TTT116" s="16"/>
      <c r="TTU116" s="16"/>
      <c r="TTV116" s="16"/>
      <c r="TTW116" s="16"/>
      <c r="TTX116" s="16"/>
      <c r="TTY116" s="16"/>
      <c r="TTZ116" s="16"/>
      <c r="TUA116" s="16"/>
      <c r="TUB116" s="16"/>
      <c r="TUC116" s="16"/>
      <c r="TUD116" s="16"/>
      <c r="TUE116" s="16"/>
      <c r="TUF116" s="16"/>
      <c r="TUG116" s="16"/>
      <c r="TUH116" s="16"/>
      <c r="TUI116" s="16"/>
      <c r="TUJ116" s="16"/>
      <c r="TUK116" s="16"/>
      <c r="TUL116" s="16"/>
      <c r="TUM116" s="16"/>
      <c r="TUN116" s="16"/>
      <c r="TUO116" s="16"/>
      <c r="TUP116" s="16"/>
      <c r="TUQ116" s="16"/>
      <c r="TUR116" s="16"/>
      <c r="TUS116" s="16"/>
      <c r="TUT116" s="16"/>
      <c r="TUU116" s="16"/>
      <c r="TUV116" s="16"/>
      <c r="TUW116" s="16"/>
      <c r="TUX116" s="16"/>
      <c r="TUY116" s="16"/>
      <c r="TUZ116" s="16"/>
      <c r="TVA116" s="16"/>
      <c r="TVB116" s="16"/>
      <c r="TVC116" s="16"/>
      <c r="TVD116" s="16"/>
      <c r="TVE116" s="16"/>
      <c r="TVF116" s="16"/>
      <c r="TVG116" s="16"/>
      <c r="TVH116" s="16"/>
      <c r="TVI116" s="16"/>
      <c r="TVJ116" s="16"/>
      <c r="TVK116" s="16"/>
      <c r="TVL116" s="16"/>
      <c r="TVM116" s="16"/>
      <c r="TVN116" s="16"/>
      <c r="TVO116" s="16"/>
      <c r="TVP116" s="16"/>
      <c r="TVQ116" s="16"/>
      <c r="TVR116" s="16"/>
      <c r="TVS116" s="16"/>
      <c r="TVT116" s="16"/>
      <c r="TVU116" s="16"/>
      <c r="TVV116" s="16"/>
      <c r="TVW116" s="16"/>
      <c r="TVX116" s="16"/>
      <c r="TVY116" s="16"/>
      <c r="TVZ116" s="16"/>
      <c r="TWA116" s="16"/>
      <c r="TWB116" s="16"/>
      <c r="TWC116" s="16"/>
      <c r="TWD116" s="16"/>
      <c r="TWE116" s="16"/>
      <c r="TWF116" s="16"/>
      <c r="TWG116" s="16"/>
      <c r="TWH116" s="16"/>
      <c r="TWI116" s="16"/>
      <c r="TWJ116" s="16"/>
      <c r="TWK116" s="16"/>
      <c r="TWL116" s="16"/>
      <c r="TWM116" s="16"/>
      <c r="TWN116" s="16"/>
      <c r="TWO116" s="16"/>
      <c r="TWP116" s="16"/>
      <c r="TWQ116" s="16"/>
      <c r="TWR116" s="16"/>
      <c r="TWS116" s="16"/>
      <c r="TWT116" s="16"/>
      <c r="TWU116" s="16"/>
      <c r="TWV116" s="16"/>
      <c r="TWW116" s="16"/>
      <c r="TWX116" s="16"/>
      <c r="TWY116" s="16"/>
      <c r="TWZ116" s="16"/>
      <c r="TXA116" s="16"/>
      <c r="TXB116" s="16"/>
      <c r="TXC116" s="16"/>
      <c r="TXD116" s="16"/>
      <c r="TXE116" s="16"/>
      <c r="TXF116" s="16"/>
      <c r="TXG116" s="16"/>
      <c r="TXH116" s="16"/>
      <c r="TXI116" s="16"/>
      <c r="TXJ116" s="16"/>
      <c r="TXK116" s="16"/>
      <c r="TXL116" s="16"/>
      <c r="TXM116" s="16"/>
      <c r="TXN116" s="16"/>
      <c r="TXO116" s="16"/>
      <c r="TXP116" s="16"/>
      <c r="TXQ116" s="16"/>
      <c r="TXR116" s="16"/>
      <c r="TXS116" s="16"/>
      <c r="TXT116" s="16"/>
      <c r="TXU116" s="16"/>
      <c r="TXV116" s="16"/>
      <c r="TXW116" s="16"/>
      <c r="TXX116" s="16"/>
      <c r="TXY116" s="16"/>
      <c r="TXZ116" s="16"/>
      <c r="TYA116" s="16"/>
      <c r="TYB116" s="16"/>
      <c r="TYC116" s="16"/>
      <c r="TYD116" s="16"/>
      <c r="TYE116" s="16"/>
      <c r="TYF116" s="16"/>
      <c r="TYG116" s="16"/>
      <c r="TYH116" s="16"/>
      <c r="TYI116" s="16"/>
      <c r="TYJ116" s="16"/>
      <c r="TYK116" s="16"/>
      <c r="TYL116" s="16"/>
      <c r="TYM116" s="16"/>
      <c r="TYN116" s="16"/>
      <c r="TYO116" s="16"/>
      <c r="TYP116" s="16"/>
      <c r="TYQ116" s="16"/>
      <c r="TYR116" s="16"/>
      <c r="TYS116" s="16"/>
      <c r="TYT116" s="16"/>
      <c r="TYU116" s="16"/>
      <c r="TYV116" s="16"/>
      <c r="TYW116" s="16"/>
      <c r="TYX116" s="16"/>
      <c r="TYY116" s="16"/>
      <c r="TYZ116" s="16"/>
      <c r="TZA116" s="16"/>
      <c r="TZB116" s="16"/>
      <c r="TZC116" s="16"/>
      <c r="TZD116" s="16"/>
      <c r="TZE116" s="16"/>
      <c r="TZF116" s="16"/>
      <c r="TZG116" s="16"/>
      <c r="TZH116" s="16"/>
      <c r="TZI116" s="16"/>
      <c r="TZJ116" s="16"/>
      <c r="TZK116" s="16"/>
      <c r="TZL116" s="16"/>
      <c r="TZM116" s="16"/>
      <c r="TZN116" s="16"/>
      <c r="TZO116" s="16"/>
      <c r="TZP116" s="16"/>
      <c r="TZQ116" s="16"/>
      <c r="TZR116" s="16"/>
      <c r="TZS116" s="16"/>
      <c r="TZT116" s="16"/>
      <c r="TZU116" s="16"/>
      <c r="TZV116" s="16"/>
      <c r="TZW116" s="16"/>
      <c r="TZX116" s="16"/>
      <c r="TZY116" s="16"/>
      <c r="TZZ116" s="16"/>
      <c r="UAA116" s="16"/>
      <c r="UAB116" s="16"/>
      <c r="UAC116" s="16"/>
      <c r="UAD116" s="16"/>
      <c r="UAE116" s="16"/>
      <c r="UAF116" s="16"/>
      <c r="UAG116" s="16"/>
      <c r="UAH116" s="16"/>
      <c r="UAI116" s="16"/>
      <c r="UAJ116" s="16"/>
      <c r="UAK116" s="16"/>
      <c r="UAL116" s="16"/>
      <c r="UAM116" s="16"/>
      <c r="UAN116" s="16"/>
      <c r="UAO116" s="16"/>
      <c r="UAP116" s="16"/>
      <c r="UAQ116" s="16"/>
      <c r="UAR116" s="16"/>
      <c r="UAS116" s="16"/>
      <c r="UAT116" s="16"/>
      <c r="UAU116" s="16"/>
      <c r="UAV116" s="16"/>
      <c r="UAW116" s="16"/>
      <c r="UAX116" s="16"/>
      <c r="UAY116" s="16"/>
      <c r="UAZ116" s="16"/>
      <c r="UBA116" s="16"/>
      <c r="UBB116" s="16"/>
      <c r="UBC116" s="16"/>
      <c r="UBD116" s="16"/>
      <c r="UBE116" s="16"/>
      <c r="UBF116" s="16"/>
      <c r="UBG116" s="16"/>
      <c r="UBH116" s="16"/>
      <c r="UBI116" s="16"/>
      <c r="UBJ116" s="16"/>
      <c r="UBK116" s="16"/>
      <c r="UBL116" s="16"/>
      <c r="UBM116" s="16"/>
      <c r="UBN116" s="16"/>
      <c r="UBO116" s="16"/>
      <c r="UBP116" s="16"/>
      <c r="UBQ116" s="16"/>
      <c r="UBR116" s="16"/>
      <c r="UBS116" s="16"/>
      <c r="UBT116" s="16"/>
      <c r="UBU116" s="16"/>
      <c r="UBV116" s="16"/>
      <c r="UBW116" s="16"/>
      <c r="UBX116" s="16"/>
      <c r="UBY116" s="16"/>
      <c r="UBZ116" s="16"/>
      <c r="UCA116" s="16"/>
      <c r="UCB116" s="16"/>
      <c r="UCC116" s="16"/>
      <c r="UCD116" s="16"/>
      <c r="UCE116" s="16"/>
      <c r="UCF116" s="16"/>
      <c r="UCG116" s="16"/>
      <c r="UCH116" s="16"/>
      <c r="UCI116" s="16"/>
      <c r="UCJ116" s="16"/>
      <c r="UCK116" s="16"/>
      <c r="UCL116" s="16"/>
      <c r="UCM116" s="16"/>
      <c r="UCN116" s="16"/>
      <c r="UCO116" s="16"/>
      <c r="UCP116" s="16"/>
      <c r="UCQ116" s="16"/>
      <c r="UCR116" s="16"/>
      <c r="UCS116" s="16"/>
      <c r="UCT116" s="16"/>
      <c r="UCU116" s="16"/>
      <c r="UCV116" s="16"/>
      <c r="UCW116" s="16"/>
      <c r="UCX116" s="16"/>
      <c r="UCY116" s="16"/>
      <c r="UCZ116" s="16"/>
      <c r="UDA116" s="16"/>
      <c r="UDB116" s="16"/>
      <c r="UDC116" s="16"/>
      <c r="UDD116" s="16"/>
      <c r="UDE116" s="16"/>
      <c r="UDF116" s="16"/>
      <c r="UDG116" s="16"/>
      <c r="UDH116" s="16"/>
      <c r="UDI116" s="16"/>
      <c r="UDJ116" s="16"/>
      <c r="UDK116" s="16"/>
      <c r="UDL116" s="16"/>
      <c r="UDM116" s="16"/>
      <c r="UDN116" s="16"/>
      <c r="UDO116" s="16"/>
      <c r="UDP116" s="16"/>
      <c r="UDQ116" s="16"/>
      <c r="UDR116" s="16"/>
      <c r="UDS116" s="16"/>
      <c r="UDT116" s="16"/>
      <c r="UDU116" s="16"/>
      <c r="UDV116" s="16"/>
      <c r="UDW116" s="16"/>
      <c r="UDX116" s="16"/>
      <c r="UDY116" s="16"/>
      <c r="UDZ116" s="16"/>
      <c r="UEA116" s="16"/>
      <c r="UEB116" s="16"/>
      <c r="UEC116" s="16"/>
      <c r="UED116" s="16"/>
      <c r="UEE116" s="16"/>
      <c r="UEF116" s="16"/>
      <c r="UEG116" s="16"/>
      <c r="UEH116" s="16"/>
      <c r="UEI116" s="16"/>
      <c r="UEJ116" s="16"/>
      <c r="UEK116" s="16"/>
      <c r="UEL116" s="16"/>
      <c r="UEM116" s="16"/>
      <c r="UEN116" s="16"/>
      <c r="UEO116" s="16"/>
      <c r="UEP116" s="16"/>
      <c r="UEQ116" s="16"/>
      <c r="UER116" s="16"/>
      <c r="UES116" s="16"/>
      <c r="UET116" s="16"/>
      <c r="UEU116" s="16"/>
      <c r="UEV116" s="16"/>
      <c r="UEW116" s="16"/>
      <c r="UEX116" s="16"/>
      <c r="UEY116" s="16"/>
      <c r="UEZ116" s="16"/>
      <c r="UFA116" s="16"/>
      <c r="UFB116" s="16"/>
      <c r="UFC116" s="16"/>
      <c r="UFD116" s="16"/>
      <c r="UFE116" s="16"/>
      <c r="UFF116" s="16"/>
      <c r="UFG116" s="16"/>
      <c r="UFH116" s="16"/>
      <c r="UFI116" s="16"/>
      <c r="UFJ116" s="16"/>
      <c r="UFK116" s="16"/>
      <c r="UFL116" s="16"/>
      <c r="UFM116" s="16"/>
      <c r="UFN116" s="16"/>
      <c r="UFO116" s="16"/>
      <c r="UFP116" s="16"/>
      <c r="UFQ116" s="16"/>
      <c r="UFR116" s="16"/>
      <c r="UFS116" s="16"/>
      <c r="UFT116" s="16"/>
      <c r="UFU116" s="16"/>
      <c r="UFV116" s="16"/>
      <c r="UFW116" s="16"/>
      <c r="UFX116" s="16"/>
      <c r="UFY116" s="16"/>
      <c r="UFZ116" s="16"/>
      <c r="UGA116" s="16"/>
      <c r="UGB116" s="16"/>
      <c r="UGC116" s="16"/>
      <c r="UGD116" s="16"/>
      <c r="UGE116" s="16"/>
      <c r="UGF116" s="16"/>
      <c r="UGG116" s="16"/>
      <c r="UGH116" s="16"/>
      <c r="UGI116" s="16"/>
      <c r="UGJ116" s="16"/>
      <c r="UGK116" s="16"/>
      <c r="UGL116" s="16"/>
      <c r="UGM116" s="16"/>
      <c r="UGN116" s="16"/>
      <c r="UGO116" s="16"/>
      <c r="UGP116" s="16"/>
      <c r="UGQ116" s="16"/>
      <c r="UGR116" s="16"/>
      <c r="UGS116" s="16"/>
      <c r="UGT116" s="16"/>
      <c r="UGU116" s="16"/>
      <c r="UGV116" s="16"/>
      <c r="UGW116" s="16"/>
      <c r="UGX116" s="16"/>
      <c r="UGY116" s="16"/>
      <c r="UGZ116" s="16"/>
      <c r="UHA116" s="16"/>
      <c r="UHB116" s="16"/>
      <c r="UHC116" s="16"/>
      <c r="UHD116" s="16"/>
      <c r="UHE116" s="16"/>
      <c r="UHF116" s="16"/>
      <c r="UHG116" s="16"/>
      <c r="UHH116" s="16"/>
      <c r="UHI116" s="16"/>
      <c r="UHJ116" s="16"/>
      <c r="UHK116" s="16"/>
      <c r="UHL116" s="16"/>
      <c r="UHM116" s="16"/>
      <c r="UHN116" s="16"/>
      <c r="UHO116" s="16"/>
      <c r="UHP116" s="16"/>
      <c r="UHQ116" s="16"/>
      <c r="UHR116" s="16"/>
      <c r="UHS116" s="16"/>
      <c r="UHT116" s="16"/>
      <c r="UHU116" s="16"/>
      <c r="UHV116" s="16"/>
      <c r="UHW116" s="16"/>
      <c r="UHX116" s="16"/>
      <c r="UHY116" s="16"/>
      <c r="UHZ116" s="16"/>
      <c r="UIA116" s="16"/>
      <c r="UIB116" s="16"/>
      <c r="UIC116" s="16"/>
      <c r="UID116" s="16"/>
      <c r="UIE116" s="16"/>
      <c r="UIF116" s="16"/>
      <c r="UIG116" s="16"/>
      <c r="UIH116" s="16"/>
      <c r="UII116" s="16"/>
      <c r="UIJ116" s="16"/>
      <c r="UIK116" s="16"/>
      <c r="UIL116" s="16"/>
      <c r="UIM116" s="16"/>
      <c r="UIN116" s="16"/>
      <c r="UIO116" s="16"/>
      <c r="UIP116" s="16"/>
      <c r="UIQ116" s="16"/>
      <c r="UIR116" s="16"/>
      <c r="UIS116" s="16"/>
      <c r="UIT116" s="16"/>
      <c r="UIU116" s="16"/>
      <c r="UIV116" s="16"/>
      <c r="UIW116" s="16"/>
      <c r="UIX116" s="16"/>
      <c r="UIY116" s="16"/>
      <c r="UIZ116" s="16"/>
      <c r="UJA116" s="16"/>
      <c r="UJB116" s="16"/>
      <c r="UJC116" s="16"/>
      <c r="UJD116" s="16"/>
      <c r="UJE116" s="16"/>
      <c r="UJF116" s="16"/>
      <c r="UJG116" s="16"/>
      <c r="UJH116" s="16"/>
      <c r="UJI116" s="16"/>
      <c r="UJJ116" s="16"/>
      <c r="UJK116" s="16"/>
      <c r="UJL116" s="16"/>
      <c r="UJM116" s="16"/>
      <c r="UJN116" s="16"/>
      <c r="UJO116" s="16"/>
      <c r="UJP116" s="16"/>
      <c r="UJQ116" s="16"/>
      <c r="UJR116" s="16"/>
      <c r="UJS116" s="16"/>
      <c r="UJT116" s="16"/>
      <c r="UJU116" s="16"/>
      <c r="UJV116" s="16"/>
      <c r="UJW116" s="16"/>
      <c r="UJX116" s="16"/>
      <c r="UJY116" s="16"/>
      <c r="UJZ116" s="16"/>
      <c r="UKA116" s="16"/>
      <c r="UKB116" s="16"/>
      <c r="UKC116" s="16"/>
      <c r="UKD116" s="16"/>
      <c r="UKE116" s="16"/>
      <c r="UKF116" s="16"/>
      <c r="UKG116" s="16"/>
      <c r="UKH116" s="16"/>
      <c r="UKI116" s="16"/>
      <c r="UKJ116" s="16"/>
      <c r="UKK116" s="16"/>
      <c r="UKL116" s="16"/>
      <c r="UKM116" s="16"/>
      <c r="UKN116" s="16"/>
      <c r="UKO116" s="16"/>
      <c r="UKP116" s="16"/>
      <c r="UKQ116" s="16"/>
      <c r="UKR116" s="16"/>
      <c r="UKS116" s="16"/>
      <c r="UKT116" s="16"/>
      <c r="UKU116" s="16"/>
      <c r="UKV116" s="16"/>
      <c r="UKW116" s="16"/>
      <c r="UKX116" s="16"/>
      <c r="UKY116" s="16"/>
      <c r="UKZ116" s="16"/>
      <c r="ULA116" s="16"/>
      <c r="ULB116" s="16"/>
      <c r="ULC116" s="16"/>
      <c r="ULD116" s="16"/>
      <c r="ULE116" s="16"/>
      <c r="ULF116" s="16"/>
      <c r="ULG116" s="16"/>
      <c r="ULH116" s="16"/>
      <c r="ULI116" s="16"/>
      <c r="ULJ116" s="16"/>
      <c r="ULK116" s="16"/>
      <c r="ULL116" s="16"/>
      <c r="ULM116" s="16"/>
      <c r="ULN116" s="16"/>
      <c r="ULO116" s="16"/>
      <c r="ULP116" s="16"/>
      <c r="ULQ116" s="16"/>
      <c r="ULR116" s="16"/>
      <c r="ULS116" s="16"/>
      <c r="ULT116" s="16"/>
      <c r="ULU116" s="16"/>
      <c r="ULV116" s="16"/>
      <c r="ULW116" s="16"/>
      <c r="ULX116" s="16"/>
      <c r="ULY116" s="16"/>
      <c r="ULZ116" s="16"/>
      <c r="UMA116" s="16"/>
      <c r="UMB116" s="16"/>
      <c r="UMC116" s="16"/>
      <c r="UMD116" s="16"/>
      <c r="UME116" s="16"/>
      <c r="UMF116" s="16"/>
      <c r="UMG116" s="16"/>
      <c r="UMH116" s="16"/>
      <c r="UMI116" s="16"/>
      <c r="UMJ116" s="16"/>
      <c r="UMK116" s="16"/>
      <c r="UML116" s="16"/>
      <c r="UMM116" s="16"/>
      <c r="UMN116" s="16"/>
      <c r="UMO116" s="16"/>
      <c r="UMP116" s="16"/>
      <c r="UMQ116" s="16"/>
      <c r="UMR116" s="16"/>
      <c r="UMS116" s="16"/>
      <c r="UMT116" s="16"/>
      <c r="UMU116" s="16"/>
      <c r="UMV116" s="16"/>
      <c r="UMW116" s="16"/>
      <c r="UMX116" s="16"/>
      <c r="UMY116" s="16"/>
      <c r="UMZ116" s="16"/>
      <c r="UNA116" s="16"/>
      <c r="UNB116" s="16"/>
      <c r="UNC116" s="16"/>
      <c r="UND116" s="16"/>
      <c r="UNE116" s="16"/>
      <c r="UNF116" s="16"/>
      <c r="UNG116" s="16"/>
      <c r="UNH116" s="16"/>
      <c r="UNI116" s="16"/>
      <c r="UNJ116" s="16"/>
      <c r="UNK116" s="16"/>
      <c r="UNL116" s="16"/>
      <c r="UNM116" s="16"/>
      <c r="UNN116" s="16"/>
      <c r="UNO116" s="16"/>
      <c r="UNP116" s="16"/>
      <c r="UNQ116" s="16"/>
      <c r="UNR116" s="16"/>
      <c r="UNS116" s="16"/>
      <c r="UNT116" s="16"/>
      <c r="UNU116" s="16"/>
      <c r="UNV116" s="16"/>
      <c r="UNW116" s="16"/>
      <c r="UNX116" s="16"/>
      <c r="UNY116" s="16"/>
      <c r="UNZ116" s="16"/>
      <c r="UOA116" s="16"/>
      <c r="UOB116" s="16"/>
      <c r="UOC116" s="16"/>
      <c r="UOD116" s="16"/>
      <c r="UOE116" s="16"/>
      <c r="UOF116" s="16"/>
      <c r="UOG116" s="16"/>
      <c r="UOH116" s="16"/>
      <c r="UOI116" s="16"/>
      <c r="UOJ116" s="16"/>
      <c r="UOK116" s="16"/>
      <c r="UOL116" s="16"/>
      <c r="UOM116" s="16"/>
      <c r="UON116" s="16"/>
      <c r="UOO116" s="16"/>
      <c r="UOP116" s="16"/>
      <c r="UOQ116" s="16"/>
      <c r="UOR116" s="16"/>
      <c r="UOS116" s="16"/>
      <c r="UOT116" s="16"/>
      <c r="UOU116" s="16"/>
      <c r="UOV116" s="16"/>
      <c r="UOW116" s="16"/>
      <c r="UOX116" s="16"/>
      <c r="UOY116" s="16"/>
      <c r="UOZ116" s="16"/>
      <c r="UPA116" s="16"/>
      <c r="UPB116" s="16"/>
      <c r="UPC116" s="16"/>
      <c r="UPD116" s="16"/>
      <c r="UPE116" s="16"/>
      <c r="UPF116" s="16"/>
      <c r="UPG116" s="16"/>
      <c r="UPH116" s="16"/>
      <c r="UPI116" s="16"/>
      <c r="UPJ116" s="16"/>
      <c r="UPK116" s="16"/>
      <c r="UPL116" s="16"/>
      <c r="UPM116" s="16"/>
      <c r="UPN116" s="16"/>
      <c r="UPO116" s="16"/>
      <c r="UPP116" s="16"/>
      <c r="UPQ116" s="16"/>
      <c r="UPR116" s="16"/>
      <c r="UPS116" s="16"/>
      <c r="UPT116" s="16"/>
      <c r="UPU116" s="16"/>
      <c r="UPV116" s="16"/>
      <c r="UPW116" s="16"/>
      <c r="UPX116" s="16"/>
      <c r="UPY116" s="16"/>
      <c r="UPZ116" s="16"/>
      <c r="UQA116" s="16"/>
      <c r="UQB116" s="16"/>
      <c r="UQC116" s="16"/>
      <c r="UQD116" s="16"/>
      <c r="UQE116" s="16"/>
      <c r="UQF116" s="16"/>
      <c r="UQG116" s="16"/>
      <c r="UQH116" s="16"/>
      <c r="UQI116" s="16"/>
      <c r="UQJ116" s="16"/>
      <c r="UQK116" s="16"/>
      <c r="UQL116" s="16"/>
      <c r="UQM116" s="16"/>
      <c r="UQN116" s="16"/>
      <c r="UQO116" s="16"/>
      <c r="UQP116" s="16"/>
      <c r="UQQ116" s="16"/>
      <c r="UQR116" s="16"/>
      <c r="UQS116" s="16"/>
      <c r="UQT116" s="16"/>
      <c r="UQU116" s="16"/>
      <c r="UQV116" s="16"/>
      <c r="UQW116" s="16"/>
      <c r="UQX116" s="16"/>
      <c r="UQY116" s="16"/>
      <c r="UQZ116" s="16"/>
      <c r="URA116" s="16"/>
      <c r="URB116" s="16"/>
      <c r="URC116" s="16"/>
      <c r="URD116" s="16"/>
      <c r="URE116" s="16"/>
      <c r="URF116" s="16"/>
      <c r="URG116" s="16"/>
      <c r="URH116" s="16"/>
      <c r="URI116" s="16"/>
      <c r="URJ116" s="16"/>
      <c r="URK116" s="16"/>
      <c r="URL116" s="16"/>
      <c r="URM116" s="16"/>
      <c r="URN116" s="16"/>
      <c r="URO116" s="16"/>
      <c r="URP116" s="16"/>
      <c r="URQ116" s="16"/>
      <c r="URR116" s="16"/>
      <c r="URS116" s="16"/>
      <c r="URT116" s="16"/>
      <c r="URU116" s="16"/>
      <c r="URV116" s="16"/>
      <c r="URW116" s="16"/>
      <c r="URX116" s="16"/>
      <c r="URY116" s="16"/>
      <c r="URZ116" s="16"/>
      <c r="USA116" s="16"/>
      <c r="USB116" s="16"/>
      <c r="USC116" s="16"/>
      <c r="USD116" s="16"/>
      <c r="USE116" s="16"/>
      <c r="USF116" s="16"/>
      <c r="USG116" s="16"/>
      <c r="USH116" s="16"/>
      <c r="USI116" s="16"/>
      <c r="USJ116" s="16"/>
      <c r="USK116" s="16"/>
      <c r="USL116" s="16"/>
      <c r="USM116" s="16"/>
      <c r="USN116" s="16"/>
      <c r="USO116" s="16"/>
      <c r="USP116" s="16"/>
      <c r="USQ116" s="16"/>
      <c r="USR116" s="16"/>
      <c r="USS116" s="16"/>
      <c r="UST116" s="16"/>
      <c r="USU116" s="16"/>
      <c r="USV116" s="16"/>
      <c r="USW116" s="16"/>
      <c r="USX116" s="16"/>
      <c r="USY116" s="16"/>
      <c r="USZ116" s="16"/>
      <c r="UTA116" s="16"/>
      <c r="UTB116" s="16"/>
      <c r="UTC116" s="16"/>
      <c r="UTD116" s="16"/>
      <c r="UTE116" s="16"/>
      <c r="UTF116" s="16"/>
      <c r="UTG116" s="16"/>
      <c r="UTH116" s="16"/>
      <c r="UTI116" s="16"/>
      <c r="UTJ116" s="16"/>
      <c r="UTK116" s="16"/>
      <c r="UTL116" s="16"/>
      <c r="UTM116" s="16"/>
      <c r="UTN116" s="16"/>
      <c r="UTO116" s="16"/>
      <c r="UTP116" s="16"/>
      <c r="UTQ116" s="16"/>
      <c r="UTR116" s="16"/>
      <c r="UTS116" s="16"/>
      <c r="UTT116" s="16"/>
      <c r="UTU116" s="16"/>
      <c r="UTV116" s="16"/>
      <c r="UTW116" s="16"/>
      <c r="UTX116" s="16"/>
      <c r="UTY116" s="16"/>
      <c r="UTZ116" s="16"/>
      <c r="UUA116" s="16"/>
      <c r="UUB116" s="16"/>
      <c r="UUC116" s="16"/>
      <c r="UUD116" s="16"/>
      <c r="UUE116" s="16"/>
      <c r="UUF116" s="16"/>
      <c r="UUG116" s="16"/>
      <c r="UUH116" s="16"/>
      <c r="UUI116" s="16"/>
      <c r="UUJ116" s="16"/>
      <c r="UUK116" s="16"/>
      <c r="UUL116" s="16"/>
      <c r="UUM116" s="16"/>
      <c r="UUN116" s="16"/>
      <c r="UUO116" s="16"/>
      <c r="UUP116" s="16"/>
      <c r="UUQ116" s="16"/>
      <c r="UUR116" s="16"/>
      <c r="UUS116" s="16"/>
      <c r="UUT116" s="16"/>
      <c r="UUU116" s="16"/>
      <c r="UUV116" s="16"/>
      <c r="UUW116" s="16"/>
      <c r="UUX116" s="16"/>
      <c r="UUY116" s="16"/>
      <c r="UUZ116" s="16"/>
      <c r="UVA116" s="16"/>
      <c r="UVB116" s="16"/>
      <c r="UVC116" s="16"/>
      <c r="UVD116" s="16"/>
      <c r="UVE116" s="16"/>
      <c r="UVF116" s="16"/>
      <c r="UVG116" s="16"/>
      <c r="UVH116" s="16"/>
      <c r="UVI116" s="16"/>
      <c r="UVJ116" s="16"/>
      <c r="UVK116" s="16"/>
      <c r="UVL116" s="16"/>
      <c r="UVM116" s="16"/>
      <c r="UVN116" s="16"/>
      <c r="UVO116" s="16"/>
      <c r="UVP116" s="16"/>
      <c r="UVQ116" s="16"/>
      <c r="UVR116" s="16"/>
      <c r="UVS116" s="16"/>
      <c r="UVT116" s="16"/>
      <c r="UVU116" s="16"/>
      <c r="UVV116" s="16"/>
      <c r="UVW116" s="16"/>
      <c r="UVX116" s="16"/>
      <c r="UVY116" s="16"/>
      <c r="UVZ116" s="16"/>
      <c r="UWA116" s="16"/>
      <c r="UWB116" s="16"/>
      <c r="UWC116" s="16"/>
      <c r="UWD116" s="16"/>
      <c r="UWE116" s="16"/>
      <c r="UWF116" s="16"/>
      <c r="UWG116" s="16"/>
      <c r="UWH116" s="16"/>
      <c r="UWI116" s="16"/>
      <c r="UWJ116" s="16"/>
      <c r="UWK116" s="16"/>
      <c r="UWL116" s="16"/>
      <c r="UWM116" s="16"/>
      <c r="UWN116" s="16"/>
      <c r="UWO116" s="16"/>
      <c r="UWP116" s="16"/>
      <c r="UWQ116" s="16"/>
      <c r="UWR116" s="16"/>
      <c r="UWS116" s="16"/>
      <c r="UWT116" s="16"/>
      <c r="UWU116" s="16"/>
      <c r="UWV116" s="16"/>
      <c r="UWW116" s="16"/>
      <c r="UWX116" s="16"/>
      <c r="UWY116" s="16"/>
      <c r="UWZ116" s="16"/>
      <c r="UXA116" s="16"/>
      <c r="UXB116" s="16"/>
      <c r="UXC116" s="16"/>
      <c r="UXD116" s="16"/>
      <c r="UXE116" s="16"/>
      <c r="UXF116" s="16"/>
      <c r="UXG116" s="16"/>
      <c r="UXH116" s="16"/>
      <c r="UXI116" s="16"/>
      <c r="UXJ116" s="16"/>
      <c r="UXK116" s="16"/>
      <c r="UXL116" s="16"/>
      <c r="UXM116" s="16"/>
      <c r="UXN116" s="16"/>
      <c r="UXO116" s="16"/>
      <c r="UXP116" s="16"/>
      <c r="UXQ116" s="16"/>
      <c r="UXR116" s="16"/>
      <c r="UXS116" s="16"/>
      <c r="UXT116" s="16"/>
      <c r="UXU116" s="16"/>
      <c r="UXV116" s="16"/>
      <c r="UXW116" s="16"/>
      <c r="UXX116" s="16"/>
      <c r="UXY116" s="16"/>
      <c r="UXZ116" s="16"/>
      <c r="UYA116" s="16"/>
      <c r="UYB116" s="16"/>
      <c r="UYC116" s="16"/>
      <c r="UYD116" s="16"/>
      <c r="UYE116" s="16"/>
      <c r="UYF116" s="16"/>
      <c r="UYG116" s="16"/>
      <c r="UYH116" s="16"/>
      <c r="UYI116" s="16"/>
      <c r="UYJ116" s="16"/>
      <c r="UYK116" s="16"/>
      <c r="UYL116" s="16"/>
      <c r="UYM116" s="16"/>
      <c r="UYN116" s="16"/>
      <c r="UYO116" s="16"/>
      <c r="UYP116" s="16"/>
      <c r="UYQ116" s="16"/>
      <c r="UYR116" s="16"/>
      <c r="UYS116" s="16"/>
      <c r="UYT116" s="16"/>
      <c r="UYU116" s="16"/>
      <c r="UYV116" s="16"/>
      <c r="UYW116" s="16"/>
      <c r="UYX116" s="16"/>
      <c r="UYY116" s="16"/>
      <c r="UYZ116" s="16"/>
      <c r="UZA116" s="16"/>
      <c r="UZB116" s="16"/>
      <c r="UZC116" s="16"/>
      <c r="UZD116" s="16"/>
      <c r="UZE116" s="16"/>
      <c r="UZF116" s="16"/>
      <c r="UZG116" s="16"/>
      <c r="UZH116" s="16"/>
      <c r="UZI116" s="16"/>
      <c r="UZJ116" s="16"/>
      <c r="UZK116" s="16"/>
      <c r="UZL116" s="16"/>
      <c r="UZM116" s="16"/>
      <c r="UZN116" s="16"/>
      <c r="UZO116" s="16"/>
      <c r="UZP116" s="16"/>
      <c r="UZQ116" s="16"/>
      <c r="UZR116" s="16"/>
      <c r="UZS116" s="16"/>
      <c r="UZT116" s="16"/>
      <c r="UZU116" s="16"/>
      <c r="UZV116" s="16"/>
      <c r="UZW116" s="16"/>
      <c r="UZX116" s="16"/>
      <c r="UZY116" s="16"/>
      <c r="UZZ116" s="16"/>
      <c r="VAA116" s="16"/>
      <c r="VAB116" s="16"/>
      <c r="VAC116" s="16"/>
      <c r="VAD116" s="16"/>
      <c r="VAE116" s="16"/>
      <c r="VAF116" s="16"/>
      <c r="VAG116" s="16"/>
      <c r="VAH116" s="16"/>
      <c r="VAI116" s="16"/>
      <c r="VAJ116" s="16"/>
      <c r="VAK116" s="16"/>
      <c r="VAL116" s="16"/>
      <c r="VAM116" s="16"/>
      <c r="VAN116" s="16"/>
      <c r="VAO116" s="16"/>
      <c r="VAP116" s="16"/>
      <c r="VAQ116" s="16"/>
      <c r="VAR116" s="16"/>
      <c r="VAS116" s="16"/>
      <c r="VAT116" s="16"/>
      <c r="VAU116" s="16"/>
      <c r="VAV116" s="16"/>
      <c r="VAW116" s="16"/>
      <c r="VAX116" s="16"/>
      <c r="VAY116" s="16"/>
      <c r="VAZ116" s="16"/>
      <c r="VBA116" s="16"/>
      <c r="VBB116" s="16"/>
      <c r="VBC116" s="16"/>
      <c r="VBD116" s="16"/>
      <c r="VBE116" s="16"/>
      <c r="VBF116" s="16"/>
      <c r="VBG116" s="16"/>
      <c r="VBH116" s="16"/>
      <c r="VBI116" s="16"/>
      <c r="VBJ116" s="16"/>
      <c r="VBK116" s="16"/>
      <c r="VBL116" s="16"/>
      <c r="VBM116" s="16"/>
      <c r="VBN116" s="16"/>
      <c r="VBO116" s="16"/>
      <c r="VBP116" s="16"/>
      <c r="VBQ116" s="16"/>
      <c r="VBR116" s="16"/>
      <c r="VBS116" s="16"/>
      <c r="VBT116" s="16"/>
      <c r="VBU116" s="16"/>
      <c r="VBV116" s="16"/>
      <c r="VBW116" s="16"/>
      <c r="VBX116" s="16"/>
      <c r="VBY116" s="16"/>
      <c r="VBZ116" s="16"/>
      <c r="VCA116" s="16"/>
      <c r="VCB116" s="16"/>
      <c r="VCC116" s="16"/>
      <c r="VCD116" s="16"/>
      <c r="VCE116" s="16"/>
      <c r="VCF116" s="16"/>
      <c r="VCG116" s="16"/>
      <c r="VCH116" s="16"/>
      <c r="VCI116" s="16"/>
      <c r="VCJ116" s="16"/>
      <c r="VCK116" s="16"/>
      <c r="VCL116" s="16"/>
      <c r="VCM116" s="16"/>
      <c r="VCN116" s="16"/>
      <c r="VCO116" s="16"/>
      <c r="VCP116" s="16"/>
      <c r="VCQ116" s="16"/>
      <c r="VCR116" s="16"/>
      <c r="VCS116" s="16"/>
      <c r="VCT116" s="16"/>
      <c r="VCU116" s="16"/>
      <c r="VCV116" s="16"/>
      <c r="VCW116" s="16"/>
      <c r="VCX116" s="16"/>
      <c r="VCY116" s="16"/>
      <c r="VCZ116" s="16"/>
      <c r="VDA116" s="16"/>
      <c r="VDB116" s="16"/>
      <c r="VDC116" s="16"/>
      <c r="VDD116" s="16"/>
      <c r="VDE116" s="16"/>
      <c r="VDF116" s="16"/>
      <c r="VDG116" s="16"/>
      <c r="VDH116" s="16"/>
      <c r="VDI116" s="16"/>
      <c r="VDJ116" s="16"/>
      <c r="VDK116" s="16"/>
      <c r="VDL116" s="16"/>
      <c r="VDM116" s="16"/>
      <c r="VDN116" s="16"/>
      <c r="VDO116" s="16"/>
      <c r="VDP116" s="16"/>
      <c r="VDQ116" s="16"/>
      <c r="VDR116" s="16"/>
      <c r="VDS116" s="16"/>
      <c r="VDT116" s="16"/>
      <c r="VDU116" s="16"/>
      <c r="VDV116" s="16"/>
      <c r="VDW116" s="16"/>
      <c r="VDX116" s="16"/>
      <c r="VDY116" s="16"/>
      <c r="VDZ116" s="16"/>
      <c r="VEA116" s="16"/>
      <c r="VEB116" s="16"/>
      <c r="VEC116" s="16"/>
      <c r="VED116" s="16"/>
      <c r="VEE116" s="16"/>
      <c r="VEF116" s="16"/>
      <c r="VEG116" s="16"/>
      <c r="VEH116" s="16"/>
      <c r="VEI116" s="16"/>
      <c r="VEJ116" s="16"/>
      <c r="VEK116" s="16"/>
      <c r="VEL116" s="16"/>
      <c r="VEM116" s="16"/>
      <c r="VEN116" s="16"/>
      <c r="VEO116" s="16"/>
      <c r="VEP116" s="16"/>
      <c r="VEQ116" s="16"/>
      <c r="VER116" s="16"/>
      <c r="VES116" s="16"/>
      <c r="VET116" s="16"/>
      <c r="VEU116" s="16"/>
      <c r="VEV116" s="16"/>
      <c r="VEW116" s="16"/>
      <c r="VEX116" s="16"/>
      <c r="VEY116" s="16"/>
      <c r="VEZ116" s="16"/>
      <c r="VFA116" s="16"/>
      <c r="VFB116" s="16"/>
      <c r="VFC116" s="16"/>
      <c r="VFD116" s="16"/>
      <c r="VFE116" s="16"/>
      <c r="VFF116" s="16"/>
      <c r="VFG116" s="16"/>
      <c r="VFH116" s="16"/>
      <c r="VFI116" s="16"/>
      <c r="VFJ116" s="16"/>
      <c r="VFK116" s="16"/>
      <c r="VFL116" s="16"/>
      <c r="VFM116" s="16"/>
      <c r="VFN116" s="16"/>
      <c r="VFO116" s="16"/>
      <c r="VFP116" s="16"/>
      <c r="VFQ116" s="16"/>
      <c r="VFR116" s="16"/>
      <c r="VFS116" s="16"/>
      <c r="VFT116" s="16"/>
      <c r="VFU116" s="16"/>
      <c r="VFV116" s="16"/>
      <c r="VFW116" s="16"/>
      <c r="VFX116" s="16"/>
      <c r="VFY116" s="16"/>
      <c r="VFZ116" s="16"/>
      <c r="VGA116" s="16"/>
      <c r="VGB116" s="16"/>
      <c r="VGC116" s="16"/>
      <c r="VGD116" s="16"/>
      <c r="VGE116" s="16"/>
      <c r="VGF116" s="16"/>
      <c r="VGG116" s="16"/>
      <c r="VGH116" s="16"/>
      <c r="VGI116" s="16"/>
      <c r="VGJ116" s="16"/>
      <c r="VGK116" s="16"/>
      <c r="VGL116" s="16"/>
      <c r="VGM116" s="16"/>
      <c r="VGN116" s="16"/>
      <c r="VGO116" s="16"/>
      <c r="VGP116" s="16"/>
      <c r="VGQ116" s="16"/>
      <c r="VGR116" s="16"/>
      <c r="VGS116" s="16"/>
      <c r="VGT116" s="16"/>
      <c r="VGU116" s="16"/>
      <c r="VGV116" s="16"/>
      <c r="VGW116" s="16"/>
      <c r="VGX116" s="16"/>
      <c r="VGY116" s="16"/>
      <c r="VGZ116" s="16"/>
      <c r="VHA116" s="16"/>
      <c r="VHB116" s="16"/>
      <c r="VHC116" s="16"/>
      <c r="VHD116" s="16"/>
      <c r="VHE116" s="16"/>
      <c r="VHF116" s="16"/>
      <c r="VHG116" s="16"/>
      <c r="VHH116" s="16"/>
      <c r="VHI116" s="16"/>
      <c r="VHJ116" s="16"/>
      <c r="VHK116" s="16"/>
      <c r="VHL116" s="16"/>
      <c r="VHM116" s="16"/>
      <c r="VHN116" s="16"/>
      <c r="VHO116" s="16"/>
      <c r="VHP116" s="16"/>
      <c r="VHQ116" s="16"/>
      <c r="VHR116" s="16"/>
      <c r="VHS116" s="16"/>
      <c r="VHT116" s="16"/>
      <c r="VHU116" s="16"/>
      <c r="VHV116" s="16"/>
      <c r="VHW116" s="16"/>
      <c r="VHX116" s="16"/>
      <c r="VHY116" s="16"/>
      <c r="VHZ116" s="16"/>
      <c r="VIA116" s="16"/>
      <c r="VIB116" s="16"/>
      <c r="VIC116" s="16"/>
      <c r="VID116" s="16"/>
      <c r="VIE116" s="16"/>
      <c r="VIF116" s="16"/>
      <c r="VIG116" s="16"/>
      <c r="VIH116" s="16"/>
      <c r="VII116" s="16"/>
      <c r="VIJ116" s="16"/>
      <c r="VIK116" s="16"/>
      <c r="VIL116" s="16"/>
      <c r="VIM116" s="16"/>
      <c r="VIN116" s="16"/>
      <c r="VIO116" s="16"/>
      <c r="VIP116" s="16"/>
      <c r="VIQ116" s="16"/>
      <c r="VIR116" s="16"/>
      <c r="VIS116" s="16"/>
      <c r="VIT116" s="16"/>
      <c r="VIU116" s="16"/>
      <c r="VIV116" s="16"/>
      <c r="VIW116" s="16"/>
      <c r="VIX116" s="16"/>
      <c r="VIY116" s="16"/>
      <c r="VIZ116" s="16"/>
      <c r="VJA116" s="16"/>
      <c r="VJB116" s="16"/>
      <c r="VJC116" s="16"/>
      <c r="VJD116" s="16"/>
      <c r="VJE116" s="16"/>
      <c r="VJF116" s="16"/>
      <c r="VJG116" s="16"/>
      <c r="VJH116" s="16"/>
      <c r="VJI116" s="16"/>
      <c r="VJJ116" s="16"/>
      <c r="VJK116" s="16"/>
      <c r="VJL116" s="16"/>
      <c r="VJM116" s="16"/>
      <c r="VJN116" s="16"/>
      <c r="VJO116" s="16"/>
      <c r="VJP116" s="16"/>
      <c r="VJQ116" s="16"/>
      <c r="VJR116" s="16"/>
      <c r="VJS116" s="16"/>
      <c r="VJT116" s="16"/>
      <c r="VJU116" s="16"/>
      <c r="VJV116" s="16"/>
      <c r="VJW116" s="16"/>
      <c r="VJX116" s="16"/>
      <c r="VJY116" s="16"/>
      <c r="VJZ116" s="16"/>
      <c r="VKA116" s="16"/>
      <c r="VKB116" s="16"/>
      <c r="VKC116" s="16"/>
      <c r="VKD116" s="16"/>
      <c r="VKE116" s="16"/>
      <c r="VKF116" s="16"/>
      <c r="VKG116" s="16"/>
      <c r="VKH116" s="16"/>
      <c r="VKI116" s="16"/>
      <c r="VKJ116" s="16"/>
      <c r="VKK116" s="16"/>
      <c r="VKL116" s="16"/>
      <c r="VKM116" s="16"/>
      <c r="VKN116" s="16"/>
      <c r="VKO116" s="16"/>
      <c r="VKP116" s="16"/>
      <c r="VKQ116" s="16"/>
      <c r="VKR116" s="16"/>
      <c r="VKS116" s="16"/>
      <c r="VKT116" s="16"/>
      <c r="VKU116" s="16"/>
      <c r="VKV116" s="16"/>
      <c r="VKW116" s="16"/>
      <c r="VKX116" s="16"/>
      <c r="VKY116" s="16"/>
      <c r="VKZ116" s="16"/>
      <c r="VLA116" s="16"/>
      <c r="VLB116" s="16"/>
      <c r="VLC116" s="16"/>
      <c r="VLD116" s="16"/>
      <c r="VLE116" s="16"/>
      <c r="VLF116" s="16"/>
      <c r="VLG116" s="16"/>
      <c r="VLH116" s="16"/>
      <c r="VLI116" s="16"/>
      <c r="VLJ116" s="16"/>
      <c r="VLK116" s="16"/>
      <c r="VLL116" s="16"/>
      <c r="VLM116" s="16"/>
      <c r="VLN116" s="16"/>
      <c r="VLO116" s="16"/>
      <c r="VLP116" s="16"/>
      <c r="VLQ116" s="16"/>
      <c r="VLR116" s="16"/>
      <c r="VLS116" s="16"/>
      <c r="VLT116" s="16"/>
      <c r="VLU116" s="16"/>
      <c r="VLV116" s="16"/>
      <c r="VLW116" s="16"/>
      <c r="VLX116" s="16"/>
      <c r="VLY116" s="16"/>
      <c r="VLZ116" s="16"/>
      <c r="VMA116" s="16"/>
      <c r="VMB116" s="16"/>
      <c r="VMC116" s="16"/>
      <c r="VMD116" s="16"/>
      <c r="VME116" s="16"/>
      <c r="VMF116" s="16"/>
      <c r="VMG116" s="16"/>
      <c r="VMH116" s="16"/>
      <c r="VMI116" s="16"/>
      <c r="VMJ116" s="16"/>
      <c r="VMK116" s="16"/>
      <c r="VML116" s="16"/>
      <c r="VMM116" s="16"/>
      <c r="VMN116" s="16"/>
      <c r="VMO116" s="16"/>
      <c r="VMP116" s="16"/>
      <c r="VMQ116" s="16"/>
      <c r="VMR116" s="16"/>
      <c r="VMS116" s="16"/>
      <c r="VMT116" s="16"/>
      <c r="VMU116" s="16"/>
      <c r="VMV116" s="16"/>
      <c r="VMW116" s="16"/>
      <c r="VMX116" s="16"/>
      <c r="VMY116" s="16"/>
      <c r="VMZ116" s="16"/>
      <c r="VNA116" s="16"/>
      <c r="VNB116" s="16"/>
      <c r="VNC116" s="16"/>
      <c r="VND116" s="16"/>
      <c r="VNE116" s="16"/>
      <c r="VNF116" s="16"/>
      <c r="VNG116" s="16"/>
      <c r="VNH116" s="16"/>
      <c r="VNI116" s="16"/>
      <c r="VNJ116" s="16"/>
      <c r="VNK116" s="16"/>
      <c r="VNL116" s="16"/>
      <c r="VNM116" s="16"/>
      <c r="VNN116" s="16"/>
      <c r="VNO116" s="16"/>
      <c r="VNP116" s="16"/>
      <c r="VNQ116" s="16"/>
      <c r="VNR116" s="16"/>
      <c r="VNS116" s="16"/>
      <c r="VNT116" s="16"/>
      <c r="VNU116" s="16"/>
      <c r="VNV116" s="16"/>
      <c r="VNW116" s="16"/>
      <c r="VNX116" s="16"/>
      <c r="VNY116" s="16"/>
      <c r="VNZ116" s="16"/>
      <c r="VOA116" s="16"/>
      <c r="VOB116" s="16"/>
      <c r="VOC116" s="16"/>
      <c r="VOD116" s="16"/>
      <c r="VOE116" s="16"/>
      <c r="VOF116" s="16"/>
      <c r="VOG116" s="16"/>
      <c r="VOH116" s="16"/>
      <c r="VOI116" s="16"/>
      <c r="VOJ116" s="16"/>
      <c r="VOK116" s="16"/>
      <c r="VOL116" s="16"/>
      <c r="VOM116" s="16"/>
      <c r="VON116" s="16"/>
      <c r="VOO116" s="16"/>
      <c r="VOP116" s="16"/>
      <c r="VOQ116" s="16"/>
      <c r="VOR116" s="16"/>
      <c r="VOS116" s="16"/>
      <c r="VOT116" s="16"/>
      <c r="VOU116" s="16"/>
      <c r="VOV116" s="16"/>
      <c r="VOW116" s="16"/>
      <c r="VOX116" s="16"/>
      <c r="VOY116" s="16"/>
      <c r="VOZ116" s="16"/>
      <c r="VPA116" s="16"/>
      <c r="VPB116" s="16"/>
      <c r="VPC116" s="16"/>
      <c r="VPD116" s="16"/>
      <c r="VPE116" s="16"/>
      <c r="VPF116" s="16"/>
      <c r="VPG116" s="16"/>
      <c r="VPH116" s="16"/>
      <c r="VPI116" s="16"/>
      <c r="VPJ116" s="16"/>
      <c r="VPK116" s="16"/>
      <c r="VPL116" s="16"/>
      <c r="VPM116" s="16"/>
      <c r="VPN116" s="16"/>
      <c r="VPO116" s="16"/>
      <c r="VPP116" s="16"/>
      <c r="VPQ116" s="16"/>
      <c r="VPR116" s="16"/>
      <c r="VPS116" s="16"/>
      <c r="VPT116" s="16"/>
      <c r="VPU116" s="16"/>
      <c r="VPV116" s="16"/>
      <c r="VPW116" s="16"/>
      <c r="VPX116" s="16"/>
      <c r="VPY116" s="16"/>
      <c r="VPZ116" s="16"/>
      <c r="VQA116" s="16"/>
      <c r="VQB116" s="16"/>
      <c r="VQC116" s="16"/>
      <c r="VQD116" s="16"/>
      <c r="VQE116" s="16"/>
      <c r="VQF116" s="16"/>
      <c r="VQG116" s="16"/>
      <c r="VQH116" s="16"/>
      <c r="VQI116" s="16"/>
      <c r="VQJ116" s="16"/>
      <c r="VQK116" s="16"/>
      <c r="VQL116" s="16"/>
      <c r="VQM116" s="16"/>
      <c r="VQN116" s="16"/>
      <c r="VQO116" s="16"/>
      <c r="VQP116" s="16"/>
      <c r="VQQ116" s="16"/>
      <c r="VQR116" s="16"/>
      <c r="VQS116" s="16"/>
      <c r="VQT116" s="16"/>
      <c r="VQU116" s="16"/>
      <c r="VQV116" s="16"/>
      <c r="VQW116" s="16"/>
      <c r="VQX116" s="16"/>
      <c r="VQY116" s="16"/>
      <c r="VQZ116" s="16"/>
      <c r="VRA116" s="16"/>
      <c r="VRB116" s="16"/>
      <c r="VRC116" s="16"/>
      <c r="VRD116" s="16"/>
      <c r="VRE116" s="16"/>
      <c r="VRF116" s="16"/>
      <c r="VRG116" s="16"/>
      <c r="VRH116" s="16"/>
      <c r="VRI116" s="16"/>
      <c r="VRJ116" s="16"/>
      <c r="VRK116" s="16"/>
      <c r="VRL116" s="16"/>
      <c r="VRM116" s="16"/>
      <c r="VRN116" s="16"/>
      <c r="VRO116" s="16"/>
      <c r="VRP116" s="16"/>
      <c r="VRQ116" s="16"/>
      <c r="VRR116" s="16"/>
      <c r="VRS116" s="16"/>
      <c r="VRT116" s="16"/>
      <c r="VRU116" s="16"/>
      <c r="VRV116" s="16"/>
      <c r="VRW116" s="16"/>
      <c r="VRX116" s="16"/>
      <c r="VRY116" s="16"/>
      <c r="VRZ116" s="16"/>
      <c r="VSA116" s="16"/>
      <c r="VSB116" s="16"/>
      <c r="VSC116" s="16"/>
      <c r="VSD116" s="16"/>
      <c r="VSE116" s="16"/>
      <c r="VSF116" s="16"/>
      <c r="VSG116" s="16"/>
      <c r="VSH116" s="16"/>
      <c r="VSI116" s="16"/>
      <c r="VSJ116" s="16"/>
      <c r="VSK116" s="16"/>
      <c r="VSL116" s="16"/>
      <c r="VSM116" s="16"/>
      <c r="VSN116" s="16"/>
      <c r="VSO116" s="16"/>
      <c r="VSP116" s="16"/>
      <c r="VSQ116" s="16"/>
      <c r="VSR116" s="16"/>
      <c r="VSS116" s="16"/>
      <c r="VST116" s="16"/>
      <c r="VSU116" s="16"/>
      <c r="VSV116" s="16"/>
      <c r="VSW116" s="16"/>
      <c r="VSX116" s="16"/>
      <c r="VSY116" s="16"/>
      <c r="VSZ116" s="16"/>
      <c r="VTA116" s="16"/>
      <c r="VTB116" s="16"/>
      <c r="VTC116" s="16"/>
      <c r="VTD116" s="16"/>
      <c r="VTE116" s="16"/>
      <c r="VTF116" s="16"/>
      <c r="VTG116" s="16"/>
      <c r="VTH116" s="16"/>
      <c r="VTI116" s="16"/>
      <c r="VTJ116" s="16"/>
      <c r="VTK116" s="16"/>
      <c r="VTL116" s="16"/>
      <c r="VTM116" s="16"/>
      <c r="VTN116" s="16"/>
      <c r="VTO116" s="16"/>
      <c r="VTP116" s="16"/>
      <c r="VTQ116" s="16"/>
      <c r="VTR116" s="16"/>
      <c r="VTS116" s="16"/>
      <c r="VTT116" s="16"/>
      <c r="VTU116" s="16"/>
      <c r="VTV116" s="16"/>
      <c r="VTW116" s="16"/>
      <c r="VTX116" s="16"/>
      <c r="VTY116" s="16"/>
      <c r="VTZ116" s="16"/>
      <c r="VUA116" s="16"/>
      <c r="VUB116" s="16"/>
      <c r="VUC116" s="16"/>
      <c r="VUD116" s="16"/>
      <c r="VUE116" s="16"/>
      <c r="VUF116" s="16"/>
      <c r="VUG116" s="16"/>
      <c r="VUH116" s="16"/>
      <c r="VUI116" s="16"/>
      <c r="VUJ116" s="16"/>
      <c r="VUK116" s="16"/>
      <c r="VUL116" s="16"/>
      <c r="VUM116" s="16"/>
      <c r="VUN116" s="16"/>
      <c r="VUO116" s="16"/>
      <c r="VUP116" s="16"/>
      <c r="VUQ116" s="16"/>
      <c r="VUR116" s="16"/>
      <c r="VUS116" s="16"/>
      <c r="VUT116" s="16"/>
      <c r="VUU116" s="16"/>
      <c r="VUV116" s="16"/>
      <c r="VUW116" s="16"/>
      <c r="VUX116" s="16"/>
      <c r="VUY116" s="16"/>
      <c r="VUZ116" s="16"/>
      <c r="VVA116" s="16"/>
      <c r="VVB116" s="16"/>
      <c r="VVC116" s="16"/>
      <c r="VVD116" s="16"/>
      <c r="VVE116" s="16"/>
      <c r="VVF116" s="16"/>
      <c r="VVG116" s="16"/>
      <c r="VVH116" s="16"/>
      <c r="VVI116" s="16"/>
      <c r="VVJ116" s="16"/>
      <c r="VVK116" s="16"/>
      <c r="VVL116" s="16"/>
      <c r="VVM116" s="16"/>
      <c r="VVN116" s="16"/>
      <c r="VVO116" s="16"/>
      <c r="VVP116" s="16"/>
      <c r="VVQ116" s="16"/>
      <c r="VVR116" s="16"/>
      <c r="VVS116" s="16"/>
      <c r="VVT116" s="16"/>
      <c r="VVU116" s="16"/>
      <c r="VVV116" s="16"/>
      <c r="VVW116" s="16"/>
      <c r="VVX116" s="16"/>
      <c r="VVY116" s="16"/>
      <c r="VVZ116" s="16"/>
      <c r="VWA116" s="16"/>
      <c r="VWB116" s="16"/>
      <c r="VWC116" s="16"/>
      <c r="VWD116" s="16"/>
      <c r="VWE116" s="16"/>
      <c r="VWF116" s="16"/>
      <c r="VWG116" s="16"/>
      <c r="VWH116" s="16"/>
      <c r="VWI116" s="16"/>
      <c r="VWJ116" s="16"/>
      <c r="VWK116" s="16"/>
      <c r="VWL116" s="16"/>
      <c r="VWM116" s="16"/>
      <c r="VWN116" s="16"/>
      <c r="VWO116" s="16"/>
      <c r="VWP116" s="16"/>
      <c r="VWQ116" s="16"/>
      <c r="VWR116" s="16"/>
      <c r="VWS116" s="16"/>
      <c r="VWT116" s="16"/>
      <c r="VWU116" s="16"/>
      <c r="VWV116" s="16"/>
      <c r="VWW116" s="16"/>
      <c r="VWX116" s="16"/>
      <c r="VWY116" s="16"/>
      <c r="VWZ116" s="16"/>
      <c r="VXA116" s="16"/>
      <c r="VXB116" s="16"/>
      <c r="VXC116" s="16"/>
      <c r="VXD116" s="16"/>
      <c r="VXE116" s="16"/>
      <c r="VXF116" s="16"/>
      <c r="VXG116" s="16"/>
      <c r="VXH116" s="16"/>
      <c r="VXI116" s="16"/>
      <c r="VXJ116" s="16"/>
      <c r="VXK116" s="16"/>
      <c r="VXL116" s="16"/>
      <c r="VXM116" s="16"/>
      <c r="VXN116" s="16"/>
      <c r="VXO116" s="16"/>
      <c r="VXP116" s="16"/>
      <c r="VXQ116" s="16"/>
      <c r="VXR116" s="16"/>
      <c r="VXS116" s="16"/>
      <c r="VXT116" s="16"/>
      <c r="VXU116" s="16"/>
      <c r="VXV116" s="16"/>
      <c r="VXW116" s="16"/>
      <c r="VXX116" s="16"/>
      <c r="VXY116" s="16"/>
      <c r="VXZ116" s="16"/>
      <c r="VYA116" s="16"/>
      <c r="VYB116" s="16"/>
      <c r="VYC116" s="16"/>
      <c r="VYD116" s="16"/>
      <c r="VYE116" s="16"/>
      <c r="VYF116" s="16"/>
      <c r="VYG116" s="16"/>
      <c r="VYH116" s="16"/>
      <c r="VYI116" s="16"/>
      <c r="VYJ116" s="16"/>
      <c r="VYK116" s="16"/>
      <c r="VYL116" s="16"/>
      <c r="VYM116" s="16"/>
      <c r="VYN116" s="16"/>
      <c r="VYO116" s="16"/>
      <c r="VYP116" s="16"/>
      <c r="VYQ116" s="16"/>
      <c r="VYR116" s="16"/>
      <c r="VYS116" s="16"/>
      <c r="VYT116" s="16"/>
      <c r="VYU116" s="16"/>
      <c r="VYV116" s="16"/>
      <c r="VYW116" s="16"/>
      <c r="VYX116" s="16"/>
      <c r="VYY116" s="16"/>
      <c r="VYZ116" s="16"/>
      <c r="VZA116" s="16"/>
      <c r="VZB116" s="16"/>
      <c r="VZC116" s="16"/>
      <c r="VZD116" s="16"/>
      <c r="VZE116" s="16"/>
      <c r="VZF116" s="16"/>
      <c r="VZG116" s="16"/>
      <c r="VZH116" s="16"/>
      <c r="VZI116" s="16"/>
      <c r="VZJ116" s="16"/>
      <c r="VZK116" s="16"/>
      <c r="VZL116" s="16"/>
      <c r="VZM116" s="16"/>
      <c r="VZN116" s="16"/>
      <c r="VZO116" s="16"/>
      <c r="VZP116" s="16"/>
      <c r="VZQ116" s="16"/>
      <c r="VZR116" s="16"/>
      <c r="VZS116" s="16"/>
      <c r="VZT116" s="16"/>
      <c r="VZU116" s="16"/>
      <c r="VZV116" s="16"/>
      <c r="VZW116" s="16"/>
      <c r="VZX116" s="16"/>
      <c r="VZY116" s="16"/>
      <c r="VZZ116" s="16"/>
      <c r="WAA116" s="16"/>
      <c r="WAB116" s="16"/>
      <c r="WAC116" s="16"/>
      <c r="WAD116" s="16"/>
      <c r="WAE116" s="16"/>
      <c r="WAF116" s="16"/>
      <c r="WAG116" s="16"/>
      <c r="WAH116" s="16"/>
      <c r="WAI116" s="16"/>
      <c r="WAJ116" s="16"/>
      <c r="WAK116" s="16"/>
      <c r="WAL116" s="16"/>
      <c r="WAM116" s="16"/>
      <c r="WAN116" s="16"/>
      <c r="WAO116" s="16"/>
      <c r="WAP116" s="16"/>
      <c r="WAQ116" s="16"/>
      <c r="WAR116" s="16"/>
      <c r="WAS116" s="16"/>
      <c r="WAT116" s="16"/>
      <c r="WAU116" s="16"/>
      <c r="WAV116" s="16"/>
      <c r="WAW116" s="16"/>
      <c r="WAX116" s="16"/>
      <c r="WAY116" s="16"/>
      <c r="WAZ116" s="16"/>
      <c r="WBA116" s="16"/>
      <c r="WBB116" s="16"/>
      <c r="WBC116" s="16"/>
      <c r="WBD116" s="16"/>
      <c r="WBE116" s="16"/>
      <c r="WBF116" s="16"/>
      <c r="WBG116" s="16"/>
      <c r="WBH116" s="16"/>
      <c r="WBI116" s="16"/>
      <c r="WBJ116" s="16"/>
      <c r="WBK116" s="16"/>
      <c r="WBL116" s="16"/>
      <c r="WBM116" s="16"/>
      <c r="WBN116" s="16"/>
      <c r="WBO116" s="16"/>
      <c r="WBP116" s="16"/>
      <c r="WBQ116" s="16"/>
      <c r="WBR116" s="16"/>
      <c r="WBS116" s="16"/>
      <c r="WBT116" s="16"/>
      <c r="WBU116" s="16"/>
      <c r="WBV116" s="16"/>
      <c r="WBW116" s="16"/>
      <c r="WBX116" s="16"/>
      <c r="WBY116" s="16"/>
      <c r="WBZ116" s="16"/>
      <c r="WCA116" s="16"/>
      <c r="WCB116" s="16"/>
      <c r="WCC116" s="16"/>
      <c r="WCD116" s="16"/>
      <c r="WCE116" s="16"/>
      <c r="WCF116" s="16"/>
      <c r="WCG116" s="16"/>
      <c r="WCH116" s="16"/>
      <c r="WCI116" s="16"/>
      <c r="WCJ116" s="16"/>
      <c r="WCK116" s="16"/>
      <c r="WCL116" s="16"/>
      <c r="WCM116" s="16"/>
      <c r="WCN116" s="16"/>
      <c r="WCO116" s="16"/>
      <c r="WCP116" s="16"/>
      <c r="WCQ116" s="16"/>
      <c r="WCR116" s="16"/>
      <c r="WCS116" s="16"/>
      <c r="WCT116" s="16"/>
      <c r="WCU116" s="16"/>
      <c r="WCV116" s="16"/>
      <c r="WCW116" s="16"/>
      <c r="WCX116" s="16"/>
      <c r="WCY116" s="16"/>
      <c r="WCZ116" s="16"/>
      <c r="WDA116" s="16"/>
      <c r="WDB116" s="16"/>
      <c r="WDC116" s="16"/>
      <c r="WDD116" s="16"/>
      <c r="WDE116" s="16"/>
      <c r="WDF116" s="16"/>
      <c r="WDG116" s="16"/>
      <c r="WDH116" s="16"/>
      <c r="WDI116" s="16"/>
      <c r="WDJ116" s="16"/>
      <c r="WDK116" s="16"/>
      <c r="WDL116" s="16"/>
      <c r="WDM116" s="16"/>
      <c r="WDN116" s="16"/>
      <c r="WDO116" s="16"/>
      <c r="WDP116" s="16"/>
      <c r="WDQ116" s="16"/>
      <c r="WDR116" s="16"/>
      <c r="WDS116" s="16"/>
      <c r="WDT116" s="16"/>
      <c r="WDU116" s="16"/>
      <c r="WDV116" s="16"/>
      <c r="WDW116" s="16"/>
      <c r="WDX116" s="16"/>
      <c r="WDY116" s="16"/>
      <c r="WDZ116" s="16"/>
      <c r="WEA116" s="16"/>
      <c r="WEB116" s="16"/>
      <c r="WEC116" s="16"/>
      <c r="WED116" s="16"/>
      <c r="WEE116" s="16"/>
      <c r="WEF116" s="16"/>
      <c r="WEG116" s="16"/>
      <c r="WEH116" s="16"/>
      <c r="WEI116" s="16"/>
      <c r="WEJ116" s="16"/>
      <c r="WEK116" s="16"/>
      <c r="WEL116" s="16"/>
      <c r="WEM116" s="16"/>
      <c r="WEN116" s="16"/>
      <c r="WEO116" s="16"/>
      <c r="WEP116" s="16"/>
      <c r="WEQ116" s="16"/>
      <c r="WER116" s="16"/>
      <c r="WES116" s="16"/>
      <c r="WET116" s="16"/>
      <c r="WEU116" s="16"/>
      <c r="WEV116" s="16"/>
      <c r="WEW116" s="16"/>
      <c r="WEX116" s="16"/>
      <c r="WEY116" s="16"/>
      <c r="WEZ116" s="16"/>
      <c r="WFA116" s="16"/>
      <c r="WFB116" s="16"/>
      <c r="WFC116" s="16"/>
      <c r="WFD116" s="16"/>
      <c r="WFE116" s="16"/>
      <c r="WFF116" s="16"/>
      <c r="WFG116" s="16"/>
      <c r="WFH116" s="16"/>
      <c r="WFI116" s="16"/>
      <c r="WFJ116" s="16"/>
      <c r="WFK116" s="16"/>
      <c r="WFL116" s="16"/>
      <c r="WFM116" s="16"/>
      <c r="WFN116" s="16"/>
      <c r="WFO116" s="16"/>
      <c r="WFP116" s="16"/>
      <c r="WFQ116" s="16"/>
      <c r="WFR116" s="16"/>
      <c r="WFS116" s="16"/>
      <c r="WFT116" s="16"/>
      <c r="WFU116" s="16"/>
      <c r="WFV116" s="16"/>
      <c r="WFW116" s="16"/>
      <c r="WFX116" s="16"/>
      <c r="WFY116" s="16"/>
      <c r="WFZ116" s="16"/>
      <c r="WGA116" s="16"/>
      <c r="WGB116" s="16"/>
      <c r="WGC116" s="16"/>
      <c r="WGD116" s="16"/>
      <c r="WGE116" s="16"/>
      <c r="WGF116" s="16"/>
      <c r="WGG116" s="16"/>
      <c r="WGH116" s="16"/>
      <c r="WGI116" s="16"/>
      <c r="WGJ116" s="16"/>
      <c r="WGK116" s="16"/>
      <c r="WGL116" s="16"/>
      <c r="WGM116" s="16"/>
      <c r="WGN116" s="16"/>
      <c r="WGO116" s="16"/>
      <c r="WGP116" s="16"/>
      <c r="WGQ116" s="16"/>
      <c r="WGR116" s="16"/>
      <c r="WGS116" s="16"/>
      <c r="WGT116" s="16"/>
      <c r="WGU116" s="16"/>
      <c r="WGV116" s="16"/>
      <c r="WGW116" s="16"/>
      <c r="WGX116" s="16"/>
      <c r="WGY116" s="16"/>
      <c r="WGZ116" s="16"/>
      <c r="WHA116" s="16"/>
      <c r="WHB116" s="16"/>
      <c r="WHC116" s="16"/>
      <c r="WHD116" s="16"/>
      <c r="WHE116" s="16"/>
      <c r="WHF116" s="16"/>
      <c r="WHG116" s="16"/>
      <c r="WHH116" s="16"/>
      <c r="WHI116" s="16"/>
      <c r="WHJ116" s="16"/>
      <c r="WHK116" s="16"/>
      <c r="WHL116" s="16"/>
      <c r="WHM116" s="16"/>
      <c r="WHN116" s="16"/>
      <c r="WHO116" s="16"/>
      <c r="WHP116" s="16"/>
      <c r="WHQ116" s="16"/>
      <c r="WHR116" s="16"/>
      <c r="WHS116" s="16"/>
      <c r="WHT116" s="16"/>
      <c r="WHU116" s="16"/>
      <c r="WHV116" s="16"/>
      <c r="WHW116" s="16"/>
      <c r="WHX116" s="16"/>
      <c r="WHY116" s="16"/>
      <c r="WHZ116" s="16"/>
      <c r="WIA116" s="16"/>
      <c r="WIB116" s="16"/>
      <c r="WIC116" s="16"/>
      <c r="WID116" s="16"/>
      <c r="WIE116" s="16"/>
      <c r="WIF116" s="16"/>
      <c r="WIG116" s="16"/>
      <c r="WIH116" s="16"/>
      <c r="WII116" s="16"/>
      <c r="WIJ116" s="16"/>
      <c r="WIK116" s="16"/>
      <c r="WIL116" s="16"/>
      <c r="WIM116" s="16"/>
      <c r="WIN116" s="16"/>
      <c r="WIO116" s="16"/>
      <c r="WIP116" s="16"/>
      <c r="WIQ116" s="16"/>
      <c r="WIR116" s="16"/>
      <c r="WIS116" s="16"/>
      <c r="WIT116" s="16"/>
      <c r="WIU116" s="16"/>
      <c r="WIV116" s="16"/>
      <c r="WIW116" s="16"/>
      <c r="WIX116" s="16"/>
      <c r="WIY116" s="16"/>
      <c r="WIZ116" s="16"/>
      <c r="WJA116" s="16"/>
      <c r="WJB116" s="16"/>
      <c r="WJC116" s="16"/>
      <c r="WJD116" s="16"/>
      <c r="WJE116" s="16"/>
      <c r="WJF116" s="16"/>
      <c r="WJG116" s="16"/>
      <c r="WJH116" s="16"/>
      <c r="WJI116" s="16"/>
      <c r="WJJ116" s="16"/>
      <c r="WJK116" s="16"/>
      <c r="WJL116" s="16"/>
      <c r="WJM116" s="16"/>
      <c r="WJN116" s="16"/>
      <c r="WJO116" s="16"/>
      <c r="WJP116" s="16"/>
      <c r="WJQ116" s="16"/>
      <c r="WJR116" s="16"/>
      <c r="WJS116" s="16"/>
      <c r="WJT116" s="16"/>
      <c r="WJU116" s="16"/>
      <c r="WJV116" s="16"/>
      <c r="WJW116" s="16"/>
      <c r="WJX116" s="16"/>
      <c r="WJY116" s="16"/>
      <c r="WJZ116" s="16"/>
      <c r="WKA116" s="16"/>
      <c r="WKB116" s="16"/>
      <c r="WKC116" s="16"/>
      <c r="WKD116" s="16"/>
      <c r="WKE116" s="16"/>
      <c r="WKF116" s="16"/>
      <c r="WKG116" s="16"/>
      <c r="WKH116" s="16"/>
      <c r="WKI116" s="16"/>
      <c r="WKJ116" s="16"/>
      <c r="WKK116" s="16"/>
      <c r="WKL116" s="16"/>
      <c r="WKM116" s="16"/>
      <c r="WKN116" s="16"/>
      <c r="WKO116" s="16"/>
      <c r="WKP116" s="16"/>
      <c r="WKQ116" s="16"/>
      <c r="WKR116" s="16"/>
      <c r="WKS116" s="16"/>
      <c r="WKT116" s="16"/>
      <c r="WKU116" s="16"/>
      <c r="WKV116" s="16"/>
      <c r="WKW116" s="16"/>
      <c r="WKX116" s="16"/>
      <c r="WKY116" s="16"/>
      <c r="WKZ116" s="16"/>
      <c r="WLA116" s="16"/>
      <c r="WLB116" s="16"/>
      <c r="WLC116" s="16"/>
      <c r="WLD116" s="16"/>
      <c r="WLE116" s="16"/>
      <c r="WLF116" s="16"/>
      <c r="WLG116" s="16"/>
      <c r="WLH116" s="16"/>
      <c r="WLI116" s="16"/>
      <c r="WLJ116" s="16"/>
      <c r="WLK116" s="16"/>
      <c r="WLL116" s="16"/>
      <c r="WLM116" s="16"/>
      <c r="WLN116" s="16"/>
      <c r="WLO116" s="16"/>
      <c r="WLP116" s="16"/>
      <c r="WLQ116" s="16"/>
      <c r="WLR116" s="16"/>
      <c r="WLS116" s="16"/>
      <c r="WLT116" s="16"/>
      <c r="WLU116" s="16"/>
      <c r="WLV116" s="16"/>
      <c r="WLW116" s="16"/>
      <c r="WLX116" s="16"/>
      <c r="WLY116" s="16"/>
      <c r="WLZ116" s="16"/>
      <c r="WMA116" s="16"/>
      <c r="WMB116" s="16"/>
      <c r="WMC116" s="16"/>
      <c r="WMD116" s="16"/>
      <c r="WME116" s="16"/>
      <c r="WMF116" s="16"/>
      <c r="WMG116" s="16"/>
      <c r="WMH116" s="16"/>
      <c r="WMI116" s="16"/>
      <c r="WMJ116" s="16"/>
      <c r="WMK116" s="16"/>
      <c r="WML116" s="16"/>
      <c r="WMM116" s="16"/>
      <c r="WMN116" s="16"/>
      <c r="WMO116" s="16"/>
      <c r="WMP116" s="16"/>
      <c r="WMQ116" s="16"/>
      <c r="WMR116" s="16"/>
      <c r="WMS116" s="16"/>
      <c r="WMT116" s="16"/>
      <c r="WMU116" s="16"/>
      <c r="WMV116" s="16"/>
      <c r="WMW116" s="16"/>
      <c r="WMX116" s="16"/>
      <c r="WMY116" s="16"/>
      <c r="WMZ116" s="16"/>
      <c r="WNA116" s="16"/>
      <c r="WNB116" s="16"/>
      <c r="WNC116" s="16"/>
      <c r="WND116" s="16"/>
      <c r="WNE116" s="16"/>
      <c r="WNF116" s="16"/>
      <c r="WNG116" s="16"/>
      <c r="WNH116" s="16"/>
      <c r="WNI116" s="16"/>
      <c r="WNJ116" s="16"/>
      <c r="WNK116" s="16"/>
      <c r="WNL116" s="16"/>
      <c r="WNM116" s="16"/>
      <c r="WNN116" s="16"/>
      <c r="WNO116" s="16"/>
      <c r="WNP116" s="16"/>
      <c r="WNQ116" s="16"/>
      <c r="WNR116" s="16"/>
      <c r="WNS116" s="16"/>
      <c r="WNT116" s="16"/>
      <c r="WNU116" s="16"/>
      <c r="WNV116" s="16"/>
      <c r="WNW116" s="16"/>
      <c r="WNX116" s="16"/>
      <c r="WNY116" s="16"/>
      <c r="WNZ116" s="16"/>
      <c r="WOA116" s="16"/>
      <c r="WOB116" s="16"/>
      <c r="WOC116" s="16"/>
      <c r="WOD116" s="16"/>
      <c r="WOE116" s="16"/>
      <c r="WOF116" s="16"/>
      <c r="WOG116" s="16"/>
      <c r="WOH116" s="16"/>
      <c r="WOI116" s="16"/>
      <c r="WOJ116" s="16"/>
      <c r="WOK116" s="16"/>
      <c r="WOL116" s="16"/>
      <c r="WOM116" s="16"/>
      <c r="WON116" s="16"/>
      <c r="WOO116" s="16"/>
      <c r="WOP116" s="16"/>
      <c r="WOQ116" s="16"/>
      <c r="WOR116" s="16"/>
      <c r="WOS116" s="16"/>
      <c r="WOT116" s="16"/>
      <c r="WOU116" s="16"/>
      <c r="WOV116" s="16"/>
      <c r="WOW116" s="16"/>
      <c r="WOX116" s="16"/>
      <c r="WOY116" s="16"/>
      <c r="WOZ116" s="16"/>
      <c r="WPA116" s="16"/>
      <c r="WPB116" s="16"/>
      <c r="WPC116" s="16"/>
      <c r="WPD116" s="16"/>
      <c r="WPE116" s="16"/>
      <c r="WPF116" s="16"/>
      <c r="WPG116" s="16"/>
      <c r="WPH116" s="16"/>
      <c r="WPI116" s="16"/>
      <c r="WPJ116" s="16"/>
      <c r="WPK116" s="16"/>
      <c r="WPL116" s="16"/>
      <c r="WPM116" s="16"/>
      <c r="WPN116" s="16"/>
      <c r="WPO116" s="16"/>
      <c r="WPP116" s="16"/>
      <c r="WPQ116" s="16"/>
      <c r="WPR116" s="16"/>
      <c r="WPS116" s="16"/>
      <c r="WPT116" s="16"/>
      <c r="WPU116" s="16"/>
      <c r="WPV116" s="16"/>
      <c r="WPW116" s="16"/>
      <c r="WPX116" s="16"/>
      <c r="WPY116" s="16"/>
      <c r="WPZ116" s="16"/>
      <c r="WQA116" s="16"/>
      <c r="WQB116" s="16"/>
      <c r="WQC116" s="16"/>
      <c r="WQD116" s="16"/>
      <c r="WQE116" s="16"/>
      <c r="WQF116" s="16"/>
      <c r="WQG116" s="16"/>
      <c r="WQH116" s="16"/>
      <c r="WQI116" s="16"/>
      <c r="WQJ116" s="16"/>
      <c r="WQK116" s="16"/>
      <c r="WQL116" s="16"/>
      <c r="WQM116" s="16"/>
      <c r="WQN116" s="16"/>
      <c r="WQO116" s="16"/>
      <c r="WQP116" s="16"/>
      <c r="WQQ116" s="16"/>
      <c r="WQR116" s="16"/>
      <c r="WQS116" s="16"/>
      <c r="WQT116" s="16"/>
      <c r="WQU116" s="16"/>
      <c r="WQV116" s="16"/>
      <c r="WQW116" s="16"/>
      <c r="WQX116" s="16"/>
      <c r="WQY116" s="16"/>
      <c r="WQZ116" s="16"/>
      <c r="WRA116" s="16"/>
      <c r="WRB116" s="16"/>
      <c r="WRC116" s="16"/>
      <c r="WRD116" s="16"/>
      <c r="WRE116" s="16"/>
      <c r="WRF116" s="16"/>
      <c r="WRG116" s="16"/>
      <c r="WRH116" s="16"/>
      <c r="WRI116" s="16"/>
      <c r="WRJ116" s="16"/>
      <c r="WRK116" s="16"/>
      <c r="WRL116" s="16"/>
      <c r="WRM116" s="16"/>
      <c r="WRN116" s="16"/>
      <c r="WRO116" s="16"/>
      <c r="WRP116" s="16"/>
      <c r="WRQ116" s="16"/>
      <c r="WRR116" s="16"/>
      <c r="WRS116" s="16"/>
      <c r="WRT116" s="16"/>
      <c r="WRU116" s="16"/>
      <c r="WRV116" s="16"/>
      <c r="WRW116" s="16"/>
      <c r="WRX116" s="16"/>
      <c r="WRY116" s="16"/>
      <c r="WRZ116" s="16"/>
      <c r="WSA116" s="16"/>
      <c r="WSB116" s="16"/>
      <c r="WSC116" s="16"/>
      <c r="WSD116" s="16"/>
      <c r="WSE116" s="16"/>
      <c r="WSF116" s="16"/>
      <c r="WSG116" s="16"/>
      <c r="WSH116" s="16"/>
      <c r="WSI116" s="16"/>
      <c r="WSJ116" s="16"/>
      <c r="WSK116" s="16"/>
      <c r="WSL116" s="16"/>
      <c r="WSM116" s="16"/>
      <c r="WSN116" s="16"/>
      <c r="WSO116" s="16"/>
      <c r="WSP116" s="16"/>
      <c r="WSQ116" s="16"/>
      <c r="WSR116" s="16"/>
      <c r="WSS116" s="16"/>
      <c r="WST116" s="16"/>
      <c r="WSU116" s="16"/>
      <c r="WSV116" s="16"/>
      <c r="WSW116" s="16"/>
      <c r="WSX116" s="16"/>
      <c r="WSY116" s="16"/>
      <c r="WSZ116" s="16"/>
      <c r="WTA116" s="16"/>
      <c r="WTB116" s="16"/>
      <c r="WTC116" s="16"/>
      <c r="WTD116" s="16"/>
      <c r="WTE116" s="16"/>
      <c r="WTF116" s="16"/>
      <c r="WTG116" s="16"/>
      <c r="WTH116" s="16"/>
      <c r="WTI116" s="16"/>
      <c r="WTJ116" s="16"/>
      <c r="WTK116" s="16"/>
      <c r="WTL116" s="16"/>
      <c r="WTM116" s="16"/>
      <c r="WTN116" s="16"/>
      <c r="WTO116" s="16"/>
      <c r="WTP116" s="16"/>
      <c r="WTQ116" s="16"/>
      <c r="WTR116" s="16"/>
      <c r="WTS116" s="16"/>
      <c r="WTT116" s="16"/>
      <c r="WTU116" s="16"/>
      <c r="WTV116" s="16"/>
      <c r="WTW116" s="16"/>
      <c r="WTX116" s="16"/>
      <c r="WTY116" s="16"/>
      <c r="WTZ116" s="16"/>
      <c r="WUA116" s="16"/>
      <c r="WUB116" s="16"/>
      <c r="WUC116" s="16"/>
      <c r="WUD116" s="16"/>
      <c r="WUE116" s="16"/>
      <c r="WUF116" s="16"/>
      <c r="WUG116" s="16"/>
      <c r="WUH116" s="16"/>
      <c r="WUI116" s="16"/>
      <c r="WUJ116" s="16"/>
      <c r="WUK116" s="16"/>
      <c r="WUL116" s="16"/>
      <c r="WUM116" s="16"/>
      <c r="WUN116" s="16"/>
      <c r="WUO116" s="16"/>
      <c r="WUP116" s="16"/>
      <c r="WUQ116" s="16"/>
      <c r="WUR116" s="16"/>
      <c r="WUS116" s="16"/>
      <c r="WUT116" s="16"/>
      <c r="WUU116" s="16"/>
      <c r="WUV116" s="16"/>
      <c r="WUW116" s="16"/>
      <c r="WUX116" s="16"/>
      <c r="WUY116" s="16"/>
      <c r="WUZ116" s="16"/>
      <c r="WVA116" s="16"/>
      <c r="WVB116" s="16"/>
      <c r="WVC116" s="16"/>
      <c r="WVD116" s="16"/>
      <c r="WVE116" s="16"/>
      <c r="WVF116" s="16"/>
      <c r="WVG116" s="16"/>
      <c r="WVH116" s="16"/>
      <c r="WVI116" s="16"/>
      <c r="WVJ116" s="16"/>
      <c r="WVK116" s="16"/>
      <c r="WVL116" s="16"/>
      <c r="WVM116" s="16"/>
      <c r="WVN116" s="16"/>
      <c r="WVO116" s="16"/>
      <c r="WVP116" s="16"/>
      <c r="WVQ116" s="16"/>
      <c r="WVR116" s="16"/>
      <c r="WVS116" s="16"/>
      <c r="WVT116" s="16"/>
      <c r="WVU116" s="16"/>
      <c r="WVV116" s="16"/>
      <c r="WVW116" s="16"/>
      <c r="WVX116" s="16"/>
      <c r="WVY116" s="16"/>
      <c r="WVZ116" s="16"/>
      <c r="WWA116" s="16"/>
      <c r="WWB116" s="16"/>
      <c r="WWC116" s="16"/>
      <c r="WWD116" s="16"/>
      <c r="WWE116" s="16"/>
      <c r="WWF116" s="16"/>
      <c r="WWG116" s="16"/>
      <c r="WWH116" s="16"/>
      <c r="WWI116" s="16"/>
      <c r="WWJ116" s="16"/>
      <c r="WWK116" s="16"/>
      <c r="WWL116" s="16"/>
      <c r="WWM116" s="16"/>
      <c r="WWN116" s="16"/>
      <c r="WWO116" s="16"/>
      <c r="WWP116" s="16"/>
      <c r="WWQ116" s="16"/>
      <c r="WWR116" s="16"/>
      <c r="WWS116" s="16"/>
      <c r="WWT116" s="16"/>
      <c r="WWU116" s="16"/>
      <c r="WWV116" s="16"/>
      <c r="WWW116" s="16"/>
      <c r="WWX116" s="16"/>
      <c r="WWY116" s="16"/>
      <c r="WWZ116" s="16"/>
      <c r="WXA116" s="16"/>
      <c r="WXB116" s="16"/>
      <c r="WXC116" s="16"/>
      <c r="WXD116" s="16"/>
      <c r="WXE116" s="16"/>
      <c r="WXF116" s="16"/>
      <c r="WXG116" s="16"/>
      <c r="WXH116" s="16"/>
      <c r="WXI116" s="16"/>
      <c r="WXJ116" s="16"/>
      <c r="WXK116" s="16"/>
      <c r="WXL116" s="16"/>
      <c r="WXM116" s="16"/>
      <c r="WXN116" s="16"/>
      <c r="WXO116" s="16"/>
      <c r="WXP116" s="16"/>
      <c r="WXQ116" s="16"/>
      <c r="WXR116" s="16"/>
      <c r="WXS116" s="16"/>
      <c r="WXT116" s="16"/>
      <c r="WXU116" s="16"/>
      <c r="WXV116" s="16"/>
      <c r="WXW116" s="16"/>
      <c r="WXX116" s="16"/>
      <c r="WXY116" s="16"/>
      <c r="WXZ116" s="16"/>
      <c r="WYA116" s="16"/>
      <c r="WYB116" s="16"/>
      <c r="WYC116" s="16"/>
      <c r="WYD116" s="16"/>
      <c r="WYE116" s="16"/>
      <c r="WYF116" s="16"/>
      <c r="WYG116" s="16"/>
      <c r="WYH116" s="16"/>
      <c r="WYI116" s="16"/>
      <c r="WYJ116" s="16"/>
      <c r="WYK116" s="16"/>
      <c r="WYL116" s="16"/>
      <c r="WYM116" s="16"/>
      <c r="WYN116" s="16"/>
      <c r="WYO116" s="16"/>
      <c r="WYP116" s="16"/>
      <c r="WYQ116" s="16"/>
      <c r="WYR116" s="16"/>
      <c r="WYS116" s="16"/>
      <c r="WYT116" s="16"/>
      <c r="WYU116" s="16"/>
      <c r="WYV116" s="16"/>
      <c r="WYW116" s="16"/>
      <c r="WYX116" s="16"/>
      <c r="WYY116" s="16"/>
      <c r="WYZ116" s="16"/>
      <c r="WZA116" s="16"/>
      <c r="WZB116" s="16"/>
      <c r="WZC116" s="16"/>
      <c r="WZD116" s="16"/>
      <c r="WZE116" s="16"/>
      <c r="WZF116" s="16"/>
      <c r="WZG116" s="16"/>
      <c r="WZH116" s="16"/>
      <c r="WZI116" s="16"/>
      <c r="WZJ116" s="16"/>
      <c r="WZK116" s="16"/>
      <c r="WZL116" s="16"/>
      <c r="WZM116" s="16"/>
      <c r="WZN116" s="16"/>
      <c r="WZO116" s="16"/>
      <c r="WZP116" s="16"/>
      <c r="WZQ116" s="16"/>
      <c r="WZR116" s="16"/>
      <c r="WZS116" s="16"/>
      <c r="WZT116" s="16"/>
      <c r="WZU116" s="16"/>
      <c r="WZV116" s="16"/>
      <c r="WZW116" s="16"/>
      <c r="WZX116" s="16"/>
      <c r="WZY116" s="16"/>
      <c r="WZZ116" s="16"/>
      <c r="XAA116" s="16"/>
      <c r="XAB116" s="16"/>
      <c r="XAC116" s="16"/>
      <c r="XAD116" s="16"/>
      <c r="XAE116" s="16"/>
      <c r="XAF116" s="16"/>
      <c r="XAG116" s="16"/>
      <c r="XAH116" s="16"/>
      <c r="XAI116" s="16"/>
      <c r="XAJ116" s="16"/>
      <c r="XAK116" s="16"/>
      <c r="XAL116" s="16"/>
      <c r="XAM116" s="16"/>
      <c r="XAN116" s="16"/>
      <c r="XAO116" s="16"/>
      <c r="XAP116" s="16"/>
      <c r="XAQ116" s="16"/>
      <c r="XAR116" s="16"/>
      <c r="XAS116" s="16"/>
      <c r="XAT116" s="16"/>
      <c r="XAU116" s="16"/>
      <c r="XAV116" s="16"/>
      <c r="XAW116" s="16"/>
      <c r="XAX116" s="16"/>
      <c r="XAY116" s="16"/>
      <c r="XAZ116" s="16"/>
      <c r="XBA116" s="16"/>
      <c r="XBB116" s="16"/>
      <c r="XBC116" s="16"/>
      <c r="XBD116" s="16"/>
      <c r="XBE116" s="16"/>
      <c r="XBF116" s="16"/>
      <c r="XBG116" s="16"/>
      <c r="XBH116" s="16"/>
      <c r="XBI116" s="16"/>
      <c r="XBJ116" s="16"/>
      <c r="XBK116" s="16"/>
      <c r="XBL116" s="16"/>
      <c r="XBM116" s="16"/>
      <c r="XBN116" s="16"/>
      <c r="XBO116" s="16"/>
      <c r="XBP116" s="16"/>
      <c r="XBQ116" s="16"/>
      <c r="XBR116" s="16"/>
      <c r="XBS116" s="16"/>
      <c r="XBT116" s="16"/>
      <c r="XBU116" s="16"/>
      <c r="XBV116" s="16"/>
      <c r="XBW116" s="16"/>
      <c r="XBX116" s="16"/>
      <c r="XBY116" s="16"/>
      <c r="XBZ116" s="16"/>
      <c r="XCA116" s="16"/>
      <c r="XCB116" s="16"/>
      <c r="XCC116" s="16"/>
      <c r="XCD116" s="16"/>
      <c r="XCE116" s="16"/>
      <c r="XCF116" s="16"/>
      <c r="XCG116" s="16"/>
      <c r="XCH116" s="16"/>
      <c r="XCI116" s="16"/>
      <c r="XCJ116" s="16"/>
      <c r="XCK116" s="16"/>
      <c r="XCL116" s="16"/>
      <c r="XCM116" s="16"/>
      <c r="XCN116" s="16"/>
      <c r="XCO116" s="16"/>
      <c r="XCP116" s="16"/>
      <c r="XCQ116" s="16"/>
      <c r="XCR116" s="16"/>
      <c r="XCS116" s="16"/>
      <c r="XCT116" s="16"/>
      <c r="XCU116" s="16"/>
      <c r="XCV116" s="16"/>
      <c r="XCW116" s="16"/>
      <c r="XCX116" s="16"/>
      <c r="XCY116" s="16"/>
      <c r="XCZ116" s="16"/>
      <c r="XDA116" s="16"/>
      <c r="XDB116" s="16"/>
      <c r="XDC116" s="16"/>
      <c r="XDD116" s="16"/>
      <c r="XDE116" s="16"/>
      <c r="XDF116" s="16"/>
      <c r="XDG116" s="16"/>
      <c r="XDH116" s="16"/>
      <c r="XDI116" s="16"/>
      <c r="XDJ116" s="16"/>
      <c r="XDK116" s="16"/>
      <c r="XDL116" s="16"/>
      <c r="XDM116" s="16"/>
      <c r="XDN116" s="16"/>
      <c r="XDO116" s="16"/>
      <c r="XDP116" s="16"/>
      <c r="XDQ116" s="16"/>
      <c r="XDR116" s="16"/>
      <c r="XDS116" s="16"/>
      <c r="XDT116" s="16"/>
      <c r="XDU116" s="16"/>
      <c r="XDV116" s="16"/>
      <c r="XDW116" s="16"/>
      <c r="XDX116" s="16"/>
      <c r="XDY116" s="16"/>
      <c r="XDZ116" s="16"/>
      <c r="XEA116" s="16"/>
      <c r="XEB116" s="16"/>
      <c r="XEC116" s="16"/>
      <c r="XED116" s="16"/>
      <c r="XEE116" s="16"/>
      <c r="XEF116" s="16"/>
      <c r="XEG116" s="16"/>
      <c r="XEH116" s="16"/>
      <c r="XEI116" s="16"/>
      <c r="XEJ116" s="16"/>
      <c r="XEK116" s="16"/>
      <c r="XEL116" s="16"/>
      <c r="XEM116" s="16"/>
      <c r="XEN116" s="16"/>
      <c r="XEO116" s="16"/>
      <c r="XEP116" s="16"/>
      <c r="XEQ116" s="16"/>
      <c r="XER116" s="16"/>
      <c r="XES116" s="16"/>
      <c r="XET116" s="16"/>
      <c r="XEU116" s="16"/>
      <c r="XEV116" s="16"/>
      <c r="XEW116" s="16"/>
      <c r="XEX116" s="16"/>
      <c r="XEY116" s="16"/>
      <c r="XEZ116" s="16"/>
      <c r="XFA116" s="16"/>
      <c r="XFB116" s="16"/>
      <c r="XFC116" s="16"/>
    </row>
    <row r="117" spans="1:16384" s="15" customFormat="1" ht="15.75" hidden="1" x14ac:dyDescent="0.25">
      <c r="A117" s="16"/>
      <c r="B117" s="47"/>
      <c r="C117" s="47"/>
      <c r="D117" s="47"/>
      <c r="E117" s="47"/>
      <c r="F117" s="47"/>
      <c r="G117" s="47"/>
      <c r="H117" s="47"/>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16"/>
      <c r="BPK117" s="16"/>
      <c r="BPL117" s="16"/>
      <c r="BPM117" s="16"/>
      <c r="BPN117" s="16"/>
      <c r="BPO117" s="16"/>
      <c r="BPP117" s="16"/>
      <c r="BPQ117" s="16"/>
      <c r="BPR117" s="16"/>
      <c r="BPS117" s="16"/>
      <c r="BPT117" s="16"/>
      <c r="BPU117" s="16"/>
      <c r="BPV117" s="16"/>
      <c r="BPW117" s="16"/>
      <c r="BPX117" s="16"/>
      <c r="BPY117" s="16"/>
      <c r="BPZ117" s="16"/>
      <c r="BQA117" s="16"/>
      <c r="BQB117" s="16"/>
      <c r="BQC117" s="16"/>
      <c r="BQD117" s="16"/>
      <c r="BQE117" s="16"/>
      <c r="BQF117" s="16"/>
      <c r="BQG117" s="16"/>
      <c r="BQH117" s="16"/>
      <c r="BQI117" s="16"/>
      <c r="BQJ117" s="16"/>
      <c r="BQK117" s="16"/>
      <c r="BQL117" s="16"/>
      <c r="BQM117" s="16"/>
      <c r="BQN117" s="16"/>
      <c r="BQO117" s="16"/>
      <c r="BQP117" s="16"/>
      <c r="BQQ117" s="16"/>
      <c r="BQR117" s="16"/>
      <c r="BQS117" s="16"/>
      <c r="BQT117" s="16"/>
      <c r="BQU117" s="16"/>
      <c r="BQV117" s="16"/>
      <c r="BQW117" s="16"/>
      <c r="BQX117" s="16"/>
      <c r="BQY117" s="16"/>
      <c r="BQZ117" s="16"/>
      <c r="BRA117" s="16"/>
      <c r="BRB117" s="16"/>
      <c r="BRC117" s="16"/>
      <c r="BRD117" s="16"/>
      <c r="BRE117" s="16"/>
      <c r="BRF117" s="16"/>
      <c r="BRG117" s="16"/>
      <c r="BRH117" s="16"/>
      <c r="BRI117" s="16"/>
      <c r="BRJ117" s="16"/>
      <c r="BRK117" s="16"/>
      <c r="BRL117" s="16"/>
      <c r="BRM117" s="16"/>
      <c r="BRN117" s="16"/>
      <c r="BRO117" s="16"/>
      <c r="BRP117" s="16"/>
      <c r="BRQ117" s="16"/>
      <c r="BRR117" s="16"/>
      <c r="BRS117" s="16"/>
      <c r="BRT117" s="16"/>
      <c r="BRU117" s="16"/>
      <c r="BRV117" s="16"/>
      <c r="BRW117" s="16"/>
      <c r="BRX117" s="16"/>
      <c r="BRY117" s="16"/>
      <c r="BRZ117" s="16"/>
      <c r="BSA117" s="16"/>
      <c r="BSB117" s="16"/>
      <c r="BSC117" s="16"/>
      <c r="BSD117" s="16"/>
      <c r="BSE117" s="16"/>
      <c r="BSF117" s="16"/>
      <c r="BSG117" s="16"/>
      <c r="BSH117" s="16"/>
      <c r="BSI117" s="16"/>
      <c r="BSJ117" s="16"/>
      <c r="BSK117" s="16"/>
      <c r="BSL117" s="16"/>
      <c r="BSM117" s="16"/>
      <c r="BSN117" s="16"/>
      <c r="BSO117" s="16"/>
      <c r="BSP117" s="16"/>
      <c r="BSQ117" s="16"/>
      <c r="BSR117" s="16"/>
      <c r="BSS117" s="16"/>
      <c r="BST117" s="16"/>
      <c r="BSU117" s="16"/>
      <c r="BSV117" s="16"/>
      <c r="BSW117" s="16"/>
      <c r="BSX117" s="16"/>
      <c r="BSY117" s="16"/>
      <c r="BSZ117" s="16"/>
      <c r="BTA117" s="16"/>
      <c r="BTB117" s="16"/>
      <c r="BTC117" s="16"/>
      <c r="BTD117" s="16"/>
      <c r="BTE117" s="16"/>
      <c r="BTF117" s="16"/>
      <c r="BTG117" s="16"/>
      <c r="BTH117" s="16"/>
      <c r="BTI117" s="16"/>
      <c r="BTJ117" s="16"/>
      <c r="BTK117" s="16"/>
      <c r="BTL117" s="16"/>
      <c r="BTM117" s="16"/>
      <c r="BTN117" s="16"/>
      <c r="BTO117" s="16"/>
      <c r="BTP117" s="16"/>
      <c r="BTQ117" s="16"/>
      <c r="BTR117" s="16"/>
      <c r="BTS117" s="16"/>
      <c r="BTT117" s="16"/>
      <c r="BTU117" s="16"/>
      <c r="BTV117" s="16"/>
      <c r="BTW117" s="16"/>
      <c r="BTX117" s="16"/>
      <c r="BTY117" s="16"/>
      <c r="BTZ117" s="16"/>
      <c r="BUA117" s="16"/>
      <c r="BUB117" s="16"/>
      <c r="BUC117" s="16"/>
      <c r="BUD117" s="16"/>
      <c r="BUE117" s="16"/>
      <c r="BUF117" s="16"/>
      <c r="BUG117" s="16"/>
      <c r="BUH117" s="16"/>
      <c r="BUI117" s="16"/>
      <c r="BUJ117" s="16"/>
      <c r="BUK117" s="16"/>
      <c r="BUL117" s="16"/>
      <c r="BUM117" s="16"/>
      <c r="BUN117" s="16"/>
      <c r="BUO117" s="16"/>
      <c r="BUP117" s="16"/>
      <c r="BUQ117" s="16"/>
      <c r="BUR117" s="16"/>
      <c r="BUS117" s="16"/>
      <c r="BUT117" s="16"/>
      <c r="BUU117" s="16"/>
      <c r="BUV117" s="16"/>
      <c r="BUW117" s="16"/>
      <c r="BUX117" s="16"/>
      <c r="BUY117" s="16"/>
      <c r="BUZ117" s="16"/>
      <c r="BVA117" s="16"/>
      <c r="BVB117" s="16"/>
      <c r="BVC117" s="16"/>
      <c r="BVD117" s="16"/>
      <c r="BVE117" s="16"/>
      <c r="BVF117" s="16"/>
      <c r="BVG117" s="16"/>
      <c r="BVH117" s="16"/>
      <c r="BVI117" s="16"/>
      <c r="BVJ117" s="16"/>
      <c r="BVK117" s="16"/>
      <c r="BVL117" s="16"/>
      <c r="BVM117" s="16"/>
      <c r="BVN117" s="16"/>
      <c r="BVO117" s="16"/>
      <c r="BVP117" s="16"/>
      <c r="BVQ117" s="16"/>
      <c r="BVR117" s="16"/>
      <c r="BVS117" s="16"/>
      <c r="BVT117" s="16"/>
      <c r="BVU117" s="16"/>
      <c r="BVV117" s="16"/>
      <c r="BVW117" s="16"/>
      <c r="BVX117" s="16"/>
      <c r="BVY117" s="16"/>
      <c r="BVZ117" s="16"/>
      <c r="BWA117" s="16"/>
      <c r="BWB117" s="16"/>
      <c r="BWC117" s="16"/>
      <c r="BWD117" s="16"/>
      <c r="BWE117" s="16"/>
      <c r="BWF117" s="16"/>
      <c r="BWG117" s="16"/>
      <c r="BWH117" s="16"/>
      <c r="BWI117" s="16"/>
      <c r="BWJ117" s="16"/>
      <c r="BWK117" s="16"/>
      <c r="BWL117" s="16"/>
      <c r="BWM117" s="16"/>
      <c r="BWN117" s="16"/>
      <c r="BWO117" s="16"/>
      <c r="BWP117" s="16"/>
      <c r="BWQ117" s="16"/>
      <c r="BWR117" s="16"/>
      <c r="BWS117" s="16"/>
      <c r="BWT117" s="16"/>
      <c r="BWU117" s="16"/>
      <c r="BWV117" s="16"/>
      <c r="BWW117" s="16"/>
      <c r="BWX117" s="16"/>
      <c r="BWY117" s="16"/>
      <c r="BWZ117" s="16"/>
      <c r="BXA117" s="16"/>
      <c r="BXB117" s="16"/>
      <c r="BXC117" s="16"/>
      <c r="BXD117" s="16"/>
      <c r="BXE117" s="16"/>
      <c r="BXF117" s="16"/>
      <c r="BXG117" s="16"/>
      <c r="BXH117" s="16"/>
      <c r="BXI117" s="16"/>
      <c r="BXJ117" s="16"/>
      <c r="BXK117" s="16"/>
      <c r="BXL117" s="16"/>
      <c r="BXM117" s="16"/>
      <c r="BXN117" s="16"/>
      <c r="BXO117" s="16"/>
      <c r="BXP117" s="16"/>
      <c r="BXQ117" s="16"/>
      <c r="BXR117" s="16"/>
      <c r="BXS117" s="16"/>
      <c r="BXT117" s="16"/>
      <c r="BXU117" s="16"/>
      <c r="BXV117" s="16"/>
      <c r="BXW117" s="16"/>
      <c r="BXX117" s="16"/>
      <c r="BXY117" s="16"/>
      <c r="BXZ117" s="16"/>
      <c r="BYA117" s="16"/>
      <c r="BYB117" s="16"/>
      <c r="BYC117" s="16"/>
      <c r="BYD117" s="16"/>
      <c r="BYE117" s="16"/>
      <c r="BYF117" s="16"/>
      <c r="BYG117" s="16"/>
      <c r="BYH117" s="16"/>
      <c r="BYI117" s="16"/>
      <c r="BYJ117" s="16"/>
      <c r="BYK117" s="16"/>
      <c r="BYL117" s="16"/>
      <c r="BYM117" s="16"/>
      <c r="BYN117" s="16"/>
      <c r="BYO117" s="16"/>
      <c r="BYP117" s="16"/>
      <c r="BYQ117" s="16"/>
      <c r="BYR117" s="16"/>
      <c r="BYS117" s="16"/>
      <c r="BYT117" s="16"/>
      <c r="BYU117" s="16"/>
      <c r="BYV117" s="16"/>
      <c r="BYW117" s="16"/>
      <c r="BYX117" s="16"/>
      <c r="BYY117" s="16"/>
      <c r="BYZ117" s="16"/>
      <c r="BZA117" s="16"/>
      <c r="BZB117" s="16"/>
      <c r="BZC117" s="16"/>
      <c r="BZD117" s="16"/>
      <c r="BZE117" s="16"/>
      <c r="BZF117" s="16"/>
      <c r="BZG117" s="16"/>
      <c r="BZH117" s="16"/>
      <c r="BZI117" s="16"/>
      <c r="BZJ117" s="16"/>
      <c r="BZK117" s="16"/>
      <c r="BZL117" s="16"/>
      <c r="BZM117" s="16"/>
      <c r="BZN117" s="16"/>
      <c r="BZO117" s="16"/>
      <c r="BZP117" s="16"/>
      <c r="BZQ117" s="16"/>
      <c r="BZR117" s="16"/>
      <c r="BZS117" s="16"/>
      <c r="BZT117" s="16"/>
      <c r="BZU117" s="16"/>
      <c r="BZV117" s="16"/>
      <c r="BZW117" s="16"/>
      <c r="BZX117" s="16"/>
      <c r="BZY117" s="16"/>
      <c r="BZZ117" s="16"/>
      <c r="CAA117" s="16"/>
      <c r="CAB117" s="16"/>
      <c r="CAC117" s="16"/>
      <c r="CAD117" s="16"/>
      <c r="CAE117" s="16"/>
      <c r="CAF117" s="16"/>
      <c r="CAG117" s="16"/>
      <c r="CAH117" s="16"/>
      <c r="CAI117" s="16"/>
      <c r="CAJ117" s="16"/>
      <c r="CAK117" s="16"/>
      <c r="CAL117" s="16"/>
      <c r="CAM117" s="16"/>
      <c r="CAN117" s="16"/>
      <c r="CAO117" s="16"/>
      <c r="CAP117" s="16"/>
      <c r="CAQ117" s="16"/>
      <c r="CAR117" s="16"/>
      <c r="CAS117" s="16"/>
      <c r="CAT117" s="16"/>
      <c r="CAU117" s="16"/>
      <c r="CAV117" s="16"/>
      <c r="CAW117" s="16"/>
      <c r="CAX117" s="16"/>
      <c r="CAY117" s="16"/>
      <c r="CAZ117" s="16"/>
      <c r="CBA117" s="16"/>
      <c r="CBB117" s="16"/>
      <c r="CBC117" s="16"/>
      <c r="CBD117" s="16"/>
      <c r="CBE117" s="16"/>
      <c r="CBF117" s="16"/>
      <c r="CBG117" s="16"/>
      <c r="CBH117" s="16"/>
      <c r="CBI117" s="16"/>
      <c r="CBJ117" s="16"/>
      <c r="CBK117" s="16"/>
      <c r="CBL117" s="16"/>
      <c r="CBM117" s="16"/>
      <c r="CBN117" s="16"/>
      <c r="CBO117" s="16"/>
      <c r="CBP117" s="16"/>
      <c r="CBQ117" s="16"/>
      <c r="CBR117" s="16"/>
      <c r="CBS117" s="16"/>
      <c r="CBT117" s="16"/>
      <c r="CBU117" s="16"/>
      <c r="CBV117" s="16"/>
      <c r="CBW117" s="16"/>
      <c r="CBX117" s="16"/>
      <c r="CBY117" s="16"/>
      <c r="CBZ117" s="16"/>
      <c r="CCA117" s="16"/>
      <c r="CCB117" s="16"/>
      <c r="CCC117" s="16"/>
      <c r="CCD117" s="16"/>
      <c r="CCE117" s="16"/>
      <c r="CCF117" s="16"/>
      <c r="CCG117" s="16"/>
      <c r="CCH117" s="16"/>
      <c r="CCI117" s="16"/>
      <c r="CCJ117" s="16"/>
      <c r="CCK117" s="16"/>
      <c r="CCL117" s="16"/>
      <c r="CCM117" s="16"/>
      <c r="CCN117" s="16"/>
      <c r="CCO117" s="16"/>
      <c r="CCP117" s="16"/>
      <c r="CCQ117" s="16"/>
      <c r="CCR117" s="16"/>
      <c r="CCS117" s="16"/>
      <c r="CCT117" s="16"/>
      <c r="CCU117" s="16"/>
      <c r="CCV117" s="16"/>
      <c r="CCW117" s="16"/>
      <c r="CCX117" s="16"/>
      <c r="CCY117" s="16"/>
      <c r="CCZ117" s="16"/>
      <c r="CDA117" s="16"/>
      <c r="CDB117" s="16"/>
      <c r="CDC117" s="16"/>
      <c r="CDD117" s="16"/>
      <c r="CDE117" s="16"/>
      <c r="CDF117" s="16"/>
      <c r="CDG117" s="16"/>
      <c r="CDH117" s="16"/>
      <c r="CDI117" s="16"/>
      <c r="CDJ117" s="16"/>
      <c r="CDK117" s="16"/>
      <c r="CDL117" s="16"/>
      <c r="CDM117" s="16"/>
      <c r="CDN117" s="16"/>
      <c r="CDO117" s="16"/>
      <c r="CDP117" s="16"/>
      <c r="CDQ117" s="16"/>
      <c r="CDR117" s="16"/>
      <c r="CDS117" s="16"/>
      <c r="CDT117" s="16"/>
      <c r="CDU117" s="16"/>
      <c r="CDV117" s="16"/>
      <c r="CDW117" s="16"/>
      <c r="CDX117" s="16"/>
      <c r="CDY117" s="16"/>
      <c r="CDZ117" s="16"/>
      <c r="CEA117" s="16"/>
      <c r="CEB117" s="16"/>
      <c r="CEC117" s="16"/>
      <c r="CED117" s="16"/>
      <c r="CEE117" s="16"/>
      <c r="CEF117" s="16"/>
      <c r="CEG117" s="16"/>
      <c r="CEH117" s="16"/>
      <c r="CEI117" s="16"/>
      <c r="CEJ117" s="16"/>
      <c r="CEK117" s="16"/>
      <c r="CEL117" s="16"/>
      <c r="CEM117" s="16"/>
      <c r="CEN117" s="16"/>
      <c r="CEO117" s="16"/>
      <c r="CEP117" s="16"/>
      <c r="CEQ117" s="16"/>
      <c r="CER117" s="16"/>
      <c r="CES117" s="16"/>
      <c r="CET117" s="16"/>
      <c r="CEU117" s="16"/>
      <c r="CEV117" s="16"/>
      <c r="CEW117" s="16"/>
      <c r="CEX117" s="16"/>
      <c r="CEY117" s="16"/>
      <c r="CEZ117" s="16"/>
      <c r="CFA117" s="16"/>
      <c r="CFB117" s="16"/>
      <c r="CFC117" s="16"/>
      <c r="CFD117" s="16"/>
      <c r="CFE117" s="16"/>
      <c r="CFF117" s="16"/>
      <c r="CFG117" s="16"/>
      <c r="CFH117" s="16"/>
      <c r="CFI117" s="16"/>
      <c r="CFJ117" s="16"/>
      <c r="CFK117" s="16"/>
      <c r="CFL117" s="16"/>
      <c r="CFM117" s="16"/>
      <c r="CFN117" s="16"/>
      <c r="CFO117" s="16"/>
      <c r="CFP117" s="16"/>
      <c r="CFQ117" s="16"/>
      <c r="CFR117" s="16"/>
      <c r="CFS117" s="16"/>
      <c r="CFT117" s="16"/>
      <c r="CFU117" s="16"/>
      <c r="CFV117" s="16"/>
      <c r="CFW117" s="16"/>
      <c r="CFX117" s="16"/>
      <c r="CFY117" s="16"/>
      <c r="CFZ117" s="16"/>
      <c r="CGA117" s="16"/>
      <c r="CGB117" s="16"/>
      <c r="CGC117" s="16"/>
      <c r="CGD117" s="16"/>
      <c r="CGE117" s="16"/>
      <c r="CGF117" s="16"/>
      <c r="CGG117" s="16"/>
      <c r="CGH117" s="16"/>
      <c r="CGI117" s="16"/>
      <c r="CGJ117" s="16"/>
      <c r="CGK117" s="16"/>
      <c r="CGL117" s="16"/>
      <c r="CGM117" s="16"/>
      <c r="CGN117" s="16"/>
      <c r="CGO117" s="16"/>
      <c r="CGP117" s="16"/>
      <c r="CGQ117" s="16"/>
      <c r="CGR117" s="16"/>
      <c r="CGS117" s="16"/>
      <c r="CGT117" s="16"/>
      <c r="CGU117" s="16"/>
      <c r="CGV117" s="16"/>
      <c r="CGW117" s="16"/>
      <c r="CGX117" s="16"/>
      <c r="CGY117" s="16"/>
      <c r="CGZ117" s="16"/>
      <c r="CHA117" s="16"/>
      <c r="CHB117" s="16"/>
      <c r="CHC117" s="16"/>
      <c r="CHD117" s="16"/>
      <c r="CHE117" s="16"/>
      <c r="CHF117" s="16"/>
      <c r="CHG117" s="16"/>
      <c r="CHH117" s="16"/>
      <c r="CHI117" s="16"/>
      <c r="CHJ117" s="16"/>
      <c r="CHK117" s="16"/>
      <c r="CHL117" s="16"/>
      <c r="CHM117" s="16"/>
      <c r="CHN117" s="16"/>
      <c r="CHO117" s="16"/>
      <c r="CHP117" s="16"/>
      <c r="CHQ117" s="16"/>
      <c r="CHR117" s="16"/>
      <c r="CHS117" s="16"/>
      <c r="CHT117" s="16"/>
      <c r="CHU117" s="16"/>
      <c r="CHV117" s="16"/>
      <c r="CHW117" s="16"/>
      <c r="CHX117" s="16"/>
      <c r="CHY117" s="16"/>
      <c r="CHZ117" s="16"/>
      <c r="CIA117" s="16"/>
      <c r="CIB117" s="16"/>
      <c r="CIC117" s="16"/>
      <c r="CID117" s="16"/>
      <c r="CIE117" s="16"/>
      <c r="CIF117" s="16"/>
      <c r="CIG117" s="16"/>
      <c r="CIH117" s="16"/>
      <c r="CII117" s="16"/>
      <c r="CIJ117" s="16"/>
      <c r="CIK117" s="16"/>
      <c r="CIL117" s="16"/>
      <c r="CIM117" s="16"/>
      <c r="CIN117" s="16"/>
      <c r="CIO117" s="16"/>
      <c r="CIP117" s="16"/>
      <c r="CIQ117" s="16"/>
      <c r="CIR117" s="16"/>
      <c r="CIS117" s="16"/>
      <c r="CIT117" s="16"/>
      <c r="CIU117" s="16"/>
      <c r="CIV117" s="16"/>
      <c r="CIW117" s="16"/>
      <c r="CIX117" s="16"/>
      <c r="CIY117" s="16"/>
      <c r="CIZ117" s="16"/>
      <c r="CJA117" s="16"/>
      <c r="CJB117" s="16"/>
      <c r="CJC117" s="16"/>
      <c r="CJD117" s="16"/>
      <c r="CJE117" s="16"/>
      <c r="CJF117" s="16"/>
      <c r="CJG117" s="16"/>
      <c r="CJH117" s="16"/>
      <c r="CJI117" s="16"/>
      <c r="CJJ117" s="16"/>
      <c r="CJK117" s="16"/>
      <c r="CJL117" s="16"/>
      <c r="CJM117" s="16"/>
      <c r="CJN117" s="16"/>
      <c r="CJO117" s="16"/>
      <c r="CJP117" s="16"/>
      <c r="CJQ117" s="16"/>
      <c r="CJR117" s="16"/>
      <c r="CJS117" s="16"/>
      <c r="CJT117" s="16"/>
      <c r="CJU117" s="16"/>
      <c r="CJV117" s="16"/>
      <c r="CJW117" s="16"/>
      <c r="CJX117" s="16"/>
      <c r="CJY117" s="16"/>
      <c r="CJZ117" s="16"/>
      <c r="CKA117" s="16"/>
      <c r="CKB117" s="16"/>
      <c r="CKC117" s="16"/>
      <c r="CKD117" s="16"/>
      <c r="CKE117" s="16"/>
      <c r="CKF117" s="16"/>
      <c r="CKG117" s="16"/>
      <c r="CKH117" s="16"/>
      <c r="CKI117" s="16"/>
      <c r="CKJ117" s="16"/>
      <c r="CKK117" s="16"/>
      <c r="CKL117" s="16"/>
      <c r="CKM117" s="16"/>
      <c r="CKN117" s="16"/>
      <c r="CKO117" s="16"/>
      <c r="CKP117" s="16"/>
      <c r="CKQ117" s="16"/>
      <c r="CKR117" s="16"/>
      <c r="CKS117" s="16"/>
      <c r="CKT117" s="16"/>
      <c r="CKU117" s="16"/>
      <c r="CKV117" s="16"/>
      <c r="CKW117" s="16"/>
      <c r="CKX117" s="16"/>
      <c r="CKY117" s="16"/>
      <c r="CKZ117" s="16"/>
      <c r="CLA117" s="16"/>
      <c r="CLB117" s="16"/>
      <c r="CLC117" s="16"/>
      <c r="CLD117" s="16"/>
      <c r="CLE117" s="16"/>
      <c r="CLF117" s="16"/>
      <c r="CLG117" s="16"/>
      <c r="CLH117" s="16"/>
      <c r="CLI117" s="16"/>
      <c r="CLJ117" s="16"/>
      <c r="CLK117" s="16"/>
      <c r="CLL117" s="16"/>
      <c r="CLM117" s="16"/>
      <c r="CLN117" s="16"/>
      <c r="CLO117" s="16"/>
      <c r="CLP117" s="16"/>
      <c r="CLQ117" s="16"/>
      <c r="CLR117" s="16"/>
      <c r="CLS117" s="16"/>
      <c r="CLT117" s="16"/>
      <c r="CLU117" s="16"/>
      <c r="CLV117" s="16"/>
      <c r="CLW117" s="16"/>
      <c r="CLX117" s="16"/>
      <c r="CLY117" s="16"/>
      <c r="CLZ117" s="16"/>
      <c r="CMA117" s="16"/>
      <c r="CMB117" s="16"/>
      <c r="CMC117" s="16"/>
      <c r="CMD117" s="16"/>
      <c r="CME117" s="16"/>
      <c r="CMF117" s="16"/>
      <c r="CMG117" s="16"/>
      <c r="CMH117" s="16"/>
      <c r="CMI117" s="16"/>
      <c r="CMJ117" s="16"/>
      <c r="CMK117" s="16"/>
      <c r="CML117" s="16"/>
      <c r="CMM117" s="16"/>
      <c r="CMN117" s="16"/>
      <c r="CMO117" s="16"/>
      <c r="CMP117" s="16"/>
      <c r="CMQ117" s="16"/>
      <c r="CMR117" s="16"/>
      <c r="CMS117" s="16"/>
      <c r="CMT117" s="16"/>
      <c r="CMU117" s="16"/>
      <c r="CMV117" s="16"/>
      <c r="CMW117" s="16"/>
      <c r="CMX117" s="16"/>
      <c r="CMY117" s="16"/>
      <c r="CMZ117" s="16"/>
      <c r="CNA117" s="16"/>
      <c r="CNB117" s="16"/>
      <c r="CNC117" s="16"/>
      <c r="CND117" s="16"/>
      <c r="CNE117" s="16"/>
      <c r="CNF117" s="16"/>
      <c r="CNG117" s="16"/>
      <c r="CNH117" s="16"/>
      <c r="CNI117" s="16"/>
      <c r="CNJ117" s="16"/>
      <c r="CNK117" s="16"/>
      <c r="CNL117" s="16"/>
      <c r="CNM117" s="16"/>
      <c r="CNN117" s="16"/>
      <c r="CNO117" s="16"/>
      <c r="CNP117" s="16"/>
      <c r="CNQ117" s="16"/>
      <c r="CNR117" s="16"/>
      <c r="CNS117" s="16"/>
      <c r="CNT117" s="16"/>
      <c r="CNU117" s="16"/>
      <c r="CNV117" s="16"/>
      <c r="CNW117" s="16"/>
      <c r="CNX117" s="16"/>
      <c r="CNY117" s="16"/>
      <c r="CNZ117" s="16"/>
      <c r="COA117" s="16"/>
      <c r="COB117" s="16"/>
      <c r="COC117" s="16"/>
      <c r="COD117" s="16"/>
      <c r="COE117" s="16"/>
      <c r="COF117" s="16"/>
      <c r="COG117" s="16"/>
      <c r="COH117" s="16"/>
      <c r="COI117" s="16"/>
      <c r="COJ117" s="16"/>
      <c r="COK117" s="16"/>
      <c r="COL117" s="16"/>
      <c r="COM117" s="16"/>
      <c r="CON117" s="16"/>
      <c r="COO117" s="16"/>
      <c r="COP117" s="16"/>
      <c r="COQ117" s="16"/>
      <c r="COR117" s="16"/>
      <c r="COS117" s="16"/>
      <c r="COT117" s="16"/>
      <c r="COU117" s="16"/>
      <c r="COV117" s="16"/>
      <c r="COW117" s="16"/>
      <c r="COX117" s="16"/>
      <c r="COY117" s="16"/>
      <c r="COZ117" s="16"/>
      <c r="CPA117" s="16"/>
      <c r="CPB117" s="16"/>
      <c r="CPC117" s="16"/>
      <c r="CPD117" s="16"/>
      <c r="CPE117" s="16"/>
      <c r="CPF117" s="16"/>
      <c r="CPG117" s="16"/>
      <c r="CPH117" s="16"/>
      <c r="CPI117" s="16"/>
      <c r="CPJ117" s="16"/>
      <c r="CPK117" s="16"/>
      <c r="CPL117" s="16"/>
      <c r="CPM117" s="16"/>
      <c r="CPN117" s="16"/>
      <c r="CPO117" s="16"/>
      <c r="CPP117" s="16"/>
      <c r="CPQ117" s="16"/>
      <c r="CPR117" s="16"/>
      <c r="CPS117" s="16"/>
      <c r="CPT117" s="16"/>
      <c r="CPU117" s="16"/>
      <c r="CPV117" s="16"/>
      <c r="CPW117" s="16"/>
      <c r="CPX117" s="16"/>
      <c r="CPY117" s="16"/>
      <c r="CPZ117" s="16"/>
      <c r="CQA117" s="16"/>
      <c r="CQB117" s="16"/>
      <c r="CQC117" s="16"/>
      <c r="CQD117" s="16"/>
      <c r="CQE117" s="16"/>
      <c r="CQF117" s="16"/>
      <c r="CQG117" s="16"/>
      <c r="CQH117" s="16"/>
      <c r="CQI117" s="16"/>
      <c r="CQJ117" s="16"/>
      <c r="CQK117" s="16"/>
      <c r="CQL117" s="16"/>
      <c r="CQM117" s="16"/>
      <c r="CQN117" s="16"/>
      <c r="CQO117" s="16"/>
      <c r="CQP117" s="16"/>
      <c r="CQQ117" s="16"/>
      <c r="CQR117" s="16"/>
      <c r="CQS117" s="16"/>
      <c r="CQT117" s="16"/>
      <c r="CQU117" s="16"/>
      <c r="CQV117" s="16"/>
      <c r="CQW117" s="16"/>
      <c r="CQX117" s="16"/>
      <c r="CQY117" s="16"/>
      <c r="CQZ117" s="16"/>
      <c r="CRA117" s="16"/>
      <c r="CRB117" s="16"/>
      <c r="CRC117" s="16"/>
      <c r="CRD117" s="16"/>
      <c r="CRE117" s="16"/>
      <c r="CRF117" s="16"/>
      <c r="CRG117" s="16"/>
      <c r="CRH117" s="16"/>
      <c r="CRI117" s="16"/>
      <c r="CRJ117" s="16"/>
      <c r="CRK117" s="16"/>
      <c r="CRL117" s="16"/>
      <c r="CRM117" s="16"/>
      <c r="CRN117" s="16"/>
      <c r="CRO117" s="16"/>
      <c r="CRP117" s="16"/>
      <c r="CRQ117" s="16"/>
      <c r="CRR117" s="16"/>
      <c r="CRS117" s="16"/>
      <c r="CRT117" s="16"/>
      <c r="CRU117" s="16"/>
      <c r="CRV117" s="16"/>
      <c r="CRW117" s="16"/>
      <c r="CRX117" s="16"/>
      <c r="CRY117" s="16"/>
      <c r="CRZ117" s="16"/>
      <c r="CSA117" s="16"/>
      <c r="CSB117" s="16"/>
      <c r="CSC117" s="16"/>
      <c r="CSD117" s="16"/>
      <c r="CSE117" s="16"/>
      <c r="CSF117" s="16"/>
      <c r="CSG117" s="16"/>
      <c r="CSH117" s="16"/>
      <c r="CSI117" s="16"/>
      <c r="CSJ117" s="16"/>
      <c r="CSK117" s="16"/>
      <c r="CSL117" s="16"/>
      <c r="CSM117" s="16"/>
      <c r="CSN117" s="16"/>
      <c r="CSO117" s="16"/>
      <c r="CSP117" s="16"/>
      <c r="CSQ117" s="16"/>
      <c r="CSR117" s="16"/>
      <c r="CSS117" s="16"/>
      <c r="CST117" s="16"/>
      <c r="CSU117" s="16"/>
      <c r="CSV117" s="16"/>
      <c r="CSW117" s="16"/>
      <c r="CSX117" s="16"/>
      <c r="CSY117" s="16"/>
      <c r="CSZ117" s="16"/>
      <c r="CTA117" s="16"/>
      <c r="CTB117" s="16"/>
      <c r="CTC117" s="16"/>
      <c r="CTD117" s="16"/>
      <c r="CTE117" s="16"/>
      <c r="CTF117" s="16"/>
      <c r="CTG117" s="16"/>
      <c r="CTH117" s="16"/>
      <c r="CTI117" s="16"/>
      <c r="CTJ117" s="16"/>
      <c r="CTK117" s="16"/>
      <c r="CTL117" s="16"/>
      <c r="CTM117" s="16"/>
      <c r="CTN117" s="16"/>
      <c r="CTO117" s="16"/>
      <c r="CTP117" s="16"/>
      <c r="CTQ117" s="16"/>
      <c r="CTR117" s="16"/>
      <c r="CTS117" s="16"/>
      <c r="CTT117" s="16"/>
      <c r="CTU117" s="16"/>
      <c r="CTV117" s="16"/>
      <c r="CTW117" s="16"/>
      <c r="CTX117" s="16"/>
      <c r="CTY117" s="16"/>
      <c r="CTZ117" s="16"/>
      <c r="CUA117" s="16"/>
      <c r="CUB117" s="16"/>
      <c r="CUC117" s="16"/>
      <c r="CUD117" s="16"/>
      <c r="CUE117" s="16"/>
      <c r="CUF117" s="16"/>
      <c r="CUG117" s="16"/>
      <c r="CUH117" s="16"/>
      <c r="CUI117" s="16"/>
      <c r="CUJ117" s="16"/>
      <c r="CUK117" s="16"/>
      <c r="CUL117" s="16"/>
      <c r="CUM117" s="16"/>
      <c r="CUN117" s="16"/>
      <c r="CUO117" s="16"/>
      <c r="CUP117" s="16"/>
      <c r="CUQ117" s="16"/>
      <c r="CUR117" s="16"/>
      <c r="CUS117" s="16"/>
      <c r="CUT117" s="16"/>
      <c r="CUU117" s="16"/>
      <c r="CUV117" s="16"/>
      <c r="CUW117" s="16"/>
      <c r="CUX117" s="16"/>
      <c r="CUY117" s="16"/>
      <c r="CUZ117" s="16"/>
      <c r="CVA117" s="16"/>
      <c r="CVB117" s="16"/>
      <c r="CVC117" s="16"/>
      <c r="CVD117" s="16"/>
      <c r="CVE117" s="16"/>
      <c r="CVF117" s="16"/>
      <c r="CVG117" s="16"/>
      <c r="CVH117" s="16"/>
      <c r="CVI117" s="16"/>
      <c r="CVJ117" s="16"/>
      <c r="CVK117" s="16"/>
      <c r="CVL117" s="16"/>
      <c r="CVM117" s="16"/>
      <c r="CVN117" s="16"/>
      <c r="CVO117" s="16"/>
      <c r="CVP117" s="16"/>
      <c r="CVQ117" s="16"/>
      <c r="CVR117" s="16"/>
      <c r="CVS117" s="16"/>
      <c r="CVT117" s="16"/>
      <c r="CVU117" s="16"/>
      <c r="CVV117" s="16"/>
      <c r="CVW117" s="16"/>
      <c r="CVX117" s="16"/>
      <c r="CVY117" s="16"/>
      <c r="CVZ117" s="16"/>
      <c r="CWA117" s="16"/>
      <c r="CWB117" s="16"/>
      <c r="CWC117" s="16"/>
      <c r="CWD117" s="16"/>
      <c r="CWE117" s="16"/>
      <c r="CWF117" s="16"/>
      <c r="CWG117" s="16"/>
      <c r="CWH117" s="16"/>
      <c r="CWI117" s="16"/>
      <c r="CWJ117" s="16"/>
      <c r="CWK117" s="16"/>
      <c r="CWL117" s="16"/>
      <c r="CWM117" s="16"/>
      <c r="CWN117" s="16"/>
      <c r="CWO117" s="16"/>
      <c r="CWP117" s="16"/>
      <c r="CWQ117" s="16"/>
      <c r="CWR117" s="16"/>
      <c r="CWS117" s="16"/>
      <c r="CWT117" s="16"/>
      <c r="CWU117" s="16"/>
      <c r="CWV117" s="16"/>
      <c r="CWW117" s="16"/>
      <c r="CWX117" s="16"/>
      <c r="CWY117" s="16"/>
      <c r="CWZ117" s="16"/>
      <c r="CXA117" s="16"/>
      <c r="CXB117" s="16"/>
      <c r="CXC117" s="16"/>
      <c r="CXD117" s="16"/>
      <c r="CXE117" s="16"/>
      <c r="CXF117" s="16"/>
      <c r="CXG117" s="16"/>
      <c r="CXH117" s="16"/>
      <c r="CXI117" s="16"/>
      <c r="CXJ117" s="16"/>
      <c r="CXK117" s="16"/>
      <c r="CXL117" s="16"/>
      <c r="CXM117" s="16"/>
      <c r="CXN117" s="16"/>
      <c r="CXO117" s="16"/>
      <c r="CXP117" s="16"/>
      <c r="CXQ117" s="16"/>
      <c r="CXR117" s="16"/>
      <c r="CXS117" s="16"/>
      <c r="CXT117" s="16"/>
      <c r="CXU117" s="16"/>
      <c r="CXV117" s="16"/>
      <c r="CXW117" s="16"/>
      <c r="CXX117" s="16"/>
      <c r="CXY117" s="16"/>
      <c r="CXZ117" s="16"/>
      <c r="CYA117" s="16"/>
      <c r="CYB117" s="16"/>
      <c r="CYC117" s="16"/>
      <c r="CYD117" s="16"/>
      <c r="CYE117" s="16"/>
      <c r="CYF117" s="16"/>
      <c r="CYG117" s="16"/>
      <c r="CYH117" s="16"/>
      <c r="CYI117" s="16"/>
      <c r="CYJ117" s="16"/>
      <c r="CYK117" s="16"/>
      <c r="CYL117" s="16"/>
      <c r="CYM117" s="16"/>
      <c r="CYN117" s="16"/>
      <c r="CYO117" s="16"/>
      <c r="CYP117" s="16"/>
      <c r="CYQ117" s="16"/>
      <c r="CYR117" s="16"/>
      <c r="CYS117" s="16"/>
      <c r="CYT117" s="16"/>
      <c r="CYU117" s="16"/>
      <c r="CYV117" s="16"/>
      <c r="CYW117" s="16"/>
      <c r="CYX117" s="16"/>
      <c r="CYY117" s="16"/>
      <c r="CYZ117" s="16"/>
      <c r="CZA117" s="16"/>
      <c r="CZB117" s="16"/>
      <c r="CZC117" s="16"/>
      <c r="CZD117" s="16"/>
      <c r="CZE117" s="16"/>
      <c r="CZF117" s="16"/>
      <c r="CZG117" s="16"/>
      <c r="CZH117" s="16"/>
      <c r="CZI117" s="16"/>
      <c r="CZJ117" s="16"/>
      <c r="CZK117" s="16"/>
      <c r="CZL117" s="16"/>
      <c r="CZM117" s="16"/>
      <c r="CZN117" s="16"/>
      <c r="CZO117" s="16"/>
      <c r="CZP117" s="16"/>
      <c r="CZQ117" s="16"/>
      <c r="CZR117" s="16"/>
      <c r="CZS117" s="16"/>
      <c r="CZT117" s="16"/>
      <c r="CZU117" s="16"/>
      <c r="CZV117" s="16"/>
      <c r="CZW117" s="16"/>
      <c r="CZX117" s="16"/>
      <c r="CZY117" s="16"/>
      <c r="CZZ117" s="16"/>
      <c r="DAA117" s="16"/>
      <c r="DAB117" s="16"/>
      <c r="DAC117" s="16"/>
      <c r="DAD117" s="16"/>
      <c r="DAE117" s="16"/>
      <c r="DAF117" s="16"/>
      <c r="DAG117" s="16"/>
      <c r="DAH117" s="16"/>
      <c r="DAI117" s="16"/>
      <c r="DAJ117" s="16"/>
      <c r="DAK117" s="16"/>
      <c r="DAL117" s="16"/>
      <c r="DAM117" s="16"/>
      <c r="DAN117" s="16"/>
      <c r="DAO117" s="16"/>
      <c r="DAP117" s="16"/>
      <c r="DAQ117" s="16"/>
      <c r="DAR117" s="16"/>
      <c r="DAS117" s="16"/>
      <c r="DAT117" s="16"/>
      <c r="DAU117" s="16"/>
      <c r="DAV117" s="16"/>
      <c r="DAW117" s="16"/>
      <c r="DAX117" s="16"/>
      <c r="DAY117" s="16"/>
      <c r="DAZ117" s="16"/>
      <c r="DBA117" s="16"/>
      <c r="DBB117" s="16"/>
      <c r="DBC117" s="16"/>
      <c r="DBD117" s="16"/>
      <c r="DBE117" s="16"/>
      <c r="DBF117" s="16"/>
      <c r="DBG117" s="16"/>
      <c r="DBH117" s="16"/>
      <c r="DBI117" s="16"/>
      <c r="DBJ117" s="16"/>
      <c r="DBK117" s="16"/>
      <c r="DBL117" s="16"/>
      <c r="DBM117" s="16"/>
      <c r="DBN117" s="16"/>
      <c r="DBO117" s="16"/>
      <c r="DBP117" s="16"/>
      <c r="DBQ117" s="16"/>
      <c r="DBR117" s="16"/>
      <c r="DBS117" s="16"/>
      <c r="DBT117" s="16"/>
      <c r="DBU117" s="16"/>
      <c r="DBV117" s="16"/>
      <c r="DBW117" s="16"/>
      <c r="DBX117" s="16"/>
      <c r="DBY117" s="16"/>
      <c r="DBZ117" s="16"/>
      <c r="DCA117" s="16"/>
      <c r="DCB117" s="16"/>
      <c r="DCC117" s="16"/>
      <c r="DCD117" s="16"/>
      <c r="DCE117" s="16"/>
      <c r="DCF117" s="16"/>
      <c r="DCG117" s="16"/>
      <c r="DCH117" s="16"/>
      <c r="DCI117" s="16"/>
      <c r="DCJ117" s="16"/>
      <c r="DCK117" s="16"/>
      <c r="DCL117" s="16"/>
      <c r="DCM117" s="16"/>
      <c r="DCN117" s="16"/>
      <c r="DCO117" s="16"/>
      <c r="DCP117" s="16"/>
      <c r="DCQ117" s="16"/>
      <c r="DCR117" s="16"/>
      <c r="DCS117" s="16"/>
      <c r="DCT117" s="16"/>
      <c r="DCU117" s="16"/>
      <c r="DCV117" s="16"/>
      <c r="DCW117" s="16"/>
      <c r="DCX117" s="16"/>
      <c r="DCY117" s="16"/>
      <c r="DCZ117" s="16"/>
      <c r="DDA117" s="16"/>
      <c r="DDB117" s="16"/>
      <c r="DDC117" s="16"/>
      <c r="DDD117" s="16"/>
      <c r="DDE117" s="16"/>
      <c r="DDF117" s="16"/>
      <c r="DDG117" s="16"/>
      <c r="DDH117" s="16"/>
      <c r="DDI117" s="16"/>
      <c r="DDJ117" s="16"/>
      <c r="DDK117" s="16"/>
      <c r="DDL117" s="16"/>
      <c r="DDM117" s="16"/>
      <c r="DDN117" s="16"/>
      <c r="DDO117" s="16"/>
      <c r="DDP117" s="16"/>
      <c r="DDQ117" s="16"/>
      <c r="DDR117" s="16"/>
      <c r="DDS117" s="16"/>
      <c r="DDT117" s="16"/>
      <c r="DDU117" s="16"/>
      <c r="DDV117" s="16"/>
      <c r="DDW117" s="16"/>
      <c r="DDX117" s="16"/>
      <c r="DDY117" s="16"/>
      <c r="DDZ117" s="16"/>
      <c r="DEA117" s="16"/>
      <c r="DEB117" s="16"/>
      <c r="DEC117" s="16"/>
      <c r="DED117" s="16"/>
      <c r="DEE117" s="16"/>
      <c r="DEF117" s="16"/>
      <c r="DEG117" s="16"/>
      <c r="DEH117" s="16"/>
      <c r="DEI117" s="16"/>
      <c r="DEJ117" s="16"/>
      <c r="DEK117" s="16"/>
      <c r="DEL117" s="16"/>
      <c r="DEM117" s="16"/>
      <c r="DEN117" s="16"/>
      <c r="DEO117" s="16"/>
      <c r="DEP117" s="16"/>
      <c r="DEQ117" s="16"/>
      <c r="DER117" s="16"/>
      <c r="DES117" s="16"/>
      <c r="DET117" s="16"/>
      <c r="DEU117" s="16"/>
      <c r="DEV117" s="16"/>
      <c r="DEW117" s="16"/>
      <c r="DEX117" s="16"/>
      <c r="DEY117" s="16"/>
      <c r="DEZ117" s="16"/>
      <c r="DFA117" s="16"/>
      <c r="DFB117" s="16"/>
      <c r="DFC117" s="16"/>
      <c r="DFD117" s="16"/>
      <c r="DFE117" s="16"/>
      <c r="DFF117" s="16"/>
      <c r="DFG117" s="16"/>
      <c r="DFH117" s="16"/>
      <c r="DFI117" s="16"/>
      <c r="DFJ117" s="16"/>
      <c r="DFK117" s="16"/>
      <c r="DFL117" s="16"/>
      <c r="DFM117" s="16"/>
      <c r="DFN117" s="16"/>
      <c r="DFO117" s="16"/>
      <c r="DFP117" s="16"/>
      <c r="DFQ117" s="16"/>
      <c r="DFR117" s="16"/>
      <c r="DFS117" s="16"/>
      <c r="DFT117" s="16"/>
      <c r="DFU117" s="16"/>
      <c r="DFV117" s="16"/>
      <c r="DFW117" s="16"/>
      <c r="DFX117" s="16"/>
      <c r="DFY117" s="16"/>
      <c r="DFZ117" s="16"/>
      <c r="DGA117" s="16"/>
      <c r="DGB117" s="16"/>
      <c r="DGC117" s="16"/>
      <c r="DGD117" s="16"/>
      <c r="DGE117" s="16"/>
      <c r="DGF117" s="16"/>
      <c r="DGG117" s="16"/>
      <c r="DGH117" s="16"/>
      <c r="DGI117" s="16"/>
      <c r="DGJ117" s="16"/>
      <c r="DGK117" s="16"/>
      <c r="DGL117" s="16"/>
      <c r="DGM117" s="16"/>
      <c r="DGN117" s="16"/>
      <c r="DGO117" s="16"/>
      <c r="DGP117" s="16"/>
      <c r="DGQ117" s="16"/>
      <c r="DGR117" s="16"/>
      <c r="DGS117" s="16"/>
      <c r="DGT117" s="16"/>
      <c r="DGU117" s="16"/>
      <c r="DGV117" s="16"/>
      <c r="DGW117" s="16"/>
      <c r="DGX117" s="16"/>
      <c r="DGY117" s="16"/>
      <c r="DGZ117" s="16"/>
      <c r="DHA117" s="16"/>
      <c r="DHB117" s="16"/>
      <c r="DHC117" s="16"/>
      <c r="DHD117" s="16"/>
      <c r="DHE117" s="16"/>
      <c r="DHF117" s="16"/>
      <c r="DHG117" s="16"/>
      <c r="DHH117" s="16"/>
      <c r="DHI117" s="16"/>
      <c r="DHJ117" s="16"/>
      <c r="DHK117" s="16"/>
      <c r="DHL117" s="16"/>
      <c r="DHM117" s="16"/>
      <c r="DHN117" s="16"/>
      <c r="DHO117" s="16"/>
      <c r="DHP117" s="16"/>
      <c r="DHQ117" s="16"/>
      <c r="DHR117" s="16"/>
      <c r="DHS117" s="16"/>
      <c r="DHT117" s="16"/>
      <c r="DHU117" s="16"/>
      <c r="DHV117" s="16"/>
      <c r="DHW117" s="16"/>
      <c r="DHX117" s="16"/>
      <c r="DHY117" s="16"/>
      <c r="DHZ117" s="16"/>
      <c r="DIA117" s="16"/>
      <c r="DIB117" s="16"/>
      <c r="DIC117" s="16"/>
      <c r="DID117" s="16"/>
      <c r="DIE117" s="16"/>
      <c r="DIF117" s="16"/>
      <c r="DIG117" s="16"/>
      <c r="DIH117" s="16"/>
      <c r="DII117" s="16"/>
      <c r="DIJ117" s="16"/>
      <c r="DIK117" s="16"/>
      <c r="DIL117" s="16"/>
      <c r="DIM117" s="16"/>
      <c r="DIN117" s="16"/>
      <c r="DIO117" s="16"/>
      <c r="DIP117" s="16"/>
      <c r="DIQ117" s="16"/>
      <c r="DIR117" s="16"/>
      <c r="DIS117" s="16"/>
      <c r="DIT117" s="16"/>
      <c r="DIU117" s="16"/>
      <c r="DIV117" s="16"/>
      <c r="DIW117" s="16"/>
      <c r="DIX117" s="16"/>
      <c r="DIY117" s="16"/>
      <c r="DIZ117" s="16"/>
      <c r="DJA117" s="16"/>
      <c r="DJB117" s="16"/>
      <c r="DJC117" s="16"/>
      <c r="DJD117" s="16"/>
      <c r="DJE117" s="16"/>
      <c r="DJF117" s="16"/>
      <c r="DJG117" s="16"/>
      <c r="DJH117" s="16"/>
      <c r="DJI117" s="16"/>
      <c r="DJJ117" s="16"/>
      <c r="DJK117" s="16"/>
      <c r="DJL117" s="16"/>
      <c r="DJM117" s="16"/>
      <c r="DJN117" s="16"/>
      <c r="DJO117" s="16"/>
      <c r="DJP117" s="16"/>
      <c r="DJQ117" s="16"/>
      <c r="DJR117" s="16"/>
      <c r="DJS117" s="16"/>
      <c r="DJT117" s="16"/>
      <c r="DJU117" s="16"/>
      <c r="DJV117" s="16"/>
      <c r="DJW117" s="16"/>
      <c r="DJX117" s="16"/>
      <c r="DJY117" s="16"/>
      <c r="DJZ117" s="16"/>
      <c r="DKA117" s="16"/>
      <c r="DKB117" s="16"/>
      <c r="DKC117" s="16"/>
      <c r="DKD117" s="16"/>
      <c r="DKE117" s="16"/>
      <c r="DKF117" s="16"/>
      <c r="DKG117" s="16"/>
      <c r="DKH117" s="16"/>
      <c r="DKI117" s="16"/>
      <c r="DKJ117" s="16"/>
      <c r="DKK117" s="16"/>
      <c r="DKL117" s="16"/>
      <c r="DKM117" s="16"/>
      <c r="DKN117" s="16"/>
      <c r="DKO117" s="16"/>
      <c r="DKP117" s="16"/>
      <c r="DKQ117" s="16"/>
      <c r="DKR117" s="16"/>
      <c r="DKS117" s="16"/>
      <c r="DKT117" s="16"/>
      <c r="DKU117" s="16"/>
      <c r="DKV117" s="16"/>
      <c r="DKW117" s="16"/>
      <c r="DKX117" s="16"/>
      <c r="DKY117" s="16"/>
      <c r="DKZ117" s="16"/>
      <c r="DLA117" s="16"/>
      <c r="DLB117" s="16"/>
      <c r="DLC117" s="16"/>
      <c r="DLD117" s="16"/>
      <c r="DLE117" s="16"/>
      <c r="DLF117" s="16"/>
      <c r="DLG117" s="16"/>
      <c r="DLH117" s="16"/>
      <c r="DLI117" s="16"/>
      <c r="DLJ117" s="16"/>
      <c r="DLK117" s="16"/>
      <c r="DLL117" s="16"/>
      <c r="DLM117" s="16"/>
      <c r="DLN117" s="16"/>
      <c r="DLO117" s="16"/>
      <c r="DLP117" s="16"/>
      <c r="DLQ117" s="16"/>
      <c r="DLR117" s="16"/>
      <c r="DLS117" s="16"/>
      <c r="DLT117" s="16"/>
      <c r="DLU117" s="16"/>
      <c r="DLV117" s="16"/>
      <c r="DLW117" s="16"/>
      <c r="DLX117" s="16"/>
      <c r="DLY117" s="16"/>
      <c r="DLZ117" s="16"/>
      <c r="DMA117" s="16"/>
      <c r="DMB117" s="16"/>
      <c r="DMC117" s="16"/>
      <c r="DMD117" s="16"/>
      <c r="DME117" s="16"/>
      <c r="DMF117" s="16"/>
      <c r="DMG117" s="16"/>
      <c r="DMH117" s="16"/>
      <c r="DMI117" s="16"/>
      <c r="DMJ117" s="16"/>
      <c r="DMK117" s="16"/>
      <c r="DML117" s="16"/>
      <c r="DMM117" s="16"/>
      <c r="DMN117" s="16"/>
      <c r="DMO117" s="16"/>
      <c r="DMP117" s="16"/>
      <c r="DMQ117" s="16"/>
      <c r="DMR117" s="16"/>
      <c r="DMS117" s="16"/>
      <c r="DMT117" s="16"/>
      <c r="DMU117" s="16"/>
      <c r="DMV117" s="16"/>
      <c r="DMW117" s="16"/>
      <c r="DMX117" s="16"/>
      <c r="DMY117" s="16"/>
      <c r="DMZ117" s="16"/>
      <c r="DNA117" s="16"/>
      <c r="DNB117" s="16"/>
      <c r="DNC117" s="16"/>
      <c r="DND117" s="16"/>
      <c r="DNE117" s="16"/>
      <c r="DNF117" s="16"/>
      <c r="DNG117" s="16"/>
      <c r="DNH117" s="16"/>
      <c r="DNI117" s="16"/>
      <c r="DNJ117" s="16"/>
      <c r="DNK117" s="16"/>
      <c r="DNL117" s="16"/>
      <c r="DNM117" s="16"/>
      <c r="DNN117" s="16"/>
      <c r="DNO117" s="16"/>
      <c r="DNP117" s="16"/>
      <c r="DNQ117" s="16"/>
      <c r="DNR117" s="16"/>
      <c r="DNS117" s="16"/>
      <c r="DNT117" s="16"/>
      <c r="DNU117" s="16"/>
      <c r="DNV117" s="16"/>
      <c r="DNW117" s="16"/>
      <c r="DNX117" s="16"/>
      <c r="DNY117" s="16"/>
      <c r="DNZ117" s="16"/>
      <c r="DOA117" s="16"/>
      <c r="DOB117" s="16"/>
      <c r="DOC117" s="16"/>
      <c r="DOD117" s="16"/>
      <c r="DOE117" s="16"/>
      <c r="DOF117" s="16"/>
      <c r="DOG117" s="16"/>
      <c r="DOH117" s="16"/>
      <c r="DOI117" s="16"/>
      <c r="DOJ117" s="16"/>
      <c r="DOK117" s="16"/>
      <c r="DOL117" s="16"/>
      <c r="DOM117" s="16"/>
      <c r="DON117" s="16"/>
      <c r="DOO117" s="16"/>
      <c r="DOP117" s="16"/>
      <c r="DOQ117" s="16"/>
      <c r="DOR117" s="16"/>
      <c r="DOS117" s="16"/>
      <c r="DOT117" s="16"/>
      <c r="DOU117" s="16"/>
      <c r="DOV117" s="16"/>
      <c r="DOW117" s="16"/>
      <c r="DOX117" s="16"/>
      <c r="DOY117" s="16"/>
      <c r="DOZ117" s="16"/>
      <c r="DPA117" s="16"/>
      <c r="DPB117" s="16"/>
      <c r="DPC117" s="16"/>
      <c r="DPD117" s="16"/>
      <c r="DPE117" s="16"/>
      <c r="DPF117" s="16"/>
      <c r="DPG117" s="16"/>
      <c r="DPH117" s="16"/>
      <c r="DPI117" s="16"/>
      <c r="DPJ117" s="16"/>
      <c r="DPK117" s="16"/>
      <c r="DPL117" s="16"/>
      <c r="DPM117" s="16"/>
      <c r="DPN117" s="16"/>
      <c r="DPO117" s="16"/>
      <c r="DPP117" s="16"/>
      <c r="DPQ117" s="16"/>
      <c r="DPR117" s="16"/>
      <c r="DPS117" s="16"/>
      <c r="DPT117" s="16"/>
      <c r="DPU117" s="16"/>
      <c r="DPV117" s="16"/>
      <c r="DPW117" s="16"/>
      <c r="DPX117" s="16"/>
      <c r="DPY117" s="16"/>
      <c r="DPZ117" s="16"/>
      <c r="DQA117" s="16"/>
      <c r="DQB117" s="16"/>
      <c r="DQC117" s="16"/>
      <c r="DQD117" s="16"/>
      <c r="DQE117" s="16"/>
      <c r="DQF117" s="16"/>
      <c r="DQG117" s="16"/>
      <c r="DQH117" s="16"/>
      <c r="DQI117" s="16"/>
      <c r="DQJ117" s="16"/>
      <c r="DQK117" s="16"/>
      <c r="DQL117" s="16"/>
      <c r="DQM117" s="16"/>
      <c r="DQN117" s="16"/>
      <c r="DQO117" s="16"/>
      <c r="DQP117" s="16"/>
      <c r="DQQ117" s="16"/>
      <c r="DQR117" s="16"/>
      <c r="DQS117" s="16"/>
      <c r="DQT117" s="16"/>
      <c r="DQU117" s="16"/>
      <c r="DQV117" s="16"/>
      <c r="DQW117" s="16"/>
      <c r="DQX117" s="16"/>
      <c r="DQY117" s="16"/>
      <c r="DQZ117" s="16"/>
      <c r="DRA117" s="16"/>
      <c r="DRB117" s="16"/>
      <c r="DRC117" s="16"/>
      <c r="DRD117" s="16"/>
      <c r="DRE117" s="16"/>
      <c r="DRF117" s="16"/>
      <c r="DRG117" s="16"/>
      <c r="DRH117" s="16"/>
      <c r="DRI117" s="16"/>
      <c r="DRJ117" s="16"/>
      <c r="DRK117" s="16"/>
      <c r="DRL117" s="16"/>
      <c r="DRM117" s="16"/>
      <c r="DRN117" s="16"/>
      <c r="DRO117" s="16"/>
      <c r="DRP117" s="16"/>
      <c r="DRQ117" s="16"/>
      <c r="DRR117" s="16"/>
      <c r="DRS117" s="16"/>
      <c r="DRT117" s="16"/>
      <c r="DRU117" s="16"/>
      <c r="DRV117" s="16"/>
      <c r="DRW117" s="16"/>
      <c r="DRX117" s="16"/>
      <c r="DRY117" s="16"/>
      <c r="DRZ117" s="16"/>
      <c r="DSA117" s="16"/>
      <c r="DSB117" s="16"/>
      <c r="DSC117" s="16"/>
      <c r="DSD117" s="16"/>
      <c r="DSE117" s="16"/>
      <c r="DSF117" s="16"/>
      <c r="DSG117" s="16"/>
      <c r="DSH117" s="16"/>
      <c r="DSI117" s="16"/>
      <c r="DSJ117" s="16"/>
      <c r="DSK117" s="16"/>
      <c r="DSL117" s="16"/>
      <c r="DSM117" s="16"/>
      <c r="DSN117" s="16"/>
      <c r="DSO117" s="16"/>
      <c r="DSP117" s="16"/>
      <c r="DSQ117" s="16"/>
      <c r="DSR117" s="16"/>
      <c r="DSS117" s="16"/>
      <c r="DST117" s="16"/>
      <c r="DSU117" s="16"/>
      <c r="DSV117" s="16"/>
      <c r="DSW117" s="16"/>
      <c r="DSX117" s="16"/>
      <c r="DSY117" s="16"/>
      <c r="DSZ117" s="16"/>
      <c r="DTA117" s="16"/>
      <c r="DTB117" s="16"/>
      <c r="DTC117" s="16"/>
      <c r="DTD117" s="16"/>
      <c r="DTE117" s="16"/>
      <c r="DTF117" s="16"/>
      <c r="DTG117" s="16"/>
      <c r="DTH117" s="16"/>
      <c r="DTI117" s="16"/>
      <c r="DTJ117" s="16"/>
      <c r="DTK117" s="16"/>
      <c r="DTL117" s="16"/>
      <c r="DTM117" s="16"/>
      <c r="DTN117" s="16"/>
      <c r="DTO117" s="16"/>
      <c r="DTP117" s="16"/>
      <c r="DTQ117" s="16"/>
      <c r="DTR117" s="16"/>
      <c r="DTS117" s="16"/>
      <c r="DTT117" s="16"/>
      <c r="DTU117" s="16"/>
      <c r="DTV117" s="16"/>
      <c r="DTW117" s="16"/>
      <c r="DTX117" s="16"/>
      <c r="DTY117" s="16"/>
      <c r="DTZ117" s="16"/>
      <c r="DUA117" s="16"/>
      <c r="DUB117" s="16"/>
      <c r="DUC117" s="16"/>
      <c r="DUD117" s="16"/>
      <c r="DUE117" s="16"/>
      <c r="DUF117" s="16"/>
      <c r="DUG117" s="16"/>
      <c r="DUH117" s="16"/>
      <c r="DUI117" s="16"/>
      <c r="DUJ117" s="16"/>
      <c r="DUK117" s="16"/>
      <c r="DUL117" s="16"/>
      <c r="DUM117" s="16"/>
      <c r="DUN117" s="16"/>
      <c r="DUO117" s="16"/>
      <c r="DUP117" s="16"/>
      <c r="DUQ117" s="16"/>
      <c r="DUR117" s="16"/>
      <c r="DUS117" s="16"/>
      <c r="DUT117" s="16"/>
      <c r="DUU117" s="16"/>
      <c r="DUV117" s="16"/>
      <c r="DUW117" s="16"/>
      <c r="DUX117" s="16"/>
      <c r="DUY117" s="16"/>
      <c r="DUZ117" s="16"/>
      <c r="DVA117" s="16"/>
      <c r="DVB117" s="16"/>
      <c r="DVC117" s="16"/>
      <c r="DVD117" s="16"/>
      <c r="DVE117" s="16"/>
      <c r="DVF117" s="16"/>
      <c r="DVG117" s="16"/>
      <c r="DVH117" s="16"/>
      <c r="DVI117" s="16"/>
      <c r="DVJ117" s="16"/>
      <c r="DVK117" s="16"/>
      <c r="DVL117" s="16"/>
      <c r="DVM117" s="16"/>
      <c r="DVN117" s="16"/>
      <c r="DVO117" s="16"/>
      <c r="DVP117" s="16"/>
      <c r="DVQ117" s="16"/>
      <c r="DVR117" s="16"/>
      <c r="DVS117" s="16"/>
      <c r="DVT117" s="16"/>
      <c r="DVU117" s="16"/>
      <c r="DVV117" s="16"/>
      <c r="DVW117" s="16"/>
      <c r="DVX117" s="16"/>
      <c r="DVY117" s="16"/>
      <c r="DVZ117" s="16"/>
      <c r="DWA117" s="16"/>
      <c r="DWB117" s="16"/>
      <c r="DWC117" s="16"/>
      <c r="DWD117" s="16"/>
      <c r="DWE117" s="16"/>
      <c r="DWF117" s="16"/>
      <c r="DWG117" s="16"/>
      <c r="DWH117" s="16"/>
      <c r="DWI117" s="16"/>
      <c r="DWJ117" s="16"/>
      <c r="DWK117" s="16"/>
      <c r="DWL117" s="16"/>
      <c r="DWM117" s="16"/>
      <c r="DWN117" s="16"/>
      <c r="DWO117" s="16"/>
      <c r="DWP117" s="16"/>
      <c r="DWQ117" s="16"/>
      <c r="DWR117" s="16"/>
      <c r="DWS117" s="16"/>
      <c r="DWT117" s="16"/>
      <c r="DWU117" s="16"/>
      <c r="DWV117" s="16"/>
      <c r="DWW117" s="16"/>
      <c r="DWX117" s="16"/>
      <c r="DWY117" s="16"/>
      <c r="DWZ117" s="16"/>
      <c r="DXA117" s="16"/>
      <c r="DXB117" s="16"/>
      <c r="DXC117" s="16"/>
      <c r="DXD117" s="16"/>
      <c r="DXE117" s="16"/>
      <c r="DXF117" s="16"/>
      <c r="DXG117" s="16"/>
      <c r="DXH117" s="16"/>
      <c r="DXI117" s="16"/>
      <c r="DXJ117" s="16"/>
      <c r="DXK117" s="16"/>
      <c r="DXL117" s="16"/>
      <c r="DXM117" s="16"/>
      <c r="DXN117" s="16"/>
      <c r="DXO117" s="16"/>
      <c r="DXP117" s="16"/>
      <c r="DXQ117" s="16"/>
      <c r="DXR117" s="16"/>
      <c r="DXS117" s="16"/>
      <c r="DXT117" s="16"/>
      <c r="DXU117" s="16"/>
      <c r="DXV117" s="16"/>
      <c r="DXW117" s="16"/>
      <c r="DXX117" s="16"/>
      <c r="DXY117" s="16"/>
      <c r="DXZ117" s="16"/>
      <c r="DYA117" s="16"/>
      <c r="DYB117" s="16"/>
      <c r="DYC117" s="16"/>
      <c r="DYD117" s="16"/>
      <c r="DYE117" s="16"/>
      <c r="DYF117" s="16"/>
      <c r="DYG117" s="16"/>
      <c r="DYH117" s="16"/>
      <c r="DYI117" s="16"/>
      <c r="DYJ117" s="16"/>
      <c r="DYK117" s="16"/>
      <c r="DYL117" s="16"/>
      <c r="DYM117" s="16"/>
      <c r="DYN117" s="16"/>
      <c r="DYO117" s="16"/>
      <c r="DYP117" s="16"/>
      <c r="DYQ117" s="16"/>
      <c r="DYR117" s="16"/>
      <c r="DYS117" s="16"/>
      <c r="DYT117" s="16"/>
      <c r="DYU117" s="16"/>
      <c r="DYV117" s="16"/>
      <c r="DYW117" s="16"/>
      <c r="DYX117" s="16"/>
      <c r="DYY117" s="16"/>
      <c r="DYZ117" s="16"/>
      <c r="DZA117" s="16"/>
      <c r="DZB117" s="16"/>
      <c r="DZC117" s="16"/>
      <c r="DZD117" s="16"/>
      <c r="DZE117" s="16"/>
      <c r="DZF117" s="16"/>
      <c r="DZG117" s="16"/>
      <c r="DZH117" s="16"/>
      <c r="DZI117" s="16"/>
      <c r="DZJ117" s="16"/>
      <c r="DZK117" s="16"/>
      <c r="DZL117" s="16"/>
      <c r="DZM117" s="16"/>
      <c r="DZN117" s="16"/>
      <c r="DZO117" s="16"/>
      <c r="DZP117" s="16"/>
      <c r="DZQ117" s="16"/>
      <c r="DZR117" s="16"/>
      <c r="DZS117" s="16"/>
      <c r="DZT117" s="16"/>
      <c r="DZU117" s="16"/>
      <c r="DZV117" s="16"/>
      <c r="DZW117" s="16"/>
      <c r="DZX117" s="16"/>
      <c r="DZY117" s="16"/>
      <c r="DZZ117" s="16"/>
      <c r="EAA117" s="16"/>
      <c r="EAB117" s="16"/>
      <c r="EAC117" s="16"/>
      <c r="EAD117" s="16"/>
      <c r="EAE117" s="16"/>
      <c r="EAF117" s="16"/>
      <c r="EAG117" s="16"/>
      <c r="EAH117" s="16"/>
      <c r="EAI117" s="16"/>
      <c r="EAJ117" s="16"/>
      <c r="EAK117" s="16"/>
      <c r="EAL117" s="16"/>
      <c r="EAM117" s="16"/>
      <c r="EAN117" s="16"/>
      <c r="EAO117" s="16"/>
      <c r="EAP117" s="16"/>
      <c r="EAQ117" s="16"/>
      <c r="EAR117" s="16"/>
      <c r="EAS117" s="16"/>
      <c r="EAT117" s="16"/>
      <c r="EAU117" s="16"/>
      <c r="EAV117" s="16"/>
      <c r="EAW117" s="16"/>
      <c r="EAX117" s="16"/>
      <c r="EAY117" s="16"/>
      <c r="EAZ117" s="16"/>
      <c r="EBA117" s="16"/>
      <c r="EBB117" s="16"/>
      <c r="EBC117" s="16"/>
      <c r="EBD117" s="16"/>
      <c r="EBE117" s="16"/>
      <c r="EBF117" s="16"/>
      <c r="EBG117" s="16"/>
      <c r="EBH117" s="16"/>
      <c r="EBI117" s="16"/>
      <c r="EBJ117" s="16"/>
      <c r="EBK117" s="16"/>
      <c r="EBL117" s="16"/>
      <c r="EBM117" s="16"/>
      <c r="EBN117" s="16"/>
      <c r="EBO117" s="16"/>
      <c r="EBP117" s="16"/>
      <c r="EBQ117" s="16"/>
      <c r="EBR117" s="16"/>
      <c r="EBS117" s="16"/>
      <c r="EBT117" s="16"/>
      <c r="EBU117" s="16"/>
      <c r="EBV117" s="16"/>
      <c r="EBW117" s="16"/>
      <c r="EBX117" s="16"/>
      <c r="EBY117" s="16"/>
      <c r="EBZ117" s="16"/>
      <c r="ECA117" s="16"/>
      <c r="ECB117" s="16"/>
      <c r="ECC117" s="16"/>
      <c r="ECD117" s="16"/>
      <c r="ECE117" s="16"/>
      <c r="ECF117" s="16"/>
      <c r="ECG117" s="16"/>
      <c r="ECH117" s="16"/>
      <c r="ECI117" s="16"/>
      <c r="ECJ117" s="16"/>
      <c r="ECK117" s="16"/>
      <c r="ECL117" s="16"/>
      <c r="ECM117" s="16"/>
      <c r="ECN117" s="16"/>
      <c r="ECO117" s="16"/>
      <c r="ECP117" s="16"/>
      <c r="ECQ117" s="16"/>
      <c r="ECR117" s="16"/>
      <c r="ECS117" s="16"/>
      <c r="ECT117" s="16"/>
      <c r="ECU117" s="16"/>
      <c r="ECV117" s="16"/>
      <c r="ECW117" s="16"/>
      <c r="ECX117" s="16"/>
      <c r="ECY117" s="16"/>
      <c r="ECZ117" s="16"/>
      <c r="EDA117" s="16"/>
      <c r="EDB117" s="16"/>
      <c r="EDC117" s="16"/>
      <c r="EDD117" s="16"/>
      <c r="EDE117" s="16"/>
      <c r="EDF117" s="16"/>
      <c r="EDG117" s="16"/>
      <c r="EDH117" s="16"/>
      <c r="EDI117" s="16"/>
      <c r="EDJ117" s="16"/>
      <c r="EDK117" s="16"/>
      <c r="EDL117" s="16"/>
      <c r="EDM117" s="16"/>
      <c r="EDN117" s="16"/>
      <c r="EDO117" s="16"/>
      <c r="EDP117" s="16"/>
      <c r="EDQ117" s="16"/>
      <c r="EDR117" s="16"/>
      <c r="EDS117" s="16"/>
      <c r="EDT117" s="16"/>
      <c r="EDU117" s="16"/>
      <c r="EDV117" s="16"/>
      <c r="EDW117" s="16"/>
      <c r="EDX117" s="16"/>
      <c r="EDY117" s="16"/>
      <c r="EDZ117" s="16"/>
      <c r="EEA117" s="16"/>
      <c r="EEB117" s="16"/>
      <c r="EEC117" s="16"/>
      <c r="EED117" s="16"/>
      <c r="EEE117" s="16"/>
      <c r="EEF117" s="16"/>
      <c r="EEG117" s="16"/>
      <c r="EEH117" s="16"/>
      <c r="EEI117" s="16"/>
      <c r="EEJ117" s="16"/>
      <c r="EEK117" s="16"/>
      <c r="EEL117" s="16"/>
      <c r="EEM117" s="16"/>
      <c r="EEN117" s="16"/>
      <c r="EEO117" s="16"/>
      <c r="EEP117" s="16"/>
      <c r="EEQ117" s="16"/>
      <c r="EER117" s="16"/>
      <c r="EES117" s="16"/>
      <c r="EET117" s="16"/>
      <c r="EEU117" s="16"/>
      <c r="EEV117" s="16"/>
      <c r="EEW117" s="16"/>
      <c r="EEX117" s="16"/>
      <c r="EEY117" s="16"/>
      <c r="EEZ117" s="16"/>
      <c r="EFA117" s="16"/>
      <c r="EFB117" s="16"/>
      <c r="EFC117" s="16"/>
      <c r="EFD117" s="16"/>
      <c r="EFE117" s="16"/>
      <c r="EFF117" s="16"/>
      <c r="EFG117" s="16"/>
      <c r="EFH117" s="16"/>
      <c r="EFI117" s="16"/>
      <c r="EFJ117" s="16"/>
      <c r="EFK117" s="16"/>
      <c r="EFL117" s="16"/>
      <c r="EFM117" s="16"/>
      <c r="EFN117" s="16"/>
      <c r="EFO117" s="16"/>
      <c r="EFP117" s="16"/>
      <c r="EFQ117" s="16"/>
      <c r="EFR117" s="16"/>
      <c r="EFS117" s="16"/>
      <c r="EFT117" s="16"/>
      <c r="EFU117" s="16"/>
      <c r="EFV117" s="16"/>
      <c r="EFW117" s="16"/>
      <c r="EFX117" s="16"/>
      <c r="EFY117" s="16"/>
      <c r="EFZ117" s="16"/>
      <c r="EGA117" s="16"/>
      <c r="EGB117" s="16"/>
      <c r="EGC117" s="16"/>
      <c r="EGD117" s="16"/>
      <c r="EGE117" s="16"/>
      <c r="EGF117" s="16"/>
      <c r="EGG117" s="16"/>
      <c r="EGH117" s="16"/>
      <c r="EGI117" s="16"/>
      <c r="EGJ117" s="16"/>
      <c r="EGK117" s="16"/>
      <c r="EGL117" s="16"/>
      <c r="EGM117" s="16"/>
      <c r="EGN117" s="16"/>
      <c r="EGO117" s="16"/>
      <c r="EGP117" s="16"/>
      <c r="EGQ117" s="16"/>
      <c r="EGR117" s="16"/>
      <c r="EGS117" s="16"/>
      <c r="EGT117" s="16"/>
      <c r="EGU117" s="16"/>
      <c r="EGV117" s="16"/>
      <c r="EGW117" s="16"/>
      <c r="EGX117" s="16"/>
      <c r="EGY117" s="16"/>
      <c r="EGZ117" s="16"/>
      <c r="EHA117" s="16"/>
      <c r="EHB117" s="16"/>
      <c r="EHC117" s="16"/>
      <c r="EHD117" s="16"/>
      <c r="EHE117" s="16"/>
      <c r="EHF117" s="16"/>
      <c r="EHG117" s="16"/>
      <c r="EHH117" s="16"/>
      <c r="EHI117" s="16"/>
      <c r="EHJ117" s="16"/>
      <c r="EHK117" s="16"/>
      <c r="EHL117" s="16"/>
      <c r="EHM117" s="16"/>
      <c r="EHN117" s="16"/>
      <c r="EHO117" s="16"/>
      <c r="EHP117" s="16"/>
      <c r="EHQ117" s="16"/>
      <c r="EHR117" s="16"/>
      <c r="EHS117" s="16"/>
      <c r="EHT117" s="16"/>
      <c r="EHU117" s="16"/>
      <c r="EHV117" s="16"/>
      <c r="EHW117" s="16"/>
      <c r="EHX117" s="16"/>
      <c r="EHY117" s="16"/>
      <c r="EHZ117" s="16"/>
      <c r="EIA117" s="16"/>
      <c r="EIB117" s="16"/>
      <c r="EIC117" s="16"/>
      <c r="EID117" s="16"/>
      <c r="EIE117" s="16"/>
      <c r="EIF117" s="16"/>
      <c r="EIG117" s="16"/>
      <c r="EIH117" s="16"/>
      <c r="EII117" s="16"/>
      <c r="EIJ117" s="16"/>
      <c r="EIK117" s="16"/>
      <c r="EIL117" s="16"/>
      <c r="EIM117" s="16"/>
      <c r="EIN117" s="16"/>
      <c r="EIO117" s="16"/>
      <c r="EIP117" s="16"/>
      <c r="EIQ117" s="16"/>
      <c r="EIR117" s="16"/>
      <c r="EIS117" s="16"/>
      <c r="EIT117" s="16"/>
      <c r="EIU117" s="16"/>
      <c r="EIV117" s="16"/>
      <c r="EIW117" s="16"/>
      <c r="EIX117" s="16"/>
      <c r="EIY117" s="16"/>
      <c r="EIZ117" s="16"/>
      <c r="EJA117" s="16"/>
      <c r="EJB117" s="16"/>
      <c r="EJC117" s="16"/>
      <c r="EJD117" s="16"/>
      <c r="EJE117" s="16"/>
      <c r="EJF117" s="16"/>
      <c r="EJG117" s="16"/>
      <c r="EJH117" s="16"/>
      <c r="EJI117" s="16"/>
      <c r="EJJ117" s="16"/>
      <c r="EJK117" s="16"/>
      <c r="EJL117" s="16"/>
      <c r="EJM117" s="16"/>
      <c r="EJN117" s="16"/>
      <c r="EJO117" s="16"/>
      <c r="EJP117" s="16"/>
      <c r="EJQ117" s="16"/>
      <c r="EJR117" s="16"/>
      <c r="EJS117" s="16"/>
      <c r="EJT117" s="16"/>
      <c r="EJU117" s="16"/>
      <c r="EJV117" s="16"/>
      <c r="EJW117" s="16"/>
      <c r="EJX117" s="16"/>
      <c r="EJY117" s="16"/>
      <c r="EJZ117" s="16"/>
      <c r="EKA117" s="16"/>
      <c r="EKB117" s="16"/>
      <c r="EKC117" s="16"/>
      <c r="EKD117" s="16"/>
      <c r="EKE117" s="16"/>
      <c r="EKF117" s="16"/>
      <c r="EKG117" s="16"/>
      <c r="EKH117" s="16"/>
      <c r="EKI117" s="16"/>
      <c r="EKJ117" s="16"/>
      <c r="EKK117" s="16"/>
      <c r="EKL117" s="16"/>
      <c r="EKM117" s="16"/>
      <c r="EKN117" s="16"/>
      <c r="EKO117" s="16"/>
      <c r="EKP117" s="16"/>
      <c r="EKQ117" s="16"/>
      <c r="EKR117" s="16"/>
      <c r="EKS117" s="16"/>
      <c r="EKT117" s="16"/>
      <c r="EKU117" s="16"/>
      <c r="EKV117" s="16"/>
      <c r="EKW117" s="16"/>
      <c r="EKX117" s="16"/>
      <c r="EKY117" s="16"/>
      <c r="EKZ117" s="16"/>
      <c r="ELA117" s="16"/>
      <c r="ELB117" s="16"/>
      <c r="ELC117" s="16"/>
      <c r="ELD117" s="16"/>
      <c r="ELE117" s="16"/>
      <c r="ELF117" s="16"/>
      <c r="ELG117" s="16"/>
      <c r="ELH117" s="16"/>
      <c r="ELI117" s="16"/>
      <c r="ELJ117" s="16"/>
      <c r="ELK117" s="16"/>
      <c r="ELL117" s="16"/>
      <c r="ELM117" s="16"/>
      <c r="ELN117" s="16"/>
      <c r="ELO117" s="16"/>
      <c r="ELP117" s="16"/>
      <c r="ELQ117" s="16"/>
      <c r="ELR117" s="16"/>
      <c r="ELS117" s="16"/>
      <c r="ELT117" s="16"/>
      <c r="ELU117" s="16"/>
      <c r="ELV117" s="16"/>
      <c r="ELW117" s="16"/>
      <c r="ELX117" s="16"/>
      <c r="ELY117" s="16"/>
      <c r="ELZ117" s="16"/>
      <c r="EMA117" s="16"/>
      <c r="EMB117" s="16"/>
      <c r="EMC117" s="16"/>
      <c r="EMD117" s="16"/>
      <c r="EME117" s="16"/>
      <c r="EMF117" s="16"/>
      <c r="EMG117" s="16"/>
      <c r="EMH117" s="16"/>
      <c r="EMI117" s="16"/>
      <c r="EMJ117" s="16"/>
      <c r="EMK117" s="16"/>
      <c r="EML117" s="16"/>
      <c r="EMM117" s="16"/>
      <c r="EMN117" s="16"/>
      <c r="EMO117" s="16"/>
      <c r="EMP117" s="16"/>
      <c r="EMQ117" s="16"/>
      <c r="EMR117" s="16"/>
      <c r="EMS117" s="16"/>
      <c r="EMT117" s="16"/>
      <c r="EMU117" s="16"/>
      <c r="EMV117" s="16"/>
      <c r="EMW117" s="16"/>
      <c r="EMX117" s="16"/>
      <c r="EMY117" s="16"/>
      <c r="EMZ117" s="16"/>
      <c r="ENA117" s="16"/>
      <c r="ENB117" s="16"/>
      <c r="ENC117" s="16"/>
      <c r="END117" s="16"/>
      <c r="ENE117" s="16"/>
      <c r="ENF117" s="16"/>
      <c r="ENG117" s="16"/>
      <c r="ENH117" s="16"/>
      <c r="ENI117" s="16"/>
      <c r="ENJ117" s="16"/>
      <c r="ENK117" s="16"/>
      <c r="ENL117" s="16"/>
      <c r="ENM117" s="16"/>
      <c r="ENN117" s="16"/>
      <c r="ENO117" s="16"/>
      <c r="ENP117" s="16"/>
      <c r="ENQ117" s="16"/>
      <c r="ENR117" s="16"/>
      <c r="ENS117" s="16"/>
      <c r="ENT117" s="16"/>
      <c r="ENU117" s="16"/>
      <c r="ENV117" s="16"/>
      <c r="ENW117" s="16"/>
      <c r="ENX117" s="16"/>
      <c r="ENY117" s="16"/>
      <c r="ENZ117" s="16"/>
      <c r="EOA117" s="16"/>
      <c r="EOB117" s="16"/>
      <c r="EOC117" s="16"/>
      <c r="EOD117" s="16"/>
      <c r="EOE117" s="16"/>
      <c r="EOF117" s="16"/>
      <c r="EOG117" s="16"/>
      <c r="EOH117" s="16"/>
      <c r="EOI117" s="16"/>
      <c r="EOJ117" s="16"/>
      <c r="EOK117" s="16"/>
      <c r="EOL117" s="16"/>
      <c r="EOM117" s="16"/>
      <c r="EON117" s="16"/>
      <c r="EOO117" s="16"/>
      <c r="EOP117" s="16"/>
      <c r="EOQ117" s="16"/>
      <c r="EOR117" s="16"/>
      <c r="EOS117" s="16"/>
      <c r="EOT117" s="16"/>
      <c r="EOU117" s="16"/>
      <c r="EOV117" s="16"/>
      <c r="EOW117" s="16"/>
      <c r="EOX117" s="16"/>
      <c r="EOY117" s="16"/>
      <c r="EOZ117" s="16"/>
      <c r="EPA117" s="16"/>
      <c r="EPB117" s="16"/>
      <c r="EPC117" s="16"/>
      <c r="EPD117" s="16"/>
      <c r="EPE117" s="16"/>
      <c r="EPF117" s="16"/>
      <c r="EPG117" s="16"/>
      <c r="EPH117" s="16"/>
      <c r="EPI117" s="16"/>
      <c r="EPJ117" s="16"/>
      <c r="EPK117" s="16"/>
      <c r="EPL117" s="16"/>
      <c r="EPM117" s="16"/>
      <c r="EPN117" s="16"/>
      <c r="EPO117" s="16"/>
      <c r="EPP117" s="16"/>
      <c r="EPQ117" s="16"/>
      <c r="EPR117" s="16"/>
      <c r="EPS117" s="16"/>
      <c r="EPT117" s="16"/>
      <c r="EPU117" s="16"/>
      <c r="EPV117" s="16"/>
      <c r="EPW117" s="16"/>
      <c r="EPX117" s="16"/>
      <c r="EPY117" s="16"/>
      <c r="EPZ117" s="16"/>
      <c r="EQA117" s="16"/>
      <c r="EQB117" s="16"/>
      <c r="EQC117" s="16"/>
      <c r="EQD117" s="16"/>
      <c r="EQE117" s="16"/>
      <c r="EQF117" s="16"/>
      <c r="EQG117" s="16"/>
      <c r="EQH117" s="16"/>
      <c r="EQI117" s="16"/>
      <c r="EQJ117" s="16"/>
      <c r="EQK117" s="16"/>
      <c r="EQL117" s="16"/>
      <c r="EQM117" s="16"/>
      <c r="EQN117" s="16"/>
      <c r="EQO117" s="16"/>
      <c r="EQP117" s="16"/>
      <c r="EQQ117" s="16"/>
      <c r="EQR117" s="16"/>
      <c r="EQS117" s="16"/>
      <c r="EQT117" s="16"/>
      <c r="EQU117" s="16"/>
      <c r="EQV117" s="16"/>
      <c r="EQW117" s="16"/>
      <c r="EQX117" s="16"/>
      <c r="EQY117" s="16"/>
      <c r="EQZ117" s="16"/>
      <c r="ERA117" s="16"/>
      <c r="ERB117" s="16"/>
      <c r="ERC117" s="16"/>
      <c r="ERD117" s="16"/>
      <c r="ERE117" s="16"/>
      <c r="ERF117" s="16"/>
      <c r="ERG117" s="16"/>
      <c r="ERH117" s="16"/>
      <c r="ERI117" s="16"/>
      <c r="ERJ117" s="16"/>
      <c r="ERK117" s="16"/>
      <c r="ERL117" s="16"/>
      <c r="ERM117" s="16"/>
      <c r="ERN117" s="16"/>
      <c r="ERO117" s="16"/>
      <c r="ERP117" s="16"/>
      <c r="ERQ117" s="16"/>
      <c r="ERR117" s="16"/>
      <c r="ERS117" s="16"/>
      <c r="ERT117" s="16"/>
      <c r="ERU117" s="16"/>
      <c r="ERV117" s="16"/>
      <c r="ERW117" s="16"/>
      <c r="ERX117" s="16"/>
      <c r="ERY117" s="16"/>
      <c r="ERZ117" s="16"/>
      <c r="ESA117" s="16"/>
      <c r="ESB117" s="16"/>
      <c r="ESC117" s="16"/>
      <c r="ESD117" s="16"/>
      <c r="ESE117" s="16"/>
      <c r="ESF117" s="16"/>
      <c r="ESG117" s="16"/>
      <c r="ESH117" s="16"/>
      <c r="ESI117" s="16"/>
      <c r="ESJ117" s="16"/>
      <c r="ESK117" s="16"/>
      <c r="ESL117" s="16"/>
      <c r="ESM117" s="16"/>
      <c r="ESN117" s="16"/>
      <c r="ESO117" s="16"/>
      <c r="ESP117" s="16"/>
      <c r="ESQ117" s="16"/>
      <c r="ESR117" s="16"/>
      <c r="ESS117" s="16"/>
      <c r="EST117" s="16"/>
      <c r="ESU117" s="16"/>
      <c r="ESV117" s="16"/>
      <c r="ESW117" s="16"/>
      <c r="ESX117" s="16"/>
      <c r="ESY117" s="16"/>
      <c r="ESZ117" s="16"/>
      <c r="ETA117" s="16"/>
      <c r="ETB117" s="16"/>
      <c r="ETC117" s="16"/>
      <c r="ETD117" s="16"/>
      <c r="ETE117" s="16"/>
      <c r="ETF117" s="16"/>
      <c r="ETG117" s="16"/>
      <c r="ETH117" s="16"/>
      <c r="ETI117" s="16"/>
      <c r="ETJ117" s="16"/>
      <c r="ETK117" s="16"/>
      <c r="ETL117" s="16"/>
      <c r="ETM117" s="16"/>
      <c r="ETN117" s="16"/>
      <c r="ETO117" s="16"/>
      <c r="ETP117" s="16"/>
      <c r="ETQ117" s="16"/>
      <c r="ETR117" s="16"/>
      <c r="ETS117" s="16"/>
      <c r="ETT117" s="16"/>
      <c r="ETU117" s="16"/>
      <c r="ETV117" s="16"/>
      <c r="ETW117" s="16"/>
      <c r="ETX117" s="16"/>
      <c r="ETY117" s="16"/>
      <c r="ETZ117" s="16"/>
      <c r="EUA117" s="16"/>
      <c r="EUB117" s="16"/>
      <c r="EUC117" s="16"/>
      <c r="EUD117" s="16"/>
      <c r="EUE117" s="16"/>
      <c r="EUF117" s="16"/>
      <c r="EUG117" s="16"/>
      <c r="EUH117" s="16"/>
      <c r="EUI117" s="16"/>
      <c r="EUJ117" s="16"/>
      <c r="EUK117" s="16"/>
      <c r="EUL117" s="16"/>
      <c r="EUM117" s="16"/>
      <c r="EUN117" s="16"/>
      <c r="EUO117" s="16"/>
      <c r="EUP117" s="16"/>
      <c r="EUQ117" s="16"/>
      <c r="EUR117" s="16"/>
      <c r="EUS117" s="16"/>
      <c r="EUT117" s="16"/>
      <c r="EUU117" s="16"/>
      <c r="EUV117" s="16"/>
      <c r="EUW117" s="16"/>
      <c r="EUX117" s="16"/>
      <c r="EUY117" s="16"/>
      <c r="EUZ117" s="16"/>
      <c r="EVA117" s="16"/>
      <c r="EVB117" s="16"/>
      <c r="EVC117" s="16"/>
      <c r="EVD117" s="16"/>
      <c r="EVE117" s="16"/>
      <c r="EVF117" s="16"/>
      <c r="EVG117" s="16"/>
      <c r="EVH117" s="16"/>
      <c r="EVI117" s="16"/>
      <c r="EVJ117" s="16"/>
      <c r="EVK117" s="16"/>
      <c r="EVL117" s="16"/>
      <c r="EVM117" s="16"/>
      <c r="EVN117" s="16"/>
      <c r="EVO117" s="16"/>
      <c r="EVP117" s="16"/>
      <c r="EVQ117" s="16"/>
      <c r="EVR117" s="16"/>
      <c r="EVS117" s="16"/>
      <c r="EVT117" s="16"/>
      <c r="EVU117" s="16"/>
      <c r="EVV117" s="16"/>
      <c r="EVW117" s="16"/>
      <c r="EVX117" s="16"/>
      <c r="EVY117" s="16"/>
      <c r="EVZ117" s="16"/>
      <c r="EWA117" s="16"/>
      <c r="EWB117" s="16"/>
      <c r="EWC117" s="16"/>
      <c r="EWD117" s="16"/>
      <c r="EWE117" s="16"/>
      <c r="EWF117" s="16"/>
      <c r="EWG117" s="16"/>
      <c r="EWH117" s="16"/>
      <c r="EWI117" s="16"/>
      <c r="EWJ117" s="16"/>
      <c r="EWK117" s="16"/>
      <c r="EWL117" s="16"/>
      <c r="EWM117" s="16"/>
      <c r="EWN117" s="16"/>
      <c r="EWO117" s="16"/>
      <c r="EWP117" s="16"/>
      <c r="EWQ117" s="16"/>
      <c r="EWR117" s="16"/>
      <c r="EWS117" s="16"/>
      <c r="EWT117" s="16"/>
      <c r="EWU117" s="16"/>
      <c r="EWV117" s="16"/>
      <c r="EWW117" s="16"/>
      <c r="EWX117" s="16"/>
      <c r="EWY117" s="16"/>
      <c r="EWZ117" s="16"/>
      <c r="EXA117" s="16"/>
      <c r="EXB117" s="16"/>
      <c r="EXC117" s="16"/>
      <c r="EXD117" s="16"/>
      <c r="EXE117" s="16"/>
      <c r="EXF117" s="16"/>
      <c r="EXG117" s="16"/>
      <c r="EXH117" s="16"/>
      <c r="EXI117" s="16"/>
      <c r="EXJ117" s="16"/>
      <c r="EXK117" s="16"/>
      <c r="EXL117" s="16"/>
      <c r="EXM117" s="16"/>
      <c r="EXN117" s="16"/>
      <c r="EXO117" s="16"/>
      <c r="EXP117" s="16"/>
      <c r="EXQ117" s="16"/>
      <c r="EXR117" s="16"/>
      <c r="EXS117" s="16"/>
      <c r="EXT117" s="16"/>
      <c r="EXU117" s="16"/>
      <c r="EXV117" s="16"/>
      <c r="EXW117" s="16"/>
      <c r="EXX117" s="16"/>
      <c r="EXY117" s="16"/>
      <c r="EXZ117" s="16"/>
      <c r="EYA117" s="16"/>
      <c r="EYB117" s="16"/>
      <c r="EYC117" s="16"/>
      <c r="EYD117" s="16"/>
      <c r="EYE117" s="16"/>
      <c r="EYF117" s="16"/>
      <c r="EYG117" s="16"/>
      <c r="EYH117" s="16"/>
      <c r="EYI117" s="16"/>
      <c r="EYJ117" s="16"/>
      <c r="EYK117" s="16"/>
      <c r="EYL117" s="16"/>
      <c r="EYM117" s="16"/>
      <c r="EYN117" s="16"/>
      <c r="EYO117" s="16"/>
      <c r="EYP117" s="16"/>
      <c r="EYQ117" s="16"/>
      <c r="EYR117" s="16"/>
      <c r="EYS117" s="16"/>
      <c r="EYT117" s="16"/>
      <c r="EYU117" s="16"/>
      <c r="EYV117" s="16"/>
      <c r="EYW117" s="16"/>
      <c r="EYX117" s="16"/>
      <c r="EYY117" s="16"/>
      <c r="EYZ117" s="16"/>
      <c r="EZA117" s="16"/>
      <c r="EZB117" s="16"/>
      <c r="EZC117" s="16"/>
      <c r="EZD117" s="16"/>
      <c r="EZE117" s="16"/>
      <c r="EZF117" s="16"/>
      <c r="EZG117" s="16"/>
      <c r="EZH117" s="16"/>
      <c r="EZI117" s="16"/>
      <c r="EZJ117" s="16"/>
      <c r="EZK117" s="16"/>
      <c r="EZL117" s="16"/>
      <c r="EZM117" s="16"/>
      <c r="EZN117" s="16"/>
      <c r="EZO117" s="16"/>
      <c r="EZP117" s="16"/>
      <c r="EZQ117" s="16"/>
      <c r="EZR117" s="16"/>
      <c r="EZS117" s="16"/>
      <c r="EZT117" s="16"/>
      <c r="EZU117" s="16"/>
      <c r="EZV117" s="16"/>
      <c r="EZW117" s="16"/>
      <c r="EZX117" s="16"/>
      <c r="EZY117" s="16"/>
      <c r="EZZ117" s="16"/>
      <c r="FAA117" s="16"/>
      <c r="FAB117" s="16"/>
      <c r="FAC117" s="16"/>
      <c r="FAD117" s="16"/>
      <c r="FAE117" s="16"/>
      <c r="FAF117" s="16"/>
      <c r="FAG117" s="16"/>
      <c r="FAH117" s="16"/>
      <c r="FAI117" s="16"/>
      <c r="FAJ117" s="16"/>
      <c r="FAK117" s="16"/>
      <c r="FAL117" s="16"/>
      <c r="FAM117" s="16"/>
      <c r="FAN117" s="16"/>
      <c r="FAO117" s="16"/>
      <c r="FAP117" s="16"/>
      <c r="FAQ117" s="16"/>
      <c r="FAR117" s="16"/>
      <c r="FAS117" s="16"/>
      <c r="FAT117" s="16"/>
      <c r="FAU117" s="16"/>
      <c r="FAV117" s="16"/>
      <c r="FAW117" s="16"/>
      <c r="FAX117" s="16"/>
      <c r="FAY117" s="16"/>
      <c r="FAZ117" s="16"/>
      <c r="FBA117" s="16"/>
      <c r="FBB117" s="16"/>
      <c r="FBC117" s="16"/>
      <c r="FBD117" s="16"/>
      <c r="FBE117" s="16"/>
      <c r="FBF117" s="16"/>
      <c r="FBG117" s="16"/>
      <c r="FBH117" s="16"/>
      <c r="FBI117" s="16"/>
      <c r="FBJ117" s="16"/>
      <c r="FBK117" s="16"/>
      <c r="FBL117" s="16"/>
      <c r="FBM117" s="16"/>
      <c r="FBN117" s="16"/>
      <c r="FBO117" s="16"/>
      <c r="FBP117" s="16"/>
      <c r="FBQ117" s="16"/>
      <c r="FBR117" s="16"/>
      <c r="FBS117" s="16"/>
      <c r="FBT117" s="16"/>
      <c r="FBU117" s="16"/>
      <c r="FBV117" s="16"/>
      <c r="FBW117" s="16"/>
      <c r="FBX117" s="16"/>
      <c r="FBY117" s="16"/>
      <c r="FBZ117" s="16"/>
      <c r="FCA117" s="16"/>
      <c r="FCB117" s="16"/>
      <c r="FCC117" s="16"/>
      <c r="FCD117" s="16"/>
      <c r="FCE117" s="16"/>
      <c r="FCF117" s="16"/>
      <c r="FCG117" s="16"/>
      <c r="FCH117" s="16"/>
      <c r="FCI117" s="16"/>
      <c r="FCJ117" s="16"/>
      <c r="FCK117" s="16"/>
      <c r="FCL117" s="16"/>
      <c r="FCM117" s="16"/>
      <c r="FCN117" s="16"/>
      <c r="FCO117" s="16"/>
      <c r="FCP117" s="16"/>
      <c r="FCQ117" s="16"/>
      <c r="FCR117" s="16"/>
      <c r="FCS117" s="16"/>
      <c r="FCT117" s="16"/>
      <c r="FCU117" s="16"/>
      <c r="FCV117" s="16"/>
      <c r="FCW117" s="16"/>
      <c r="FCX117" s="16"/>
      <c r="FCY117" s="16"/>
      <c r="FCZ117" s="16"/>
      <c r="FDA117" s="16"/>
      <c r="FDB117" s="16"/>
      <c r="FDC117" s="16"/>
      <c r="FDD117" s="16"/>
      <c r="FDE117" s="16"/>
      <c r="FDF117" s="16"/>
      <c r="FDG117" s="16"/>
      <c r="FDH117" s="16"/>
      <c r="FDI117" s="16"/>
      <c r="FDJ117" s="16"/>
      <c r="FDK117" s="16"/>
      <c r="FDL117" s="16"/>
      <c r="FDM117" s="16"/>
      <c r="FDN117" s="16"/>
      <c r="FDO117" s="16"/>
      <c r="FDP117" s="16"/>
      <c r="FDQ117" s="16"/>
      <c r="FDR117" s="16"/>
      <c r="FDS117" s="16"/>
      <c r="FDT117" s="16"/>
      <c r="FDU117" s="16"/>
      <c r="FDV117" s="16"/>
      <c r="FDW117" s="16"/>
      <c r="FDX117" s="16"/>
      <c r="FDY117" s="16"/>
      <c r="FDZ117" s="16"/>
      <c r="FEA117" s="16"/>
      <c r="FEB117" s="16"/>
      <c r="FEC117" s="16"/>
      <c r="FED117" s="16"/>
      <c r="FEE117" s="16"/>
      <c r="FEF117" s="16"/>
      <c r="FEG117" s="16"/>
      <c r="FEH117" s="16"/>
      <c r="FEI117" s="16"/>
      <c r="FEJ117" s="16"/>
      <c r="FEK117" s="16"/>
      <c r="FEL117" s="16"/>
      <c r="FEM117" s="16"/>
      <c r="FEN117" s="16"/>
      <c r="FEO117" s="16"/>
      <c r="FEP117" s="16"/>
      <c r="FEQ117" s="16"/>
      <c r="FER117" s="16"/>
      <c r="FES117" s="16"/>
      <c r="FET117" s="16"/>
      <c r="FEU117" s="16"/>
      <c r="FEV117" s="16"/>
      <c r="FEW117" s="16"/>
      <c r="FEX117" s="16"/>
      <c r="FEY117" s="16"/>
      <c r="FEZ117" s="16"/>
      <c r="FFA117" s="16"/>
      <c r="FFB117" s="16"/>
      <c r="FFC117" s="16"/>
      <c r="FFD117" s="16"/>
      <c r="FFE117" s="16"/>
      <c r="FFF117" s="16"/>
      <c r="FFG117" s="16"/>
      <c r="FFH117" s="16"/>
      <c r="FFI117" s="16"/>
      <c r="FFJ117" s="16"/>
      <c r="FFK117" s="16"/>
      <c r="FFL117" s="16"/>
      <c r="FFM117" s="16"/>
      <c r="FFN117" s="16"/>
      <c r="FFO117" s="16"/>
      <c r="FFP117" s="16"/>
      <c r="FFQ117" s="16"/>
      <c r="FFR117" s="16"/>
      <c r="FFS117" s="16"/>
      <c r="FFT117" s="16"/>
      <c r="FFU117" s="16"/>
      <c r="FFV117" s="16"/>
      <c r="FFW117" s="16"/>
      <c r="FFX117" s="16"/>
      <c r="FFY117" s="16"/>
      <c r="FFZ117" s="16"/>
      <c r="FGA117" s="16"/>
      <c r="FGB117" s="16"/>
      <c r="FGC117" s="16"/>
      <c r="FGD117" s="16"/>
      <c r="FGE117" s="16"/>
      <c r="FGF117" s="16"/>
      <c r="FGG117" s="16"/>
      <c r="FGH117" s="16"/>
      <c r="FGI117" s="16"/>
      <c r="FGJ117" s="16"/>
      <c r="FGK117" s="16"/>
      <c r="FGL117" s="16"/>
      <c r="FGM117" s="16"/>
      <c r="FGN117" s="16"/>
      <c r="FGO117" s="16"/>
      <c r="FGP117" s="16"/>
      <c r="FGQ117" s="16"/>
      <c r="FGR117" s="16"/>
      <c r="FGS117" s="16"/>
      <c r="FGT117" s="16"/>
      <c r="FGU117" s="16"/>
      <c r="FGV117" s="16"/>
      <c r="FGW117" s="16"/>
      <c r="FGX117" s="16"/>
      <c r="FGY117" s="16"/>
      <c r="FGZ117" s="16"/>
      <c r="FHA117" s="16"/>
      <c r="FHB117" s="16"/>
      <c r="FHC117" s="16"/>
      <c r="FHD117" s="16"/>
      <c r="FHE117" s="16"/>
      <c r="FHF117" s="16"/>
      <c r="FHG117" s="16"/>
      <c r="FHH117" s="16"/>
      <c r="FHI117" s="16"/>
      <c r="FHJ117" s="16"/>
      <c r="FHK117" s="16"/>
      <c r="FHL117" s="16"/>
      <c r="FHM117" s="16"/>
      <c r="FHN117" s="16"/>
      <c r="FHO117" s="16"/>
      <c r="FHP117" s="16"/>
      <c r="FHQ117" s="16"/>
      <c r="FHR117" s="16"/>
      <c r="FHS117" s="16"/>
      <c r="FHT117" s="16"/>
      <c r="FHU117" s="16"/>
      <c r="FHV117" s="16"/>
      <c r="FHW117" s="16"/>
      <c r="FHX117" s="16"/>
      <c r="FHY117" s="16"/>
      <c r="FHZ117" s="16"/>
      <c r="FIA117" s="16"/>
      <c r="FIB117" s="16"/>
      <c r="FIC117" s="16"/>
      <c r="FID117" s="16"/>
      <c r="FIE117" s="16"/>
      <c r="FIF117" s="16"/>
      <c r="FIG117" s="16"/>
      <c r="FIH117" s="16"/>
      <c r="FII117" s="16"/>
      <c r="FIJ117" s="16"/>
      <c r="FIK117" s="16"/>
      <c r="FIL117" s="16"/>
      <c r="FIM117" s="16"/>
      <c r="FIN117" s="16"/>
      <c r="FIO117" s="16"/>
      <c r="FIP117" s="16"/>
      <c r="FIQ117" s="16"/>
      <c r="FIR117" s="16"/>
      <c r="FIS117" s="16"/>
      <c r="FIT117" s="16"/>
      <c r="FIU117" s="16"/>
      <c r="FIV117" s="16"/>
      <c r="FIW117" s="16"/>
      <c r="FIX117" s="16"/>
      <c r="FIY117" s="16"/>
      <c r="FIZ117" s="16"/>
      <c r="FJA117" s="16"/>
      <c r="FJB117" s="16"/>
      <c r="FJC117" s="16"/>
      <c r="FJD117" s="16"/>
      <c r="FJE117" s="16"/>
      <c r="FJF117" s="16"/>
      <c r="FJG117" s="16"/>
      <c r="FJH117" s="16"/>
      <c r="FJI117" s="16"/>
      <c r="FJJ117" s="16"/>
      <c r="FJK117" s="16"/>
      <c r="FJL117" s="16"/>
      <c r="FJM117" s="16"/>
      <c r="FJN117" s="16"/>
      <c r="FJO117" s="16"/>
      <c r="FJP117" s="16"/>
      <c r="FJQ117" s="16"/>
      <c r="FJR117" s="16"/>
      <c r="FJS117" s="16"/>
      <c r="FJT117" s="16"/>
      <c r="FJU117" s="16"/>
      <c r="FJV117" s="16"/>
      <c r="FJW117" s="16"/>
      <c r="FJX117" s="16"/>
      <c r="FJY117" s="16"/>
      <c r="FJZ117" s="16"/>
      <c r="FKA117" s="16"/>
      <c r="FKB117" s="16"/>
      <c r="FKC117" s="16"/>
      <c r="FKD117" s="16"/>
      <c r="FKE117" s="16"/>
      <c r="FKF117" s="16"/>
      <c r="FKG117" s="16"/>
      <c r="FKH117" s="16"/>
      <c r="FKI117" s="16"/>
      <c r="FKJ117" s="16"/>
      <c r="FKK117" s="16"/>
      <c r="FKL117" s="16"/>
      <c r="FKM117" s="16"/>
      <c r="FKN117" s="16"/>
      <c r="FKO117" s="16"/>
      <c r="FKP117" s="16"/>
      <c r="FKQ117" s="16"/>
      <c r="FKR117" s="16"/>
      <c r="FKS117" s="16"/>
      <c r="FKT117" s="16"/>
      <c r="FKU117" s="16"/>
      <c r="FKV117" s="16"/>
      <c r="FKW117" s="16"/>
      <c r="FKX117" s="16"/>
      <c r="FKY117" s="16"/>
      <c r="FKZ117" s="16"/>
      <c r="FLA117" s="16"/>
      <c r="FLB117" s="16"/>
      <c r="FLC117" s="16"/>
      <c r="FLD117" s="16"/>
      <c r="FLE117" s="16"/>
      <c r="FLF117" s="16"/>
      <c r="FLG117" s="16"/>
      <c r="FLH117" s="16"/>
      <c r="FLI117" s="16"/>
      <c r="FLJ117" s="16"/>
      <c r="FLK117" s="16"/>
      <c r="FLL117" s="16"/>
      <c r="FLM117" s="16"/>
      <c r="FLN117" s="16"/>
      <c r="FLO117" s="16"/>
      <c r="FLP117" s="16"/>
      <c r="FLQ117" s="16"/>
      <c r="FLR117" s="16"/>
      <c r="FLS117" s="16"/>
      <c r="FLT117" s="16"/>
      <c r="FLU117" s="16"/>
      <c r="FLV117" s="16"/>
      <c r="FLW117" s="16"/>
      <c r="FLX117" s="16"/>
      <c r="FLY117" s="16"/>
      <c r="FLZ117" s="16"/>
      <c r="FMA117" s="16"/>
      <c r="FMB117" s="16"/>
      <c r="FMC117" s="16"/>
      <c r="FMD117" s="16"/>
      <c r="FME117" s="16"/>
      <c r="FMF117" s="16"/>
      <c r="FMG117" s="16"/>
      <c r="FMH117" s="16"/>
      <c r="FMI117" s="16"/>
      <c r="FMJ117" s="16"/>
      <c r="FMK117" s="16"/>
      <c r="FML117" s="16"/>
      <c r="FMM117" s="16"/>
      <c r="FMN117" s="16"/>
      <c r="FMO117" s="16"/>
      <c r="FMP117" s="16"/>
      <c r="FMQ117" s="16"/>
      <c r="FMR117" s="16"/>
      <c r="FMS117" s="16"/>
      <c r="FMT117" s="16"/>
      <c r="FMU117" s="16"/>
      <c r="FMV117" s="16"/>
      <c r="FMW117" s="16"/>
      <c r="FMX117" s="16"/>
      <c r="FMY117" s="16"/>
      <c r="FMZ117" s="16"/>
      <c r="FNA117" s="16"/>
      <c r="FNB117" s="16"/>
      <c r="FNC117" s="16"/>
      <c r="FND117" s="16"/>
      <c r="FNE117" s="16"/>
      <c r="FNF117" s="16"/>
      <c r="FNG117" s="16"/>
      <c r="FNH117" s="16"/>
      <c r="FNI117" s="16"/>
      <c r="FNJ117" s="16"/>
      <c r="FNK117" s="16"/>
      <c r="FNL117" s="16"/>
      <c r="FNM117" s="16"/>
      <c r="FNN117" s="16"/>
      <c r="FNO117" s="16"/>
      <c r="FNP117" s="16"/>
      <c r="FNQ117" s="16"/>
      <c r="FNR117" s="16"/>
      <c r="FNS117" s="16"/>
      <c r="FNT117" s="16"/>
      <c r="FNU117" s="16"/>
      <c r="FNV117" s="16"/>
      <c r="FNW117" s="16"/>
      <c r="FNX117" s="16"/>
      <c r="FNY117" s="16"/>
      <c r="FNZ117" s="16"/>
      <c r="FOA117" s="16"/>
      <c r="FOB117" s="16"/>
      <c r="FOC117" s="16"/>
      <c r="FOD117" s="16"/>
      <c r="FOE117" s="16"/>
      <c r="FOF117" s="16"/>
      <c r="FOG117" s="16"/>
      <c r="FOH117" s="16"/>
      <c r="FOI117" s="16"/>
      <c r="FOJ117" s="16"/>
      <c r="FOK117" s="16"/>
      <c r="FOL117" s="16"/>
      <c r="FOM117" s="16"/>
      <c r="FON117" s="16"/>
      <c r="FOO117" s="16"/>
      <c r="FOP117" s="16"/>
      <c r="FOQ117" s="16"/>
      <c r="FOR117" s="16"/>
      <c r="FOS117" s="16"/>
      <c r="FOT117" s="16"/>
      <c r="FOU117" s="16"/>
      <c r="FOV117" s="16"/>
      <c r="FOW117" s="16"/>
      <c r="FOX117" s="16"/>
      <c r="FOY117" s="16"/>
      <c r="FOZ117" s="16"/>
      <c r="FPA117" s="16"/>
      <c r="FPB117" s="16"/>
      <c r="FPC117" s="16"/>
      <c r="FPD117" s="16"/>
      <c r="FPE117" s="16"/>
      <c r="FPF117" s="16"/>
      <c r="FPG117" s="16"/>
      <c r="FPH117" s="16"/>
      <c r="FPI117" s="16"/>
      <c r="FPJ117" s="16"/>
      <c r="FPK117" s="16"/>
      <c r="FPL117" s="16"/>
      <c r="FPM117" s="16"/>
      <c r="FPN117" s="16"/>
      <c r="FPO117" s="16"/>
      <c r="FPP117" s="16"/>
      <c r="FPQ117" s="16"/>
      <c r="FPR117" s="16"/>
      <c r="FPS117" s="16"/>
      <c r="FPT117" s="16"/>
      <c r="FPU117" s="16"/>
      <c r="FPV117" s="16"/>
      <c r="FPW117" s="16"/>
      <c r="FPX117" s="16"/>
      <c r="FPY117" s="16"/>
      <c r="FPZ117" s="16"/>
      <c r="FQA117" s="16"/>
      <c r="FQB117" s="16"/>
      <c r="FQC117" s="16"/>
      <c r="FQD117" s="16"/>
      <c r="FQE117" s="16"/>
      <c r="FQF117" s="16"/>
      <c r="FQG117" s="16"/>
      <c r="FQH117" s="16"/>
      <c r="FQI117" s="16"/>
      <c r="FQJ117" s="16"/>
      <c r="FQK117" s="16"/>
      <c r="FQL117" s="16"/>
      <c r="FQM117" s="16"/>
      <c r="FQN117" s="16"/>
      <c r="FQO117" s="16"/>
      <c r="FQP117" s="16"/>
      <c r="FQQ117" s="16"/>
      <c r="FQR117" s="16"/>
      <c r="FQS117" s="16"/>
      <c r="FQT117" s="16"/>
      <c r="FQU117" s="16"/>
      <c r="FQV117" s="16"/>
      <c r="FQW117" s="16"/>
      <c r="FQX117" s="16"/>
      <c r="FQY117" s="16"/>
      <c r="FQZ117" s="16"/>
      <c r="FRA117" s="16"/>
      <c r="FRB117" s="16"/>
      <c r="FRC117" s="16"/>
      <c r="FRD117" s="16"/>
      <c r="FRE117" s="16"/>
      <c r="FRF117" s="16"/>
      <c r="FRG117" s="16"/>
      <c r="FRH117" s="16"/>
      <c r="FRI117" s="16"/>
      <c r="FRJ117" s="16"/>
      <c r="FRK117" s="16"/>
      <c r="FRL117" s="16"/>
      <c r="FRM117" s="16"/>
      <c r="FRN117" s="16"/>
      <c r="FRO117" s="16"/>
      <c r="FRP117" s="16"/>
      <c r="FRQ117" s="16"/>
      <c r="FRR117" s="16"/>
      <c r="FRS117" s="16"/>
      <c r="FRT117" s="16"/>
      <c r="FRU117" s="16"/>
      <c r="FRV117" s="16"/>
      <c r="FRW117" s="16"/>
      <c r="FRX117" s="16"/>
      <c r="FRY117" s="16"/>
      <c r="FRZ117" s="16"/>
      <c r="FSA117" s="16"/>
      <c r="FSB117" s="16"/>
      <c r="FSC117" s="16"/>
      <c r="FSD117" s="16"/>
      <c r="FSE117" s="16"/>
      <c r="FSF117" s="16"/>
      <c r="FSG117" s="16"/>
      <c r="FSH117" s="16"/>
      <c r="FSI117" s="16"/>
      <c r="FSJ117" s="16"/>
      <c r="FSK117" s="16"/>
      <c r="FSL117" s="16"/>
      <c r="FSM117" s="16"/>
      <c r="FSN117" s="16"/>
      <c r="FSO117" s="16"/>
      <c r="FSP117" s="16"/>
      <c r="FSQ117" s="16"/>
      <c r="FSR117" s="16"/>
      <c r="FSS117" s="16"/>
      <c r="FST117" s="16"/>
      <c r="FSU117" s="16"/>
      <c r="FSV117" s="16"/>
      <c r="FSW117" s="16"/>
      <c r="FSX117" s="16"/>
      <c r="FSY117" s="16"/>
      <c r="FSZ117" s="16"/>
      <c r="FTA117" s="16"/>
      <c r="FTB117" s="16"/>
      <c r="FTC117" s="16"/>
      <c r="FTD117" s="16"/>
      <c r="FTE117" s="16"/>
      <c r="FTF117" s="16"/>
      <c r="FTG117" s="16"/>
      <c r="FTH117" s="16"/>
      <c r="FTI117" s="16"/>
      <c r="FTJ117" s="16"/>
      <c r="FTK117" s="16"/>
      <c r="FTL117" s="16"/>
      <c r="FTM117" s="16"/>
      <c r="FTN117" s="16"/>
      <c r="FTO117" s="16"/>
      <c r="FTP117" s="16"/>
      <c r="FTQ117" s="16"/>
      <c r="FTR117" s="16"/>
      <c r="FTS117" s="16"/>
      <c r="FTT117" s="16"/>
      <c r="FTU117" s="16"/>
      <c r="FTV117" s="16"/>
      <c r="FTW117" s="16"/>
      <c r="FTX117" s="16"/>
      <c r="FTY117" s="16"/>
      <c r="FTZ117" s="16"/>
      <c r="FUA117" s="16"/>
      <c r="FUB117" s="16"/>
      <c r="FUC117" s="16"/>
      <c r="FUD117" s="16"/>
      <c r="FUE117" s="16"/>
      <c r="FUF117" s="16"/>
      <c r="FUG117" s="16"/>
      <c r="FUH117" s="16"/>
      <c r="FUI117" s="16"/>
      <c r="FUJ117" s="16"/>
      <c r="FUK117" s="16"/>
      <c r="FUL117" s="16"/>
      <c r="FUM117" s="16"/>
      <c r="FUN117" s="16"/>
      <c r="FUO117" s="16"/>
      <c r="FUP117" s="16"/>
      <c r="FUQ117" s="16"/>
      <c r="FUR117" s="16"/>
      <c r="FUS117" s="16"/>
      <c r="FUT117" s="16"/>
      <c r="FUU117" s="16"/>
      <c r="FUV117" s="16"/>
      <c r="FUW117" s="16"/>
      <c r="FUX117" s="16"/>
      <c r="FUY117" s="16"/>
      <c r="FUZ117" s="16"/>
      <c r="FVA117" s="16"/>
      <c r="FVB117" s="16"/>
      <c r="FVC117" s="16"/>
      <c r="FVD117" s="16"/>
      <c r="FVE117" s="16"/>
      <c r="FVF117" s="16"/>
      <c r="FVG117" s="16"/>
      <c r="FVH117" s="16"/>
      <c r="FVI117" s="16"/>
      <c r="FVJ117" s="16"/>
      <c r="FVK117" s="16"/>
      <c r="FVL117" s="16"/>
      <c r="FVM117" s="16"/>
      <c r="FVN117" s="16"/>
      <c r="FVO117" s="16"/>
      <c r="FVP117" s="16"/>
      <c r="FVQ117" s="16"/>
      <c r="FVR117" s="16"/>
      <c r="FVS117" s="16"/>
      <c r="FVT117" s="16"/>
      <c r="FVU117" s="16"/>
      <c r="FVV117" s="16"/>
      <c r="FVW117" s="16"/>
      <c r="FVX117" s="16"/>
      <c r="FVY117" s="16"/>
      <c r="FVZ117" s="16"/>
      <c r="FWA117" s="16"/>
      <c r="FWB117" s="16"/>
      <c r="FWC117" s="16"/>
      <c r="FWD117" s="16"/>
      <c r="FWE117" s="16"/>
      <c r="FWF117" s="16"/>
      <c r="FWG117" s="16"/>
      <c r="FWH117" s="16"/>
      <c r="FWI117" s="16"/>
      <c r="FWJ117" s="16"/>
      <c r="FWK117" s="16"/>
      <c r="FWL117" s="16"/>
      <c r="FWM117" s="16"/>
      <c r="FWN117" s="16"/>
      <c r="FWO117" s="16"/>
      <c r="FWP117" s="16"/>
      <c r="FWQ117" s="16"/>
      <c r="FWR117" s="16"/>
      <c r="FWS117" s="16"/>
      <c r="FWT117" s="16"/>
      <c r="FWU117" s="16"/>
      <c r="FWV117" s="16"/>
      <c r="FWW117" s="16"/>
      <c r="FWX117" s="16"/>
      <c r="FWY117" s="16"/>
      <c r="FWZ117" s="16"/>
      <c r="FXA117" s="16"/>
      <c r="FXB117" s="16"/>
      <c r="FXC117" s="16"/>
      <c r="FXD117" s="16"/>
      <c r="FXE117" s="16"/>
      <c r="FXF117" s="16"/>
      <c r="FXG117" s="16"/>
      <c r="FXH117" s="16"/>
      <c r="FXI117" s="16"/>
      <c r="FXJ117" s="16"/>
      <c r="FXK117" s="16"/>
      <c r="FXL117" s="16"/>
      <c r="FXM117" s="16"/>
      <c r="FXN117" s="16"/>
      <c r="FXO117" s="16"/>
      <c r="FXP117" s="16"/>
      <c r="FXQ117" s="16"/>
      <c r="FXR117" s="16"/>
      <c r="FXS117" s="16"/>
      <c r="FXT117" s="16"/>
      <c r="FXU117" s="16"/>
      <c r="FXV117" s="16"/>
      <c r="FXW117" s="16"/>
      <c r="FXX117" s="16"/>
      <c r="FXY117" s="16"/>
      <c r="FXZ117" s="16"/>
      <c r="FYA117" s="16"/>
      <c r="FYB117" s="16"/>
      <c r="FYC117" s="16"/>
      <c r="FYD117" s="16"/>
      <c r="FYE117" s="16"/>
      <c r="FYF117" s="16"/>
      <c r="FYG117" s="16"/>
      <c r="FYH117" s="16"/>
      <c r="FYI117" s="16"/>
      <c r="FYJ117" s="16"/>
      <c r="FYK117" s="16"/>
      <c r="FYL117" s="16"/>
      <c r="FYM117" s="16"/>
      <c r="FYN117" s="16"/>
      <c r="FYO117" s="16"/>
      <c r="FYP117" s="16"/>
      <c r="FYQ117" s="16"/>
      <c r="FYR117" s="16"/>
      <c r="FYS117" s="16"/>
      <c r="FYT117" s="16"/>
      <c r="FYU117" s="16"/>
      <c r="FYV117" s="16"/>
      <c r="FYW117" s="16"/>
      <c r="FYX117" s="16"/>
      <c r="FYY117" s="16"/>
      <c r="FYZ117" s="16"/>
      <c r="FZA117" s="16"/>
      <c r="FZB117" s="16"/>
      <c r="FZC117" s="16"/>
      <c r="FZD117" s="16"/>
      <c r="FZE117" s="16"/>
      <c r="FZF117" s="16"/>
      <c r="FZG117" s="16"/>
      <c r="FZH117" s="16"/>
      <c r="FZI117" s="16"/>
      <c r="FZJ117" s="16"/>
      <c r="FZK117" s="16"/>
      <c r="FZL117" s="16"/>
      <c r="FZM117" s="16"/>
      <c r="FZN117" s="16"/>
      <c r="FZO117" s="16"/>
      <c r="FZP117" s="16"/>
      <c r="FZQ117" s="16"/>
      <c r="FZR117" s="16"/>
      <c r="FZS117" s="16"/>
      <c r="FZT117" s="16"/>
      <c r="FZU117" s="16"/>
      <c r="FZV117" s="16"/>
      <c r="FZW117" s="16"/>
      <c r="FZX117" s="16"/>
      <c r="FZY117" s="16"/>
      <c r="FZZ117" s="16"/>
      <c r="GAA117" s="16"/>
      <c r="GAB117" s="16"/>
      <c r="GAC117" s="16"/>
      <c r="GAD117" s="16"/>
      <c r="GAE117" s="16"/>
      <c r="GAF117" s="16"/>
      <c r="GAG117" s="16"/>
      <c r="GAH117" s="16"/>
      <c r="GAI117" s="16"/>
      <c r="GAJ117" s="16"/>
      <c r="GAK117" s="16"/>
      <c r="GAL117" s="16"/>
      <c r="GAM117" s="16"/>
      <c r="GAN117" s="16"/>
      <c r="GAO117" s="16"/>
      <c r="GAP117" s="16"/>
      <c r="GAQ117" s="16"/>
      <c r="GAR117" s="16"/>
      <c r="GAS117" s="16"/>
      <c r="GAT117" s="16"/>
      <c r="GAU117" s="16"/>
      <c r="GAV117" s="16"/>
      <c r="GAW117" s="16"/>
      <c r="GAX117" s="16"/>
      <c r="GAY117" s="16"/>
      <c r="GAZ117" s="16"/>
      <c r="GBA117" s="16"/>
      <c r="GBB117" s="16"/>
      <c r="GBC117" s="16"/>
      <c r="GBD117" s="16"/>
      <c r="GBE117" s="16"/>
      <c r="GBF117" s="16"/>
      <c r="GBG117" s="16"/>
      <c r="GBH117" s="16"/>
      <c r="GBI117" s="16"/>
      <c r="GBJ117" s="16"/>
      <c r="GBK117" s="16"/>
      <c r="GBL117" s="16"/>
      <c r="GBM117" s="16"/>
      <c r="GBN117" s="16"/>
      <c r="GBO117" s="16"/>
      <c r="GBP117" s="16"/>
      <c r="GBQ117" s="16"/>
      <c r="GBR117" s="16"/>
      <c r="GBS117" s="16"/>
      <c r="GBT117" s="16"/>
      <c r="GBU117" s="16"/>
      <c r="GBV117" s="16"/>
      <c r="GBW117" s="16"/>
      <c r="GBX117" s="16"/>
      <c r="GBY117" s="16"/>
      <c r="GBZ117" s="16"/>
      <c r="GCA117" s="16"/>
      <c r="GCB117" s="16"/>
      <c r="GCC117" s="16"/>
      <c r="GCD117" s="16"/>
      <c r="GCE117" s="16"/>
      <c r="GCF117" s="16"/>
      <c r="GCG117" s="16"/>
      <c r="GCH117" s="16"/>
      <c r="GCI117" s="16"/>
      <c r="GCJ117" s="16"/>
      <c r="GCK117" s="16"/>
      <c r="GCL117" s="16"/>
      <c r="GCM117" s="16"/>
      <c r="GCN117" s="16"/>
      <c r="GCO117" s="16"/>
      <c r="GCP117" s="16"/>
      <c r="GCQ117" s="16"/>
      <c r="GCR117" s="16"/>
      <c r="GCS117" s="16"/>
      <c r="GCT117" s="16"/>
      <c r="GCU117" s="16"/>
      <c r="GCV117" s="16"/>
      <c r="GCW117" s="16"/>
      <c r="GCX117" s="16"/>
      <c r="GCY117" s="16"/>
      <c r="GCZ117" s="16"/>
      <c r="GDA117" s="16"/>
      <c r="GDB117" s="16"/>
      <c r="GDC117" s="16"/>
      <c r="GDD117" s="16"/>
      <c r="GDE117" s="16"/>
      <c r="GDF117" s="16"/>
      <c r="GDG117" s="16"/>
      <c r="GDH117" s="16"/>
      <c r="GDI117" s="16"/>
      <c r="GDJ117" s="16"/>
      <c r="GDK117" s="16"/>
      <c r="GDL117" s="16"/>
      <c r="GDM117" s="16"/>
      <c r="GDN117" s="16"/>
      <c r="GDO117" s="16"/>
      <c r="GDP117" s="16"/>
      <c r="GDQ117" s="16"/>
      <c r="GDR117" s="16"/>
      <c r="GDS117" s="16"/>
      <c r="GDT117" s="16"/>
      <c r="GDU117" s="16"/>
      <c r="GDV117" s="16"/>
      <c r="GDW117" s="16"/>
      <c r="GDX117" s="16"/>
      <c r="GDY117" s="16"/>
      <c r="GDZ117" s="16"/>
      <c r="GEA117" s="16"/>
      <c r="GEB117" s="16"/>
      <c r="GEC117" s="16"/>
      <c r="GED117" s="16"/>
      <c r="GEE117" s="16"/>
      <c r="GEF117" s="16"/>
      <c r="GEG117" s="16"/>
      <c r="GEH117" s="16"/>
      <c r="GEI117" s="16"/>
      <c r="GEJ117" s="16"/>
      <c r="GEK117" s="16"/>
      <c r="GEL117" s="16"/>
      <c r="GEM117" s="16"/>
      <c r="GEN117" s="16"/>
      <c r="GEO117" s="16"/>
      <c r="GEP117" s="16"/>
      <c r="GEQ117" s="16"/>
      <c r="GER117" s="16"/>
      <c r="GES117" s="16"/>
      <c r="GET117" s="16"/>
      <c r="GEU117" s="16"/>
      <c r="GEV117" s="16"/>
      <c r="GEW117" s="16"/>
      <c r="GEX117" s="16"/>
      <c r="GEY117" s="16"/>
      <c r="GEZ117" s="16"/>
      <c r="GFA117" s="16"/>
      <c r="GFB117" s="16"/>
      <c r="GFC117" s="16"/>
      <c r="GFD117" s="16"/>
      <c r="GFE117" s="16"/>
      <c r="GFF117" s="16"/>
      <c r="GFG117" s="16"/>
      <c r="GFH117" s="16"/>
      <c r="GFI117" s="16"/>
      <c r="GFJ117" s="16"/>
      <c r="GFK117" s="16"/>
      <c r="GFL117" s="16"/>
      <c r="GFM117" s="16"/>
      <c r="GFN117" s="16"/>
      <c r="GFO117" s="16"/>
      <c r="GFP117" s="16"/>
      <c r="GFQ117" s="16"/>
      <c r="GFR117" s="16"/>
      <c r="GFS117" s="16"/>
      <c r="GFT117" s="16"/>
      <c r="GFU117" s="16"/>
      <c r="GFV117" s="16"/>
      <c r="GFW117" s="16"/>
      <c r="GFX117" s="16"/>
      <c r="GFY117" s="16"/>
      <c r="GFZ117" s="16"/>
      <c r="GGA117" s="16"/>
      <c r="GGB117" s="16"/>
      <c r="GGC117" s="16"/>
      <c r="GGD117" s="16"/>
      <c r="GGE117" s="16"/>
      <c r="GGF117" s="16"/>
      <c r="GGG117" s="16"/>
      <c r="GGH117" s="16"/>
      <c r="GGI117" s="16"/>
      <c r="GGJ117" s="16"/>
      <c r="GGK117" s="16"/>
      <c r="GGL117" s="16"/>
      <c r="GGM117" s="16"/>
      <c r="GGN117" s="16"/>
      <c r="GGO117" s="16"/>
      <c r="GGP117" s="16"/>
      <c r="GGQ117" s="16"/>
      <c r="GGR117" s="16"/>
      <c r="GGS117" s="16"/>
      <c r="GGT117" s="16"/>
      <c r="GGU117" s="16"/>
      <c r="GGV117" s="16"/>
      <c r="GGW117" s="16"/>
      <c r="GGX117" s="16"/>
      <c r="GGY117" s="16"/>
      <c r="GGZ117" s="16"/>
      <c r="GHA117" s="16"/>
      <c r="GHB117" s="16"/>
      <c r="GHC117" s="16"/>
      <c r="GHD117" s="16"/>
      <c r="GHE117" s="16"/>
      <c r="GHF117" s="16"/>
      <c r="GHG117" s="16"/>
      <c r="GHH117" s="16"/>
      <c r="GHI117" s="16"/>
      <c r="GHJ117" s="16"/>
      <c r="GHK117" s="16"/>
      <c r="GHL117" s="16"/>
      <c r="GHM117" s="16"/>
      <c r="GHN117" s="16"/>
      <c r="GHO117" s="16"/>
      <c r="GHP117" s="16"/>
      <c r="GHQ117" s="16"/>
      <c r="GHR117" s="16"/>
      <c r="GHS117" s="16"/>
      <c r="GHT117" s="16"/>
      <c r="GHU117" s="16"/>
      <c r="GHV117" s="16"/>
      <c r="GHW117" s="16"/>
      <c r="GHX117" s="16"/>
      <c r="GHY117" s="16"/>
      <c r="GHZ117" s="16"/>
      <c r="GIA117" s="16"/>
      <c r="GIB117" s="16"/>
      <c r="GIC117" s="16"/>
      <c r="GID117" s="16"/>
      <c r="GIE117" s="16"/>
      <c r="GIF117" s="16"/>
      <c r="GIG117" s="16"/>
      <c r="GIH117" s="16"/>
      <c r="GII117" s="16"/>
      <c r="GIJ117" s="16"/>
      <c r="GIK117" s="16"/>
      <c r="GIL117" s="16"/>
      <c r="GIM117" s="16"/>
      <c r="GIN117" s="16"/>
      <c r="GIO117" s="16"/>
      <c r="GIP117" s="16"/>
      <c r="GIQ117" s="16"/>
      <c r="GIR117" s="16"/>
      <c r="GIS117" s="16"/>
      <c r="GIT117" s="16"/>
      <c r="GIU117" s="16"/>
      <c r="GIV117" s="16"/>
      <c r="GIW117" s="16"/>
      <c r="GIX117" s="16"/>
      <c r="GIY117" s="16"/>
      <c r="GIZ117" s="16"/>
      <c r="GJA117" s="16"/>
      <c r="GJB117" s="16"/>
      <c r="GJC117" s="16"/>
      <c r="GJD117" s="16"/>
      <c r="GJE117" s="16"/>
      <c r="GJF117" s="16"/>
      <c r="GJG117" s="16"/>
      <c r="GJH117" s="16"/>
      <c r="GJI117" s="16"/>
      <c r="GJJ117" s="16"/>
      <c r="GJK117" s="16"/>
      <c r="GJL117" s="16"/>
      <c r="GJM117" s="16"/>
      <c r="GJN117" s="16"/>
      <c r="GJO117" s="16"/>
      <c r="GJP117" s="16"/>
      <c r="GJQ117" s="16"/>
      <c r="GJR117" s="16"/>
      <c r="GJS117" s="16"/>
      <c r="GJT117" s="16"/>
      <c r="GJU117" s="16"/>
      <c r="GJV117" s="16"/>
      <c r="GJW117" s="16"/>
      <c r="GJX117" s="16"/>
      <c r="GJY117" s="16"/>
      <c r="GJZ117" s="16"/>
      <c r="GKA117" s="16"/>
      <c r="GKB117" s="16"/>
      <c r="GKC117" s="16"/>
      <c r="GKD117" s="16"/>
      <c r="GKE117" s="16"/>
      <c r="GKF117" s="16"/>
      <c r="GKG117" s="16"/>
      <c r="GKH117" s="16"/>
      <c r="GKI117" s="16"/>
      <c r="GKJ117" s="16"/>
      <c r="GKK117" s="16"/>
      <c r="GKL117" s="16"/>
      <c r="GKM117" s="16"/>
      <c r="GKN117" s="16"/>
      <c r="GKO117" s="16"/>
      <c r="GKP117" s="16"/>
      <c r="GKQ117" s="16"/>
      <c r="GKR117" s="16"/>
      <c r="GKS117" s="16"/>
      <c r="GKT117" s="16"/>
      <c r="GKU117" s="16"/>
      <c r="GKV117" s="16"/>
      <c r="GKW117" s="16"/>
      <c r="GKX117" s="16"/>
      <c r="GKY117" s="16"/>
      <c r="GKZ117" s="16"/>
      <c r="GLA117" s="16"/>
      <c r="GLB117" s="16"/>
      <c r="GLC117" s="16"/>
      <c r="GLD117" s="16"/>
      <c r="GLE117" s="16"/>
      <c r="GLF117" s="16"/>
      <c r="GLG117" s="16"/>
      <c r="GLH117" s="16"/>
      <c r="GLI117" s="16"/>
      <c r="GLJ117" s="16"/>
      <c r="GLK117" s="16"/>
      <c r="GLL117" s="16"/>
      <c r="GLM117" s="16"/>
      <c r="GLN117" s="16"/>
      <c r="GLO117" s="16"/>
      <c r="GLP117" s="16"/>
      <c r="GLQ117" s="16"/>
      <c r="GLR117" s="16"/>
      <c r="GLS117" s="16"/>
      <c r="GLT117" s="16"/>
      <c r="GLU117" s="16"/>
      <c r="GLV117" s="16"/>
      <c r="GLW117" s="16"/>
      <c r="GLX117" s="16"/>
      <c r="GLY117" s="16"/>
      <c r="GLZ117" s="16"/>
      <c r="GMA117" s="16"/>
      <c r="GMB117" s="16"/>
      <c r="GMC117" s="16"/>
      <c r="GMD117" s="16"/>
      <c r="GME117" s="16"/>
      <c r="GMF117" s="16"/>
      <c r="GMG117" s="16"/>
      <c r="GMH117" s="16"/>
      <c r="GMI117" s="16"/>
      <c r="GMJ117" s="16"/>
      <c r="GMK117" s="16"/>
      <c r="GML117" s="16"/>
      <c r="GMM117" s="16"/>
      <c r="GMN117" s="16"/>
      <c r="GMO117" s="16"/>
      <c r="GMP117" s="16"/>
      <c r="GMQ117" s="16"/>
      <c r="GMR117" s="16"/>
      <c r="GMS117" s="16"/>
      <c r="GMT117" s="16"/>
      <c r="GMU117" s="16"/>
      <c r="GMV117" s="16"/>
      <c r="GMW117" s="16"/>
      <c r="GMX117" s="16"/>
      <c r="GMY117" s="16"/>
      <c r="GMZ117" s="16"/>
      <c r="GNA117" s="16"/>
      <c r="GNB117" s="16"/>
      <c r="GNC117" s="16"/>
      <c r="GND117" s="16"/>
      <c r="GNE117" s="16"/>
      <c r="GNF117" s="16"/>
      <c r="GNG117" s="16"/>
      <c r="GNH117" s="16"/>
      <c r="GNI117" s="16"/>
      <c r="GNJ117" s="16"/>
      <c r="GNK117" s="16"/>
      <c r="GNL117" s="16"/>
      <c r="GNM117" s="16"/>
      <c r="GNN117" s="16"/>
      <c r="GNO117" s="16"/>
      <c r="GNP117" s="16"/>
      <c r="GNQ117" s="16"/>
      <c r="GNR117" s="16"/>
      <c r="GNS117" s="16"/>
      <c r="GNT117" s="16"/>
      <c r="GNU117" s="16"/>
      <c r="GNV117" s="16"/>
      <c r="GNW117" s="16"/>
      <c r="GNX117" s="16"/>
      <c r="GNY117" s="16"/>
      <c r="GNZ117" s="16"/>
      <c r="GOA117" s="16"/>
      <c r="GOB117" s="16"/>
      <c r="GOC117" s="16"/>
      <c r="GOD117" s="16"/>
      <c r="GOE117" s="16"/>
      <c r="GOF117" s="16"/>
      <c r="GOG117" s="16"/>
      <c r="GOH117" s="16"/>
      <c r="GOI117" s="16"/>
      <c r="GOJ117" s="16"/>
      <c r="GOK117" s="16"/>
      <c r="GOL117" s="16"/>
      <c r="GOM117" s="16"/>
      <c r="GON117" s="16"/>
      <c r="GOO117" s="16"/>
      <c r="GOP117" s="16"/>
      <c r="GOQ117" s="16"/>
      <c r="GOR117" s="16"/>
      <c r="GOS117" s="16"/>
      <c r="GOT117" s="16"/>
      <c r="GOU117" s="16"/>
      <c r="GOV117" s="16"/>
      <c r="GOW117" s="16"/>
      <c r="GOX117" s="16"/>
      <c r="GOY117" s="16"/>
      <c r="GOZ117" s="16"/>
      <c r="GPA117" s="16"/>
      <c r="GPB117" s="16"/>
      <c r="GPC117" s="16"/>
      <c r="GPD117" s="16"/>
      <c r="GPE117" s="16"/>
      <c r="GPF117" s="16"/>
      <c r="GPG117" s="16"/>
      <c r="GPH117" s="16"/>
      <c r="GPI117" s="16"/>
      <c r="GPJ117" s="16"/>
      <c r="GPK117" s="16"/>
      <c r="GPL117" s="16"/>
      <c r="GPM117" s="16"/>
      <c r="GPN117" s="16"/>
      <c r="GPO117" s="16"/>
      <c r="GPP117" s="16"/>
      <c r="GPQ117" s="16"/>
      <c r="GPR117" s="16"/>
      <c r="GPS117" s="16"/>
      <c r="GPT117" s="16"/>
      <c r="GPU117" s="16"/>
      <c r="GPV117" s="16"/>
      <c r="GPW117" s="16"/>
      <c r="GPX117" s="16"/>
      <c r="GPY117" s="16"/>
      <c r="GPZ117" s="16"/>
      <c r="GQA117" s="16"/>
      <c r="GQB117" s="16"/>
      <c r="GQC117" s="16"/>
      <c r="GQD117" s="16"/>
      <c r="GQE117" s="16"/>
      <c r="GQF117" s="16"/>
      <c r="GQG117" s="16"/>
      <c r="GQH117" s="16"/>
      <c r="GQI117" s="16"/>
      <c r="GQJ117" s="16"/>
      <c r="GQK117" s="16"/>
      <c r="GQL117" s="16"/>
      <c r="GQM117" s="16"/>
      <c r="GQN117" s="16"/>
      <c r="GQO117" s="16"/>
      <c r="GQP117" s="16"/>
      <c r="GQQ117" s="16"/>
      <c r="GQR117" s="16"/>
      <c r="GQS117" s="16"/>
      <c r="GQT117" s="16"/>
      <c r="GQU117" s="16"/>
      <c r="GQV117" s="16"/>
      <c r="GQW117" s="16"/>
      <c r="GQX117" s="16"/>
      <c r="GQY117" s="16"/>
      <c r="GQZ117" s="16"/>
      <c r="GRA117" s="16"/>
      <c r="GRB117" s="16"/>
      <c r="GRC117" s="16"/>
      <c r="GRD117" s="16"/>
      <c r="GRE117" s="16"/>
      <c r="GRF117" s="16"/>
      <c r="GRG117" s="16"/>
      <c r="GRH117" s="16"/>
      <c r="GRI117" s="16"/>
      <c r="GRJ117" s="16"/>
      <c r="GRK117" s="16"/>
      <c r="GRL117" s="16"/>
      <c r="GRM117" s="16"/>
      <c r="GRN117" s="16"/>
      <c r="GRO117" s="16"/>
      <c r="GRP117" s="16"/>
      <c r="GRQ117" s="16"/>
      <c r="GRR117" s="16"/>
      <c r="GRS117" s="16"/>
      <c r="GRT117" s="16"/>
      <c r="GRU117" s="16"/>
      <c r="GRV117" s="16"/>
      <c r="GRW117" s="16"/>
      <c r="GRX117" s="16"/>
      <c r="GRY117" s="16"/>
      <c r="GRZ117" s="16"/>
      <c r="GSA117" s="16"/>
      <c r="GSB117" s="16"/>
      <c r="GSC117" s="16"/>
      <c r="GSD117" s="16"/>
      <c r="GSE117" s="16"/>
      <c r="GSF117" s="16"/>
      <c r="GSG117" s="16"/>
      <c r="GSH117" s="16"/>
      <c r="GSI117" s="16"/>
      <c r="GSJ117" s="16"/>
      <c r="GSK117" s="16"/>
      <c r="GSL117" s="16"/>
      <c r="GSM117" s="16"/>
      <c r="GSN117" s="16"/>
      <c r="GSO117" s="16"/>
      <c r="GSP117" s="16"/>
      <c r="GSQ117" s="16"/>
      <c r="GSR117" s="16"/>
      <c r="GSS117" s="16"/>
      <c r="GST117" s="16"/>
      <c r="GSU117" s="16"/>
      <c r="GSV117" s="16"/>
      <c r="GSW117" s="16"/>
      <c r="GSX117" s="16"/>
      <c r="GSY117" s="16"/>
      <c r="GSZ117" s="16"/>
      <c r="GTA117" s="16"/>
      <c r="GTB117" s="16"/>
      <c r="GTC117" s="16"/>
      <c r="GTD117" s="16"/>
      <c r="GTE117" s="16"/>
      <c r="GTF117" s="16"/>
      <c r="GTG117" s="16"/>
      <c r="GTH117" s="16"/>
      <c r="GTI117" s="16"/>
      <c r="GTJ117" s="16"/>
      <c r="GTK117" s="16"/>
      <c r="GTL117" s="16"/>
      <c r="GTM117" s="16"/>
      <c r="GTN117" s="16"/>
      <c r="GTO117" s="16"/>
      <c r="GTP117" s="16"/>
      <c r="GTQ117" s="16"/>
      <c r="GTR117" s="16"/>
      <c r="GTS117" s="16"/>
      <c r="GTT117" s="16"/>
      <c r="GTU117" s="16"/>
      <c r="GTV117" s="16"/>
      <c r="GTW117" s="16"/>
      <c r="GTX117" s="16"/>
      <c r="GTY117" s="16"/>
      <c r="GTZ117" s="16"/>
      <c r="GUA117" s="16"/>
      <c r="GUB117" s="16"/>
      <c r="GUC117" s="16"/>
      <c r="GUD117" s="16"/>
      <c r="GUE117" s="16"/>
      <c r="GUF117" s="16"/>
      <c r="GUG117" s="16"/>
      <c r="GUH117" s="16"/>
      <c r="GUI117" s="16"/>
      <c r="GUJ117" s="16"/>
      <c r="GUK117" s="16"/>
      <c r="GUL117" s="16"/>
      <c r="GUM117" s="16"/>
      <c r="GUN117" s="16"/>
      <c r="GUO117" s="16"/>
      <c r="GUP117" s="16"/>
      <c r="GUQ117" s="16"/>
      <c r="GUR117" s="16"/>
      <c r="GUS117" s="16"/>
      <c r="GUT117" s="16"/>
      <c r="GUU117" s="16"/>
      <c r="GUV117" s="16"/>
      <c r="GUW117" s="16"/>
      <c r="GUX117" s="16"/>
      <c r="GUY117" s="16"/>
      <c r="GUZ117" s="16"/>
      <c r="GVA117" s="16"/>
      <c r="GVB117" s="16"/>
      <c r="GVC117" s="16"/>
      <c r="GVD117" s="16"/>
      <c r="GVE117" s="16"/>
      <c r="GVF117" s="16"/>
      <c r="GVG117" s="16"/>
      <c r="GVH117" s="16"/>
      <c r="GVI117" s="16"/>
      <c r="GVJ117" s="16"/>
      <c r="GVK117" s="16"/>
      <c r="GVL117" s="16"/>
      <c r="GVM117" s="16"/>
      <c r="GVN117" s="16"/>
      <c r="GVO117" s="16"/>
      <c r="GVP117" s="16"/>
      <c r="GVQ117" s="16"/>
      <c r="GVR117" s="16"/>
      <c r="GVS117" s="16"/>
      <c r="GVT117" s="16"/>
      <c r="GVU117" s="16"/>
      <c r="GVV117" s="16"/>
      <c r="GVW117" s="16"/>
      <c r="GVX117" s="16"/>
      <c r="GVY117" s="16"/>
      <c r="GVZ117" s="16"/>
      <c r="GWA117" s="16"/>
      <c r="GWB117" s="16"/>
      <c r="GWC117" s="16"/>
      <c r="GWD117" s="16"/>
      <c r="GWE117" s="16"/>
      <c r="GWF117" s="16"/>
      <c r="GWG117" s="16"/>
      <c r="GWH117" s="16"/>
      <c r="GWI117" s="16"/>
      <c r="GWJ117" s="16"/>
      <c r="GWK117" s="16"/>
      <c r="GWL117" s="16"/>
      <c r="GWM117" s="16"/>
      <c r="GWN117" s="16"/>
      <c r="GWO117" s="16"/>
      <c r="GWP117" s="16"/>
      <c r="GWQ117" s="16"/>
      <c r="GWR117" s="16"/>
      <c r="GWS117" s="16"/>
      <c r="GWT117" s="16"/>
      <c r="GWU117" s="16"/>
      <c r="GWV117" s="16"/>
      <c r="GWW117" s="16"/>
      <c r="GWX117" s="16"/>
      <c r="GWY117" s="16"/>
      <c r="GWZ117" s="16"/>
      <c r="GXA117" s="16"/>
      <c r="GXB117" s="16"/>
      <c r="GXC117" s="16"/>
      <c r="GXD117" s="16"/>
      <c r="GXE117" s="16"/>
      <c r="GXF117" s="16"/>
      <c r="GXG117" s="16"/>
      <c r="GXH117" s="16"/>
      <c r="GXI117" s="16"/>
      <c r="GXJ117" s="16"/>
      <c r="GXK117" s="16"/>
      <c r="GXL117" s="16"/>
      <c r="GXM117" s="16"/>
      <c r="GXN117" s="16"/>
      <c r="GXO117" s="16"/>
      <c r="GXP117" s="16"/>
      <c r="GXQ117" s="16"/>
      <c r="GXR117" s="16"/>
      <c r="GXS117" s="16"/>
      <c r="GXT117" s="16"/>
      <c r="GXU117" s="16"/>
      <c r="GXV117" s="16"/>
      <c r="GXW117" s="16"/>
      <c r="GXX117" s="16"/>
      <c r="GXY117" s="16"/>
      <c r="GXZ117" s="16"/>
      <c r="GYA117" s="16"/>
      <c r="GYB117" s="16"/>
      <c r="GYC117" s="16"/>
      <c r="GYD117" s="16"/>
      <c r="GYE117" s="16"/>
      <c r="GYF117" s="16"/>
      <c r="GYG117" s="16"/>
      <c r="GYH117" s="16"/>
      <c r="GYI117" s="16"/>
      <c r="GYJ117" s="16"/>
      <c r="GYK117" s="16"/>
      <c r="GYL117" s="16"/>
      <c r="GYM117" s="16"/>
      <c r="GYN117" s="16"/>
      <c r="GYO117" s="16"/>
      <c r="GYP117" s="16"/>
      <c r="GYQ117" s="16"/>
      <c r="GYR117" s="16"/>
      <c r="GYS117" s="16"/>
      <c r="GYT117" s="16"/>
      <c r="GYU117" s="16"/>
      <c r="GYV117" s="16"/>
      <c r="GYW117" s="16"/>
      <c r="GYX117" s="16"/>
      <c r="GYY117" s="16"/>
      <c r="GYZ117" s="16"/>
      <c r="GZA117" s="16"/>
      <c r="GZB117" s="16"/>
      <c r="GZC117" s="16"/>
      <c r="GZD117" s="16"/>
      <c r="GZE117" s="16"/>
      <c r="GZF117" s="16"/>
      <c r="GZG117" s="16"/>
      <c r="GZH117" s="16"/>
      <c r="GZI117" s="16"/>
      <c r="GZJ117" s="16"/>
      <c r="GZK117" s="16"/>
      <c r="GZL117" s="16"/>
      <c r="GZM117" s="16"/>
      <c r="GZN117" s="16"/>
      <c r="GZO117" s="16"/>
      <c r="GZP117" s="16"/>
      <c r="GZQ117" s="16"/>
      <c r="GZR117" s="16"/>
      <c r="GZS117" s="16"/>
      <c r="GZT117" s="16"/>
      <c r="GZU117" s="16"/>
      <c r="GZV117" s="16"/>
      <c r="GZW117" s="16"/>
      <c r="GZX117" s="16"/>
      <c r="GZY117" s="16"/>
      <c r="GZZ117" s="16"/>
      <c r="HAA117" s="16"/>
      <c r="HAB117" s="16"/>
      <c r="HAC117" s="16"/>
      <c r="HAD117" s="16"/>
      <c r="HAE117" s="16"/>
      <c r="HAF117" s="16"/>
      <c r="HAG117" s="16"/>
      <c r="HAH117" s="16"/>
      <c r="HAI117" s="16"/>
      <c r="HAJ117" s="16"/>
      <c r="HAK117" s="16"/>
      <c r="HAL117" s="16"/>
      <c r="HAM117" s="16"/>
      <c r="HAN117" s="16"/>
      <c r="HAO117" s="16"/>
      <c r="HAP117" s="16"/>
      <c r="HAQ117" s="16"/>
      <c r="HAR117" s="16"/>
      <c r="HAS117" s="16"/>
      <c r="HAT117" s="16"/>
      <c r="HAU117" s="16"/>
      <c r="HAV117" s="16"/>
      <c r="HAW117" s="16"/>
      <c r="HAX117" s="16"/>
      <c r="HAY117" s="16"/>
      <c r="HAZ117" s="16"/>
      <c r="HBA117" s="16"/>
      <c r="HBB117" s="16"/>
      <c r="HBC117" s="16"/>
      <c r="HBD117" s="16"/>
      <c r="HBE117" s="16"/>
      <c r="HBF117" s="16"/>
      <c r="HBG117" s="16"/>
      <c r="HBH117" s="16"/>
      <c r="HBI117" s="16"/>
      <c r="HBJ117" s="16"/>
      <c r="HBK117" s="16"/>
      <c r="HBL117" s="16"/>
      <c r="HBM117" s="16"/>
      <c r="HBN117" s="16"/>
      <c r="HBO117" s="16"/>
      <c r="HBP117" s="16"/>
      <c r="HBQ117" s="16"/>
      <c r="HBR117" s="16"/>
      <c r="HBS117" s="16"/>
      <c r="HBT117" s="16"/>
      <c r="HBU117" s="16"/>
      <c r="HBV117" s="16"/>
      <c r="HBW117" s="16"/>
      <c r="HBX117" s="16"/>
      <c r="HBY117" s="16"/>
      <c r="HBZ117" s="16"/>
      <c r="HCA117" s="16"/>
      <c r="HCB117" s="16"/>
      <c r="HCC117" s="16"/>
      <c r="HCD117" s="16"/>
      <c r="HCE117" s="16"/>
      <c r="HCF117" s="16"/>
      <c r="HCG117" s="16"/>
      <c r="HCH117" s="16"/>
      <c r="HCI117" s="16"/>
      <c r="HCJ117" s="16"/>
      <c r="HCK117" s="16"/>
      <c r="HCL117" s="16"/>
      <c r="HCM117" s="16"/>
      <c r="HCN117" s="16"/>
      <c r="HCO117" s="16"/>
      <c r="HCP117" s="16"/>
      <c r="HCQ117" s="16"/>
      <c r="HCR117" s="16"/>
      <c r="HCS117" s="16"/>
      <c r="HCT117" s="16"/>
      <c r="HCU117" s="16"/>
      <c r="HCV117" s="16"/>
      <c r="HCW117" s="16"/>
      <c r="HCX117" s="16"/>
      <c r="HCY117" s="16"/>
      <c r="HCZ117" s="16"/>
      <c r="HDA117" s="16"/>
      <c r="HDB117" s="16"/>
      <c r="HDC117" s="16"/>
      <c r="HDD117" s="16"/>
      <c r="HDE117" s="16"/>
      <c r="HDF117" s="16"/>
      <c r="HDG117" s="16"/>
      <c r="HDH117" s="16"/>
      <c r="HDI117" s="16"/>
      <c r="HDJ117" s="16"/>
      <c r="HDK117" s="16"/>
      <c r="HDL117" s="16"/>
      <c r="HDM117" s="16"/>
      <c r="HDN117" s="16"/>
      <c r="HDO117" s="16"/>
      <c r="HDP117" s="16"/>
      <c r="HDQ117" s="16"/>
      <c r="HDR117" s="16"/>
      <c r="HDS117" s="16"/>
      <c r="HDT117" s="16"/>
      <c r="HDU117" s="16"/>
      <c r="HDV117" s="16"/>
      <c r="HDW117" s="16"/>
      <c r="HDX117" s="16"/>
      <c r="HDY117" s="16"/>
      <c r="HDZ117" s="16"/>
      <c r="HEA117" s="16"/>
      <c r="HEB117" s="16"/>
      <c r="HEC117" s="16"/>
      <c r="HED117" s="16"/>
      <c r="HEE117" s="16"/>
      <c r="HEF117" s="16"/>
      <c r="HEG117" s="16"/>
      <c r="HEH117" s="16"/>
      <c r="HEI117" s="16"/>
      <c r="HEJ117" s="16"/>
      <c r="HEK117" s="16"/>
      <c r="HEL117" s="16"/>
      <c r="HEM117" s="16"/>
      <c r="HEN117" s="16"/>
      <c r="HEO117" s="16"/>
      <c r="HEP117" s="16"/>
      <c r="HEQ117" s="16"/>
      <c r="HER117" s="16"/>
      <c r="HES117" s="16"/>
      <c r="HET117" s="16"/>
      <c r="HEU117" s="16"/>
      <c r="HEV117" s="16"/>
      <c r="HEW117" s="16"/>
      <c r="HEX117" s="16"/>
      <c r="HEY117" s="16"/>
      <c r="HEZ117" s="16"/>
      <c r="HFA117" s="16"/>
      <c r="HFB117" s="16"/>
      <c r="HFC117" s="16"/>
      <c r="HFD117" s="16"/>
      <c r="HFE117" s="16"/>
      <c r="HFF117" s="16"/>
      <c r="HFG117" s="16"/>
      <c r="HFH117" s="16"/>
      <c r="HFI117" s="16"/>
      <c r="HFJ117" s="16"/>
      <c r="HFK117" s="16"/>
      <c r="HFL117" s="16"/>
      <c r="HFM117" s="16"/>
      <c r="HFN117" s="16"/>
      <c r="HFO117" s="16"/>
      <c r="HFP117" s="16"/>
      <c r="HFQ117" s="16"/>
      <c r="HFR117" s="16"/>
      <c r="HFS117" s="16"/>
      <c r="HFT117" s="16"/>
      <c r="HFU117" s="16"/>
      <c r="HFV117" s="16"/>
      <c r="HFW117" s="16"/>
      <c r="HFX117" s="16"/>
      <c r="HFY117" s="16"/>
      <c r="HFZ117" s="16"/>
      <c r="HGA117" s="16"/>
      <c r="HGB117" s="16"/>
      <c r="HGC117" s="16"/>
      <c r="HGD117" s="16"/>
      <c r="HGE117" s="16"/>
      <c r="HGF117" s="16"/>
      <c r="HGG117" s="16"/>
      <c r="HGH117" s="16"/>
      <c r="HGI117" s="16"/>
      <c r="HGJ117" s="16"/>
      <c r="HGK117" s="16"/>
      <c r="HGL117" s="16"/>
      <c r="HGM117" s="16"/>
      <c r="HGN117" s="16"/>
      <c r="HGO117" s="16"/>
      <c r="HGP117" s="16"/>
      <c r="HGQ117" s="16"/>
      <c r="HGR117" s="16"/>
      <c r="HGS117" s="16"/>
      <c r="HGT117" s="16"/>
      <c r="HGU117" s="16"/>
      <c r="HGV117" s="16"/>
      <c r="HGW117" s="16"/>
      <c r="HGX117" s="16"/>
      <c r="HGY117" s="16"/>
      <c r="HGZ117" s="16"/>
      <c r="HHA117" s="16"/>
      <c r="HHB117" s="16"/>
      <c r="HHC117" s="16"/>
      <c r="HHD117" s="16"/>
      <c r="HHE117" s="16"/>
      <c r="HHF117" s="16"/>
      <c r="HHG117" s="16"/>
      <c r="HHH117" s="16"/>
      <c r="HHI117" s="16"/>
      <c r="HHJ117" s="16"/>
      <c r="HHK117" s="16"/>
      <c r="HHL117" s="16"/>
      <c r="HHM117" s="16"/>
      <c r="HHN117" s="16"/>
      <c r="HHO117" s="16"/>
      <c r="HHP117" s="16"/>
      <c r="HHQ117" s="16"/>
      <c r="HHR117" s="16"/>
      <c r="HHS117" s="16"/>
      <c r="HHT117" s="16"/>
      <c r="HHU117" s="16"/>
      <c r="HHV117" s="16"/>
      <c r="HHW117" s="16"/>
      <c r="HHX117" s="16"/>
      <c r="HHY117" s="16"/>
      <c r="HHZ117" s="16"/>
      <c r="HIA117" s="16"/>
      <c r="HIB117" s="16"/>
      <c r="HIC117" s="16"/>
      <c r="HID117" s="16"/>
      <c r="HIE117" s="16"/>
      <c r="HIF117" s="16"/>
      <c r="HIG117" s="16"/>
      <c r="HIH117" s="16"/>
      <c r="HII117" s="16"/>
      <c r="HIJ117" s="16"/>
      <c r="HIK117" s="16"/>
      <c r="HIL117" s="16"/>
      <c r="HIM117" s="16"/>
      <c r="HIN117" s="16"/>
      <c r="HIO117" s="16"/>
      <c r="HIP117" s="16"/>
      <c r="HIQ117" s="16"/>
      <c r="HIR117" s="16"/>
      <c r="HIS117" s="16"/>
      <c r="HIT117" s="16"/>
      <c r="HIU117" s="16"/>
      <c r="HIV117" s="16"/>
      <c r="HIW117" s="16"/>
      <c r="HIX117" s="16"/>
      <c r="HIY117" s="16"/>
      <c r="HIZ117" s="16"/>
      <c r="HJA117" s="16"/>
      <c r="HJB117" s="16"/>
      <c r="HJC117" s="16"/>
      <c r="HJD117" s="16"/>
      <c r="HJE117" s="16"/>
      <c r="HJF117" s="16"/>
      <c r="HJG117" s="16"/>
      <c r="HJH117" s="16"/>
      <c r="HJI117" s="16"/>
      <c r="HJJ117" s="16"/>
      <c r="HJK117" s="16"/>
      <c r="HJL117" s="16"/>
      <c r="HJM117" s="16"/>
      <c r="HJN117" s="16"/>
      <c r="HJO117" s="16"/>
      <c r="HJP117" s="16"/>
      <c r="HJQ117" s="16"/>
      <c r="HJR117" s="16"/>
      <c r="HJS117" s="16"/>
      <c r="HJT117" s="16"/>
      <c r="HJU117" s="16"/>
      <c r="HJV117" s="16"/>
      <c r="HJW117" s="16"/>
      <c r="HJX117" s="16"/>
      <c r="HJY117" s="16"/>
      <c r="HJZ117" s="16"/>
      <c r="HKA117" s="16"/>
      <c r="HKB117" s="16"/>
      <c r="HKC117" s="16"/>
      <c r="HKD117" s="16"/>
      <c r="HKE117" s="16"/>
      <c r="HKF117" s="16"/>
      <c r="HKG117" s="16"/>
      <c r="HKH117" s="16"/>
      <c r="HKI117" s="16"/>
      <c r="HKJ117" s="16"/>
      <c r="HKK117" s="16"/>
      <c r="HKL117" s="16"/>
      <c r="HKM117" s="16"/>
      <c r="HKN117" s="16"/>
      <c r="HKO117" s="16"/>
      <c r="HKP117" s="16"/>
      <c r="HKQ117" s="16"/>
      <c r="HKR117" s="16"/>
      <c r="HKS117" s="16"/>
      <c r="HKT117" s="16"/>
      <c r="HKU117" s="16"/>
      <c r="HKV117" s="16"/>
      <c r="HKW117" s="16"/>
      <c r="HKX117" s="16"/>
      <c r="HKY117" s="16"/>
      <c r="HKZ117" s="16"/>
      <c r="HLA117" s="16"/>
      <c r="HLB117" s="16"/>
      <c r="HLC117" s="16"/>
      <c r="HLD117" s="16"/>
      <c r="HLE117" s="16"/>
      <c r="HLF117" s="16"/>
      <c r="HLG117" s="16"/>
      <c r="HLH117" s="16"/>
      <c r="HLI117" s="16"/>
      <c r="HLJ117" s="16"/>
      <c r="HLK117" s="16"/>
      <c r="HLL117" s="16"/>
      <c r="HLM117" s="16"/>
      <c r="HLN117" s="16"/>
      <c r="HLO117" s="16"/>
      <c r="HLP117" s="16"/>
      <c r="HLQ117" s="16"/>
      <c r="HLR117" s="16"/>
      <c r="HLS117" s="16"/>
      <c r="HLT117" s="16"/>
      <c r="HLU117" s="16"/>
      <c r="HLV117" s="16"/>
      <c r="HLW117" s="16"/>
      <c r="HLX117" s="16"/>
      <c r="HLY117" s="16"/>
      <c r="HLZ117" s="16"/>
      <c r="HMA117" s="16"/>
      <c r="HMB117" s="16"/>
      <c r="HMC117" s="16"/>
      <c r="HMD117" s="16"/>
      <c r="HME117" s="16"/>
      <c r="HMF117" s="16"/>
      <c r="HMG117" s="16"/>
      <c r="HMH117" s="16"/>
      <c r="HMI117" s="16"/>
      <c r="HMJ117" s="16"/>
      <c r="HMK117" s="16"/>
      <c r="HML117" s="16"/>
      <c r="HMM117" s="16"/>
      <c r="HMN117" s="16"/>
      <c r="HMO117" s="16"/>
      <c r="HMP117" s="16"/>
      <c r="HMQ117" s="16"/>
      <c r="HMR117" s="16"/>
      <c r="HMS117" s="16"/>
      <c r="HMT117" s="16"/>
      <c r="HMU117" s="16"/>
      <c r="HMV117" s="16"/>
      <c r="HMW117" s="16"/>
      <c r="HMX117" s="16"/>
      <c r="HMY117" s="16"/>
      <c r="HMZ117" s="16"/>
      <c r="HNA117" s="16"/>
      <c r="HNB117" s="16"/>
      <c r="HNC117" s="16"/>
      <c r="HND117" s="16"/>
      <c r="HNE117" s="16"/>
      <c r="HNF117" s="16"/>
      <c r="HNG117" s="16"/>
      <c r="HNH117" s="16"/>
      <c r="HNI117" s="16"/>
      <c r="HNJ117" s="16"/>
      <c r="HNK117" s="16"/>
      <c r="HNL117" s="16"/>
      <c r="HNM117" s="16"/>
      <c r="HNN117" s="16"/>
      <c r="HNO117" s="16"/>
      <c r="HNP117" s="16"/>
      <c r="HNQ117" s="16"/>
      <c r="HNR117" s="16"/>
      <c r="HNS117" s="16"/>
      <c r="HNT117" s="16"/>
      <c r="HNU117" s="16"/>
      <c r="HNV117" s="16"/>
      <c r="HNW117" s="16"/>
      <c r="HNX117" s="16"/>
      <c r="HNY117" s="16"/>
      <c r="HNZ117" s="16"/>
      <c r="HOA117" s="16"/>
      <c r="HOB117" s="16"/>
      <c r="HOC117" s="16"/>
      <c r="HOD117" s="16"/>
      <c r="HOE117" s="16"/>
      <c r="HOF117" s="16"/>
      <c r="HOG117" s="16"/>
      <c r="HOH117" s="16"/>
      <c r="HOI117" s="16"/>
      <c r="HOJ117" s="16"/>
      <c r="HOK117" s="16"/>
      <c r="HOL117" s="16"/>
      <c r="HOM117" s="16"/>
      <c r="HON117" s="16"/>
      <c r="HOO117" s="16"/>
      <c r="HOP117" s="16"/>
      <c r="HOQ117" s="16"/>
      <c r="HOR117" s="16"/>
      <c r="HOS117" s="16"/>
      <c r="HOT117" s="16"/>
      <c r="HOU117" s="16"/>
      <c r="HOV117" s="16"/>
      <c r="HOW117" s="16"/>
      <c r="HOX117" s="16"/>
      <c r="HOY117" s="16"/>
      <c r="HOZ117" s="16"/>
      <c r="HPA117" s="16"/>
      <c r="HPB117" s="16"/>
      <c r="HPC117" s="16"/>
      <c r="HPD117" s="16"/>
      <c r="HPE117" s="16"/>
      <c r="HPF117" s="16"/>
      <c r="HPG117" s="16"/>
      <c r="HPH117" s="16"/>
      <c r="HPI117" s="16"/>
      <c r="HPJ117" s="16"/>
      <c r="HPK117" s="16"/>
      <c r="HPL117" s="16"/>
      <c r="HPM117" s="16"/>
      <c r="HPN117" s="16"/>
      <c r="HPO117" s="16"/>
      <c r="HPP117" s="16"/>
      <c r="HPQ117" s="16"/>
      <c r="HPR117" s="16"/>
      <c r="HPS117" s="16"/>
      <c r="HPT117" s="16"/>
      <c r="HPU117" s="16"/>
      <c r="HPV117" s="16"/>
      <c r="HPW117" s="16"/>
      <c r="HPX117" s="16"/>
      <c r="HPY117" s="16"/>
      <c r="HPZ117" s="16"/>
      <c r="HQA117" s="16"/>
      <c r="HQB117" s="16"/>
      <c r="HQC117" s="16"/>
      <c r="HQD117" s="16"/>
      <c r="HQE117" s="16"/>
      <c r="HQF117" s="16"/>
      <c r="HQG117" s="16"/>
      <c r="HQH117" s="16"/>
      <c r="HQI117" s="16"/>
      <c r="HQJ117" s="16"/>
      <c r="HQK117" s="16"/>
      <c r="HQL117" s="16"/>
      <c r="HQM117" s="16"/>
      <c r="HQN117" s="16"/>
      <c r="HQO117" s="16"/>
      <c r="HQP117" s="16"/>
      <c r="HQQ117" s="16"/>
      <c r="HQR117" s="16"/>
      <c r="HQS117" s="16"/>
      <c r="HQT117" s="16"/>
      <c r="HQU117" s="16"/>
      <c r="HQV117" s="16"/>
      <c r="HQW117" s="16"/>
      <c r="HQX117" s="16"/>
      <c r="HQY117" s="16"/>
      <c r="HQZ117" s="16"/>
      <c r="HRA117" s="16"/>
      <c r="HRB117" s="16"/>
      <c r="HRC117" s="16"/>
      <c r="HRD117" s="16"/>
      <c r="HRE117" s="16"/>
      <c r="HRF117" s="16"/>
      <c r="HRG117" s="16"/>
      <c r="HRH117" s="16"/>
      <c r="HRI117" s="16"/>
      <c r="HRJ117" s="16"/>
      <c r="HRK117" s="16"/>
      <c r="HRL117" s="16"/>
      <c r="HRM117" s="16"/>
      <c r="HRN117" s="16"/>
      <c r="HRO117" s="16"/>
      <c r="HRP117" s="16"/>
      <c r="HRQ117" s="16"/>
      <c r="HRR117" s="16"/>
      <c r="HRS117" s="16"/>
      <c r="HRT117" s="16"/>
      <c r="HRU117" s="16"/>
      <c r="HRV117" s="16"/>
      <c r="HRW117" s="16"/>
      <c r="HRX117" s="16"/>
      <c r="HRY117" s="16"/>
      <c r="HRZ117" s="16"/>
      <c r="HSA117" s="16"/>
      <c r="HSB117" s="16"/>
      <c r="HSC117" s="16"/>
      <c r="HSD117" s="16"/>
      <c r="HSE117" s="16"/>
      <c r="HSF117" s="16"/>
      <c r="HSG117" s="16"/>
      <c r="HSH117" s="16"/>
      <c r="HSI117" s="16"/>
      <c r="HSJ117" s="16"/>
      <c r="HSK117" s="16"/>
      <c r="HSL117" s="16"/>
      <c r="HSM117" s="16"/>
      <c r="HSN117" s="16"/>
      <c r="HSO117" s="16"/>
      <c r="HSP117" s="16"/>
      <c r="HSQ117" s="16"/>
      <c r="HSR117" s="16"/>
      <c r="HSS117" s="16"/>
      <c r="HST117" s="16"/>
      <c r="HSU117" s="16"/>
      <c r="HSV117" s="16"/>
      <c r="HSW117" s="16"/>
      <c r="HSX117" s="16"/>
      <c r="HSY117" s="16"/>
      <c r="HSZ117" s="16"/>
      <c r="HTA117" s="16"/>
      <c r="HTB117" s="16"/>
      <c r="HTC117" s="16"/>
      <c r="HTD117" s="16"/>
      <c r="HTE117" s="16"/>
      <c r="HTF117" s="16"/>
      <c r="HTG117" s="16"/>
      <c r="HTH117" s="16"/>
      <c r="HTI117" s="16"/>
      <c r="HTJ117" s="16"/>
      <c r="HTK117" s="16"/>
      <c r="HTL117" s="16"/>
      <c r="HTM117" s="16"/>
      <c r="HTN117" s="16"/>
      <c r="HTO117" s="16"/>
      <c r="HTP117" s="16"/>
      <c r="HTQ117" s="16"/>
      <c r="HTR117" s="16"/>
      <c r="HTS117" s="16"/>
      <c r="HTT117" s="16"/>
      <c r="HTU117" s="16"/>
      <c r="HTV117" s="16"/>
      <c r="HTW117" s="16"/>
      <c r="HTX117" s="16"/>
      <c r="HTY117" s="16"/>
      <c r="HTZ117" s="16"/>
      <c r="HUA117" s="16"/>
      <c r="HUB117" s="16"/>
      <c r="HUC117" s="16"/>
      <c r="HUD117" s="16"/>
      <c r="HUE117" s="16"/>
      <c r="HUF117" s="16"/>
      <c r="HUG117" s="16"/>
      <c r="HUH117" s="16"/>
      <c r="HUI117" s="16"/>
      <c r="HUJ117" s="16"/>
      <c r="HUK117" s="16"/>
      <c r="HUL117" s="16"/>
      <c r="HUM117" s="16"/>
      <c r="HUN117" s="16"/>
      <c r="HUO117" s="16"/>
      <c r="HUP117" s="16"/>
      <c r="HUQ117" s="16"/>
      <c r="HUR117" s="16"/>
      <c r="HUS117" s="16"/>
      <c r="HUT117" s="16"/>
      <c r="HUU117" s="16"/>
      <c r="HUV117" s="16"/>
      <c r="HUW117" s="16"/>
      <c r="HUX117" s="16"/>
      <c r="HUY117" s="16"/>
      <c r="HUZ117" s="16"/>
      <c r="HVA117" s="16"/>
      <c r="HVB117" s="16"/>
      <c r="HVC117" s="16"/>
      <c r="HVD117" s="16"/>
      <c r="HVE117" s="16"/>
      <c r="HVF117" s="16"/>
      <c r="HVG117" s="16"/>
      <c r="HVH117" s="16"/>
      <c r="HVI117" s="16"/>
      <c r="HVJ117" s="16"/>
      <c r="HVK117" s="16"/>
      <c r="HVL117" s="16"/>
      <c r="HVM117" s="16"/>
      <c r="HVN117" s="16"/>
      <c r="HVO117" s="16"/>
      <c r="HVP117" s="16"/>
      <c r="HVQ117" s="16"/>
      <c r="HVR117" s="16"/>
      <c r="HVS117" s="16"/>
      <c r="HVT117" s="16"/>
      <c r="HVU117" s="16"/>
      <c r="HVV117" s="16"/>
      <c r="HVW117" s="16"/>
      <c r="HVX117" s="16"/>
      <c r="HVY117" s="16"/>
      <c r="HVZ117" s="16"/>
      <c r="HWA117" s="16"/>
      <c r="HWB117" s="16"/>
      <c r="HWC117" s="16"/>
      <c r="HWD117" s="16"/>
      <c r="HWE117" s="16"/>
      <c r="HWF117" s="16"/>
      <c r="HWG117" s="16"/>
      <c r="HWH117" s="16"/>
      <c r="HWI117" s="16"/>
      <c r="HWJ117" s="16"/>
      <c r="HWK117" s="16"/>
      <c r="HWL117" s="16"/>
      <c r="HWM117" s="16"/>
      <c r="HWN117" s="16"/>
      <c r="HWO117" s="16"/>
      <c r="HWP117" s="16"/>
      <c r="HWQ117" s="16"/>
      <c r="HWR117" s="16"/>
      <c r="HWS117" s="16"/>
      <c r="HWT117" s="16"/>
      <c r="HWU117" s="16"/>
      <c r="HWV117" s="16"/>
      <c r="HWW117" s="16"/>
      <c r="HWX117" s="16"/>
      <c r="HWY117" s="16"/>
      <c r="HWZ117" s="16"/>
      <c r="HXA117" s="16"/>
      <c r="HXB117" s="16"/>
      <c r="HXC117" s="16"/>
      <c r="HXD117" s="16"/>
      <c r="HXE117" s="16"/>
      <c r="HXF117" s="16"/>
      <c r="HXG117" s="16"/>
      <c r="HXH117" s="16"/>
      <c r="HXI117" s="16"/>
      <c r="HXJ117" s="16"/>
      <c r="HXK117" s="16"/>
      <c r="HXL117" s="16"/>
      <c r="HXM117" s="16"/>
      <c r="HXN117" s="16"/>
      <c r="HXO117" s="16"/>
      <c r="HXP117" s="16"/>
      <c r="HXQ117" s="16"/>
      <c r="HXR117" s="16"/>
      <c r="HXS117" s="16"/>
      <c r="HXT117" s="16"/>
      <c r="HXU117" s="16"/>
      <c r="HXV117" s="16"/>
      <c r="HXW117" s="16"/>
      <c r="HXX117" s="16"/>
      <c r="HXY117" s="16"/>
      <c r="HXZ117" s="16"/>
      <c r="HYA117" s="16"/>
      <c r="HYB117" s="16"/>
      <c r="HYC117" s="16"/>
      <c r="HYD117" s="16"/>
      <c r="HYE117" s="16"/>
      <c r="HYF117" s="16"/>
      <c r="HYG117" s="16"/>
      <c r="HYH117" s="16"/>
      <c r="HYI117" s="16"/>
      <c r="HYJ117" s="16"/>
      <c r="HYK117" s="16"/>
      <c r="HYL117" s="16"/>
      <c r="HYM117" s="16"/>
      <c r="HYN117" s="16"/>
      <c r="HYO117" s="16"/>
      <c r="HYP117" s="16"/>
      <c r="HYQ117" s="16"/>
      <c r="HYR117" s="16"/>
      <c r="HYS117" s="16"/>
      <c r="HYT117" s="16"/>
      <c r="HYU117" s="16"/>
      <c r="HYV117" s="16"/>
      <c r="HYW117" s="16"/>
      <c r="HYX117" s="16"/>
      <c r="HYY117" s="16"/>
      <c r="HYZ117" s="16"/>
      <c r="HZA117" s="16"/>
      <c r="HZB117" s="16"/>
      <c r="HZC117" s="16"/>
      <c r="HZD117" s="16"/>
      <c r="HZE117" s="16"/>
      <c r="HZF117" s="16"/>
      <c r="HZG117" s="16"/>
      <c r="HZH117" s="16"/>
      <c r="HZI117" s="16"/>
      <c r="HZJ117" s="16"/>
      <c r="HZK117" s="16"/>
      <c r="HZL117" s="16"/>
      <c r="HZM117" s="16"/>
      <c r="HZN117" s="16"/>
      <c r="HZO117" s="16"/>
      <c r="HZP117" s="16"/>
      <c r="HZQ117" s="16"/>
      <c r="HZR117" s="16"/>
      <c r="HZS117" s="16"/>
      <c r="HZT117" s="16"/>
      <c r="HZU117" s="16"/>
      <c r="HZV117" s="16"/>
      <c r="HZW117" s="16"/>
      <c r="HZX117" s="16"/>
      <c r="HZY117" s="16"/>
      <c r="HZZ117" s="16"/>
      <c r="IAA117" s="16"/>
      <c r="IAB117" s="16"/>
      <c r="IAC117" s="16"/>
      <c r="IAD117" s="16"/>
      <c r="IAE117" s="16"/>
      <c r="IAF117" s="16"/>
      <c r="IAG117" s="16"/>
      <c r="IAH117" s="16"/>
      <c r="IAI117" s="16"/>
      <c r="IAJ117" s="16"/>
      <c r="IAK117" s="16"/>
      <c r="IAL117" s="16"/>
      <c r="IAM117" s="16"/>
      <c r="IAN117" s="16"/>
      <c r="IAO117" s="16"/>
      <c r="IAP117" s="16"/>
      <c r="IAQ117" s="16"/>
      <c r="IAR117" s="16"/>
      <c r="IAS117" s="16"/>
      <c r="IAT117" s="16"/>
      <c r="IAU117" s="16"/>
      <c r="IAV117" s="16"/>
      <c r="IAW117" s="16"/>
      <c r="IAX117" s="16"/>
      <c r="IAY117" s="16"/>
      <c r="IAZ117" s="16"/>
      <c r="IBA117" s="16"/>
      <c r="IBB117" s="16"/>
      <c r="IBC117" s="16"/>
      <c r="IBD117" s="16"/>
      <c r="IBE117" s="16"/>
      <c r="IBF117" s="16"/>
      <c r="IBG117" s="16"/>
      <c r="IBH117" s="16"/>
      <c r="IBI117" s="16"/>
      <c r="IBJ117" s="16"/>
      <c r="IBK117" s="16"/>
      <c r="IBL117" s="16"/>
      <c r="IBM117" s="16"/>
      <c r="IBN117" s="16"/>
      <c r="IBO117" s="16"/>
      <c r="IBP117" s="16"/>
      <c r="IBQ117" s="16"/>
      <c r="IBR117" s="16"/>
      <c r="IBS117" s="16"/>
      <c r="IBT117" s="16"/>
      <c r="IBU117" s="16"/>
      <c r="IBV117" s="16"/>
      <c r="IBW117" s="16"/>
      <c r="IBX117" s="16"/>
      <c r="IBY117" s="16"/>
      <c r="IBZ117" s="16"/>
      <c r="ICA117" s="16"/>
      <c r="ICB117" s="16"/>
      <c r="ICC117" s="16"/>
      <c r="ICD117" s="16"/>
      <c r="ICE117" s="16"/>
      <c r="ICF117" s="16"/>
      <c r="ICG117" s="16"/>
      <c r="ICH117" s="16"/>
      <c r="ICI117" s="16"/>
      <c r="ICJ117" s="16"/>
      <c r="ICK117" s="16"/>
      <c r="ICL117" s="16"/>
      <c r="ICM117" s="16"/>
      <c r="ICN117" s="16"/>
      <c r="ICO117" s="16"/>
      <c r="ICP117" s="16"/>
      <c r="ICQ117" s="16"/>
      <c r="ICR117" s="16"/>
      <c r="ICS117" s="16"/>
      <c r="ICT117" s="16"/>
      <c r="ICU117" s="16"/>
      <c r="ICV117" s="16"/>
      <c r="ICW117" s="16"/>
      <c r="ICX117" s="16"/>
      <c r="ICY117" s="16"/>
      <c r="ICZ117" s="16"/>
      <c r="IDA117" s="16"/>
      <c r="IDB117" s="16"/>
      <c r="IDC117" s="16"/>
      <c r="IDD117" s="16"/>
      <c r="IDE117" s="16"/>
      <c r="IDF117" s="16"/>
      <c r="IDG117" s="16"/>
      <c r="IDH117" s="16"/>
      <c r="IDI117" s="16"/>
      <c r="IDJ117" s="16"/>
      <c r="IDK117" s="16"/>
      <c r="IDL117" s="16"/>
      <c r="IDM117" s="16"/>
      <c r="IDN117" s="16"/>
      <c r="IDO117" s="16"/>
      <c r="IDP117" s="16"/>
      <c r="IDQ117" s="16"/>
      <c r="IDR117" s="16"/>
      <c r="IDS117" s="16"/>
      <c r="IDT117" s="16"/>
      <c r="IDU117" s="16"/>
      <c r="IDV117" s="16"/>
      <c r="IDW117" s="16"/>
      <c r="IDX117" s="16"/>
      <c r="IDY117" s="16"/>
      <c r="IDZ117" s="16"/>
      <c r="IEA117" s="16"/>
      <c r="IEB117" s="16"/>
      <c r="IEC117" s="16"/>
      <c r="IED117" s="16"/>
      <c r="IEE117" s="16"/>
      <c r="IEF117" s="16"/>
      <c r="IEG117" s="16"/>
      <c r="IEH117" s="16"/>
      <c r="IEI117" s="16"/>
      <c r="IEJ117" s="16"/>
      <c r="IEK117" s="16"/>
      <c r="IEL117" s="16"/>
      <c r="IEM117" s="16"/>
      <c r="IEN117" s="16"/>
      <c r="IEO117" s="16"/>
      <c r="IEP117" s="16"/>
      <c r="IEQ117" s="16"/>
      <c r="IER117" s="16"/>
      <c r="IES117" s="16"/>
      <c r="IET117" s="16"/>
      <c r="IEU117" s="16"/>
      <c r="IEV117" s="16"/>
      <c r="IEW117" s="16"/>
      <c r="IEX117" s="16"/>
      <c r="IEY117" s="16"/>
      <c r="IEZ117" s="16"/>
      <c r="IFA117" s="16"/>
      <c r="IFB117" s="16"/>
      <c r="IFC117" s="16"/>
      <c r="IFD117" s="16"/>
      <c r="IFE117" s="16"/>
      <c r="IFF117" s="16"/>
      <c r="IFG117" s="16"/>
      <c r="IFH117" s="16"/>
      <c r="IFI117" s="16"/>
      <c r="IFJ117" s="16"/>
      <c r="IFK117" s="16"/>
      <c r="IFL117" s="16"/>
      <c r="IFM117" s="16"/>
      <c r="IFN117" s="16"/>
      <c r="IFO117" s="16"/>
      <c r="IFP117" s="16"/>
      <c r="IFQ117" s="16"/>
      <c r="IFR117" s="16"/>
      <c r="IFS117" s="16"/>
      <c r="IFT117" s="16"/>
      <c r="IFU117" s="16"/>
      <c r="IFV117" s="16"/>
      <c r="IFW117" s="16"/>
      <c r="IFX117" s="16"/>
      <c r="IFY117" s="16"/>
      <c r="IFZ117" s="16"/>
      <c r="IGA117" s="16"/>
      <c r="IGB117" s="16"/>
      <c r="IGC117" s="16"/>
      <c r="IGD117" s="16"/>
      <c r="IGE117" s="16"/>
      <c r="IGF117" s="16"/>
      <c r="IGG117" s="16"/>
      <c r="IGH117" s="16"/>
      <c r="IGI117" s="16"/>
      <c r="IGJ117" s="16"/>
      <c r="IGK117" s="16"/>
      <c r="IGL117" s="16"/>
      <c r="IGM117" s="16"/>
      <c r="IGN117" s="16"/>
      <c r="IGO117" s="16"/>
      <c r="IGP117" s="16"/>
      <c r="IGQ117" s="16"/>
      <c r="IGR117" s="16"/>
      <c r="IGS117" s="16"/>
      <c r="IGT117" s="16"/>
      <c r="IGU117" s="16"/>
      <c r="IGV117" s="16"/>
      <c r="IGW117" s="16"/>
      <c r="IGX117" s="16"/>
      <c r="IGY117" s="16"/>
      <c r="IGZ117" s="16"/>
      <c r="IHA117" s="16"/>
      <c r="IHB117" s="16"/>
      <c r="IHC117" s="16"/>
      <c r="IHD117" s="16"/>
      <c r="IHE117" s="16"/>
      <c r="IHF117" s="16"/>
      <c r="IHG117" s="16"/>
      <c r="IHH117" s="16"/>
      <c r="IHI117" s="16"/>
      <c r="IHJ117" s="16"/>
      <c r="IHK117" s="16"/>
      <c r="IHL117" s="16"/>
      <c r="IHM117" s="16"/>
      <c r="IHN117" s="16"/>
      <c r="IHO117" s="16"/>
      <c r="IHP117" s="16"/>
      <c r="IHQ117" s="16"/>
      <c r="IHR117" s="16"/>
      <c r="IHS117" s="16"/>
      <c r="IHT117" s="16"/>
      <c r="IHU117" s="16"/>
      <c r="IHV117" s="16"/>
      <c r="IHW117" s="16"/>
      <c r="IHX117" s="16"/>
      <c r="IHY117" s="16"/>
      <c r="IHZ117" s="16"/>
      <c r="IIA117" s="16"/>
      <c r="IIB117" s="16"/>
      <c r="IIC117" s="16"/>
      <c r="IID117" s="16"/>
      <c r="IIE117" s="16"/>
      <c r="IIF117" s="16"/>
      <c r="IIG117" s="16"/>
      <c r="IIH117" s="16"/>
      <c r="III117" s="16"/>
      <c r="IIJ117" s="16"/>
      <c r="IIK117" s="16"/>
      <c r="IIL117" s="16"/>
      <c r="IIM117" s="16"/>
      <c r="IIN117" s="16"/>
      <c r="IIO117" s="16"/>
      <c r="IIP117" s="16"/>
      <c r="IIQ117" s="16"/>
      <c r="IIR117" s="16"/>
      <c r="IIS117" s="16"/>
      <c r="IIT117" s="16"/>
      <c r="IIU117" s="16"/>
      <c r="IIV117" s="16"/>
      <c r="IIW117" s="16"/>
      <c r="IIX117" s="16"/>
      <c r="IIY117" s="16"/>
      <c r="IIZ117" s="16"/>
      <c r="IJA117" s="16"/>
      <c r="IJB117" s="16"/>
      <c r="IJC117" s="16"/>
      <c r="IJD117" s="16"/>
      <c r="IJE117" s="16"/>
      <c r="IJF117" s="16"/>
      <c r="IJG117" s="16"/>
      <c r="IJH117" s="16"/>
      <c r="IJI117" s="16"/>
      <c r="IJJ117" s="16"/>
      <c r="IJK117" s="16"/>
      <c r="IJL117" s="16"/>
      <c r="IJM117" s="16"/>
      <c r="IJN117" s="16"/>
      <c r="IJO117" s="16"/>
      <c r="IJP117" s="16"/>
      <c r="IJQ117" s="16"/>
      <c r="IJR117" s="16"/>
      <c r="IJS117" s="16"/>
      <c r="IJT117" s="16"/>
      <c r="IJU117" s="16"/>
      <c r="IJV117" s="16"/>
      <c r="IJW117" s="16"/>
      <c r="IJX117" s="16"/>
      <c r="IJY117" s="16"/>
      <c r="IJZ117" s="16"/>
      <c r="IKA117" s="16"/>
      <c r="IKB117" s="16"/>
      <c r="IKC117" s="16"/>
      <c r="IKD117" s="16"/>
      <c r="IKE117" s="16"/>
      <c r="IKF117" s="16"/>
      <c r="IKG117" s="16"/>
      <c r="IKH117" s="16"/>
      <c r="IKI117" s="16"/>
      <c r="IKJ117" s="16"/>
      <c r="IKK117" s="16"/>
      <c r="IKL117" s="16"/>
      <c r="IKM117" s="16"/>
      <c r="IKN117" s="16"/>
      <c r="IKO117" s="16"/>
      <c r="IKP117" s="16"/>
      <c r="IKQ117" s="16"/>
      <c r="IKR117" s="16"/>
      <c r="IKS117" s="16"/>
      <c r="IKT117" s="16"/>
      <c r="IKU117" s="16"/>
      <c r="IKV117" s="16"/>
      <c r="IKW117" s="16"/>
      <c r="IKX117" s="16"/>
      <c r="IKY117" s="16"/>
      <c r="IKZ117" s="16"/>
      <c r="ILA117" s="16"/>
      <c r="ILB117" s="16"/>
      <c r="ILC117" s="16"/>
      <c r="ILD117" s="16"/>
      <c r="ILE117" s="16"/>
      <c r="ILF117" s="16"/>
      <c r="ILG117" s="16"/>
      <c r="ILH117" s="16"/>
      <c r="ILI117" s="16"/>
      <c r="ILJ117" s="16"/>
      <c r="ILK117" s="16"/>
      <c r="ILL117" s="16"/>
      <c r="ILM117" s="16"/>
      <c r="ILN117" s="16"/>
      <c r="ILO117" s="16"/>
      <c r="ILP117" s="16"/>
      <c r="ILQ117" s="16"/>
      <c r="ILR117" s="16"/>
      <c r="ILS117" s="16"/>
      <c r="ILT117" s="16"/>
      <c r="ILU117" s="16"/>
      <c r="ILV117" s="16"/>
      <c r="ILW117" s="16"/>
      <c r="ILX117" s="16"/>
      <c r="ILY117" s="16"/>
      <c r="ILZ117" s="16"/>
      <c r="IMA117" s="16"/>
      <c r="IMB117" s="16"/>
      <c r="IMC117" s="16"/>
      <c r="IMD117" s="16"/>
      <c r="IME117" s="16"/>
      <c r="IMF117" s="16"/>
      <c r="IMG117" s="16"/>
      <c r="IMH117" s="16"/>
      <c r="IMI117" s="16"/>
      <c r="IMJ117" s="16"/>
      <c r="IMK117" s="16"/>
      <c r="IML117" s="16"/>
      <c r="IMM117" s="16"/>
      <c r="IMN117" s="16"/>
      <c r="IMO117" s="16"/>
      <c r="IMP117" s="16"/>
      <c r="IMQ117" s="16"/>
      <c r="IMR117" s="16"/>
      <c r="IMS117" s="16"/>
      <c r="IMT117" s="16"/>
      <c r="IMU117" s="16"/>
      <c r="IMV117" s="16"/>
      <c r="IMW117" s="16"/>
      <c r="IMX117" s="16"/>
      <c r="IMY117" s="16"/>
      <c r="IMZ117" s="16"/>
      <c r="INA117" s="16"/>
      <c r="INB117" s="16"/>
      <c r="INC117" s="16"/>
      <c r="IND117" s="16"/>
      <c r="INE117" s="16"/>
      <c r="INF117" s="16"/>
      <c r="ING117" s="16"/>
      <c r="INH117" s="16"/>
      <c r="INI117" s="16"/>
      <c r="INJ117" s="16"/>
      <c r="INK117" s="16"/>
      <c r="INL117" s="16"/>
      <c r="INM117" s="16"/>
      <c r="INN117" s="16"/>
      <c r="INO117" s="16"/>
      <c r="INP117" s="16"/>
      <c r="INQ117" s="16"/>
      <c r="INR117" s="16"/>
      <c r="INS117" s="16"/>
      <c r="INT117" s="16"/>
      <c r="INU117" s="16"/>
      <c r="INV117" s="16"/>
      <c r="INW117" s="16"/>
      <c r="INX117" s="16"/>
      <c r="INY117" s="16"/>
      <c r="INZ117" s="16"/>
      <c r="IOA117" s="16"/>
      <c r="IOB117" s="16"/>
      <c r="IOC117" s="16"/>
      <c r="IOD117" s="16"/>
      <c r="IOE117" s="16"/>
      <c r="IOF117" s="16"/>
      <c r="IOG117" s="16"/>
      <c r="IOH117" s="16"/>
      <c r="IOI117" s="16"/>
      <c r="IOJ117" s="16"/>
      <c r="IOK117" s="16"/>
      <c r="IOL117" s="16"/>
      <c r="IOM117" s="16"/>
      <c r="ION117" s="16"/>
      <c r="IOO117" s="16"/>
      <c r="IOP117" s="16"/>
      <c r="IOQ117" s="16"/>
      <c r="IOR117" s="16"/>
      <c r="IOS117" s="16"/>
      <c r="IOT117" s="16"/>
      <c r="IOU117" s="16"/>
      <c r="IOV117" s="16"/>
      <c r="IOW117" s="16"/>
      <c r="IOX117" s="16"/>
      <c r="IOY117" s="16"/>
      <c r="IOZ117" s="16"/>
      <c r="IPA117" s="16"/>
      <c r="IPB117" s="16"/>
      <c r="IPC117" s="16"/>
      <c r="IPD117" s="16"/>
      <c r="IPE117" s="16"/>
      <c r="IPF117" s="16"/>
      <c r="IPG117" s="16"/>
      <c r="IPH117" s="16"/>
      <c r="IPI117" s="16"/>
      <c r="IPJ117" s="16"/>
      <c r="IPK117" s="16"/>
      <c r="IPL117" s="16"/>
      <c r="IPM117" s="16"/>
      <c r="IPN117" s="16"/>
      <c r="IPO117" s="16"/>
      <c r="IPP117" s="16"/>
      <c r="IPQ117" s="16"/>
      <c r="IPR117" s="16"/>
      <c r="IPS117" s="16"/>
      <c r="IPT117" s="16"/>
      <c r="IPU117" s="16"/>
      <c r="IPV117" s="16"/>
      <c r="IPW117" s="16"/>
      <c r="IPX117" s="16"/>
      <c r="IPY117" s="16"/>
      <c r="IPZ117" s="16"/>
      <c r="IQA117" s="16"/>
      <c r="IQB117" s="16"/>
      <c r="IQC117" s="16"/>
      <c r="IQD117" s="16"/>
      <c r="IQE117" s="16"/>
      <c r="IQF117" s="16"/>
      <c r="IQG117" s="16"/>
      <c r="IQH117" s="16"/>
      <c r="IQI117" s="16"/>
      <c r="IQJ117" s="16"/>
      <c r="IQK117" s="16"/>
      <c r="IQL117" s="16"/>
      <c r="IQM117" s="16"/>
      <c r="IQN117" s="16"/>
      <c r="IQO117" s="16"/>
      <c r="IQP117" s="16"/>
      <c r="IQQ117" s="16"/>
      <c r="IQR117" s="16"/>
      <c r="IQS117" s="16"/>
      <c r="IQT117" s="16"/>
      <c r="IQU117" s="16"/>
      <c r="IQV117" s="16"/>
      <c r="IQW117" s="16"/>
      <c r="IQX117" s="16"/>
      <c r="IQY117" s="16"/>
      <c r="IQZ117" s="16"/>
      <c r="IRA117" s="16"/>
      <c r="IRB117" s="16"/>
      <c r="IRC117" s="16"/>
      <c r="IRD117" s="16"/>
      <c r="IRE117" s="16"/>
      <c r="IRF117" s="16"/>
      <c r="IRG117" s="16"/>
      <c r="IRH117" s="16"/>
      <c r="IRI117" s="16"/>
      <c r="IRJ117" s="16"/>
      <c r="IRK117" s="16"/>
      <c r="IRL117" s="16"/>
      <c r="IRM117" s="16"/>
      <c r="IRN117" s="16"/>
      <c r="IRO117" s="16"/>
      <c r="IRP117" s="16"/>
      <c r="IRQ117" s="16"/>
      <c r="IRR117" s="16"/>
      <c r="IRS117" s="16"/>
      <c r="IRT117" s="16"/>
      <c r="IRU117" s="16"/>
      <c r="IRV117" s="16"/>
      <c r="IRW117" s="16"/>
      <c r="IRX117" s="16"/>
      <c r="IRY117" s="16"/>
      <c r="IRZ117" s="16"/>
      <c r="ISA117" s="16"/>
      <c r="ISB117" s="16"/>
      <c r="ISC117" s="16"/>
      <c r="ISD117" s="16"/>
      <c r="ISE117" s="16"/>
      <c r="ISF117" s="16"/>
      <c r="ISG117" s="16"/>
      <c r="ISH117" s="16"/>
      <c r="ISI117" s="16"/>
      <c r="ISJ117" s="16"/>
      <c r="ISK117" s="16"/>
      <c r="ISL117" s="16"/>
      <c r="ISM117" s="16"/>
      <c r="ISN117" s="16"/>
      <c r="ISO117" s="16"/>
      <c r="ISP117" s="16"/>
      <c r="ISQ117" s="16"/>
      <c r="ISR117" s="16"/>
      <c r="ISS117" s="16"/>
      <c r="IST117" s="16"/>
      <c r="ISU117" s="16"/>
      <c r="ISV117" s="16"/>
      <c r="ISW117" s="16"/>
      <c r="ISX117" s="16"/>
      <c r="ISY117" s="16"/>
      <c r="ISZ117" s="16"/>
      <c r="ITA117" s="16"/>
      <c r="ITB117" s="16"/>
      <c r="ITC117" s="16"/>
      <c r="ITD117" s="16"/>
      <c r="ITE117" s="16"/>
      <c r="ITF117" s="16"/>
      <c r="ITG117" s="16"/>
      <c r="ITH117" s="16"/>
      <c r="ITI117" s="16"/>
      <c r="ITJ117" s="16"/>
      <c r="ITK117" s="16"/>
      <c r="ITL117" s="16"/>
      <c r="ITM117" s="16"/>
      <c r="ITN117" s="16"/>
      <c r="ITO117" s="16"/>
      <c r="ITP117" s="16"/>
      <c r="ITQ117" s="16"/>
      <c r="ITR117" s="16"/>
      <c r="ITS117" s="16"/>
      <c r="ITT117" s="16"/>
      <c r="ITU117" s="16"/>
      <c r="ITV117" s="16"/>
      <c r="ITW117" s="16"/>
      <c r="ITX117" s="16"/>
      <c r="ITY117" s="16"/>
      <c r="ITZ117" s="16"/>
      <c r="IUA117" s="16"/>
      <c r="IUB117" s="16"/>
      <c r="IUC117" s="16"/>
      <c r="IUD117" s="16"/>
      <c r="IUE117" s="16"/>
      <c r="IUF117" s="16"/>
      <c r="IUG117" s="16"/>
      <c r="IUH117" s="16"/>
      <c r="IUI117" s="16"/>
      <c r="IUJ117" s="16"/>
      <c r="IUK117" s="16"/>
      <c r="IUL117" s="16"/>
      <c r="IUM117" s="16"/>
      <c r="IUN117" s="16"/>
      <c r="IUO117" s="16"/>
      <c r="IUP117" s="16"/>
      <c r="IUQ117" s="16"/>
      <c r="IUR117" s="16"/>
      <c r="IUS117" s="16"/>
      <c r="IUT117" s="16"/>
      <c r="IUU117" s="16"/>
      <c r="IUV117" s="16"/>
      <c r="IUW117" s="16"/>
      <c r="IUX117" s="16"/>
      <c r="IUY117" s="16"/>
      <c r="IUZ117" s="16"/>
      <c r="IVA117" s="16"/>
      <c r="IVB117" s="16"/>
      <c r="IVC117" s="16"/>
      <c r="IVD117" s="16"/>
      <c r="IVE117" s="16"/>
      <c r="IVF117" s="16"/>
      <c r="IVG117" s="16"/>
      <c r="IVH117" s="16"/>
      <c r="IVI117" s="16"/>
      <c r="IVJ117" s="16"/>
      <c r="IVK117" s="16"/>
      <c r="IVL117" s="16"/>
      <c r="IVM117" s="16"/>
      <c r="IVN117" s="16"/>
      <c r="IVO117" s="16"/>
      <c r="IVP117" s="16"/>
      <c r="IVQ117" s="16"/>
      <c r="IVR117" s="16"/>
      <c r="IVS117" s="16"/>
      <c r="IVT117" s="16"/>
      <c r="IVU117" s="16"/>
      <c r="IVV117" s="16"/>
      <c r="IVW117" s="16"/>
      <c r="IVX117" s="16"/>
      <c r="IVY117" s="16"/>
      <c r="IVZ117" s="16"/>
      <c r="IWA117" s="16"/>
      <c r="IWB117" s="16"/>
      <c r="IWC117" s="16"/>
      <c r="IWD117" s="16"/>
      <c r="IWE117" s="16"/>
      <c r="IWF117" s="16"/>
      <c r="IWG117" s="16"/>
      <c r="IWH117" s="16"/>
      <c r="IWI117" s="16"/>
      <c r="IWJ117" s="16"/>
      <c r="IWK117" s="16"/>
      <c r="IWL117" s="16"/>
      <c r="IWM117" s="16"/>
      <c r="IWN117" s="16"/>
      <c r="IWO117" s="16"/>
      <c r="IWP117" s="16"/>
      <c r="IWQ117" s="16"/>
      <c r="IWR117" s="16"/>
      <c r="IWS117" s="16"/>
      <c r="IWT117" s="16"/>
      <c r="IWU117" s="16"/>
      <c r="IWV117" s="16"/>
      <c r="IWW117" s="16"/>
      <c r="IWX117" s="16"/>
      <c r="IWY117" s="16"/>
      <c r="IWZ117" s="16"/>
      <c r="IXA117" s="16"/>
      <c r="IXB117" s="16"/>
      <c r="IXC117" s="16"/>
      <c r="IXD117" s="16"/>
      <c r="IXE117" s="16"/>
      <c r="IXF117" s="16"/>
      <c r="IXG117" s="16"/>
      <c r="IXH117" s="16"/>
      <c r="IXI117" s="16"/>
      <c r="IXJ117" s="16"/>
      <c r="IXK117" s="16"/>
      <c r="IXL117" s="16"/>
      <c r="IXM117" s="16"/>
      <c r="IXN117" s="16"/>
      <c r="IXO117" s="16"/>
      <c r="IXP117" s="16"/>
      <c r="IXQ117" s="16"/>
      <c r="IXR117" s="16"/>
      <c r="IXS117" s="16"/>
      <c r="IXT117" s="16"/>
      <c r="IXU117" s="16"/>
      <c r="IXV117" s="16"/>
      <c r="IXW117" s="16"/>
      <c r="IXX117" s="16"/>
      <c r="IXY117" s="16"/>
      <c r="IXZ117" s="16"/>
      <c r="IYA117" s="16"/>
      <c r="IYB117" s="16"/>
      <c r="IYC117" s="16"/>
      <c r="IYD117" s="16"/>
      <c r="IYE117" s="16"/>
      <c r="IYF117" s="16"/>
      <c r="IYG117" s="16"/>
      <c r="IYH117" s="16"/>
      <c r="IYI117" s="16"/>
      <c r="IYJ117" s="16"/>
      <c r="IYK117" s="16"/>
      <c r="IYL117" s="16"/>
      <c r="IYM117" s="16"/>
      <c r="IYN117" s="16"/>
      <c r="IYO117" s="16"/>
      <c r="IYP117" s="16"/>
      <c r="IYQ117" s="16"/>
      <c r="IYR117" s="16"/>
      <c r="IYS117" s="16"/>
      <c r="IYT117" s="16"/>
      <c r="IYU117" s="16"/>
      <c r="IYV117" s="16"/>
      <c r="IYW117" s="16"/>
      <c r="IYX117" s="16"/>
      <c r="IYY117" s="16"/>
      <c r="IYZ117" s="16"/>
      <c r="IZA117" s="16"/>
      <c r="IZB117" s="16"/>
      <c r="IZC117" s="16"/>
      <c r="IZD117" s="16"/>
      <c r="IZE117" s="16"/>
      <c r="IZF117" s="16"/>
      <c r="IZG117" s="16"/>
      <c r="IZH117" s="16"/>
      <c r="IZI117" s="16"/>
      <c r="IZJ117" s="16"/>
      <c r="IZK117" s="16"/>
      <c r="IZL117" s="16"/>
      <c r="IZM117" s="16"/>
      <c r="IZN117" s="16"/>
      <c r="IZO117" s="16"/>
      <c r="IZP117" s="16"/>
      <c r="IZQ117" s="16"/>
      <c r="IZR117" s="16"/>
      <c r="IZS117" s="16"/>
      <c r="IZT117" s="16"/>
      <c r="IZU117" s="16"/>
      <c r="IZV117" s="16"/>
      <c r="IZW117" s="16"/>
      <c r="IZX117" s="16"/>
      <c r="IZY117" s="16"/>
      <c r="IZZ117" s="16"/>
      <c r="JAA117" s="16"/>
      <c r="JAB117" s="16"/>
      <c r="JAC117" s="16"/>
      <c r="JAD117" s="16"/>
      <c r="JAE117" s="16"/>
      <c r="JAF117" s="16"/>
      <c r="JAG117" s="16"/>
      <c r="JAH117" s="16"/>
      <c r="JAI117" s="16"/>
      <c r="JAJ117" s="16"/>
      <c r="JAK117" s="16"/>
      <c r="JAL117" s="16"/>
      <c r="JAM117" s="16"/>
      <c r="JAN117" s="16"/>
      <c r="JAO117" s="16"/>
      <c r="JAP117" s="16"/>
      <c r="JAQ117" s="16"/>
      <c r="JAR117" s="16"/>
      <c r="JAS117" s="16"/>
      <c r="JAT117" s="16"/>
      <c r="JAU117" s="16"/>
      <c r="JAV117" s="16"/>
      <c r="JAW117" s="16"/>
      <c r="JAX117" s="16"/>
      <c r="JAY117" s="16"/>
      <c r="JAZ117" s="16"/>
      <c r="JBA117" s="16"/>
      <c r="JBB117" s="16"/>
      <c r="JBC117" s="16"/>
      <c r="JBD117" s="16"/>
      <c r="JBE117" s="16"/>
      <c r="JBF117" s="16"/>
      <c r="JBG117" s="16"/>
      <c r="JBH117" s="16"/>
      <c r="JBI117" s="16"/>
      <c r="JBJ117" s="16"/>
      <c r="JBK117" s="16"/>
      <c r="JBL117" s="16"/>
      <c r="JBM117" s="16"/>
      <c r="JBN117" s="16"/>
      <c r="JBO117" s="16"/>
      <c r="JBP117" s="16"/>
      <c r="JBQ117" s="16"/>
      <c r="JBR117" s="16"/>
      <c r="JBS117" s="16"/>
      <c r="JBT117" s="16"/>
      <c r="JBU117" s="16"/>
      <c r="JBV117" s="16"/>
      <c r="JBW117" s="16"/>
      <c r="JBX117" s="16"/>
      <c r="JBY117" s="16"/>
      <c r="JBZ117" s="16"/>
      <c r="JCA117" s="16"/>
      <c r="JCB117" s="16"/>
      <c r="JCC117" s="16"/>
      <c r="JCD117" s="16"/>
      <c r="JCE117" s="16"/>
      <c r="JCF117" s="16"/>
      <c r="JCG117" s="16"/>
      <c r="JCH117" s="16"/>
      <c r="JCI117" s="16"/>
      <c r="JCJ117" s="16"/>
      <c r="JCK117" s="16"/>
      <c r="JCL117" s="16"/>
      <c r="JCM117" s="16"/>
      <c r="JCN117" s="16"/>
      <c r="JCO117" s="16"/>
      <c r="JCP117" s="16"/>
      <c r="JCQ117" s="16"/>
      <c r="JCR117" s="16"/>
      <c r="JCS117" s="16"/>
      <c r="JCT117" s="16"/>
      <c r="JCU117" s="16"/>
      <c r="JCV117" s="16"/>
      <c r="JCW117" s="16"/>
      <c r="JCX117" s="16"/>
      <c r="JCY117" s="16"/>
      <c r="JCZ117" s="16"/>
      <c r="JDA117" s="16"/>
      <c r="JDB117" s="16"/>
      <c r="JDC117" s="16"/>
      <c r="JDD117" s="16"/>
      <c r="JDE117" s="16"/>
      <c r="JDF117" s="16"/>
      <c r="JDG117" s="16"/>
      <c r="JDH117" s="16"/>
      <c r="JDI117" s="16"/>
      <c r="JDJ117" s="16"/>
      <c r="JDK117" s="16"/>
      <c r="JDL117" s="16"/>
      <c r="JDM117" s="16"/>
      <c r="JDN117" s="16"/>
      <c r="JDO117" s="16"/>
      <c r="JDP117" s="16"/>
      <c r="JDQ117" s="16"/>
      <c r="JDR117" s="16"/>
      <c r="JDS117" s="16"/>
      <c r="JDT117" s="16"/>
      <c r="JDU117" s="16"/>
      <c r="JDV117" s="16"/>
      <c r="JDW117" s="16"/>
      <c r="JDX117" s="16"/>
      <c r="JDY117" s="16"/>
      <c r="JDZ117" s="16"/>
      <c r="JEA117" s="16"/>
      <c r="JEB117" s="16"/>
      <c r="JEC117" s="16"/>
      <c r="JED117" s="16"/>
      <c r="JEE117" s="16"/>
      <c r="JEF117" s="16"/>
      <c r="JEG117" s="16"/>
      <c r="JEH117" s="16"/>
      <c r="JEI117" s="16"/>
      <c r="JEJ117" s="16"/>
      <c r="JEK117" s="16"/>
      <c r="JEL117" s="16"/>
      <c r="JEM117" s="16"/>
      <c r="JEN117" s="16"/>
      <c r="JEO117" s="16"/>
      <c r="JEP117" s="16"/>
      <c r="JEQ117" s="16"/>
      <c r="JER117" s="16"/>
      <c r="JES117" s="16"/>
      <c r="JET117" s="16"/>
      <c r="JEU117" s="16"/>
      <c r="JEV117" s="16"/>
      <c r="JEW117" s="16"/>
      <c r="JEX117" s="16"/>
      <c r="JEY117" s="16"/>
      <c r="JEZ117" s="16"/>
      <c r="JFA117" s="16"/>
      <c r="JFB117" s="16"/>
      <c r="JFC117" s="16"/>
      <c r="JFD117" s="16"/>
      <c r="JFE117" s="16"/>
      <c r="JFF117" s="16"/>
      <c r="JFG117" s="16"/>
      <c r="JFH117" s="16"/>
      <c r="JFI117" s="16"/>
      <c r="JFJ117" s="16"/>
      <c r="JFK117" s="16"/>
      <c r="JFL117" s="16"/>
      <c r="JFM117" s="16"/>
      <c r="JFN117" s="16"/>
      <c r="JFO117" s="16"/>
      <c r="JFP117" s="16"/>
      <c r="JFQ117" s="16"/>
      <c r="JFR117" s="16"/>
      <c r="JFS117" s="16"/>
      <c r="JFT117" s="16"/>
      <c r="JFU117" s="16"/>
      <c r="JFV117" s="16"/>
      <c r="JFW117" s="16"/>
      <c r="JFX117" s="16"/>
      <c r="JFY117" s="16"/>
      <c r="JFZ117" s="16"/>
      <c r="JGA117" s="16"/>
      <c r="JGB117" s="16"/>
      <c r="JGC117" s="16"/>
      <c r="JGD117" s="16"/>
      <c r="JGE117" s="16"/>
      <c r="JGF117" s="16"/>
      <c r="JGG117" s="16"/>
      <c r="JGH117" s="16"/>
      <c r="JGI117" s="16"/>
      <c r="JGJ117" s="16"/>
      <c r="JGK117" s="16"/>
      <c r="JGL117" s="16"/>
      <c r="JGM117" s="16"/>
      <c r="JGN117" s="16"/>
      <c r="JGO117" s="16"/>
      <c r="JGP117" s="16"/>
      <c r="JGQ117" s="16"/>
      <c r="JGR117" s="16"/>
      <c r="JGS117" s="16"/>
      <c r="JGT117" s="16"/>
      <c r="JGU117" s="16"/>
      <c r="JGV117" s="16"/>
      <c r="JGW117" s="16"/>
      <c r="JGX117" s="16"/>
      <c r="JGY117" s="16"/>
      <c r="JGZ117" s="16"/>
      <c r="JHA117" s="16"/>
      <c r="JHB117" s="16"/>
      <c r="JHC117" s="16"/>
      <c r="JHD117" s="16"/>
      <c r="JHE117" s="16"/>
      <c r="JHF117" s="16"/>
      <c r="JHG117" s="16"/>
      <c r="JHH117" s="16"/>
      <c r="JHI117" s="16"/>
      <c r="JHJ117" s="16"/>
      <c r="JHK117" s="16"/>
      <c r="JHL117" s="16"/>
      <c r="JHM117" s="16"/>
      <c r="JHN117" s="16"/>
      <c r="JHO117" s="16"/>
      <c r="JHP117" s="16"/>
      <c r="JHQ117" s="16"/>
      <c r="JHR117" s="16"/>
      <c r="JHS117" s="16"/>
      <c r="JHT117" s="16"/>
      <c r="JHU117" s="16"/>
      <c r="JHV117" s="16"/>
      <c r="JHW117" s="16"/>
      <c r="JHX117" s="16"/>
      <c r="JHY117" s="16"/>
      <c r="JHZ117" s="16"/>
      <c r="JIA117" s="16"/>
      <c r="JIB117" s="16"/>
      <c r="JIC117" s="16"/>
      <c r="JID117" s="16"/>
      <c r="JIE117" s="16"/>
      <c r="JIF117" s="16"/>
      <c r="JIG117" s="16"/>
      <c r="JIH117" s="16"/>
      <c r="JII117" s="16"/>
      <c r="JIJ117" s="16"/>
      <c r="JIK117" s="16"/>
      <c r="JIL117" s="16"/>
      <c r="JIM117" s="16"/>
      <c r="JIN117" s="16"/>
      <c r="JIO117" s="16"/>
      <c r="JIP117" s="16"/>
      <c r="JIQ117" s="16"/>
      <c r="JIR117" s="16"/>
      <c r="JIS117" s="16"/>
      <c r="JIT117" s="16"/>
      <c r="JIU117" s="16"/>
      <c r="JIV117" s="16"/>
      <c r="JIW117" s="16"/>
      <c r="JIX117" s="16"/>
      <c r="JIY117" s="16"/>
      <c r="JIZ117" s="16"/>
      <c r="JJA117" s="16"/>
      <c r="JJB117" s="16"/>
      <c r="JJC117" s="16"/>
      <c r="JJD117" s="16"/>
      <c r="JJE117" s="16"/>
      <c r="JJF117" s="16"/>
      <c r="JJG117" s="16"/>
      <c r="JJH117" s="16"/>
      <c r="JJI117" s="16"/>
      <c r="JJJ117" s="16"/>
      <c r="JJK117" s="16"/>
      <c r="JJL117" s="16"/>
      <c r="JJM117" s="16"/>
      <c r="JJN117" s="16"/>
      <c r="JJO117" s="16"/>
      <c r="JJP117" s="16"/>
      <c r="JJQ117" s="16"/>
      <c r="JJR117" s="16"/>
      <c r="JJS117" s="16"/>
      <c r="JJT117" s="16"/>
      <c r="JJU117" s="16"/>
      <c r="JJV117" s="16"/>
      <c r="JJW117" s="16"/>
      <c r="JJX117" s="16"/>
      <c r="JJY117" s="16"/>
      <c r="JJZ117" s="16"/>
      <c r="JKA117" s="16"/>
      <c r="JKB117" s="16"/>
      <c r="JKC117" s="16"/>
      <c r="JKD117" s="16"/>
      <c r="JKE117" s="16"/>
      <c r="JKF117" s="16"/>
      <c r="JKG117" s="16"/>
      <c r="JKH117" s="16"/>
      <c r="JKI117" s="16"/>
      <c r="JKJ117" s="16"/>
      <c r="JKK117" s="16"/>
      <c r="JKL117" s="16"/>
      <c r="JKM117" s="16"/>
      <c r="JKN117" s="16"/>
      <c r="JKO117" s="16"/>
      <c r="JKP117" s="16"/>
      <c r="JKQ117" s="16"/>
      <c r="JKR117" s="16"/>
      <c r="JKS117" s="16"/>
      <c r="JKT117" s="16"/>
      <c r="JKU117" s="16"/>
      <c r="JKV117" s="16"/>
      <c r="JKW117" s="16"/>
      <c r="JKX117" s="16"/>
      <c r="JKY117" s="16"/>
      <c r="JKZ117" s="16"/>
      <c r="JLA117" s="16"/>
      <c r="JLB117" s="16"/>
      <c r="JLC117" s="16"/>
      <c r="JLD117" s="16"/>
      <c r="JLE117" s="16"/>
      <c r="JLF117" s="16"/>
      <c r="JLG117" s="16"/>
      <c r="JLH117" s="16"/>
      <c r="JLI117" s="16"/>
      <c r="JLJ117" s="16"/>
      <c r="JLK117" s="16"/>
      <c r="JLL117" s="16"/>
      <c r="JLM117" s="16"/>
      <c r="JLN117" s="16"/>
      <c r="JLO117" s="16"/>
      <c r="JLP117" s="16"/>
      <c r="JLQ117" s="16"/>
      <c r="JLR117" s="16"/>
      <c r="JLS117" s="16"/>
      <c r="JLT117" s="16"/>
      <c r="JLU117" s="16"/>
      <c r="JLV117" s="16"/>
      <c r="JLW117" s="16"/>
      <c r="JLX117" s="16"/>
      <c r="JLY117" s="16"/>
      <c r="JLZ117" s="16"/>
      <c r="JMA117" s="16"/>
      <c r="JMB117" s="16"/>
      <c r="JMC117" s="16"/>
      <c r="JMD117" s="16"/>
      <c r="JME117" s="16"/>
      <c r="JMF117" s="16"/>
      <c r="JMG117" s="16"/>
      <c r="JMH117" s="16"/>
      <c r="JMI117" s="16"/>
      <c r="JMJ117" s="16"/>
      <c r="JMK117" s="16"/>
      <c r="JML117" s="16"/>
      <c r="JMM117" s="16"/>
      <c r="JMN117" s="16"/>
      <c r="JMO117" s="16"/>
      <c r="JMP117" s="16"/>
      <c r="JMQ117" s="16"/>
      <c r="JMR117" s="16"/>
      <c r="JMS117" s="16"/>
      <c r="JMT117" s="16"/>
      <c r="JMU117" s="16"/>
      <c r="JMV117" s="16"/>
      <c r="JMW117" s="16"/>
      <c r="JMX117" s="16"/>
      <c r="JMY117" s="16"/>
      <c r="JMZ117" s="16"/>
      <c r="JNA117" s="16"/>
      <c r="JNB117" s="16"/>
      <c r="JNC117" s="16"/>
      <c r="JND117" s="16"/>
      <c r="JNE117" s="16"/>
      <c r="JNF117" s="16"/>
      <c r="JNG117" s="16"/>
      <c r="JNH117" s="16"/>
      <c r="JNI117" s="16"/>
      <c r="JNJ117" s="16"/>
      <c r="JNK117" s="16"/>
      <c r="JNL117" s="16"/>
      <c r="JNM117" s="16"/>
      <c r="JNN117" s="16"/>
      <c r="JNO117" s="16"/>
      <c r="JNP117" s="16"/>
      <c r="JNQ117" s="16"/>
      <c r="JNR117" s="16"/>
      <c r="JNS117" s="16"/>
      <c r="JNT117" s="16"/>
      <c r="JNU117" s="16"/>
      <c r="JNV117" s="16"/>
      <c r="JNW117" s="16"/>
      <c r="JNX117" s="16"/>
      <c r="JNY117" s="16"/>
      <c r="JNZ117" s="16"/>
      <c r="JOA117" s="16"/>
      <c r="JOB117" s="16"/>
      <c r="JOC117" s="16"/>
      <c r="JOD117" s="16"/>
      <c r="JOE117" s="16"/>
      <c r="JOF117" s="16"/>
      <c r="JOG117" s="16"/>
      <c r="JOH117" s="16"/>
      <c r="JOI117" s="16"/>
      <c r="JOJ117" s="16"/>
      <c r="JOK117" s="16"/>
      <c r="JOL117" s="16"/>
      <c r="JOM117" s="16"/>
      <c r="JON117" s="16"/>
      <c r="JOO117" s="16"/>
      <c r="JOP117" s="16"/>
      <c r="JOQ117" s="16"/>
      <c r="JOR117" s="16"/>
      <c r="JOS117" s="16"/>
      <c r="JOT117" s="16"/>
      <c r="JOU117" s="16"/>
      <c r="JOV117" s="16"/>
      <c r="JOW117" s="16"/>
      <c r="JOX117" s="16"/>
      <c r="JOY117" s="16"/>
      <c r="JOZ117" s="16"/>
      <c r="JPA117" s="16"/>
      <c r="JPB117" s="16"/>
      <c r="JPC117" s="16"/>
      <c r="JPD117" s="16"/>
      <c r="JPE117" s="16"/>
      <c r="JPF117" s="16"/>
      <c r="JPG117" s="16"/>
      <c r="JPH117" s="16"/>
      <c r="JPI117" s="16"/>
      <c r="JPJ117" s="16"/>
      <c r="JPK117" s="16"/>
      <c r="JPL117" s="16"/>
      <c r="JPM117" s="16"/>
      <c r="JPN117" s="16"/>
      <c r="JPO117" s="16"/>
      <c r="JPP117" s="16"/>
      <c r="JPQ117" s="16"/>
      <c r="JPR117" s="16"/>
      <c r="JPS117" s="16"/>
      <c r="JPT117" s="16"/>
      <c r="JPU117" s="16"/>
      <c r="JPV117" s="16"/>
      <c r="JPW117" s="16"/>
      <c r="JPX117" s="16"/>
      <c r="JPY117" s="16"/>
      <c r="JPZ117" s="16"/>
      <c r="JQA117" s="16"/>
      <c r="JQB117" s="16"/>
      <c r="JQC117" s="16"/>
      <c r="JQD117" s="16"/>
      <c r="JQE117" s="16"/>
      <c r="JQF117" s="16"/>
      <c r="JQG117" s="16"/>
      <c r="JQH117" s="16"/>
      <c r="JQI117" s="16"/>
      <c r="JQJ117" s="16"/>
      <c r="JQK117" s="16"/>
      <c r="JQL117" s="16"/>
      <c r="JQM117" s="16"/>
      <c r="JQN117" s="16"/>
      <c r="JQO117" s="16"/>
      <c r="JQP117" s="16"/>
      <c r="JQQ117" s="16"/>
      <c r="JQR117" s="16"/>
      <c r="JQS117" s="16"/>
      <c r="JQT117" s="16"/>
      <c r="JQU117" s="16"/>
      <c r="JQV117" s="16"/>
      <c r="JQW117" s="16"/>
      <c r="JQX117" s="16"/>
      <c r="JQY117" s="16"/>
      <c r="JQZ117" s="16"/>
      <c r="JRA117" s="16"/>
      <c r="JRB117" s="16"/>
      <c r="JRC117" s="16"/>
      <c r="JRD117" s="16"/>
      <c r="JRE117" s="16"/>
      <c r="JRF117" s="16"/>
      <c r="JRG117" s="16"/>
      <c r="JRH117" s="16"/>
      <c r="JRI117" s="16"/>
      <c r="JRJ117" s="16"/>
      <c r="JRK117" s="16"/>
      <c r="JRL117" s="16"/>
      <c r="JRM117" s="16"/>
      <c r="JRN117" s="16"/>
      <c r="JRO117" s="16"/>
      <c r="JRP117" s="16"/>
      <c r="JRQ117" s="16"/>
      <c r="JRR117" s="16"/>
      <c r="JRS117" s="16"/>
      <c r="JRT117" s="16"/>
      <c r="JRU117" s="16"/>
      <c r="JRV117" s="16"/>
      <c r="JRW117" s="16"/>
      <c r="JRX117" s="16"/>
      <c r="JRY117" s="16"/>
      <c r="JRZ117" s="16"/>
      <c r="JSA117" s="16"/>
      <c r="JSB117" s="16"/>
      <c r="JSC117" s="16"/>
      <c r="JSD117" s="16"/>
      <c r="JSE117" s="16"/>
      <c r="JSF117" s="16"/>
      <c r="JSG117" s="16"/>
      <c r="JSH117" s="16"/>
      <c r="JSI117" s="16"/>
      <c r="JSJ117" s="16"/>
      <c r="JSK117" s="16"/>
      <c r="JSL117" s="16"/>
      <c r="JSM117" s="16"/>
      <c r="JSN117" s="16"/>
      <c r="JSO117" s="16"/>
      <c r="JSP117" s="16"/>
      <c r="JSQ117" s="16"/>
      <c r="JSR117" s="16"/>
      <c r="JSS117" s="16"/>
      <c r="JST117" s="16"/>
      <c r="JSU117" s="16"/>
      <c r="JSV117" s="16"/>
      <c r="JSW117" s="16"/>
      <c r="JSX117" s="16"/>
      <c r="JSY117" s="16"/>
      <c r="JSZ117" s="16"/>
      <c r="JTA117" s="16"/>
      <c r="JTB117" s="16"/>
      <c r="JTC117" s="16"/>
      <c r="JTD117" s="16"/>
      <c r="JTE117" s="16"/>
      <c r="JTF117" s="16"/>
      <c r="JTG117" s="16"/>
      <c r="JTH117" s="16"/>
      <c r="JTI117" s="16"/>
      <c r="JTJ117" s="16"/>
      <c r="JTK117" s="16"/>
      <c r="JTL117" s="16"/>
      <c r="JTM117" s="16"/>
      <c r="JTN117" s="16"/>
      <c r="JTO117" s="16"/>
      <c r="JTP117" s="16"/>
      <c r="JTQ117" s="16"/>
      <c r="JTR117" s="16"/>
      <c r="JTS117" s="16"/>
      <c r="JTT117" s="16"/>
      <c r="JTU117" s="16"/>
      <c r="JTV117" s="16"/>
      <c r="JTW117" s="16"/>
      <c r="JTX117" s="16"/>
      <c r="JTY117" s="16"/>
      <c r="JTZ117" s="16"/>
      <c r="JUA117" s="16"/>
      <c r="JUB117" s="16"/>
      <c r="JUC117" s="16"/>
      <c r="JUD117" s="16"/>
      <c r="JUE117" s="16"/>
      <c r="JUF117" s="16"/>
      <c r="JUG117" s="16"/>
      <c r="JUH117" s="16"/>
      <c r="JUI117" s="16"/>
      <c r="JUJ117" s="16"/>
      <c r="JUK117" s="16"/>
      <c r="JUL117" s="16"/>
      <c r="JUM117" s="16"/>
      <c r="JUN117" s="16"/>
      <c r="JUO117" s="16"/>
      <c r="JUP117" s="16"/>
      <c r="JUQ117" s="16"/>
      <c r="JUR117" s="16"/>
      <c r="JUS117" s="16"/>
      <c r="JUT117" s="16"/>
      <c r="JUU117" s="16"/>
      <c r="JUV117" s="16"/>
      <c r="JUW117" s="16"/>
      <c r="JUX117" s="16"/>
      <c r="JUY117" s="16"/>
      <c r="JUZ117" s="16"/>
      <c r="JVA117" s="16"/>
      <c r="JVB117" s="16"/>
      <c r="JVC117" s="16"/>
      <c r="JVD117" s="16"/>
      <c r="JVE117" s="16"/>
      <c r="JVF117" s="16"/>
      <c r="JVG117" s="16"/>
      <c r="JVH117" s="16"/>
      <c r="JVI117" s="16"/>
      <c r="JVJ117" s="16"/>
      <c r="JVK117" s="16"/>
      <c r="JVL117" s="16"/>
      <c r="JVM117" s="16"/>
      <c r="JVN117" s="16"/>
      <c r="JVO117" s="16"/>
      <c r="JVP117" s="16"/>
      <c r="JVQ117" s="16"/>
      <c r="JVR117" s="16"/>
      <c r="JVS117" s="16"/>
      <c r="JVT117" s="16"/>
      <c r="JVU117" s="16"/>
      <c r="JVV117" s="16"/>
      <c r="JVW117" s="16"/>
      <c r="JVX117" s="16"/>
      <c r="JVY117" s="16"/>
      <c r="JVZ117" s="16"/>
      <c r="JWA117" s="16"/>
      <c r="JWB117" s="16"/>
      <c r="JWC117" s="16"/>
      <c r="JWD117" s="16"/>
      <c r="JWE117" s="16"/>
      <c r="JWF117" s="16"/>
      <c r="JWG117" s="16"/>
      <c r="JWH117" s="16"/>
      <c r="JWI117" s="16"/>
      <c r="JWJ117" s="16"/>
      <c r="JWK117" s="16"/>
      <c r="JWL117" s="16"/>
      <c r="JWM117" s="16"/>
      <c r="JWN117" s="16"/>
      <c r="JWO117" s="16"/>
      <c r="JWP117" s="16"/>
      <c r="JWQ117" s="16"/>
      <c r="JWR117" s="16"/>
      <c r="JWS117" s="16"/>
      <c r="JWT117" s="16"/>
      <c r="JWU117" s="16"/>
      <c r="JWV117" s="16"/>
      <c r="JWW117" s="16"/>
      <c r="JWX117" s="16"/>
      <c r="JWY117" s="16"/>
      <c r="JWZ117" s="16"/>
      <c r="JXA117" s="16"/>
      <c r="JXB117" s="16"/>
      <c r="JXC117" s="16"/>
      <c r="JXD117" s="16"/>
      <c r="JXE117" s="16"/>
      <c r="JXF117" s="16"/>
      <c r="JXG117" s="16"/>
      <c r="JXH117" s="16"/>
      <c r="JXI117" s="16"/>
      <c r="JXJ117" s="16"/>
      <c r="JXK117" s="16"/>
      <c r="JXL117" s="16"/>
      <c r="JXM117" s="16"/>
      <c r="JXN117" s="16"/>
      <c r="JXO117" s="16"/>
      <c r="JXP117" s="16"/>
      <c r="JXQ117" s="16"/>
      <c r="JXR117" s="16"/>
      <c r="JXS117" s="16"/>
      <c r="JXT117" s="16"/>
      <c r="JXU117" s="16"/>
      <c r="JXV117" s="16"/>
      <c r="JXW117" s="16"/>
      <c r="JXX117" s="16"/>
      <c r="JXY117" s="16"/>
      <c r="JXZ117" s="16"/>
      <c r="JYA117" s="16"/>
      <c r="JYB117" s="16"/>
      <c r="JYC117" s="16"/>
      <c r="JYD117" s="16"/>
      <c r="JYE117" s="16"/>
      <c r="JYF117" s="16"/>
      <c r="JYG117" s="16"/>
      <c r="JYH117" s="16"/>
      <c r="JYI117" s="16"/>
      <c r="JYJ117" s="16"/>
      <c r="JYK117" s="16"/>
      <c r="JYL117" s="16"/>
      <c r="JYM117" s="16"/>
      <c r="JYN117" s="16"/>
      <c r="JYO117" s="16"/>
      <c r="JYP117" s="16"/>
      <c r="JYQ117" s="16"/>
      <c r="JYR117" s="16"/>
      <c r="JYS117" s="16"/>
      <c r="JYT117" s="16"/>
      <c r="JYU117" s="16"/>
      <c r="JYV117" s="16"/>
      <c r="JYW117" s="16"/>
      <c r="JYX117" s="16"/>
      <c r="JYY117" s="16"/>
      <c r="JYZ117" s="16"/>
      <c r="JZA117" s="16"/>
      <c r="JZB117" s="16"/>
      <c r="JZC117" s="16"/>
      <c r="JZD117" s="16"/>
      <c r="JZE117" s="16"/>
      <c r="JZF117" s="16"/>
      <c r="JZG117" s="16"/>
      <c r="JZH117" s="16"/>
      <c r="JZI117" s="16"/>
      <c r="JZJ117" s="16"/>
      <c r="JZK117" s="16"/>
      <c r="JZL117" s="16"/>
      <c r="JZM117" s="16"/>
      <c r="JZN117" s="16"/>
      <c r="JZO117" s="16"/>
      <c r="JZP117" s="16"/>
      <c r="JZQ117" s="16"/>
      <c r="JZR117" s="16"/>
      <c r="JZS117" s="16"/>
      <c r="JZT117" s="16"/>
      <c r="JZU117" s="16"/>
      <c r="JZV117" s="16"/>
      <c r="JZW117" s="16"/>
      <c r="JZX117" s="16"/>
      <c r="JZY117" s="16"/>
      <c r="JZZ117" s="16"/>
      <c r="KAA117" s="16"/>
      <c r="KAB117" s="16"/>
      <c r="KAC117" s="16"/>
      <c r="KAD117" s="16"/>
      <c r="KAE117" s="16"/>
      <c r="KAF117" s="16"/>
      <c r="KAG117" s="16"/>
      <c r="KAH117" s="16"/>
      <c r="KAI117" s="16"/>
      <c r="KAJ117" s="16"/>
      <c r="KAK117" s="16"/>
      <c r="KAL117" s="16"/>
      <c r="KAM117" s="16"/>
      <c r="KAN117" s="16"/>
      <c r="KAO117" s="16"/>
      <c r="KAP117" s="16"/>
      <c r="KAQ117" s="16"/>
      <c r="KAR117" s="16"/>
      <c r="KAS117" s="16"/>
      <c r="KAT117" s="16"/>
      <c r="KAU117" s="16"/>
      <c r="KAV117" s="16"/>
      <c r="KAW117" s="16"/>
      <c r="KAX117" s="16"/>
      <c r="KAY117" s="16"/>
      <c r="KAZ117" s="16"/>
      <c r="KBA117" s="16"/>
      <c r="KBB117" s="16"/>
      <c r="KBC117" s="16"/>
      <c r="KBD117" s="16"/>
      <c r="KBE117" s="16"/>
      <c r="KBF117" s="16"/>
      <c r="KBG117" s="16"/>
      <c r="KBH117" s="16"/>
      <c r="KBI117" s="16"/>
      <c r="KBJ117" s="16"/>
      <c r="KBK117" s="16"/>
      <c r="KBL117" s="16"/>
      <c r="KBM117" s="16"/>
      <c r="KBN117" s="16"/>
      <c r="KBO117" s="16"/>
      <c r="KBP117" s="16"/>
      <c r="KBQ117" s="16"/>
      <c r="KBR117" s="16"/>
      <c r="KBS117" s="16"/>
      <c r="KBT117" s="16"/>
      <c r="KBU117" s="16"/>
      <c r="KBV117" s="16"/>
      <c r="KBW117" s="16"/>
      <c r="KBX117" s="16"/>
      <c r="KBY117" s="16"/>
      <c r="KBZ117" s="16"/>
      <c r="KCA117" s="16"/>
      <c r="KCB117" s="16"/>
      <c r="KCC117" s="16"/>
      <c r="KCD117" s="16"/>
      <c r="KCE117" s="16"/>
      <c r="KCF117" s="16"/>
      <c r="KCG117" s="16"/>
      <c r="KCH117" s="16"/>
      <c r="KCI117" s="16"/>
      <c r="KCJ117" s="16"/>
      <c r="KCK117" s="16"/>
      <c r="KCL117" s="16"/>
      <c r="KCM117" s="16"/>
      <c r="KCN117" s="16"/>
      <c r="KCO117" s="16"/>
      <c r="KCP117" s="16"/>
      <c r="KCQ117" s="16"/>
      <c r="KCR117" s="16"/>
      <c r="KCS117" s="16"/>
      <c r="KCT117" s="16"/>
      <c r="KCU117" s="16"/>
      <c r="KCV117" s="16"/>
      <c r="KCW117" s="16"/>
      <c r="KCX117" s="16"/>
      <c r="KCY117" s="16"/>
      <c r="KCZ117" s="16"/>
      <c r="KDA117" s="16"/>
      <c r="KDB117" s="16"/>
      <c r="KDC117" s="16"/>
      <c r="KDD117" s="16"/>
      <c r="KDE117" s="16"/>
      <c r="KDF117" s="16"/>
      <c r="KDG117" s="16"/>
      <c r="KDH117" s="16"/>
      <c r="KDI117" s="16"/>
      <c r="KDJ117" s="16"/>
      <c r="KDK117" s="16"/>
      <c r="KDL117" s="16"/>
      <c r="KDM117" s="16"/>
      <c r="KDN117" s="16"/>
      <c r="KDO117" s="16"/>
      <c r="KDP117" s="16"/>
      <c r="KDQ117" s="16"/>
      <c r="KDR117" s="16"/>
      <c r="KDS117" s="16"/>
      <c r="KDT117" s="16"/>
      <c r="KDU117" s="16"/>
      <c r="KDV117" s="16"/>
      <c r="KDW117" s="16"/>
      <c r="KDX117" s="16"/>
      <c r="KDY117" s="16"/>
      <c r="KDZ117" s="16"/>
      <c r="KEA117" s="16"/>
      <c r="KEB117" s="16"/>
      <c r="KEC117" s="16"/>
      <c r="KED117" s="16"/>
      <c r="KEE117" s="16"/>
      <c r="KEF117" s="16"/>
      <c r="KEG117" s="16"/>
      <c r="KEH117" s="16"/>
      <c r="KEI117" s="16"/>
      <c r="KEJ117" s="16"/>
      <c r="KEK117" s="16"/>
      <c r="KEL117" s="16"/>
      <c r="KEM117" s="16"/>
      <c r="KEN117" s="16"/>
      <c r="KEO117" s="16"/>
      <c r="KEP117" s="16"/>
      <c r="KEQ117" s="16"/>
      <c r="KER117" s="16"/>
      <c r="KES117" s="16"/>
      <c r="KET117" s="16"/>
      <c r="KEU117" s="16"/>
      <c r="KEV117" s="16"/>
      <c r="KEW117" s="16"/>
      <c r="KEX117" s="16"/>
      <c r="KEY117" s="16"/>
      <c r="KEZ117" s="16"/>
      <c r="KFA117" s="16"/>
      <c r="KFB117" s="16"/>
      <c r="KFC117" s="16"/>
      <c r="KFD117" s="16"/>
      <c r="KFE117" s="16"/>
      <c r="KFF117" s="16"/>
      <c r="KFG117" s="16"/>
      <c r="KFH117" s="16"/>
      <c r="KFI117" s="16"/>
      <c r="KFJ117" s="16"/>
      <c r="KFK117" s="16"/>
      <c r="KFL117" s="16"/>
      <c r="KFM117" s="16"/>
      <c r="KFN117" s="16"/>
      <c r="KFO117" s="16"/>
      <c r="KFP117" s="16"/>
      <c r="KFQ117" s="16"/>
      <c r="KFR117" s="16"/>
      <c r="KFS117" s="16"/>
      <c r="KFT117" s="16"/>
      <c r="KFU117" s="16"/>
      <c r="KFV117" s="16"/>
      <c r="KFW117" s="16"/>
      <c r="KFX117" s="16"/>
      <c r="KFY117" s="16"/>
      <c r="KFZ117" s="16"/>
      <c r="KGA117" s="16"/>
      <c r="KGB117" s="16"/>
      <c r="KGC117" s="16"/>
      <c r="KGD117" s="16"/>
      <c r="KGE117" s="16"/>
      <c r="KGF117" s="16"/>
      <c r="KGG117" s="16"/>
      <c r="KGH117" s="16"/>
      <c r="KGI117" s="16"/>
      <c r="KGJ117" s="16"/>
      <c r="KGK117" s="16"/>
      <c r="KGL117" s="16"/>
      <c r="KGM117" s="16"/>
      <c r="KGN117" s="16"/>
      <c r="KGO117" s="16"/>
      <c r="KGP117" s="16"/>
      <c r="KGQ117" s="16"/>
      <c r="KGR117" s="16"/>
      <c r="KGS117" s="16"/>
      <c r="KGT117" s="16"/>
      <c r="KGU117" s="16"/>
      <c r="KGV117" s="16"/>
      <c r="KGW117" s="16"/>
      <c r="KGX117" s="16"/>
      <c r="KGY117" s="16"/>
      <c r="KGZ117" s="16"/>
      <c r="KHA117" s="16"/>
      <c r="KHB117" s="16"/>
      <c r="KHC117" s="16"/>
      <c r="KHD117" s="16"/>
      <c r="KHE117" s="16"/>
      <c r="KHF117" s="16"/>
      <c r="KHG117" s="16"/>
      <c r="KHH117" s="16"/>
      <c r="KHI117" s="16"/>
      <c r="KHJ117" s="16"/>
      <c r="KHK117" s="16"/>
      <c r="KHL117" s="16"/>
      <c r="KHM117" s="16"/>
      <c r="KHN117" s="16"/>
      <c r="KHO117" s="16"/>
      <c r="KHP117" s="16"/>
      <c r="KHQ117" s="16"/>
      <c r="KHR117" s="16"/>
      <c r="KHS117" s="16"/>
      <c r="KHT117" s="16"/>
      <c r="KHU117" s="16"/>
      <c r="KHV117" s="16"/>
      <c r="KHW117" s="16"/>
      <c r="KHX117" s="16"/>
      <c r="KHY117" s="16"/>
      <c r="KHZ117" s="16"/>
      <c r="KIA117" s="16"/>
      <c r="KIB117" s="16"/>
      <c r="KIC117" s="16"/>
      <c r="KID117" s="16"/>
      <c r="KIE117" s="16"/>
      <c r="KIF117" s="16"/>
      <c r="KIG117" s="16"/>
      <c r="KIH117" s="16"/>
      <c r="KII117" s="16"/>
      <c r="KIJ117" s="16"/>
      <c r="KIK117" s="16"/>
      <c r="KIL117" s="16"/>
      <c r="KIM117" s="16"/>
      <c r="KIN117" s="16"/>
      <c r="KIO117" s="16"/>
      <c r="KIP117" s="16"/>
      <c r="KIQ117" s="16"/>
      <c r="KIR117" s="16"/>
      <c r="KIS117" s="16"/>
      <c r="KIT117" s="16"/>
      <c r="KIU117" s="16"/>
      <c r="KIV117" s="16"/>
      <c r="KIW117" s="16"/>
      <c r="KIX117" s="16"/>
      <c r="KIY117" s="16"/>
      <c r="KIZ117" s="16"/>
      <c r="KJA117" s="16"/>
      <c r="KJB117" s="16"/>
      <c r="KJC117" s="16"/>
      <c r="KJD117" s="16"/>
      <c r="KJE117" s="16"/>
      <c r="KJF117" s="16"/>
      <c r="KJG117" s="16"/>
      <c r="KJH117" s="16"/>
      <c r="KJI117" s="16"/>
      <c r="KJJ117" s="16"/>
      <c r="KJK117" s="16"/>
      <c r="KJL117" s="16"/>
      <c r="KJM117" s="16"/>
      <c r="KJN117" s="16"/>
      <c r="KJO117" s="16"/>
      <c r="KJP117" s="16"/>
      <c r="KJQ117" s="16"/>
      <c r="KJR117" s="16"/>
      <c r="KJS117" s="16"/>
      <c r="KJT117" s="16"/>
      <c r="KJU117" s="16"/>
      <c r="KJV117" s="16"/>
      <c r="KJW117" s="16"/>
      <c r="KJX117" s="16"/>
      <c r="KJY117" s="16"/>
      <c r="KJZ117" s="16"/>
      <c r="KKA117" s="16"/>
      <c r="KKB117" s="16"/>
      <c r="KKC117" s="16"/>
      <c r="KKD117" s="16"/>
      <c r="KKE117" s="16"/>
      <c r="KKF117" s="16"/>
      <c r="KKG117" s="16"/>
      <c r="KKH117" s="16"/>
      <c r="KKI117" s="16"/>
      <c r="KKJ117" s="16"/>
      <c r="KKK117" s="16"/>
      <c r="KKL117" s="16"/>
      <c r="KKM117" s="16"/>
      <c r="KKN117" s="16"/>
      <c r="KKO117" s="16"/>
      <c r="KKP117" s="16"/>
      <c r="KKQ117" s="16"/>
      <c r="KKR117" s="16"/>
      <c r="KKS117" s="16"/>
      <c r="KKT117" s="16"/>
      <c r="KKU117" s="16"/>
      <c r="KKV117" s="16"/>
      <c r="KKW117" s="16"/>
      <c r="KKX117" s="16"/>
      <c r="KKY117" s="16"/>
      <c r="KKZ117" s="16"/>
      <c r="KLA117" s="16"/>
      <c r="KLB117" s="16"/>
      <c r="KLC117" s="16"/>
      <c r="KLD117" s="16"/>
      <c r="KLE117" s="16"/>
      <c r="KLF117" s="16"/>
      <c r="KLG117" s="16"/>
      <c r="KLH117" s="16"/>
      <c r="KLI117" s="16"/>
      <c r="KLJ117" s="16"/>
      <c r="KLK117" s="16"/>
      <c r="KLL117" s="16"/>
      <c r="KLM117" s="16"/>
      <c r="KLN117" s="16"/>
      <c r="KLO117" s="16"/>
      <c r="KLP117" s="16"/>
      <c r="KLQ117" s="16"/>
      <c r="KLR117" s="16"/>
      <c r="KLS117" s="16"/>
      <c r="KLT117" s="16"/>
      <c r="KLU117" s="16"/>
      <c r="KLV117" s="16"/>
      <c r="KLW117" s="16"/>
      <c r="KLX117" s="16"/>
      <c r="KLY117" s="16"/>
      <c r="KLZ117" s="16"/>
      <c r="KMA117" s="16"/>
      <c r="KMB117" s="16"/>
      <c r="KMC117" s="16"/>
      <c r="KMD117" s="16"/>
      <c r="KME117" s="16"/>
      <c r="KMF117" s="16"/>
      <c r="KMG117" s="16"/>
      <c r="KMH117" s="16"/>
      <c r="KMI117" s="16"/>
      <c r="KMJ117" s="16"/>
      <c r="KMK117" s="16"/>
      <c r="KML117" s="16"/>
      <c r="KMM117" s="16"/>
      <c r="KMN117" s="16"/>
      <c r="KMO117" s="16"/>
      <c r="KMP117" s="16"/>
      <c r="KMQ117" s="16"/>
      <c r="KMR117" s="16"/>
      <c r="KMS117" s="16"/>
      <c r="KMT117" s="16"/>
      <c r="KMU117" s="16"/>
      <c r="KMV117" s="16"/>
      <c r="KMW117" s="16"/>
      <c r="KMX117" s="16"/>
      <c r="KMY117" s="16"/>
      <c r="KMZ117" s="16"/>
      <c r="KNA117" s="16"/>
      <c r="KNB117" s="16"/>
      <c r="KNC117" s="16"/>
      <c r="KND117" s="16"/>
      <c r="KNE117" s="16"/>
      <c r="KNF117" s="16"/>
      <c r="KNG117" s="16"/>
      <c r="KNH117" s="16"/>
      <c r="KNI117" s="16"/>
      <c r="KNJ117" s="16"/>
      <c r="KNK117" s="16"/>
      <c r="KNL117" s="16"/>
      <c r="KNM117" s="16"/>
      <c r="KNN117" s="16"/>
      <c r="KNO117" s="16"/>
      <c r="KNP117" s="16"/>
      <c r="KNQ117" s="16"/>
      <c r="KNR117" s="16"/>
      <c r="KNS117" s="16"/>
      <c r="KNT117" s="16"/>
      <c r="KNU117" s="16"/>
      <c r="KNV117" s="16"/>
      <c r="KNW117" s="16"/>
      <c r="KNX117" s="16"/>
      <c r="KNY117" s="16"/>
      <c r="KNZ117" s="16"/>
      <c r="KOA117" s="16"/>
      <c r="KOB117" s="16"/>
      <c r="KOC117" s="16"/>
      <c r="KOD117" s="16"/>
      <c r="KOE117" s="16"/>
      <c r="KOF117" s="16"/>
      <c r="KOG117" s="16"/>
      <c r="KOH117" s="16"/>
      <c r="KOI117" s="16"/>
      <c r="KOJ117" s="16"/>
      <c r="KOK117" s="16"/>
      <c r="KOL117" s="16"/>
      <c r="KOM117" s="16"/>
      <c r="KON117" s="16"/>
      <c r="KOO117" s="16"/>
      <c r="KOP117" s="16"/>
      <c r="KOQ117" s="16"/>
      <c r="KOR117" s="16"/>
      <c r="KOS117" s="16"/>
      <c r="KOT117" s="16"/>
      <c r="KOU117" s="16"/>
      <c r="KOV117" s="16"/>
      <c r="KOW117" s="16"/>
      <c r="KOX117" s="16"/>
      <c r="KOY117" s="16"/>
      <c r="KOZ117" s="16"/>
      <c r="KPA117" s="16"/>
      <c r="KPB117" s="16"/>
      <c r="KPC117" s="16"/>
      <c r="KPD117" s="16"/>
      <c r="KPE117" s="16"/>
      <c r="KPF117" s="16"/>
      <c r="KPG117" s="16"/>
      <c r="KPH117" s="16"/>
      <c r="KPI117" s="16"/>
      <c r="KPJ117" s="16"/>
      <c r="KPK117" s="16"/>
      <c r="KPL117" s="16"/>
      <c r="KPM117" s="16"/>
      <c r="KPN117" s="16"/>
      <c r="KPO117" s="16"/>
      <c r="KPP117" s="16"/>
      <c r="KPQ117" s="16"/>
      <c r="KPR117" s="16"/>
      <c r="KPS117" s="16"/>
      <c r="KPT117" s="16"/>
      <c r="KPU117" s="16"/>
      <c r="KPV117" s="16"/>
      <c r="KPW117" s="16"/>
      <c r="KPX117" s="16"/>
      <c r="KPY117" s="16"/>
      <c r="KPZ117" s="16"/>
      <c r="KQA117" s="16"/>
      <c r="KQB117" s="16"/>
      <c r="KQC117" s="16"/>
      <c r="KQD117" s="16"/>
      <c r="KQE117" s="16"/>
      <c r="KQF117" s="16"/>
      <c r="KQG117" s="16"/>
      <c r="KQH117" s="16"/>
      <c r="KQI117" s="16"/>
      <c r="KQJ117" s="16"/>
      <c r="KQK117" s="16"/>
      <c r="KQL117" s="16"/>
      <c r="KQM117" s="16"/>
      <c r="KQN117" s="16"/>
      <c r="KQO117" s="16"/>
      <c r="KQP117" s="16"/>
      <c r="KQQ117" s="16"/>
      <c r="KQR117" s="16"/>
      <c r="KQS117" s="16"/>
      <c r="KQT117" s="16"/>
      <c r="KQU117" s="16"/>
      <c r="KQV117" s="16"/>
      <c r="KQW117" s="16"/>
      <c r="KQX117" s="16"/>
      <c r="KQY117" s="16"/>
      <c r="KQZ117" s="16"/>
      <c r="KRA117" s="16"/>
      <c r="KRB117" s="16"/>
      <c r="KRC117" s="16"/>
      <c r="KRD117" s="16"/>
      <c r="KRE117" s="16"/>
      <c r="KRF117" s="16"/>
      <c r="KRG117" s="16"/>
      <c r="KRH117" s="16"/>
      <c r="KRI117" s="16"/>
      <c r="KRJ117" s="16"/>
      <c r="KRK117" s="16"/>
      <c r="KRL117" s="16"/>
      <c r="KRM117" s="16"/>
      <c r="KRN117" s="16"/>
      <c r="KRO117" s="16"/>
      <c r="KRP117" s="16"/>
      <c r="KRQ117" s="16"/>
      <c r="KRR117" s="16"/>
      <c r="KRS117" s="16"/>
      <c r="KRT117" s="16"/>
      <c r="KRU117" s="16"/>
      <c r="KRV117" s="16"/>
      <c r="KRW117" s="16"/>
      <c r="KRX117" s="16"/>
      <c r="KRY117" s="16"/>
      <c r="KRZ117" s="16"/>
      <c r="KSA117" s="16"/>
      <c r="KSB117" s="16"/>
      <c r="KSC117" s="16"/>
      <c r="KSD117" s="16"/>
      <c r="KSE117" s="16"/>
      <c r="KSF117" s="16"/>
      <c r="KSG117" s="16"/>
      <c r="KSH117" s="16"/>
      <c r="KSI117" s="16"/>
      <c r="KSJ117" s="16"/>
      <c r="KSK117" s="16"/>
      <c r="KSL117" s="16"/>
      <c r="KSM117" s="16"/>
      <c r="KSN117" s="16"/>
      <c r="KSO117" s="16"/>
      <c r="KSP117" s="16"/>
      <c r="KSQ117" s="16"/>
      <c r="KSR117" s="16"/>
      <c r="KSS117" s="16"/>
      <c r="KST117" s="16"/>
      <c r="KSU117" s="16"/>
      <c r="KSV117" s="16"/>
      <c r="KSW117" s="16"/>
      <c r="KSX117" s="16"/>
      <c r="KSY117" s="16"/>
      <c r="KSZ117" s="16"/>
      <c r="KTA117" s="16"/>
      <c r="KTB117" s="16"/>
      <c r="KTC117" s="16"/>
      <c r="KTD117" s="16"/>
      <c r="KTE117" s="16"/>
      <c r="KTF117" s="16"/>
      <c r="KTG117" s="16"/>
      <c r="KTH117" s="16"/>
      <c r="KTI117" s="16"/>
      <c r="KTJ117" s="16"/>
      <c r="KTK117" s="16"/>
      <c r="KTL117" s="16"/>
      <c r="KTM117" s="16"/>
      <c r="KTN117" s="16"/>
      <c r="KTO117" s="16"/>
      <c r="KTP117" s="16"/>
      <c r="KTQ117" s="16"/>
      <c r="KTR117" s="16"/>
      <c r="KTS117" s="16"/>
      <c r="KTT117" s="16"/>
      <c r="KTU117" s="16"/>
      <c r="KTV117" s="16"/>
      <c r="KTW117" s="16"/>
      <c r="KTX117" s="16"/>
      <c r="KTY117" s="16"/>
      <c r="KTZ117" s="16"/>
      <c r="KUA117" s="16"/>
      <c r="KUB117" s="16"/>
      <c r="KUC117" s="16"/>
      <c r="KUD117" s="16"/>
      <c r="KUE117" s="16"/>
      <c r="KUF117" s="16"/>
      <c r="KUG117" s="16"/>
      <c r="KUH117" s="16"/>
      <c r="KUI117" s="16"/>
      <c r="KUJ117" s="16"/>
      <c r="KUK117" s="16"/>
      <c r="KUL117" s="16"/>
      <c r="KUM117" s="16"/>
      <c r="KUN117" s="16"/>
      <c r="KUO117" s="16"/>
      <c r="KUP117" s="16"/>
      <c r="KUQ117" s="16"/>
      <c r="KUR117" s="16"/>
      <c r="KUS117" s="16"/>
      <c r="KUT117" s="16"/>
      <c r="KUU117" s="16"/>
      <c r="KUV117" s="16"/>
      <c r="KUW117" s="16"/>
      <c r="KUX117" s="16"/>
      <c r="KUY117" s="16"/>
      <c r="KUZ117" s="16"/>
      <c r="KVA117" s="16"/>
      <c r="KVB117" s="16"/>
      <c r="KVC117" s="16"/>
      <c r="KVD117" s="16"/>
      <c r="KVE117" s="16"/>
      <c r="KVF117" s="16"/>
      <c r="KVG117" s="16"/>
      <c r="KVH117" s="16"/>
      <c r="KVI117" s="16"/>
      <c r="KVJ117" s="16"/>
      <c r="KVK117" s="16"/>
      <c r="KVL117" s="16"/>
      <c r="KVM117" s="16"/>
      <c r="KVN117" s="16"/>
      <c r="KVO117" s="16"/>
      <c r="KVP117" s="16"/>
      <c r="KVQ117" s="16"/>
      <c r="KVR117" s="16"/>
      <c r="KVS117" s="16"/>
      <c r="KVT117" s="16"/>
      <c r="KVU117" s="16"/>
      <c r="KVV117" s="16"/>
      <c r="KVW117" s="16"/>
      <c r="KVX117" s="16"/>
      <c r="KVY117" s="16"/>
      <c r="KVZ117" s="16"/>
      <c r="KWA117" s="16"/>
      <c r="KWB117" s="16"/>
      <c r="KWC117" s="16"/>
      <c r="KWD117" s="16"/>
      <c r="KWE117" s="16"/>
      <c r="KWF117" s="16"/>
      <c r="KWG117" s="16"/>
      <c r="KWH117" s="16"/>
      <c r="KWI117" s="16"/>
      <c r="KWJ117" s="16"/>
      <c r="KWK117" s="16"/>
      <c r="KWL117" s="16"/>
      <c r="KWM117" s="16"/>
      <c r="KWN117" s="16"/>
      <c r="KWO117" s="16"/>
      <c r="KWP117" s="16"/>
      <c r="KWQ117" s="16"/>
      <c r="KWR117" s="16"/>
      <c r="KWS117" s="16"/>
      <c r="KWT117" s="16"/>
      <c r="KWU117" s="16"/>
      <c r="KWV117" s="16"/>
      <c r="KWW117" s="16"/>
      <c r="KWX117" s="16"/>
      <c r="KWY117" s="16"/>
      <c r="KWZ117" s="16"/>
      <c r="KXA117" s="16"/>
      <c r="KXB117" s="16"/>
      <c r="KXC117" s="16"/>
      <c r="KXD117" s="16"/>
      <c r="KXE117" s="16"/>
      <c r="KXF117" s="16"/>
      <c r="KXG117" s="16"/>
      <c r="KXH117" s="16"/>
      <c r="KXI117" s="16"/>
      <c r="KXJ117" s="16"/>
      <c r="KXK117" s="16"/>
      <c r="KXL117" s="16"/>
      <c r="KXM117" s="16"/>
      <c r="KXN117" s="16"/>
      <c r="KXO117" s="16"/>
      <c r="KXP117" s="16"/>
      <c r="KXQ117" s="16"/>
      <c r="KXR117" s="16"/>
      <c r="KXS117" s="16"/>
      <c r="KXT117" s="16"/>
      <c r="KXU117" s="16"/>
      <c r="KXV117" s="16"/>
      <c r="KXW117" s="16"/>
      <c r="KXX117" s="16"/>
      <c r="KXY117" s="16"/>
      <c r="KXZ117" s="16"/>
      <c r="KYA117" s="16"/>
      <c r="KYB117" s="16"/>
      <c r="KYC117" s="16"/>
      <c r="KYD117" s="16"/>
      <c r="KYE117" s="16"/>
      <c r="KYF117" s="16"/>
      <c r="KYG117" s="16"/>
      <c r="KYH117" s="16"/>
      <c r="KYI117" s="16"/>
      <c r="KYJ117" s="16"/>
      <c r="KYK117" s="16"/>
      <c r="KYL117" s="16"/>
      <c r="KYM117" s="16"/>
      <c r="KYN117" s="16"/>
      <c r="KYO117" s="16"/>
      <c r="KYP117" s="16"/>
      <c r="KYQ117" s="16"/>
      <c r="KYR117" s="16"/>
      <c r="KYS117" s="16"/>
      <c r="KYT117" s="16"/>
      <c r="KYU117" s="16"/>
      <c r="KYV117" s="16"/>
      <c r="KYW117" s="16"/>
      <c r="KYX117" s="16"/>
      <c r="KYY117" s="16"/>
      <c r="KYZ117" s="16"/>
      <c r="KZA117" s="16"/>
      <c r="KZB117" s="16"/>
      <c r="KZC117" s="16"/>
      <c r="KZD117" s="16"/>
      <c r="KZE117" s="16"/>
      <c r="KZF117" s="16"/>
      <c r="KZG117" s="16"/>
      <c r="KZH117" s="16"/>
      <c r="KZI117" s="16"/>
      <c r="KZJ117" s="16"/>
      <c r="KZK117" s="16"/>
      <c r="KZL117" s="16"/>
      <c r="KZM117" s="16"/>
      <c r="KZN117" s="16"/>
      <c r="KZO117" s="16"/>
      <c r="KZP117" s="16"/>
      <c r="KZQ117" s="16"/>
      <c r="KZR117" s="16"/>
      <c r="KZS117" s="16"/>
      <c r="KZT117" s="16"/>
      <c r="KZU117" s="16"/>
      <c r="KZV117" s="16"/>
      <c r="KZW117" s="16"/>
      <c r="KZX117" s="16"/>
      <c r="KZY117" s="16"/>
      <c r="KZZ117" s="16"/>
      <c r="LAA117" s="16"/>
      <c r="LAB117" s="16"/>
      <c r="LAC117" s="16"/>
      <c r="LAD117" s="16"/>
      <c r="LAE117" s="16"/>
      <c r="LAF117" s="16"/>
      <c r="LAG117" s="16"/>
      <c r="LAH117" s="16"/>
      <c r="LAI117" s="16"/>
      <c r="LAJ117" s="16"/>
      <c r="LAK117" s="16"/>
      <c r="LAL117" s="16"/>
      <c r="LAM117" s="16"/>
      <c r="LAN117" s="16"/>
      <c r="LAO117" s="16"/>
      <c r="LAP117" s="16"/>
      <c r="LAQ117" s="16"/>
      <c r="LAR117" s="16"/>
      <c r="LAS117" s="16"/>
      <c r="LAT117" s="16"/>
      <c r="LAU117" s="16"/>
      <c r="LAV117" s="16"/>
      <c r="LAW117" s="16"/>
      <c r="LAX117" s="16"/>
      <c r="LAY117" s="16"/>
      <c r="LAZ117" s="16"/>
      <c r="LBA117" s="16"/>
      <c r="LBB117" s="16"/>
      <c r="LBC117" s="16"/>
      <c r="LBD117" s="16"/>
      <c r="LBE117" s="16"/>
      <c r="LBF117" s="16"/>
      <c r="LBG117" s="16"/>
      <c r="LBH117" s="16"/>
      <c r="LBI117" s="16"/>
      <c r="LBJ117" s="16"/>
      <c r="LBK117" s="16"/>
      <c r="LBL117" s="16"/>
      <c r="LBM117" s="16"/>
      <c r="LBN117" s="16"/>
      <c r="LBO117" s="16"/>
      <c r="LBP117" s="16"/>
      <c r="LBQ117" s="16"/>
      <c r="LBR117" s="16"/>
      <c r="LBS117" s="16"/>
      <c r="LBT117" s="16"/>
      <c r="LBU117" s="16"/>
      <c r="LBV117" s="16"/>
      <c r="LBW117" s="16"/>
      <c r="LBX117" s="16"/>
      <c r="LBY117" s="16"/>
      <c r="LBZ117" s="16"/>
      <c r="LCA117" s="16"/>
      <c r="LCB117" s="16"/>
      <c r="LCC117" s="16"/>
      <c r="LCD117" s="16"/>
      <c r="LCE117" s="16"/>
      <c r="LCF117" s="16"/>
      <c r="LCG117" s="16"/>
      <c r="LCH117" s="16"/>
      <c r="LCI117" s="16"/>
      <c r="LCJ117" s="16"/>
      <c r="LCK117" s="16"/>
      <c r="LCL117" s="16"/>
      <c r="LCM117" s="16"/>
      <c r="LCN117" s="16"/>
      <c r="LCO117" s="16"/>
      <c r="LCP117" s="16"/>
      <c r="LCQ117" s="16"/>
      <c r="LCR117" s="16"/>
      <c r="LCS117" s="16"/>
      <c r="LCT117" s="16"/>
      <c r="LCU117" s="16"/>
      <c r="LCV117" s="16"/>
      <c r="LCW117" s="16"/>
      <c r="LCX117" s="16"/>
      <c r="LCY117" s="16"/>
      <c r="LCZ117" s="16"/>
      <c r="LDA117" s="16"/>
      <c r="LDB117" s="16"/>
      <c r="LDC117" s="16"/>
      <c r="LDD117" s="16"/>
      <c r="LDE117" s="16"/>
      <c r="LDF117" s="16"/>
      <c r="LDG117" s="16"/>
      <c r="LDH117" s="16"/>
      <c r="LDI117" s="16"/>
      <c r="LDJ117" s="16"/>
      <c r="LDK117" s="16"/>
      <c r="LDL117" s="16"/>
      <c r="LDM117" s="16"/>
      <c r="LDN117" s="16"/>
      <c r="LDO117" s="16"/>
      <c r="LDP117" s="16"/>
      <c r="LDQ117" s="16"/>
      <c r="LDR117" s="16"/>
      <c r="LDS117" s="16"/>
      <c r="LDT117" s="16"/>
      <c r="LDU117" s="16"/>
      <c r="LDV117" s="16"/>
      <c r="LDW117" s="16"/>
      <c r="LDX117" s="16"/>
      <c r="LDY117" s="16"/>
      <c r="LDZ117" s="16"/>
      <c r="LEA117" s="16"/>
      <c r="LEB117" s="16"/>
      <c r="LEC117" s="16"/>
      <c r="LED117" s="16"/>
      <c r="LEE117" s="16"/>
      <c r="LEF117" s="16"/>
      <c r="LEG117" s="16"/>
      <c r="LEH117" s="16"/>
      <c r="LEI117" s="16"/>
      <c r="LEJ117" s="16"/>
      <c r="LEK117" s="16"/>
      <c r="LEL117" s="16"/>
      <c r="LEM117" s="16"/>
      <c r="LEN117" s="16"/>
      <c r="LEO117" s="16"/>
      <c r="LEP117" s="16"/>
      <c r="LEQ117" s="16"/>
      <c r="LER117" s="16"/>
      <c r="LES117" s="16"/>
      <c r="LET117" s="16"/>
      <c r="LEU117" s="16"/>
      <c r="LEV117" s="16"/>
      <c r="LEW117" s="16"/>
      <c r="LEX117" s="16"/>
      <c r="LEY117" s="16"/>
      <c r="LEZ117" s="16"/>
      <c r="LFA117" s="16"/>
      <c r="LFB117" s="16"/>
      <c r="LFC117" s="16"/>
      <c r="LFD117" s="16"/>
      <c r="LFE117" s="16"/>
      <c r="LFF117" s="16"/>
      <c r="LFG117" s="16"/>
      <c r="LFH117" s="16"/>
      <c r="LFI117" s="16"/>
      <c r="LFJ117" s="16"/>
      <c r="LFK117" s="16"/>
      <c r="LFL117" s="16"/>
      <c r="LFM117" s="16"/>
      <c r="LFN117" s="16"/>
      <c r="LFO117" s="16"/>
      <c r="LFP117" s="16"/>
      <c r="LFQ117" s="16"/>
      <c r="LFR117" s="16"/>
      <c r="LFS117" s="16"/>
      <c r="LFT117" s="16"/>
      <c r="LFU117" s="16"/>
      <c r="LFV117" s="16"/>
      <c r="LFW117" s="16"/>
      <c r="LFX117" s="16"/>
      <c r="LFY117" s="16"/>
      <c r="LFZ117" s="16"/>
      <c r="LGA117" s="16"/>
      <c r="LGB117" s="16"/>
      <c r="LGC117" s="16"/>
      <c r="LGD117" s="16"/>
      <c r="LGE117" s="16"/>
      <c r="LGF117" s="16"/>
      <c r="LGG117" s="16"/>
      <c r="LGH117" s="16"/>
      <c r="LGI117" s="16"/>
      <c r="LGJ117" s="16"/>
      <c r="LGK117" s="16"/>
      <c r="LGL117" s="16"/>
      <c r="LGM117" s="16"/>
      <c r="LGN117" s="16"/>
      <c r="LGO117" s="16"/>
      <c r="LGP117" s="16"/>
      <c r="LGQ117" s="16"/>
      <c r="LGR117" s="16"/>
      <c r="LGS117" s="16"/>
      <c r="LGT117" s="16"/>
      <c r="LGU117" s="16"/>
      <c r="LGV117" s="16"/>
      <c r="LGW117" s="16"/>
      <c r="LGX117" s="16"/>
      <c r="LGY117" s="16"/>
      <c r="LGZ117" s="16"/>
      <c r="LHA117" s="16"/>
      <c r="LHB117" s="16"/>
      <c r="LHC117" s="16"/>
      <c r="LHD117" s="16"/>
      <c r="LHE117" s="16"/>
      <c r="LHF117" s="16"/>
      <c r="LHG117" s="16"/>
      <c r="LHH117" s="16"/>
      <c r="LHI117" s="16"/>
      <c r="LHJ117" s="16"/>
      <c r="LHK117" s="16"/>
      <c r="LHL117" s="16"/>
      <c r="LHM117" s="16"/>
      <c r="LHN117" s="16"/>
      <c r="LHO117" s="16"/>
      <c r="LHP117" s="16"/>
      <c r="LHQ117" s="16"/>
      <c r="LHR117" s="16"/>
      <c r="LHS117" s="16"/>
      <c r="LHT117" s="16"/>
      <c r="LHU117" s="16"/>
      <c r="LHV117" s="16"/>
      <c r="LHW117" s="16"/>
      <c r="LHX117" s="16"/>
      <c r="LHY117" s="16"/>
      <c r="LHZ117" s="16"/>
      <c r="LIA117" s="16"/>
      <c r="LIB117" s="16"/>
      <c r="LIC117" s="16"/>
      <c r="LID117" s="16"/>
      <c r="LIE117" s="16"/>
      <c r="LIF117" s="16"/>
      <c r="LIG117" s="16"/>
      <c r="LIH117" s="16"/>
      <c r="LII117" s="16"/>
      <c r="LIJ117" s="16"/>
      <c r="LIK117" s="16"/>
      <c r="LIL117" s="16"/>
      <c r="LIM117" s="16"/>
      <c r="LIN117" s="16"/>
      <c r="LIO117" s="16"/>
      <c r="LIP117" s="16"/>
      <c r="LIQ117" s="16"/>
      <c r="LIR117" s="16"/>
      <c r="LIS117" s="16"/>
      <c r="LIT117" s="16"/>
      <c r="LIU117" s="16"/>
      <c r="LIV117" s="16"/>
      <c r="LIW117" s="16"/>
      <c r="LIX117" s="16"/>
      <c r="LIY117" s="16"/>
      <c r="LIZ117" s="16"/>
      <c r="LJA117" s="16"/>
      <c r="LJB117" s="16"/>
      <c r="LJC117" s="16"/>
      <c r="LJD117" s="16"/>
      <c r="LJE117" s="16"/>
      <c r="LJF117" s="16"/>
      <c r="LJG117" s="16"/>
      <c r="LJH117" s="16"/>
      <c r="LJI117" s="16"/>
      <c r="LJJ117" s="16"/>
      <c r="LJK117" s="16"/>
      <c r="LJL117" s="16"/>
      <c r="LJM117" s="16"/>
      <c r="LJN117" s="16"/>
      <c r="LJO117" s="16"/>
      <c r="LJP117" s="16"/>
      <c r="LJQ117" s="16"/>
      <c r="LJR117" s="16"/>
      <c r="LJS117" s="16"/>
      <c r="LJT117" s="16"/>
      <c r="LJU117" s="16"/>
      <c r="LJV117" s="16"/>
      <c r="LJW117" s="16"/>
      <c r="LJX117" s="16"/>
      <c r="LJY117" s="16"/>
      <c r="LJZ117" s="16"/>
      <c r="LKA117" s="16"/>
      <c r="LKB117" s="16"/>
      <c r="LKC117" s="16"/>
      <c r="LKD117" s="16"/>
      <c r="LKE117" s="16"/>
      <c r="LKF117" s="16"/>
      <c r="LKG117" s="16"/>
      <c r="LKH117" s="16"/>
      <c r="LKI117" s="16"/>
      <c r="LKJ117" s="16"/>
      <c r="LKK117" s="16"/>
      <c r="LKL117" s="16"/>
      <c r="LKM117" s="16"/>
      <c r="LKN117" s="16"/>
      <c r="LKO117" s="16"/>
      <c r="LKP117" s="16"/>
      <c r="LKQ117" s="16"/>
      <c r="LKR117" s="16"/>
      <c r="LKS117" s="16"/>
      <c r="LKT117" s="16"/>
      <c r="LKU117" s="16"/>
      <c r="LKV117" s="16"/>
      <c r="LKW117" s="16"/>
      <c r="LKX117" s="16"/>
      <c r="LKY117" s="16"/>
      <c r="LKZ117" s="16"/>
      <c r="LLA117" s="16"/>
      <c r="LLB117" s="16"/>
      <c r="LLC117" s="16"/>
      <c r="LLD117" s="16"/>
      <c r="LLE117" s="16"/>
      <c r="LLF117" s="16"/>
      <c r="LLG117" s="16"/>
      <c r="LLH117" s="16"/>
      <c r="LLI117" s="16"/>
      <c r="LLJ117" s="16"/>
      <c r="LLK117" s="16"/>
      <c r="LLL117" s="16"/>
      <c r="LLM117" s="16"/>
      <c r="LLN117" s="16"/>
      <c r="LLO117" s="16"/>
      <c r="LLP117" s="16"/>
      <c r="LLQ117" s="16"/>
      <c r="LLR117" s="16"/>
      <c r="LLS117" s="16"/>
      <c r="LLT117" s="16"/>
      <c r="LLU117" s="16"/>
      <c r="LLV117" s="16"/>
      <c r="LLW117" s="16"/>
      <c r="LLX117" s="16"/>
      <c r="LLY117" s="16"/>
      <c r="LLZ117" s="16"/>
      <c r="LMA117" s="16"/>
      <c r="LMB117" s="16"/>
      <c r="LMC117" s="16"/>
      <c r="LMD117" s="16"/>
      <c r="LME117" s="16"/>
      <c r="LMF117" s="16"/>
      <c r="LMG117" s="16"/>
      <c r="LMH117" s="16"/>
      <c r="LMI117" s="16"/>
      <c r="LMJ117" s="16"/>
      <c r="LMK117" s="16"/>
      <c r="LML117" s="16"/>
      <c r="LMM117" s="16"/>
      <c r="LMN117" s="16"/>
      <c r="LMO117" s="16"/>
      <c r="LMP117" s="16"/>
      <c r="LMQ117" s="16"/>
      <c r="LMR117" s="16"/>
      <c r="LMS117" s="16"/>
      <c r="LMT117" s="16"/>
      <c r="LMU117" s="16"/>
      <c r="LMV117" s="16"/>
      <c r="LMW117" s="16"/>
      <c r="LMX117" s="16"/>
      <c r="LMY117" s="16"/>
      <c r="LMZ117" s="16"/>
      <c r="LNA117" s="16"/>
      <c r="LNB117" s="16"/>
      <c r="LNC117" s="16"/>
      <c r="LND117" s="16"/>
      <c r="LNE117" s="16"/>
      <c r="LNF117" s="16"/>
      <c r="LNG117" s="16"/>
      <c r="LNH117" s="16"/>
      <c r="LNI117" s="16"/>
      <c r="LNJ117" s="16"/>
      <c r="LNK117" s="16"/>
      <c r="LNL117" s="16"/>
      <c r="LNM117" s="16"/>
      <c r="LNN117" s="16"/>
      <c r="LNO117" s="16"/>
      <c r="LNP117" s="16"/>
      <c r="LNQ117" s="16"/>
      <c r="LNR117" s="16"/>
      <c r="LNS117" s="16"/>
      <c r="LNT117" s="16"/>
      <c r="LNU117" s="16"/>
      <c r="LNV117" s="16"/>
      <c r="LNW117" s="16"/>
      <c r="LNX117" s="16"/>
      <c r="LNY117" s="16"/>
      <c r="LNZ117" s="16"/>
      <c r="LOA117" s="16"/>
      <c r="LOB117" s="16"/>
      <c r="LOC117" s="16"/>
      <c r="LOD117" s="16"/>
      <c r="LOE117" s="16"/>
      <c r="LOF117" s="16"/>
      <c r="LOG117" s="16"/>
      <c r="LOH117" s="16"/>
      <c r="LOI117" s="16"/>
      <c r="LOJ117" s="16"/>
      <c r="LOK117" s="16"/>
      <c r="LOL117" s="16"/>
      <c r="LOM117" s="16"/>
      <c r="LON117" s="16"/>
      <c r="LOO117" s="16"/>
      <c r="LOP117" s="16"/>
      <c r="LOQ117" s="16"/>
      <c r="LOR117" s="16"/>
      <c r="LOS117" s="16"/>
      <c r="LOT117" s="16"/>
      <c r="LOU117" s="16"/>
      <c r="LOV117" s="16"/>
      <c r="LOW117" s="16"/>
      <c r="LOX117" s="16"/>
      <c r="LOY117" s="16"/>
      <c r="LOZ117" s="16"/>
      <c r="LPA117" s="16"/>
      <c r="LPB117" s="16"/>
      <c r="LPC117" s="16"/>
      <c r="LPD117" s="16"/>
      <c r="LPE117" s="16"/>
      <c r="LPF117" s="16"/>
      <c r="LPG117" s="16"/>
      <c r="LPH117" s="16"/>
      <c r="LPI117" s="16"/>
      <c r="LPJ117" s="16"/>
      <c r="LPK117" s="16"/>
      <c r="LPL117" s="16"/>
      <c r="LPM117" s="16"/>
      <c r="LPN117" s="16"/>
      <c r="LPO117" s="16"/>
      <c r="LPP117" s="16"/>
      <c r="LPQ117" s="16"/>
      <c r="LPR117" s="16"/>
      <c r="LPS117" s="16"/>
      <c r="LPT117" s="16"/>
      <c r="LPU117" s="16"/>
      <c r="LPV117" s="16"/>
      <c r="LPW117" s="16"/>
      <c r="LPX117" s="16"/>
      <c r="LPY117" s="16"/>
      <c r="LPZ117" s="16"/>
      <c r="LQA117" s="16"/>
      <c r="LQB117" s="16"/>
      <c r="LQC117" s="16"/>
      <c r="LQD117" s="16"/>
      <c r="LQE117" s="16"/>
      <c r="LQF117" s="16"/>
      <c r="LQG117" s="16"/>
      <c r="LQH117" s="16"/>
      <c r="LQI117" s="16"/>
      <c r="LQJ117" s="16"/>
      <c r="LQK117" s="16"/>
      <c r="LQL117" s="16"/>
      <c r="LQM117" s="16"/>
      <c r="LQN117" s="16"/>
      <c r="LQO117" s="16"/>
      <c r="LQP117" s="16"/>
      <c r="LQQ117" s="16"/>
      <c r="LQR117" s="16"/>
      <c r="LQS117" s="16"/>
      <c r="LQT117" s="16"/>
      <c r="LQU117" s="16"/>
      <c r="LQV117" s="16"/>
      <c r="LQW117" s="16"/>
      <c r="LQX117" s="16"/>
      <c r="LQY117" s="16"/>
      <c r="LQZ117" s="16"/>
      <c r="LRA117" s="16"/>
      <c r="LRB117" s="16"/>
      <c r="LRC117" s="16"/>
      <c r="LRD117" s="16"/>
      <c r="LRE117" s="16"/>
      <c r="LRF117" s="16"/>
      <c r="LRG117" s="16"/>
      <c r="LRH117" s="16"/>
      <c r="LRI117" s="16"/>
      <c r="LRJ117" s="16"/>
      <c r="LRK117" s="16"/>
      <c r="LRL117" s="16"/>
      <c r="LRM117" s="16"/>
      <c r="LRN117" s="16"/>
      <c r="LRO117" s="16"/>
      <c r="LRP117" s="16"/>
      <c r="LRQ117" s="16"/>
      <c r="LRR117" s="16"/>
      <c r="LRS117" s="16"/>
      <c r="LRT117" s="16"/>
      <c r="LRU117" s="16"/>
      <c r="LRV117" s="16"/>
      <c r="LRW117" s="16"/>
      <c r="LRX117" s="16"/>
      <c r="LRY117" s="16"/>
      <c r="LRZ117" s="16"/>
      <c r="LSA117" s="16"/>
      <c r="LSB117" s="16"/>
      <c r="LSC117" s="16"/>
      <c r="LSD117" s="16"/>
      <c r="LSE117" s="16"/>
      <c r="LSF117" s="16"/>
      <c r="LSG117" s="16"/>
      <c r="LSH117" s="16"/>
      <c r="LSI117" s="16"/>
      <c r="LSJ117" s="16"/>
      <c r="LSK117" s="16"/>
      <c r="LSL117" s="16"/>
      <c r="LSM117" s="16"/>
      <c r="LSN117" s="16"/>
      <c r="LSO117" s="16"/>
      <c r="LSP117" s="16"/>
      <c r="LSQ117" s="16"/>
      <c r="LSR117" s="16"/>
      <c r="LSS117" s="16"/>
      <c r="LST117" s="16"/>
      <c r="LSU117" s="16"/>
      <c r="LSV117" s="16"/>
      <c r="LSW117" s="16"/>
      <c r="LSX117" s="16"/>
      <c r="LSY117" s="16"/>
      <c r="LSZ117" s="16"/>
      <c r="LTA117" s="16"/>
      <c r="LTB117" s="16"/>
      <c r="LTC117" s="16"/>
      <c r="LTD117" s="16"/>
      <c r="LTE117" s="16"/>
      <c r="LTF117" s="16"/>
      <c r="LTG117" s="16"/>
      <c r="LTH117" s="16"/>
      <c r="LTI117" s="16"/>
      <c r="LTJ117" s="16"/>
      <c r="LTK117" s="16"/>
      <c r="LTL117" s="16"/>
      <c r="LTM117" s="16"/>
      <c r="LTN117" s="16"/>
      <c r="LTO117" s="16"/>
      <c r="LTP117" s="16"/>
      <c r="LTQ117" s="16"/>
      <c r="LTR117" s="16"/>
      <c r="LTS117" s="16"/>
      <c r="LTT117" s="16"/>
      <c r="LTU117" s="16"/>
      <c r="LTV117" s="16"/>
      <c r="LTW117" s="16"/>
      <c r="LTX117" s="16"/>
      <c r="LTY117" s="16"/>
      <c r="LTZ117" s="16"/>
      <c r="LUA117" s="16"/>
      <c r="LUB117" s="16"/>
      <c r="LUC117" s="16"/>
      <c r="LUD117" s="16"/>
      <c r="LUE117" s="16"/>
      <c r="LUF117" s="16"/>
      <c r="LUG117" s="16"/>
      <c r="LUH117" s="16"/>
      <c r="LUI117" s="16"/>
      <c r="LUJ117" s="16"/>
      <c r="LUK117" s="16"/>
      <c r="LUL117" s="16"/>
      <c r="LUM117" s="16"/>
      <c r="LUN117" s="16"/>
      <c r="LUO117" s="16"/>
      <c r="LUP117" s="16"/>
      <c r="LUQ117" s="16"/>
      <c r="LUR117" s="16"/>
      <c r="LUS117" s="16"/>
      <c r="LUT117" s="16"/>
      <c r="LUU117" s="16"/>
      <c r="LUV117" s="16"/>
      <c r="LUW117" s="16"/>
      <c r="LUX117" s="16"/>
      <c r="LUY117" s="16"/>
      <c r="LUZ117" s="16"/>
      <c r="LVA117" s="16"/>
      <c r="LVB117" s="16"/>
      <c r="LVC117" s="16"/>
      <c r="LVD117" s="16"/>
      <c r="LVE117" s="16"/>
      <c r="LVF117" s="16"/>
      <c r="LVG117" s="16"/>
      <c r="LVH117" s="16"/>
      <c r="LVI117" s="16"/>
      <c r="LVJ117" s="16"/>
      <c r="LVK117" s="16"/>
      <c r="LVL117" s="16"/>
      <c r="LVM117" s="16"/>
      <c r="LVN117" s="16"/>
      <c r="LVO117" s="16"/>
      <c r="LVP117" s="16"/>
      <c r="LVQ117" s="16"/>
      <c r="LVR117" s="16"/>
      <c r="LVS117" s="16"/>
      <c r="LVT117" s="16"/>
      <c r="LVU117" s="16"/>
      <c r="LVV117" s="16"/>
      <c r="LVW117" s="16"/>
      <c r="LVX117" s="16"/>
      <c r="LVY117" s="16"/>
      <c r="LVZ117" s="16"/>
      <c r="LWA117" s="16"/>
      <c r="LWB117" s="16"/>
      <c r="LWC117" s="16"/>
      <c r="LWD117" s="16"/>
      <c r="LWE117" s="16"/>
      <c r="LWF117" s="16"/>
      <c r="LWG117" s="16"/>
      <c r="LWH117" s="16"/>
      <c r="LWI117" s="16"/>
      <c r="LWJ117" s="16"/>
      <c r="LWK117" s="16"/>
      <c r="LWL117" s="16"/>
      <c r="LWM117" s="16"/>
      <c r="LWN117" s="16"/>
      <c r="LWO117" s="16"/>
      <c r="LWP117" s="16"/>
      <c r="LWQ117" s="16"/>
      <c r="LWR117" s="16"/>
      <c r="LWS117" s="16"/>
      <c r="LWT117" s="16"/>
      <c r="LWU117" s="16"/>
      <c r="LWV117" s="16"/>
      <c r="LWW117" s="16"/>
      <c r="LWX117" s="16"/>
      <c r="LWY117" s="16"/>
      <c r="LWZ117" s="16"/>
      <c r="LXA117" s="16"/>
      <c r="LXB117" s="16"/>
      <c r="LXC117" s="16"/>
      <c r="LXD117" s="16"/>
      <c r="LXE117" s="16"/>
      <c r="LXF117" s="16"/>
      <c r="LXG117" s="16"/>
      <c r="LXH117" s="16"/>
      <c r="LXI117" s="16"/>
      <c r="LXJ117" s="16"/>
      <c r="LXK117" s="16"/>
      <c r="LXL117" s="16"/>
      <c r="LXM117" s="16"/>
      <c r="LXN117" s="16"/>
      <c r="LXO117" s="16"/>
      <c r="LXP117" s="16"/>
      <c r="LXQ117" s="16"/>
      <c r="LXR117" s="16"/>
      <c r="LXS117" s="16"/>
      <c r="LXT117" s="16"/>
      <c r="LXU117" s="16"/>
      <c r="LXV117" s="16"/>
      <c r="LXW117" s="16"/>
      <c r="LXX117" s="16"/>
      <c r="LXY117" s="16"/>
      <c r="LXZ117" s="16"/>
      <c r="LYA117" s="16"/>
      <c r="LYB117" s="16"/>
      <c r="LYC117" s="16"/>
      <c r="LYD117" s="16"/>
      <c r="LYE117" s="16"/>
      <c r="LYF117" s="16"/>
      <c r="LYG117" s="16"/>
      <c r="LYH117" s="16"/>
      <c r="LYI117" s="16"/>
      <c r="LYJ117" s="16"/>
      <c r="LYK117" s="16"/>
      <c r="LYL117" s="16"/>
      <c r="LYM117" s="16"/>
      <c r="LYN117" s="16"/>
      <c r="LYO117" s="16"/>
      <c r="LYP117" s="16"/>
      <c r="LYQ117" s="16"/>
      <c r="LYR117" s="16"/>
      <c r="LYS117" s="16"/>
      <c r="LYT117" s="16"/>
      <c r="LYU117" s="16"/>
      <c r="LYV117" s="16"/>
      <c r="LYW117" s="16"/>
      <c r="LYX117" s="16"/>
      <c r="LYY117" s="16"/>
      <c r="LYZ117" s="16"/>
      <c r="LZA117" s="16"/>
      <c r="LZB117" s="16"/>
      <c r="LZC117" s="16"/>
      <c r="LZD117" s="16"/>
      <c r="LZE117" s="16"/>
      <c r="LZF117" s="16"/>
      <c r="LZG117" s="16"/>
      <c r="LZH117" s="16"/>
      <c r="LZI117" s="16"/>
      <c r="LZJ117" s="16"/>
      <c r="LZK117" s="16"/>
      <c r="LZL117" s="16"/>
      <c r="LZM117" s="16"/>
      <c r="LZN117" s="16"/>
      <c r="LZO117" s="16"/>
      <c r="LZP117" s="16"/>
      <c r="LZQ117" s="16"/>
      <c r="LZR117" s="16"/>
      <c r="LZS117" s="16"/>
      <c r="LZT117" s="16"/>
      <c r="LZU117" s="16"/>
      <c r="LZV117" s="16"/>
      <c r="LZW117" s="16"/>
      <c r="LZX117" s="16"/>
      <c r="LZY117" s="16"/>
      <c r="LZZ117" s="16"/>
      <c r="MAA117" s="16"/>
      <c r="MAB117" s="16"/>
      <c r="MAC117" s="16"/>
      <c r="MAD117" s="16"/>
      <c r="MAE117" s="16"/>
      <c r="MAF117" s="16"/>
      <c r="MAG117" s="16"/>
      <c r="MAH117" s="16"/>
      <c r="MAI117" s="16"/>
      <c r="MAJ117" s="16"/>
      <c r="MAK117" s="16"/>
      <c r="MAL117" s="16"/>
      <c r="MAM117" s="16"/>
      <c r="MAN117" s="16"/>
      <c r="MAO117" s="16"/>
      <c r="MAP117" s="16"/>
      <c r="MAQ117" s="16"/>
      <c r="MAR117" s="16"/>
      <c r="MAS117" s="16"/>
      <c r="MAT117" s="16"/>
      <c r="MAU117" s="16"/>
      <c r="MAV117" s="16"/>
      <c r="MAW117" s="16"/>
      <c r="MAX117" s="16"/>
      <c r="MAY117" s="16"/>
      <c r="MAZ117" s="16"/>
      <c r="MBA117" s="16"/>
      <c r="MBB117" s="16"/>
      <c r="MBC117" s="16"/>
      <c r="MBD117" s="16"/>
      <c r="MBE117" s="16"/>
      <c r="MBF117" s="16"/>
      <c r="MBG117" s="16"/>
      <c r="MBH117" s="16"/>
      <c r="MBI117" s="16"/>
      <c r="MBJ117" s="16"/>
      <c r="MBK117" s="16"/>
      <c r="MBL117" s="16"/>
      <c r="MBM117" s="16"/>
      <c r="MBN117" s="16"/>
      <c r="MBO117" s="16"/>
      <c r="MBP117" s="16"/>
      <c r="MBQ117" s="16"/>
      <c r="MBR117" s="16"/>
      <c r="MBS117" s="16"/>
      <c r="MBT117" s="16"/>
      <c r="MBU117" s="16"/>
      <c r="MBV117" s="16"/>
      <c r="MBW117" s="16"/>
      <c r="MBX117" s="16"/>
      <c r="MBY117" s="16"/>
      <c r="MBZ117" s="16"/>
      <c r="MCA117" s="16"/>
      <c r="MCB117" s="16"/>
      <c r="MCC117" s="16"/>
      <c r="MCD117" s="16"/>
      <c r="MCE117" s="16"/>
      <c r="MCF117" s="16"/>
      <c r="MCG117" s="16"/>
      <c r="MCH117" s="16"/>
      <c r="MCI117" s="16"/>
      <c r="MCJ117" s="16"/>
      <c r="MCK117" s="16"/>
      <c r="MCL117" s="16"/>
      <c r="MCM117" s="16"/>
      <c r="MCN117" s="16"/>
      <c r="MCO117" s="16"/>
      <c r="MCP117" s="16"/>
      <c r="MCQ117" s="16"/>
      <c r="MCR117" s="16"/>
      <c r="MCS117" s="16"/>
      <c r="MCT117" s="16"/>
      <c r="MCU117" s="16"/>
      <c r="MCV117" s="16"/>
      <c r="MCW117" s="16"/>
      <c r="MCX117" s="16"/>
      <c r="MCY117" s="16"/>
      <c r="MCZ117" s="16"/>
      <c r="MDA117" s="16"/>
      <c r="MDB117" s="16"/>
      <c r="MDC117" s="16"/>
      <c r="MDD117" s="16"/>
      <c r="MDE117" s="16"/>
      <c r="MDF117" s="16"/>
      <c r="MDG117" s="16"/>
      <c r="MDH117" s="16"/>
      <c r="MDI117" s="16"/>
      <c r="MDJ117" s="16"/>
      <c r="MDK117" s="16"/>
      <c r="MDL117" s="16"/>
      <c r="MDM117" s="16"/>
      <c r="MDN117" s="16"/>
      <c r="MDO117" s="16"/>
      <c r="MDP117" s="16"/>
      <c r="MDQ117" s="16"/>
      <c r="MDR117" s="16"/>
      <c r="MDS117" s="16"/>
      <c r="MDT117" s="16"/>
      <c r="MDU117" s="16"/>
      <c r="MDV117" s="16"/>
      <c r="MDW117" s="16"/>
      <c r="MDX117" s="16"/>
      <c r="MDY117" s="16"/>
      <c r="MDZ117" s="16"/>
      <c r="MEA117" s="16"/>
      <c r="MEB117" s="16"/>
      <c r="MEC117" s="16"/>
      <c r="MED117" s="16"/>
      <c r="MEE117" s="16"/>
      <c r="MEF117" s="16"/>
      <c r="MEG117" s="16"/>
      <c r="MEH117" s="16"/>
      <c r="MEI117" s="16"/>
      <c r="MEJ117" s="16"/>
      <c r="MEK117" s="16"/>
      <c r="MEL117" s="16"/>
      <c r="MEM117" s="16"/>
      <c r="MEN117" s="16"/>
      <c r="MEO117" s="16"/>
      <c r="MEP117" s="16"/>
      <c r="MEQ117" s="16"/>
      <c r="MER117" s="16"/>
      <c r="MES117" s="16"/>
      <c r="MET117" s="16"/>
      <c r="MEU117" s="16"/>
      <c r="MEV117" s="16"/>
      <c r="MEW117" s="16"/>
      <c r="MEX117" s="16"/>
      <c r="MEY117" s="16"/>
      <c r="MEZ117" s="16"/>
      <c r="MFA117" s="16"/>
      <c r="MFB117" s="16"/>
      <c r="MFC117" s="16"/>
      <c r="MFD117" s="16"/>
      <c r="MFE117" s="16"/>
      <c r="MFF117" s="16"/>
      <c r="MFG117" s="16"/>
      <c r="MFH117" s="16"/>
      <c r="MFI117" s="16"/>
      <c r="MFJ117" s="16"/>
      <c r="MFK117" s="16"/>
      <c r="MFL117" s="16"/>
      <c r="MFM117" s="16"/>
      <c r="MFN117" s="16"/>
      <c r="MFO117" s="16"/>
      <c r="MFP117" s="16"/>
      <c r="MFQ117" s="16"/>
      <c r="MFR117" s="16"/>
      <c r="MFS117" s="16"/>
      <c r="MFT117" s="16"/>
      <c r="MFU117" s="16"/>
      <c r="MFV117" s="16"/>
      <c r="MFW117" s="16"/>
      <c r="MFX117" s="16"/>
      <c r="MFY117" s="16"/>
      <c r="MFZ117" s="16"/>
      <c r="MGA117" s="16"/>
      <c r="MGB117" s="16"/>
      <c r="MGC117" s="16"/>
      <c r="MGD117" s="16"/>
      <c r="MGE117" s="16"/>
      <c r="MGF117" s="16"/>
      <c r="MGG117" s="16"/>
      <c r="MGH117" s="16"/>
      <c r="MGI117" s="16"/>
      <c r="MGJ117" s="16"/>
      <c r="MGK117" s="16"/>
      <c r="MGL117" s="16"/>
      <c r="MGM117" s="16"/>
      <c r="MGN117" s="16"/>
      <c r="MGO117" s="16"/>
      <c r="MGP117" s="16"/>
      <c r="MGQ117" s="16"/>
      <c r="MGR117" s="16"/>
      <c r="MGS117" s="16"/>
      <c r="MGT117" s="16"/>
      <c r="MGU117" s="16"/>
      <c r="MGV117" s="16"/>
      <c r="MGW117" s="16"/>
      <c r="MGX117" s="16"/>
      <c r="MGY117" s="16"/>
      <c r="MGZ117" s="16"/>
      <c r="MHA117" s="16"/>
      <c r="MHB117" s="16"/>
      <c r="MHC117" s="16"/>
      <c r="MHD117" s="16"/>
      <c r="MHE117" s="16"/>
      <c r="MHF117" s="16"/>
      <c r="MHG117" s="16"/>
      <c r="MHH117" s="16"/>
      <c r="MHI117" s="16"/>
      <c r="MHJ117" s="16"/>
      <c r="MHK117" s="16"/>
      <c r="MHL117" s="16"/>
      <c r="MHM117" s="16"/>
      <c r="MHN117" s="16"/>
      <c r="MHO117" s="16"/>
      <c r="MHP117" s="16"/>
      <c r="MHQ117" s="16"/>
      <c r="MHR117" s="16"/>
      <c r="MHS117" s="16"/>
      <c r="MHT117" s="16"/>
      <c r="MHU117" s="16"/>
      <c r="MHV117" s="16"/>
      <c r="MHW117" s="16"/>
      <c r="MHX117" s="16"/>
      <c r="MHY117" s="16"/>
      <c r="MHZ117" s="16"/>
      <c r="MIA117" s="16"/>
      <c r="MIB117" s="16"/>
      <c r="MIC117" s="16"/>
      <c r="MID117" s="16"/>
      <c r="MIE117" s="16"/>
      <c r="MIF117" s="16"/>
      <c r="MIG117" s="16"/>
      <c r="MIH117" s="16"/>
      <c r="MII117" s="16"/>
      <c r="MIJ117" s="16"/>
      <c r="MIK117" s="16"/>
      <c r="MIL117" s="16"/>
      <c r="MIM117" s="16"/>
      <c r="MIN117" s="16"/>
      <c r="MIO117" s="16"/>
      <c r="MIP117" s="16"/>
      <c r="MIQ117" s="16"/>
      <c r="MIR117" s="16"/>
      <c r="MIS117" s="16"/>
      <c r="MIT117" s="16"/>
      <c r="MIU117" s="16"/>
      <c r="MIV117" s="16"/>
      <c r="MIW117" s="16"/>
      <c r="MIX117" s="16"/>
      <c r="MIY117" s="16"/>
      <c r="MIZ117" s="16"/>
      <c r="MJA117" s="16"/>
      <c r="MJB117" s="16"/>
      <c r="MJC117" s="16"/>
      <c r="MJD117" s="16"/>
      <c r="MJE117" s="16"/>
      <c r="MJF117" s="16"/>
      <c r="MJG117" s="16"/>
      <c r="MJH117" s="16"/>
      <c r="MJI117" s="16"/>
      <c r="MJJ117" s="16"/>
      <c r="MJK117" s="16"/>
      <c r="MJL117" s="16"/>
      <c r="MJM117" s="16"/>
      <c r="MJN117" s="16"/>
      <c r="MJO117" s="16"/>
      <c r="MJP117" s="16"/>
      <c r="MJQ117" s="16"/>
      <c r="MJR117" s="16"/>
      <c r="MJS117" s="16"/>
      <c r="MJT117" s="16"/>
      <c r="MJU117" s="16"/>
      <c r="MJV117" s="16"/>
      <c r="MJW117" s="16"/>
      <c r="MJX117" s="16"/>
      <c r="MJY117" s="16"/>
      <c r="MJZ117" s="16"/>
      <c r="MKA117" s="16"/>
      <c r="MKB117" s="16"/>
      <c r="MKC117" s="16"/>
      <c r="MKD117" s="16"/>
      <c r="MKE117" s="16"/>
      <c r="MKF117" s="16"/>
      <c r="MKG117" s="16"/>
      <c r="MKH117" s="16"/>
      <c r="MKI117" s="16"/>
      <c r="MKJ117" s="16"/>
      <c r="MKK117" s="16"/>
      <c r="MKL117" s="16"/>
      <c r="MKM117" s="16"/>
      <c r="MKN117" s="16"/>
      <c r="MKO117" s="16"/>
      <c r="MKP117" s="16"/>
      <c r="MKQ117" s="16"/>
      <c r="MKR117" s="16"/>
      <c r="MKS117" s="16"/>
      <c r="MKT117" s="16"/>
      <c r="MKU117" s="16"/>
      <c r="MKV117" s="16"/>
      <c r="MKW117" s="16"/>
      <c r="MKX117" s="16"/>
      <c r="MKY117" s="16"/>
      <c r="MKZ117" s="16"/>
      <c r="MLA117" s="16"/>
      <c r="MLB117" s="16"/>
      <c r="MLC117" s="16"/>
      <c r="MLD117" s="16"/>
      <c r="MLE117" s="16"/>
      <c r="MLF117" s="16"/>
      <c r="MLG117" s="16"/>
      <c r="MLH117" s="16"/>
      <c r="MLI117" s="16"/>
      <c r="MLJ117" s="16"/>
      <c r="MLK117" s="16"/>
      <c r="MLL117" s="16"/>
      <c r="MLM117" s="16"/>
      <c r="MLN117" s="16"/>
      <c r="MLO117" s="16"/>
      <c r="MLP117" s="16"/>
      <c r="MLQ117" s="16"/>
      <c r="MLR117" s="16"/>
      <c r="MLS117" s="16"/>
      <c r="MLT117" s="16"/>
      <c r="MLU117" s="16"/>
      <c r="MLV117" s="16"/>
      <c r="MLW117" s="16"/>
      <c r="MLX117" s="16"/>
      <c r="MLY117" s="16"/>
      <c r="MLZ117" s="16"/>
      <c r="MMA117" s="16"/>
      <c r="MMB117" s="16"/>
      <c r="MMC117" s="16"/>
      <c r="MMD117" s="16"/>
      <c r="MME117" s="16"/>
      <c r="MMF117" s="16"/>
      <c r="MMG117" s="16"/>
      <c r="MMH117" s="16"/>
      <c r="MMI117" s="16"/>
      <c r="MMJ117" s="16"/>
      <c r="MMK117" s="16"/>
      <c r="MML117" s="16"/>
      <c r="MMM117" s="16"/>
      <c r="MMN117" s="16"/>
      <c r="MMO117" s="16"/>
      <c r="MMP117" s="16"/>
      <c r="MMQ117" s="16"/>
      <c r="MMR117" s="16"/>
      <c r="MMS117" s="16"/>
      <c r="MMT117" s="16"/>
      <c r="MMU117" s="16"/>
      <c r="MMV117" s="16"/>
      <c r="MMW117" s="16"/>
      <c r="MMX117" s="16"/>
      <c r="MMY117" s="16"/>
      <c r="MMZ117" s="16"/>
      <c r="MNA117" s="16"/>
      <c r="MNB117" s="16"/>
      <c r="MNC117" s="16"/>
      <c r="MND117" s="16"/>
      <c r="MNE117" s="16"/>
      <c r="MNF117" s="16"/>
      <c r="MNG117" s="16"/>
      <c r="MNH117" s="16"/>
      <c r="MNI117" s="16"/>
      <c r="MNJ117" s="16"/>
      <c r="MNK117" s="16"/>
      <c r="MNL117" s="16"/>
      <c r="MNM117" s="16"/>
      <c r="MNN117" s="16"/>
      <c r="MNO117" s="16"/>
      <c r="MNP117" s="16"/>
      <c r="MNQ117" s="16"/>
      <c r="MNR117" s="16"/>
      <c r="MNS117" s="16"/>
      <c r="MNT117" s="16"/>
      <c r="MNU117" s="16"/>
      <c r="MNV117" s="16"/>
      <c r="MNW117" s="16"/>
      <c r="MNX117" s="16"/>
      <c r="MNY117" s="16"/>
      <c r="MNZ117" s="16"/>
      <c r="MOA117" s="16"/>
      <c r="MOB117" s="16"/>
      <c r="MOC117" s="16"/>
      <c r="MOD117" s="16"/>
      <c r="MOE117" s="16"/>
      <c r="MOF117" s="16"/>
      <c r="MOG117" s="16"/>
      <c r="MOH117" s="16"/>
      <c r="MOI117" s="16"/>
      <c r="MOJ117" s="16"/>
      <c r="MOK117" s="16"/>
      <c r="MOL117" s="16"/>
      <c r="MOM117" s="16"/>
      <c r="MON117" s="16"/>
      <c r="MOO117" s="16"/>
      <c r="MOP117" s="16"/>
      <c r="MOQ117" s="16"/>
      <c r="MOR117" s="16"/>
      <c r="MOS117" s="16"/>
      <c r="MOT117" s="16"/>
      <c r="MOU117" s="16"/>
      <c r="MOV117" s="16"/>
      <c r="MOW117" s="16"/>
      <c r="MOX117" s="16"/>
      <c r="MOY117" s="16"/>
      <c r="MOZ117" s="16"/>
      <c r="MPA117" s="16"/>
      <c r="MPB117" s="16"/>
      <c r="MPC117" s="16"/>
      <c r="MPD117" s="16"/>
      <c r="MPE117" s="16"/>
      <c r="MPF117" s="16"/>
      <c r="MPG117" s="16"/>
      <c r="MPH117" s="16"/>
      <c r="MPI117" s="16"/>
      <c r="MPJ117" s="16"/>
      <c r="MPK117" s="16"/>
      <c r="MPL117" s="16"/>
      <c r="MPM117" s="16"/>
      <c r="MPN117" s="16"/>
      <c r="MPO117" s="16"/>
      <c r="MPP117" s="16"/>
      <c r="MPQ117" s="16"/>
      <c r="MPR117" s="16"/>
      <c r="MPS117" s="16"/>
      <c r="MPT117" s="16"/>
      <c r="MPU117" s="16"/>
      <c r="MPV117" s="16"/>
      <c r="MPW117" s="16"/>
      <c r="MPX117" s="16"/>
      <c r="MPY117" s="16"/>
      <c r="MPZ117" s="16"/>
      <c r="MQA117" s="16"/>
      <c r="MQB117" s="16"/>
      <c r="MQC117" s="16"/>
      <c r="MQD117" s="16"/>
      <c r="MQE117" s="16"/>
      <c r="MQF117" s="16"/>
      <c r="MQG117" s="16"/>
      <c r="MQH117" s="16"/>
      <c r="MQI117" s="16"/>
      <c r="MQJ117" s="16"/>
      <c r="MQK117" s="16"/>
      <c r="MQL117" s="16"/>
      <c r="MQM117" s="16"/>
      <c r="MQN117" s="16"/>
      <c r="MQO117" s="16"/>
      <c r="MQP117" s="16"/>
      <c r="MQQ117" s="16"/>
      <c r="MQR117" s="16"/>
      <c r="MQS117" s="16"/>
      <c r="MQT117" s="16"/>
      <c r="MQU117" s="16"/>
      <c r="MQV117" s="16"/>
      <c r="MQW117" s="16"/>
      <c r="MQX117" s="16"/>
      <c r="MQY117" s="16"/>
      <c r="MQZ117" s="16"/>
      <c r="MRA117" s="16"/>
      <c r="MRB117" s="16"/>
      <c r="MRC117" s="16"/>
      <c r="MRD117" s="16"/>
      <c r="MRE117" s="16"/>
      <c r="MRF117" s="16"/>
      <c r="MRG117" s="16"/>
      <c r="MRH117" s="16"/>
      <c r="MRI117" s="16"/>
      <c r="MRJ117" s="16"/>
      <c r="MRK117" s="16"/>
      <c r="MRL117" s="16"/>
      <c r="MRM117" s="16"/>
      <c r="MRN117" s="16"/>
      <c r="MRO117" s="16"/>
      <c r="MRP117" s="16"/>
      <c r="MRQ117" s="16"/>
      <c r="MRR117" s="16"/>
      <c r="MRS117" s="16"/>
      <c r="MRT117" s="16"/>
      <c r="MRU117" s="16"/>
      <c r="MRV117" s="16"/>
      <c r="MRW117" s="16"/>
      <c r="MRX117" s="16"/>
      <c r="MRY117" s="16"/>
      <c r="MRZ117" s="16"/>
      <c r="MSA117" s="16"/>
      <c r="MSB117" s="16"/>
      <c r="MSC117" s="16"/>
      <c r="MSD117" s="16"/>
      <c r="MSE117" s="16"/>
      <c r="MSF117" s="16"/>
      <c r="MSG117" s="16"/>
      <c r="MSH117" s="16"/>
      <c r="MSI117" s="16"/>
      <c r="MSJ117" s="16"/>
      <c r="MSK117" s="16"/>
      <c r="MSL117" s="16"/>
      <c r="MSM117" s="16"/>
      <c r="MSN117" s="16"/>
      <c r="MSO117" s="16"/>
      <c r="MSP117" s="16"/>
      <c r="MSQ117" s="16"/>
      <c r="MSR117" s="16"/>
      <c r="MSS117" s="16"/>
      <c r="MST117" s="16"/>
      <c r="MSU117" s="16"/>
      <c r="MSV117" s="16"/>
      <c r="MSW117" s="16"/>
      <c r="MSX117" s="16"/>
      <c r="MSY117" s="16"/>
      <c r="MSZ117" s="16"/>
      <c r="MTA117" s="16"/>
      <c r="MTB117" s="16"/>
      <c r="MTC117" s="16"/>
      <c r="MTD117" s="16"/>
      <c r="MTE117" s="16"/>
      <c r="MTF117" s="16"/>
      <c r="MTG117" s="16"/>
      <c r="MTH117" s="16"/>
      <c r="MTI117" s="16"/>
      <c r="MTJ117" s="16"/>
      <c r="MTK117" s="16"/>
      <c r="MTL117" s="16"/>
      <c r="MTM117" s="16"/>
      <c r="MTN117" s="16"/>
      <c r="MTO117" s="16"/>
      <c r="MTP117" s="16"/>
      <c r="MTQ117" s="16"/>
      <c r="MTR117" s="16"/>
      <c r="MTS117" s="16"/>
      <c r="MTT117" s="16"/>
      <c r="MTU117" s="16"/>
      <c r="MTV117" s="16"/>
      <c r="MTW117" s="16"/>
      <c r="MTX117" s="16"/>
      <c r="MTY117" s="16"/>
      <c r="MTZ117" s="16"/>
      <c r="MUA117" s="16"/>
      <c r="MUB117" s="16"/>
      <c r="MUC117" s="16"/>
      <c r="MUD117" s="16"/>
      <c r="MUE117" s="16"/>
      <c r="MUF117" s="16"/>
      <c r="MUG117" s="16"/>
      <c r="MUH117" s="16"/>
      <c r="MUI117" s="16"/>
      <c r="MUJ117" s="16"/>
      <c r="MUK117" s="16"/>
      <c r="MUL117" s="16"/>
      <c r="MUM117" s="16"/>
      <c r="MUN117" s="16"/>
      <c r="MUO117" s="16"/>
      <c r="MUP117" s="16"/>
      <c r="MUQ117" s="16"/>
      <c r="MUR117" s="16"/>
      <c r="MUS117" s="16"/>
      <c r="MUT117" s="16"/>
      <c r="MUU117" s="16"/>
      <c r="MUV117" s="16"/>
      <c r="MUW117" s="16"/>
      <c r="MUX117" s="16"/>
      <c r="MUY117" s="16"/>
      <c r="MUZ117" s="16"/>
      <c r="MVA117" s="16"/>
      <c r="MVB117" s="16"/>
      <c r="MVC117" s="16"/>
      <c r="MVD117" s="16"/>
      <c r="MVE117" s="16"/>
      <c r="MVF117" s="16"/>
      <c r="MVG117" s="16"/>
      <c r="MVH117" s="16"/>
      <c r="MVI117" s="16"/>
      <c r="MVJ117" s="16"/>
      <c r="MVK117" s="16"/>
      <c r="MVL117" s="16"/>
      <c r="MVM117" s="16"/>
      <c r="MVN117" s="16"/>
      <c r="MVO117" s="16"/>
      <c r="MVP117" s="16"/>
      <c r="MVQ117" s="16"/>
      <c r="MVR117" s="16"/>
      <c r="MVS117" s="16"/>
      <c r="MVT117" s="16"/>
      <c r="MVU117" s="16"/>
      <c r="MVV117" s="16"/>
      <c r="MVW117" s="16"/>
      <c r="MVX117" s="16"/>
      <c r="MVY117" s="16"/>
      <c r="MVZ117" s="16"/>
      <c r="MWA117" s="16"/>
      <c r="MWB117" s="16"/>
      <c r="MWC117" s="16"/>
      <c r="MWD117" s="16"/>
      <c r="MWE117" s="16"/>
      <c r="MWF117" s="16"/>
      <c r="MWG117" s="16"/>
      <c r="MWH117" s="16"/>
      <c r="MWI117" s="16"/>
      <c r="MWJ117" s="16"/>
      <c r="MWK117" s="16"/>
      <c r="MWL117" s="16"/>
      <c r="MWM117" s="16"/>
      <c r="MWN117" s="16"/>
      <c r="MWO117" s="16"/>
      <c r="MWP117" s="16"/>
      <c r="MWQ117" s="16"/>
      <c r="MWR117" s="16"/>
      <c r="MWS117" s="16"/>
      <c r="MWT117" s="16"/>
      <c r="MWU117" s="16"/>
      <c r="MWV117" s="16"/>
      <c r="MWW117" s="16"/>
      <c r="MWX117" s="16"/>
      <c r="MWY117" s="16"/>
      <c r="MWZ117" s="16"/>
      <c r="MXA117" s="16"/>
      <c r="MXB117" s="16"/>
      <c r="MXC117" s="16"/>
      <c r="MXD117" s="16"/>
      <c r="MXE117" s="16"/>
      <c r="MXF117" s="16"/>
      <c r="MXG117" s="16"/>
      <c r="MXH117" s="16"/>
      <c r="MXI117" s="16"/>
      <c r="MXJ117" s="16"/>
      <c r="MXK117" s="16"/>
      <c r="MXL117" s="16"/>
      <c r="MXM117" s="16"/>
      <c r="MXN117" s="16"/>
      <c r="MXO117" s="16"/>
      <c r="MXP117" s="16"/>
      <c r="MXQ117" s="16"/>
      <c r="MXR117" s="16"/>
      <c r="MXS117" s="16"/>
      <c r="MXT117" s="16"/>
      <c r="MXU117" s="16"/>
      <c r="MXV117" s="16"/>
      <c r="MXW117" s="16"/>
      <c r="MXX117" s="16"/>
      <c r="MXY117" s="16"/>
      <c r="MXZ117" s="16"/>
      <c r="MYA117" s="16"/>
      <c r="MYB117" s="16"/>
      <c r="MYC117" s="16"/>
      <c r="MYD117" s="16"/>
      <c r="MYE117" s="16"/>
      <c r="MYF117" s="16"/>
      <c r="MYG117" s="16"/>
      <c r="MYH117" s="16"/>
      <c r="MYI117" s="16"/>
      <c r="MYJ117" s="16"/>
      <c r="MYK117" s="16"/>
      <c r="MYL117" s="16"/>
      <c r="MYM117" s="16"/>
      <c r="MYN117" s="16"/>
      <c r="MYO117" s="16"/>
      <c r="MYP117" s="16"/>
      <c r="MYQ117" s="16"/>
      <c r="MYR117" s="16"/>
      <c r="MYS117" s="16"/>
      <c r="MYT117" s="16"/>
      <c r="MYU117" s="16"/>
      <c r="MYV117" s="16"/>
      <c r="MYW117" s="16"/>
      <c r="MYX117" s="16"/>
      <c r="MYY117" s="16"/>
      <c r="MYZ117" s="16"/>
      <c r="MZA117" s="16"/>
      <c r="MZB117" s="16"/>
      <c r="MZC117" s="16"/>
      <c r="MZD117" s="16"/>
      <c r="MZE117" s="16"/>
      <c r="MZF117" s="16"/>
      <c r="MZG117" s="16"/>
      <c r="MZH117" s="16"/>
      <c r="MZI117" s="16"/>
      <c r="MZJ117" s="16"/>
      <c r="MZK117" s="16"/>
      <c r="MZL117" s="16"/>
      <c r="MZM117" s="16"/>
      <c r="MZN117" s="16"/>
      <c r="MZO117" s="16"/>
      <c r="MZP117" s="16"/>
      <c r="MZQ117" s="16"/>
      <c r="MZR117" s="16"/>
      <c r="MZS117" s="16"/>
      <c r="MZT117" s="16"/>
      <c r="MZU117" s="16"/>
      <c r="MZV117" s="16"/>
      <c r="MZW117" s="16"/>
      <c r="MZX117" s="16"/>
      <c r="MZY117" s="16"/>
      <c r="MZZ117" s="16"/>
      <c r="NAA117" s="16"/>
      <c r="NAB117" s="16"/>
      <c r="NAC117" s="16"/>
      <c r="NAD117" s="16"/>
      <c r="NAE117" s="16"/>
      <c r="NAF117" s="16"/>
      <c r="NAG117" s="16"/>
      <c r="NAH117" s="16"/>
      <c r="NAI117" s="16"/>
      <c r="NAJ117" s="16"/>
      <c r="NAK117" s="16"/>
      <c r="NAL117" s="16"/>
      <c r="NAM117" s="16"/>
      <c r="NAN117" s="16"/>
      <c r="NAO117" s="16"/>
      <c r="NAP117" s="16"/>
      <c r="NAQ117" s="16"/>
      <c r="NAR117" s="16"/>
      <c r="NAS117" s="16"/>
      <c r="NAT117" s="16"/>
      <c r="NAU117" s="16"/>
      <c r="NAV117" s="16"/>
      <c r="NAW117" s="16"/>
      <c r="NAX117" s="16"/>
      <c r="NAY117" s="16"/>
      <c r="NAZ117" s="16"/>
      <c r="NBA117" s="16"/>
      <c r="NBB117" s="16"/>
      <c r="NBC117" s="16"/>
      <c r="NBD117" s="16"/>
      <c r="NBE117" s="16"/>
      <c r="NBF117" s="16"/>
      <c r="NBG117" s="16"/>
      <c r="NBH117" s="16"/>
      <c r="NBI117" s="16"/>
      <c r="NBJ117" s="16"/>
      <c r="NBK117" s="16"/>
      <c r="NBL117" s="16"/>
      <c r="NBM117" s="16"/>
      <c r="NBN117" s="16"/>
      <c r="NBO117" s="16"/>
      <c r="NBP117" s="16"/>
      <c r="NBQ117" s="16"/>
      <c r="NBR117" s="16"/>
      <c r="NBS117" s="16"/>
      <c r="NBT117" s="16"/>
      <c r="NBU117" s="16"/>
      <c r="NBV117" s="16"/>
      <c r="NBW117" s="16"/>
      <c r="NBX117" s="16"/>
      <c r="NBY117" s="16"/>
      <c r="NBZ117" s="16"/>
      <c r="NCA117" s="16"/>
      <c r="NCB117" s="16"/>
      <c r="NCC117" s="16"/>
      <c r="NCD117" s="16"/>
      <c r="NCE117" s="16"/>
      <c r="NCF117" s="16"/>
      <c r="NCG117" s="16"/>
      <c r="NCH117" s="16"/>
      <c r="NCI117" s="16"/>
      <c r="NCJ117" s="16"/>
      <c r="NCK117" s="16"/>
      <c r="NCL117" s="16"/>
      <c r="NCM117" s="16"/>
      <c r="NCN117" s="16"/>
      <c r="NCO117" s="16"/>
      <c r="NCP117" s="16"/>
      <c r="NCQ117" s="16"/>
      <c r="NCR117" s="16"/>
      <c r="NCS117" s="16"/>
      <c r="NCT117" s="16"/>
      <c r="NCU117" s="16"/>
      <c r="NCV117" s="16"/>
      <c r="NCW117" s="16"/>
      <c r="NCX117" s="16"/>
      <c r="NCY117" s="16"/>
      <c r="NCZ117" s="16"/>
      <c r="NDA117" s="16"/>
      <c r="NDB117" s="16"/>
      <c r="NDC117" s="16"/>
      <c r="NDD117" s="16"/>
      <c r="NDE117" s="16"/>
      <c r="NDF117" s="16"/>
      <c r="NDG117" s="16"/>
      <c r="NDH117" s="16"/>
      <c r="NDI117" s="16"/>
      <c r="NDJ117" s="16"/>
      <c r="NDK117" s="16"/>
      <c r="NDL117" s="16"/>
      <c r="NDM117" s="16"/>
      <c r="NDN117" s="16"/>
      <c r="NDO117" s="16"/>
      <c r="NDP117" s="16"/>
      <c r="NDQ117" s="16"/>
      <c r="NDR117" s="16"/>
      <c r="NDS117" s="16"/>
      <c r="NDT117" s="16"/>
      <c r="NDU117" s="16"/>
      <c r="NDV117" s="16"/>
      <c r="NDW117" s="16"/>
      <c r="NDX117" s="16"/>
      <c r="NDY117" s="16"/>
      <c r="NDZ117" s="16"/>
      <c r="NEA117" s="16"/>
      <c r="NEB117" s="16"/>
      <c r="NEC117" s="16"/>
      <c r="NED117" s="16"/>
      <c r="NEE117" s="16"/>
      <c r="NEF117" s="16"/>
      <c r="NEG117" s="16"/>
      <c r="NEH117" s="16"/>
      <c r="NEI117" s="16"/>
      <c r="NEJ117" s="16"/>
      <c r="NEK117" s="16"/>
      <c r="NEL117" s="16"/>
      <c r="NEM117" s="16"/>
      <c r="NEN117" s="16"/>
      <c r="NEO117" s="16"/>
      <c r="NEP117" s="16"/>
      <c r="NEQ117" s="16"/>
      <c r="NER117" s="16"/>
      <c r="NES117" s="16"/>
      <c r="NET117" s="16"/>
      <c r="NEU117" s="16"/>
      <c r="NEV117" s="16"/>
      <c r="NEW117" s="16"/>
      <c r="NEX117" s="16"/>
      <c r="NEY117" s="16"/>
      <c r="NEZ117" s="16"/>
      <c r="NFA117" s="16"/>
      <c r="NFB117" s="16"/>
      <c r="NFC117" s="16"/>
      <c r="NFD117" s="16"/>
      <c r="NFE117" s="16"/>
      <c r="NFF117" s="16"/>
      <c r="NFG117" s="16"/>
      <c r="NFH117" s="16"/>
      <c r="NFI117" s="16"/>
      <c r="NFJ117" s="16"/>
      <c r="NFK117" s="16"/>
      <c r="NFL117" s="16"/>
      <c r="NFM117" s="16"/>
      <c r="NFN117" s="16"/>
      <c r="NFO117" s="16"/>
      <c r="NFP117" s="16"/>
      <c r="NFQ117" s="16"/>
      <c r="NFR117" s="16"/>
      <c r="NFS117" s="16"/>
      <c r="NFT117" s="16"/>
      <c r="NFU117" s="16"/>
      <c r="NFV117" s="16"/>
      <c r="NFW117" s="16"/>
      <c r="NFX117" s="16"/>
      <c r="NFY117" s="16"/>
      <c r="NFZ117" s="16"/>
      <c r="NGA117" s="16"/>
      <c r="NGB117" s="16"/>
      <c r="NGC117" s="16"/>
      <c r="NGD117" s="16"/>
      <c r="NGE117" s="16"/>
      <c r="NGF117" s="16"/>
      <c r="NGG117" s="16"/>
      <c r="NGH117" s="16"/>
      <c r="NGI117" s="16"/>
      <c r="NGJ117" s="16"/>
      <c r="NGK117" s="16"/>
      <c r="NGL117" s="16"/>
      <c r="NGM117" s="16"/>
      <c r="NGN117" s="16"/>
      <c r="NGO117" s="16"/>
      <c r="NGP117" s="16"/>
      <c r="NGQ117" s="16"/>
      <c r="NGR117" s="16"/>
      <c r="NGS117" s="16"/>
      <c r="NGT117" s="16"/>
      <c r="NGU117" s="16"/>
      <c r="NGV117" s="16"/>
      <c r="NGW117" s="16"/>
      <c r="NGX117" s="16"/>
      <c r="NGY117" s="16"/>
      <c r="NGZ117" s="16"/>
      <c r="NHA117" s="16"/>
      <c r="NHB117" s="16"/>
      <c r="NHC117" s="16"/>
      <c r="NHD117" s="16"/>
      <c r="NHE117" s="16"/>
      <c r="NHF117" s="16"/>
      <c r="NHG117" s="16"/>
      <c r="NHH117" s="16"/>
      <c r="NHI117" s="16"/>
      <c r="NHJ117" s="16"/>
      <c r="NHK117" s="16"/>
      <c r="NHL117" s="16"/>
      <c r="NHM117" s="16"/>
      <c r="NHN117" s="16"/>
      <c r="NHO117" s="16"/>
      <c r="NHP117" s="16"/>
      <c r="NHQ117" s="16"/>
      <c r="NHR117" s="16"/>
      <c r="NHS117" s="16"/>
      <c r="NHT117" s="16"/>
      <c r="NHU117" s="16"/>
      <c r="NHV117" s="16"/>
      <c r="NHW117" s="16"/>
      <c r="NHX117" s="16"/>
      <c r="NHY117" s="16"/>
      <c r="NHZ117" s="16"/>
      <c r="NIA117" s="16"/>
      <c r="NIB117" s="16"/>
      <c r="NIC117" s="16"/>
      <c r="NID117" s="16"/>
      <c r="NIE117" s="16"/>
      <c r="NIF117" s="16"/>
      <c r="NIG117" s="16"/>
      <c r="NIH117" s="16"/>
      <c r="NII117" s="16"/>
      <c r="NIJ117" s="16"/>
      <c r="NIK117" s="16"/>
      <c r="NIL117" s="16"/>
      <c r="NIM117" s="16"/>
      <c r="NIN117" s="16"/>
      <c r="NIO117" s="16"/>
      <c r="NIP117" s="16"/>
      <c r="NIQ117" s="16"/>
      <c r="NIR117" s="16"/>
      <c r="NIS117" s="16"/>
      <c r="NIT117" s="16"/>
      <c r="NIU117" s="16"/>
      <c r="NIV117" s="16"/>
      <c r="NIW117" s="16"/>
      <c r="NIX117" s="16"/>
      <c r="NIY117" s="16"/>
      <c r="NIZ117" s="16"/>
      <c r="NJA117" s="16"/>
      <c r="NJB117" s="16"/>
      <c r="NJC117" s="16"/>
      <c r="NJD117" s="16"/>
      <c r="NJE117" s="16"/>
      <c r="NJF117" s="16"/>
      <c r="NJG117" s="16"/>
      <c r="NJH117" s="16"/>
      <c r="NJI117" s="16"/>
      <c r="NJJ117" s="16"/>
      <c r="NJK117" s="16"/>
      <c r="NJL117" s="16"/>
      <c r="NJM117" s="16"/>
      <c r="NJN117" s="16"/>
      <c r="NJO117" s="16"/>
      <c r="NJP117" s="16"/>
      <c r="NJQ117" s="16"/>
      <c r="NJR117" s="16"/>
      <c r="NJS117" s="16"/>
      <c r="NJT117" s="16"/>
      <c r="NJU117" s="16"/>
      <c r="NJV117" s="16"/>
      <c r="NJW117" s="16"/>
      <c r="NJX117" s="16"/>
      <c r="NJY117" s="16"/>
      <c r="NJZ117" s="16"/>
      <c r="NKA117" s="16"/>
      <c r="NKB117" s="16"/>
      <c r="NKC117" s="16"/>
      <c r="NKD117" s="16"/>
      <c r="NKE117" s="16"/>
      <c r="NKF117" s="16"/>
      <c r="NKG117" s="16"/>
      <c r="NKH117" s="16"/>
      <c r="NKI117" s="16"/>
      <c r="NKJ117" s="16"/>
      <c r="NKK117" s="16"/>
      <c r="NKL117" s="16"/>
      <c r="NKM117" s="16"/>
      <c r="NKN117" s="16"/>
      <c r="NKO117" s="16"/>
      <c r="NKP117" s="16"/>
      <c r="NKQ117" s="16"/>
      <c r="NKR117" s="16"/>
      <c r="NKS117" s="16"/>
      <c r="NKT117" s="16"/>
      <c r="NKU117" s="16"/>
      <c r="NKV117" s="16"/>
      <c r="NKW117" s="16"/>
      <c r="NKX117" s="16"/>
      <c r="NKY117" s="16"/>
      <c r="NKZ117" s="16"/>
      <c r="NLA117" s="16"/>
      <c r="NLB117" s="16"/>
      <c r="NLC117" s="16"/>
      <c r="NLD117" s="16"/>
      <c r="NLE117" s="16"/>
      <c r="NLF117" s="16"/>
      <c r="NLG117" s="16"/>
      <c r="NLH117" s="16"/>
      <c r="NLI117" s="16"/>
      <c r="NLJ117" s="16"/>
      <c r="NLK117" s="16"/>
      <c r="NLL117" s="16"/>
      <c r="NLM117" s="16"/>
      <c r="NLN117" s="16"/>
      <c r="NLO117" s="16"/>
      <c r="NLP117" s="16"/>
      <c r="NLQ117" s="16"/>
      <c r="NLR117" s="16"/>
      <c r="NLS117" s="16"/>
      <c r="NLT117" s="16"/>
      <c r="NLU117" s="16"/>
      <c r="NLV117" s="16"/>
      <c r="NLW117" s="16"/>
      <c r="NLX117" s="16"/>
      <c r="NLY117" s="16"/>
      <c r="NLZ117" s="16"/>
      <c r="NMA117" s="16"/>
      <c r="NMB117" s="16"/>
      <c r="NMC117" s="16"/>
      <c r="NMD117" s="16"/>
      <c r="NME117" s="16"/>
      <c r="NMF117" s="16"/>
      <c r="NMG117" s="16"/>
      <c r="NMH117" s="16"/>
      <c r="NMI117" s="16"/>
      <c r="NMJ117" s="16"/>
      <c r="NMK117" s="16"/>
      <c r="NML117" s="16"/>
      <c r="NMM117" s="16"/>
      <c r="NMN117" s="16"/>
      <c r="NMO117" s="16"/>
      <c r="NMP117" s="16"/>
      <c r="NMQ117" s="16"/>
      <c r="NMR117" s="16"/>
      <c r="NMS117" s="16"/>
      <c r="NMT117" s="16"/>
      <c r="NMU117" s="16"/>
      <c r="NMV117" s="16"/>
      <c r="NMW117" s="16"/>
      <c r="NMX117" s="16"/>
      <c r="NMY117" s="16"/>
      <c r="NMZ117" s="16"/>
      <c r="NNA117" s="16"/>
      <c r="NNB117" s="16"/>
      <c r="NNC117" s="16"/>
      <c r="NND117" s="16"/>
      <c r="NNE117" s="16"/>
      <c r="NNF117" s="16"/>
      <c r="NNG117" s="16"/>
      <c r="NNH117" s="16"/>
      <c r="NNI117" s="16"/>
      <c r="NNJ117" s="16"/>
      <c r="NNK117" s="16"/>
      <c r="NNL117" s="16"/>
      <c r="NNM117" s="16"/>
      <c r="NNN117" s="16"/>
      <c r="NNO117" s="16"/>
      <c r="NNP117" s="16"/>
      <c r="NNQ117" s="16"/>
      <c r="NNR117" s="16"/>
      <c r="NNS117" s="16"/>
      <c r="NNT117" s="16"/>
      <c r="NNU117" s="16"/>
      <c r="NNV117" s="16"/>
      <c r="NNW117" s="16"/>
      <c r="NNX117" s="16"/>
      <c r="NNY117" s="16"/>
      <c r="NNZ117" s="16"/>
      <c r="NOA117" s="16"/>
      <c r="NOB117" s="16"/>
      <c r="NOC117" s="16"/>
      <c r="NOD117" s="16"/>
      <c r="NOE117" s="16"/>
      <c r="NOF117" s="16"/>
      <c r="NOG117" s="16"/>
      <c r="NOH117" s="16"/>
      <c r="NOI117" s="16"/>
      <c r="NOJ117" s="16"/>
      <c r="NOK117" s="16"/>
      <c r="NOL117" s="16"/>
      <c r="NOM117" s="16"/>
      <c r="NON117" s="16"/>
      <c r="NOO117" s="16"/>
      <c r="NOP117" s="16"/>
      <c r="NOQ117" s="16"/>
      <c r="NOR117" s="16"/>
      <c r="NOS117" s="16"/>
      <c r="NOT117" s="16"/>
      <c r="NOU117" s="16"/>
      <c r="NOV117" s="16"/>
      <c r="NOW117" s="16"/>
      <c r="NOX117" s="16"/>
      <c r="NOY117" s="16"/>
      <c r="NOZ117" s="16"/>
      <c r="NPA117" s="16"/>
      <c r="NPB117" s="16"/>
      <c r="NPC117" s="16"/>
      <c r="NPD117" s="16"/>
      <c r="NPE117" s="16"/>
      <c r="NPF117" s="16"/>
      <c r="NPG117" s="16"/>
      <c r="NPH117" s="16"/>
      <c r="NPI117" s="16"/>
      <c r="NPJ117" s="16"/>
      <c r="NPK117" s="16"/>
      <c r="NPL117" s="16"/>
      <c r="NPM117" s="16"/>
      <c r="NPN117" s="16"/>
      <c r="NPO117" s="16"/>
      <c r="NPP117" s="16"/>
      <c r="NPQ117" s="16"/>
      <c r="NPR117" s="16"/>
      <c r="NPS117" s="16"/>
      <c r="NPT117" s="16"/>
      <c r="NPU117" s="16"/>
      <c r="NPV117" s="16"/>
      <c r="NPW117" s="16"/>
      <c r="NPX117" s="16"/>
      <c r="NPY117" s="16"/>
      <c r="NPZ117" s="16"/>
      <c r="NQA117" s="16"/>
      <c r="NQB117" s="16"/>
      <c r="NQC117" s="16"/>
      <c r="NQD117" s="16"/>
      <c r="NQE117" s="16"/>
      <c r="NQF117" s="16"/>
      <c r="NQG117" s="16"/>
      <c r="NQH117" s="16"/>
      <c r="NQI117" s="16"/>
      <c r="NQJ117" s="16"/>
      <c r="NQK117" s="16"/>
      <c r="NQL117" s="16"/>
      <c r="NQM117" s="16"/>
      <c r="NQN117" s="16"/>
      <c r="NQO117" s="16"/>
      <c r="NQP117" s="16"/>
      <c r="NQQ117" s="16"/>
      <c r="NQR117" s="16"/>
      <c r="NQS117" s="16"/>
      <c r="NQT117" s="16"/>
      <c r="NQU117" s="16"/>
      <c r="NQV117" s="16"/>
      <c r="NQW117" s="16"/>
      <c r="NQX117" s="16"/>
      <c r="NQY117" s="16"/>
      <c r="NQZ117" s="16"/>
      <c r="NRA117" s="16"/>
      <c r="NRB117" s="16"/>
      <c r="NRC117" s="16"/>
      <c r="NRD117" s="16"/>
      <c r="NRE117" s="16"/>
      <c r="NRF117" s="16"/>
      <c r="NRG117" s="16"/>
      <c r="NRH117" s="16"/>
      <c r="NRI117" s="16"/>
      <c r="NRJ117" s="16"/>
      <c r="NRK117" s="16"/>
      <c r="NRL117" s="16"/>
      <c r="NRM117" s="16"/>
      <c r="NRN117" s="16"/>
      <c r="NRO117" s="16"/>
      <c r="NRP117" s="16"/>
      <c r="NRQ117" s="16"/>
      <c r="NRR117" s="16"/>
      <c r="NRS117" s="16"/>
      <c r="NRT117" s="16"/>
      <c r="NRU117" s="16"/>
      <c r="NRV117" s="16"/>
      <c r="NRW117" s="16"/>
      <c r="NRX117" s="16"/>
      <c r="NRY117" s="16"/>
      <c r="NRZ117" s="16"/>
      <c r="NSA117" s="16"/>
      <c r="NSB117" s="16"/>
      <c r="NSC117" s="16"/>
      <c r="NSD117" s="16"/>
      <c r="NSE117" s="16"/>
      <c r="NSF117" s="16"/>
      <c r="NSG117" s="16"/>
      <c r="NSH117" s="16"/>
      <c r="NSI117" s="16"/>
      <c r="NSJ117" s="16"/>
      <c r="NSK117" s="16"/>
      <c r="NSL117" s="16"/>
      <c r="NSM117" s="16"/>
      <c r="NSN117" s="16"/>
      <c r="NSO117" s="16"/>
      <c r="NSP117" s="16"/>
      <c r="NSQ117" s="16"/>
      <c r="NSR117" s="16"/>
      <c r="NSS117" s="16"/>
      <c r="NST117" s="16"/>
      <c r="NSU117" s="16"/>
      <c r="NSV117" s="16"/>
      <c r="NSW117" s="16"/>
      <c r="NSX117" s="16"/>
      <c r="NSY117" s="16"/>
      <c r="NSZ117" s="16"/>
      <c r="NTA117" s="16"/>
      <c r="NTB117" s="16"/>
      <c r="NTC117" s="16"/>
      <c r="NTD117" s="16"/>
      <c r="NTE117" s="16"/>
      <c r="NTF117" s="16"/>
      <c r="NTG117" s="16"/>
      <c r="NTH117" s="16"/>
      <c r="NTI117" s="16"/>
      <c r="NTJ117" s="16"/>
      <c r="NTK117" s="16"/>
      <c r="NTL117" s="16"/>
      <c r="NTM117" s="16"/>
      <c r="NTN117" s="16"/>
      <c r="NTO117" s="16"/>
      <c r="NTP117" s="16"/>
      <c r="NTQ117" s="16"/>
      <c r="NTR117" s="16"/>
      <c r="NTS117" s="16"/>
      <c r="NTT117" s="16"/>
      <c r="NTU117" s="16"/>
      <c r="NTV117" s="16"/>
      <c r="NTW117" s="16"/>
      <c r="NTX117" s="16"/>
      <c r="NTY117" s="16"/>
      <c r="NTZ117" s="16"/>
      <c r="NUA117" s="16"/>
      <c r="NUB117" s="16"/>
      <c r="NUC117" s="16"/>
      <c r="NUD117" s="16"/>
      <c r="NUE117" s="16"/>
      <c r="NUF117" s="16"/>
      <c r="NUG117" s="16"/>
      <c r="NUH117" s="16"/>
      <c r="NUI117" s="16"/>
      <c r="NUJ117" s="16"/>
      <c r="NUK117" s="16"/>
      <c r="NUL117" s="16"/>
      <c r="NUM117" s="16"/>
      <c r="NUN117" s="16"/>
      <c r="NUO117" s="16"/>
      <c r="NUP117" s="16"/>
      <c r="NUQ117" s="16"/>
      <c r="NUR117" s="16"/>
      <c r="NUS117" s="16"/>
      <c r="NUT117" s="16"/>
      <c r="NUU117" s="16"/>
      <c r="NUV117" s="16"/>
      <c r="NUW117" s="16"/>
      <c r="NUX117" s="16"/>
      <c r="NUY117" s="16"/>
      <c r="NUZ117" s="16"/>
      <c r="NVA117" s="16"/>
      <c r="NVB117" s="16"/>
      <c r="NVC117" s="16"/>
      <c r="NVD117" s="16"/>
      <c r="NVE117" s="16"/>
      <c r="NVF117" s="16"/>
      <c r="NVG117" s="16"/>
      <c r="NVH117" s="16"/>
      <c r="NVI117" s="16"/>
      <c r="NVJ117" s="16"/>
      <c r="NVK117" s="16"/>
      <c r="NVL117" s="16"/>
      <c r="NVM117" s="16"/>
      <c r="NVN117" s="16"/>
      <c r="NVO117" s="16"/>
      <c r="NVP117" s="16"/>
      <c r="NVQ117" s="16"/>
      <c r="NVR117" s="16"/>
      <c r="NVS117" s="16"/>
      <c r="NVT117" s="16"/>
      <c r="NVU117" s="16"/>
      <c r="NVV117" s="16"/>
      <c r="NVW117" s="16"/>
      <c r="NVX117" s="16"/>
      <c r="NVY117" s="16"/>
      <c r="NVZ117" s="16"/>
      <c r="NWA117" s="16"/>
      <c r="NWB117" s="16"/>
      <c r="NWC117" s="16"/>
      <c r="NWD117" s="16"/>
      <c r="NWE117" s="16"/>
      <c r="NWF117" s="16"/>
      <c r="NWG117" s="16"/>
      <c r="NWH117" s="16"/>
      <c r="NWI117" s="16"/>
      <c r="NWJ117" s="16"/>
      <c r="NWK117" s="16"/>
      <c r="NWL117" s="16"/>
      <c r="NWM117" s="16"/>
      <c r="NWN117" s="16"/>
      <c r="NWO117" s="16"/>
      <c r="NWP117" s="16"/>
      <c r="NWQ117" s="16"/>
      <c r="NWR117" s="16"/>
      <c r="NWS117" s="16"/>
      <c r="NWT117" s="16"/>
      <c r="NWU117" s="16"/>
      <c r="NWV117" s="16"/>
      <c r="NWW117" s="16"/>
      <c r="NWX117" s="16"/>
      <c r="NWY117" s="16"/>
      <c r="NWZ117" s="16"/>
      <c r="NXA117" s="16"/>
      <c r="NXB117" s="16"/>
      <c r="NXC117" s="16"/>
      <c r="NXD117" s="16"/>
      <c r="NXE117" s="16"/>
      <c r="NXF117" s="16"/>
      <c r="NXG117" s="16"/>
      <c r="NXH117" s="16"/>
      <c r="NXI117" s="16"/>
      <c r="NXJ117" s="16"/>
      <c r="NXK117" s="16"/>
      <c r="NXL117" s="16"/>
      <c r="NXM117" s="16"/>
      <c r="NXN117" s="16"/>
      <c r="NXO117" s="16"/>
      <c r="NXP117" s="16"/>
      <c r="NXQ117" s="16"/>
      <c r="NXR117" s="16"/>
      <c r="NXS117" s="16"/>
      <c r="NXT117" s="16"/>
      <c r="NXU117" s="16"/>
      <c r="NXV117" s="16"/>
      <c r="NXW117" s="16"/>
      <c r="NXX117" s="16"/>
      <c r="NXY117" s="16"/>
      <c r="NXZ117" s="16"/>
      <c r="NYA117" s="16"/>
      <c r="NYB117" s="16"/>
      <c r="NYC117" s="16"/>
      <c r="NYD117" s="16"/>
      <c r="NYE117" s="16"/>
      <c r="NYF117" s="16"/>
      <c r="NYG117" s="16"/>
      <c r="NYH117" s="16"/>
      <c r="NYI117" s="16"/>
      <c r="NYJ117" s="16"/>
      <c r="NYK117" s="16"/>
      <c r="NYL117" s="16"/>
      <c r="NYM117" s="16"/>
      <c r="NYN117" s="16"/>
      <c r="NYO117" s="16"/>
      <c r="NYP117" s="16"/>
      <c r="NYQ117" s="16"/>
      <c r="NYR117" s="16"/>
      <c r="NYS117" s="16"/>
      <c r="NYT117" s="16"/>
      <c r="NYU117" s="16"/>
      <c r="NYV117" s="16"/>
      <c r="NYW117" s="16"/>
      <c r="NYX117" s="16"/>
      <c r="NYY117" s="16"/>
      <c r="NYZ117" s="16"/>
      <c r="NZA117" s="16"/>
      <c r="NZB117" s="16"/>
      <c r="NZC117" s="16"/>
      <c r="NZD117" s="16"/>
      <c r="NZE117" s="16"/>
      <c r="NZF117" s="16"/>
      <c r="NZG117" s="16"/>
      <c r="NZH117" s="16"/>
      <c r="NZI117" s="16"/>
      <c r="NZJ117" s="16"/>
      <c r="NZK117" s="16"/>
      <c r="NZL117" s="16"/>
      <c r="NZM117" s="16"/>
      <c r="NZN117" s="16"/>
      <c r="NZO117" s="16"/>
      <c r="NZP117" s="16"/>
      <c r="NZQ117" s="16"/>
      <c r="NZR117" s="16"/>
      <c r="NZS117" s="16"/>
      <c r="NZT117" s="16"/>
      <c r="NZU117" s="16"/>
      <c r="NZV117" s="16"/>
      <c r="NZW117" s="16"/>
      <c r="NZX117" s="16"/>
      <c r="NZY117" s="16"/>
      <c r="NZZ117" s="16"/>
      <c r="OAA117" s="16"/>
      <c r="OAB117" s="16"/>
      <c r="OAC117" s="16"/>
      <c r="OAD117" s="16"/>
      <c r="OAE117" s="16"/>
      <c r="OAF117" s="16"/>
      <c r="OAG117" s="16"/>
      <c r="OAH117" s="16"/>
      <c r="OAI117" s="16"/>
      <c r="OAJ117" s="16"/>
      <c r="OAK117" s="16"/>
      <c r="OAL117" s="16"/>
      <c r="OAM117" s="16"/>
      <c r="OAN117" s="16"/>
      <c r="OAO117" s="16"/>
      <c r="OAP117" s="16"/>
      <c r="OAQ117" s="16"/>
      <c r="OAR117" s="16"/>
      <c r="OAS117" s="16"/>
      <c r="OAT117" s="16"/>
      <c r="OAU117" s="16"/>
      <c r="OAV117" s="16"/>
      <c r="OAW117" s="16"/>
      <c r="OAX117" s="16"/>
      <c r="OAY117" s="16"/>
      <c r="OAZ117" s="16"/>
      <c r="OBA117" s="16"/>
      <c r="OBB117" s="16"/>
      <c r="OBC117" s="16"/>
      <c r="OBD117" s="16"/>
      <c r="OBE117" s="16"/>
      <c r="OBF117" s="16"/>
      <c r="OBG117" s="16"/>
      <c r="OBH117" s="16"/>
      <c r="OBI117" s="16"/>
      <c r="OBJ117" s="16"/>
      <c r="OBK117" s="16"/>
      <c r="OBL117" s="16"/>
      <c r="OBM117" s="16"/>
      <c r="OBN117" s="16"/>
      <c r="OBO117" s="16"/>
      <c r="OBP117" s="16"/>
      <c r="OBQ117" s="16"/>
      <c r="OBR117" s="16"/>
      <c r="OBS117" s="16"/>
      <c r="OBT117" s="16"/>
      <c r="OBU117" s="16"/>
      <c r="OBV117" s="16"/>
      <c r="OBW117" s="16"/>
      <c r="OBX117" s="16"/>
      <c r="OBY117" s="16"/>
      <c r="OBZ117" s="16"/>
      <c r="OCA117" s="16"/>
      <c r="OCB117" s="16"/>
      <c r="OCC117" s="16"/>
      <c r="OCD117" s="16"/>
      <c r="OCE117" s="16"/>
      <c r="OCF117" s="16"/>
      <c r="OCG117" s="16"/>
      <c r="OCH117" s="16"/>
      <c r="OCI117" s="16"/>
      <c r="OCJ117" s="16"/>
      <c r="OCK117" s="16"/>
      <c r="OCL117" s="16"/>
      <c r="OCM117" s="16"/>
      <c r="OCN117" s="16"/>
      <c r="OCO117" s="16"/>
      <c r="OCP117" s="16"/>
      <c r="OCQ117" s="16"/>
      <c r="OCR117" s="16"/>
      <c r="OCS117" s="16"/>
      <c r="OCT117" s="16"/>
      <c r="OCU117" s="16"/>
      <c r="OCV117" s="16"/>
      <c r="OCW117" s="16"/>
      <c r="OCX117" s="16"/>
      <c r="OCY117" s="16"/>
      <c r="OCZ117" s="16"/>
      <c r="ODA117" s="16"/>
      <c r="ODB117" s="16"/>
      <c r="ODC117" s="16"/>
      <c r="ODD117" s="16"/>
      <c r="ODE117" s="16"/>
      <c r="ODF117" s="16"/>
      <c r="ODG117" s="16"/>
      <c r="ODH117" s="16"/>
      <c r="ODI117" s="16"/>
      <c r="ODJ117" s="16"/>
      <c r="ODK117" s="16"/>
      <c r="ODL117" s="16"/>
      <c r="ODM117" s="16"/>
      <c r="ODN117" s="16"/>
      <c r="ODO117" s="16"/>
      <c r="ODP117" s="16"/>
      <c r="ODQ117" s="16"/>
      <c r="ODR117" s="16"/>
      <c r="ODS117" s="16"/>
      <c r="ODT117" s="16"/>
      <c r="ODU117" s="16"/>
      <c r="ODV117" s="16"/>
      <c r="ODW117" s="16"/>
      <c r="ODX117" s="16"/>
      <c r="ODY117" s="16"/>
      <c r="ODZ117" s="16"/>
      <c r="OEA117" s="16"/>
      <c r="OEB117" s="16"/>
      <c r="OEC117" s="16"/>
      <c r="OED117" s="16"/>
      <c r="OEE117" s="16"/>
      <c r="OEF117" s="16"/>
      <c r="OEG117" s="16"/>
      <c r="OEH117" s="16"/>
      <c r="OEI117" s="16"/>
      <c r="OEJ117" s="16"/>
      <c r="OEK117" s="16"/>
      <c r="OEL117" s="16"/>
      <c r="OEM117" s="16"/>
      <c r="OEN117" s="16"/>
      <c r="OEO117" s="16"/>
      <c r="OEP117" s="16"/>
      <c r="OEQ117" s="16"/>
      <c r="OER117" s="16"/>
      <c r="OES117" s="16"/>
      <c r="OET117" s="16"/>
      <c r="OEU117" s="16"/>
      <c r="OEV117" s="16"/>
      <c r="OEW117" s="16"/>
      <c r="OEX117" s="16"/>
      <c r="OEY117" s="16"/>
      <c r="OEZ117" s="16"/>
      <c r="OFA117" s="16"/>
      <c r="OFB117" s="16"/>
      <c r="OFC117" s="16"/>
      <c r="OFD117" s="16"/>
      <c r="OFE117" s="16"/>
      <c r="OFF117" s="16"/>
      <c r="OFG117" s="16"/>
      <c r="OFH117" s="16"/>
      <c r="OFI117" s="16"/>
      <c r="OFJ117" s="16"/>
      <c r="OFK117" s="16"/>
      <c r="OFL117" s="16"/>
      <c r="OFM117" s="16"/>
      <c r="OFN117" s="16"/>
      <c r="OFO117" s="16"/>
      <c r="OFP117" s="16"/>
      <c r="OFQ117" s="16"/>
      <c r="OFR117" s="16"/>
      <c r="OFS117" s="16"/>
      <c r="OFT117" s="16"/>
      <c r="OFU117" s="16"/>
      <c r="OFV117" s="16"/>
      <c r="OFW117" s="16"/>
      <c r="OFX117" s="16"/>
      <c r="OFY117" s="16"/>
      <c r="OFZ117" s="16"/>
      <c r="OGA117" s="16"/>
      <c r="OGB117" s="16"/>
      <c r="OGC117" s="16"/>
      <c r="OGD117" s="16"/>
      <c r="OGE117" s="16"/>
      <c r="OGF117" s="16"/>
      <c r="OGG117" s="16"/>
      <c r="OGH117" s="16"/>
      <c r="OGI117" s="16"/>
      <c r="OGJ117" s="16"/>
      <c r="OGK117" s="16"/>
      <c r="OGL117" s="16"/>
      <c r="OGM117" s="16"/>
      <c r="OGN117" s="16"/>
      <c r="OGO117" s="16"/>
      <c r="OGP117" s="16"/>
      <c r="OGQ117" s="16"/>
      <c r="OGR117" s="16"/>
      <c r="OGS117" s="16"/>
      <c r="OGT117" s="16"/>
      <c r="OGU117" s="16"/>
      <c r="OGV117" s="16"/>
      <c r="OGW117" s="16"/>
      <c r="OGX117" s="16"/>
      <c r="OGY117" s="16"/>
      <c r="OGZ117" s="16"/>
      <c r="OHA117" s="16"/>
      <c r="OHB117" s="16"/>
      <c r="OHC117" s="16"/>
      <c r="OHD117" s="16"/>
      <c r="OHE117" s="16"/>
      <c r="OHF117" s="16"/>
      <c r="OHG117" s="16"/>
      <c r="OHH117" s="16"/>
      <c r="OHI117" s="16"/>
      <c r="OHJ117" s="16"/>
      <c r="OHK117" s="16"/>
      <c r="OHL117" s="16"/>
      <c r="OHM117" s="16"/>
      <c r="OHN117" s="16"/>
      <c r="OHO117" s="16"/>
      <c r="OHP117" s="16"/>
      <c r="OHQ117" s="16"/>
      <c r="OHR117" s="16"/>
      <c r="OHS117" s="16"/>
      <c r="OHT117" s="16"/>
      <c r="OHU117" s="16"/>
      <c r="OHV117" s="16"/>
      <c r="OHW117" s="16"/>
      <c r="OHX117" s="16"/>
      <c r="OHY117" s="16"/>
      <c r="OHZ117" s="16"/>
      <c r="OIA117" s="16"/>
      <c r="OIB117" s="16"/>
      <c r="OIC117" s="16"/>
      <c r="OID117" s="16"/>
      <c r="OIE117" s="16"/>
      <c r="OIF117" s="16"/>
      <c r="OIG117" s="16"/>
      <c r="OIH117" s="16"/>
      <c r="OII117" s="16"/>
      <c r="OIJ117" s="16"/>
      <c r="OIK117" s="16"/>
      <c r="OIL117" s="16"/>
      <c r="OIM117" s="16"/>
      <c r="OIN117" s="16"/>
      <c r="OIO117" s="16"/>
      <c r="OIP117" s="16"/>
      <c r="OIQ117" s="16"/>
      <c r="OIR117" s="16"/>
      <c r="OIS117" s="16"/>
      <c r="OIT117" s="16"/>
      <c r="OIU117" s="16"/>
      <c r="OIV117" s="16"/>
      <c r="OIW117" s="16"/>
      <c r="OIX117" s="16"/>
      <c r="OIY117" s="16"/>
      <c r="OIZ117" s="16"/>
      <c r="OJA117" s="16"/>
      <c r="OJB117" s="16"/>
      <c r="OJC117" s="16"/>
      <c r="OJD117" s="16"/>
      <c r="OJE117" s="16"/>
      <c r="OJF117" s="16"/>
      <c r="OJG117" s="16"/>
      <c r="OJH117" s="16"/>
      <c r="OJI117" s="16"/>
      <c r="OJJ117" s="16"/>
      <c r="OJK117" s="16"/>
      <c r="OJL117" s="16"/>
      <c r="OJM117" s="16"/>
      <c r="OJN117" s="16"/>
      <c r="OJO117" s="16"/>
      <c r="OJP117" s="16"/>
      <c r="OJQ117" s="16"/>
      <c r="OJR117" s="16"/>
      <c r="OJS117" s="16"/>
      <c r="OJT117" s="16"/>
      <c r="OJU117" s="16"/>
      <c r="OJV117" s="16"/>
      <c r="OJW117" s="16"/>
      <c r="OJX117" s="16"/>
      <c r="OJY117" s="16"/>
      <c r="OJZ117" s="16"/>
      <c r="OKA117" s="16"/>
      <c r="OKB117" s="16"/>
      <c r="OKC117" s="16"/>
      <c r="OKD117" s="16"/>
      <c r="OKE117" s="16"/>
      <c r="OKF117" s="16"/>
      <c r="OKG117" s="16"/>
      <c r="OKH117" s="16"/>
      <c r="OKI117" s="16"/>
      <c r="OKJ117" s="16"/>
      <c r="OKK117" s="16"/>
      <c r="OKL117" s="16"/>
      <c r="OKM117" s="16"/>
      <c r="OKN117" s="16"/>
      <c r="OKO117" s="16"/>
      <c r="OKP117" s="16"/>
      <c r="OKQ117" s="16"/>
      <c r="OKR117" s="16"/>
      <c r="OKS117" s="16"/>
      <c r="OKT117" s="16"/>
      <c r="OKU117" s="16"/>
      <c r="OKV117" s="16"/>
      <c r="OKW117" s="16"/>
      <c r="OKX117" s="16"/>
      <c r="OKY117" s="16"/>
      <c r="OKZ117" s="16"/>
      <c r="OLA117" s="16"/>
      <c r="OLB117" s="16"/>
      <c r="OLC117" s="16"/>
      <c r="OLD117" s="16"/>
      <c r="OLE117" s="16"/>
      <c r="OLF117" s="16"/>
      <c r="OLG117" s="16"/>
      <c r="OLH117" s="16"/>
      <c r="OLI117" s="16"/>
      <c r="OLJ117" s="16"/>
      <c r="OLK117" s="16"/>
      <c r="OLL117" s="16"/>
      <c r="OLM117" s="16"/>
      <c r="OLN117" s="16"/>
      <c r="OLO117" s="16"/>
      <c r="OLP117" s="16"/>
      <c r="OLQ117" s="16"/>
      <c r="OLR117" s="16"/>
      <c r="OLS117" s="16"/>
      <c r="OLT117" s="16"/>
      <c r="OLU117" s="16"/>
      <c r="OLV117" s="16"/>
      <c r="OLW117" s="16"/>
      <c r="OLX117" s="16"/>
      <c r="OLY117" s="16"/>
      <c r="OLZ117" s="16"/>
      <c r="OMA117" s="16"/>
      <c r="OMB117" s="16"/>
      <c r="OMC117" s="16"/>
      <c r="OMD117" s="16"/>
      <c r="OME117" s="16"/>
      <c r="OMF117" s="16"/>
      <c r="OMG117" s="16"/>
      <c r="OMH117" s="16"/>
      <c r="OMI117" s="16"/>
      <c r="OMJ117" s="16"/>
      <c r="OMK117" s="16"/>
      <c r="OML117" s="16"/>
      <c r="OMM117" s="16"/>
      <c r="OMN117" s="16"/>
      <c r="OMO117" s="16"/>
      <c r="OMP117" s="16"/>
      <c r="OMQ117" s="16"/>
      <c r="OMR117" s="16"/>
      <c r="OMS117" s="16"/>
      <c r="OMT117" s="16"/>
      <c r="OMU117" s="16"/>
      <c r="OMV117" s="16"/>
      <c r="OMW117" s="16"/>
      <c r="OMX117" s="16"/>
      <c r="OMY117" s="16"/>
      <c r="OMZ117" s="16"/>
      <c r="ONA117" s="16"/>
      <c r="ONB117" s="16"/>
      <c r="ONC117" s="16"/>
      <c r="OND117" s="16"/>
      <c r="ONE117" s="16"/>
      <c r="ONF117" s="16"/>
      <c r="ONG117" s="16"/>
      <c r="ONH117" s="16"/>
      <c r="ONI117" s="16"/>
      <c r="ONJ117" s="16"/>
      <c r="ONK117" s="16"/>
      <c r="ONL117" s="16"/>
      <c r="ONM117" s="16"/>
      <c r="ONN117" s="16"/>
      <c r="ONO117" s="16"/>
      <c r="ONP117" s="16"/>
      <c r="ONQ117" s="16"/>
      <c r="ONR117" s="16"/>
      <c r="ONS117" s="16"/>
      <c r="ONT117" s="16"/>
      <c r="ONU117" s="16"/>
      <c r="ONV117" s="16"/>
      <c r="ONW117" s="16"/>
      <c r="ONX117" s="16"/>
      <c r="ONY117" s="16"/>
      <c r="ONZ117" s="16"/>
      <c r="OOA117" s="16"/>
      <c r="OOB117" s="16"/>
      <c r="OOC117" s="16"/>
      <c r="OOD117" s="16"/>
      <c r="OOE117" s="16"/>
      <c r="OOF117" s="16"/>
      <c r="OOG117" s="16"/>
      <c r="OOH117" s="16"/>
      <c r="OOI117" s="16"/>
      <c r="OOJ117" s="16"/>
      <c r="OOK117" s="16"/>
      <c r="OOL117" s="16"/>
      <c r="OOM117" s="16"/>
      <c r="OON117" s="16"/>
      <c r="OOO117" s="16"/>
      <c r="OOP117" s="16"/>
      <c r="OOQ117" s="16"/>
      <c r="OOR117" s="16"/>
      <c r="OOS117" s="16"/>
      <c r="OOT117" s="16"/>
      <c r="OOU117" s="16"/>
      <c r="OOV117" s="16"/>
      <c r="OOW117" s="16"/>
      <c r="OOX117" s="16"/>
      <c r="OOY117" s="16"/>
      <c r="OOZ117" s="16"/>
      <c r="OPA117" s="16"/>
      <c r="OPB117" s="16"/>
      <c r="OPC117" s="16"/>
      <c r="OPD117" s="16"/>
      <c r="OPE117" s="16"/>
      <c r="OPF117" s="16"/>
      <c r="OPG117" s="16"/>
      <c r="OPH117" s="16"/>
      <c r="OPI117" s="16"/>
      <c r="OPJ117" s="16"/>
      <c r="OPK117" s="16"/>
      <c r="OPL117" s="16"/>
      <c r="OPM117" s="16"/>
      <c r="OPN117" s="16"/>
      <c r="OPO117" s="16"/>
      <c r="OPP117" s="16"/>
      <c r="OPQ117" s="16"/>
      <c r="OPR117" s="16"/>
      <c r="OPS117" s="16"/>
      <c r="OPT117" s="16"/>
      <c r="OPU117" s="16"/>
      <c r="OPV117" s="16"/>
      <c r="OPW117" s="16"/>
      <c r="OPX117" s="16"/>
      <c r="OPY117" s="16"/>
      <c r="OPZ117" s="16"/>
      <c r="OQA117" s="16"/>
      <c r="OQB117" s="16"/>
      <c r="OQC117" s="16"/>
      <c r="OQD117" s="16"/>
      <c r="OQE117" s="16"/>
      <c r="OQF117" s="16"/>
      <c r="OQG117" s="16"/>
      <c r="OQH117" s="16"/>
      <c r="OQI117" s="16"/>
      <c r="OQJ117" s="16"/>
      <c r="OQK117" s="16"/>
      <c r="OQL117" s="16"/>
      <c r="OQM117" s="16"/>
      <c r="OQN117" s="16"/>
      <c r="OQO117" s="16"/>
      <c r="OQP117" s="16"/>
      <c r="OQQ117" s="16"/>
      <c r="OQR117" s="16"/>
      <c r="OQS117" s="16"/>
      <c r="OQT117" s="16"/>
      <c r="OQU117" s="16"/>
      <c r="OQV117" s="16"/>
      <c r="OQW117" s="16"/>
      <c r="OQX117" s="16"/>
      <c r="OQY117" s="16"/>
      <c r="OQZ117" s="16"/>
      <c r="ORA117" s="16"/>
      <c r="ORB117" s="16"/>
      <c r="ORC117" s="16"/>
      <c r="ORD117" s="16"/>
      <c r="ORE117" s="16"/>
      <c r="ORF117" s="16"/>
      <c r="ORG117" s="16"/>
      <c r="ORH117" s="16"/>
      <c r="ORI117" s="16"/>
      <c r="ORJ117" s="16"/>
      <c r="ORK117" s="16"/>
      <c r="ORL117" s="16"/>
      <c r="ORM117" s="16"/>
      <c r="ORN117" s="16"/>
      <c r="ORO117" s="16"/>
      <c r="ORP117" s="16"/>
      <c r="ORQ117" s="16"/>
      <c r="ORR117" s="16"/>
      <c r="ORS117" s="16"/>
      <c r="ORT117" s="16"/>
      <c r="ORU117" s="16"/>
      <c r="ORV117" s="16"/>
      <c r="ORW117" s="16"/>
      <c r="ORX117" s="16"/>
      <c r="ORY117" s="16"/>
      <c r="ORZ117" s="16"/>
      <c r="OSA117" s="16"/>
      <c r="OSB117" s="16"/>
      <c r="OSC117" s="16"/>
      <c r="OSD117" s="16"/>
      <c r="OSE117" s="16"/>
      <c r="OSF117" s="16"/>
      <c r="OSG117" s="16"/>
      <c r="OSH117" s="16"/>
      <c r="OSI117" s="16"/>
      <c r="OSJ117" s="16"/>
      <c r="OSK117" s="16"/>
      <c r="OSL117" s="16"/>
      <c r="OSM117" s="16"/>
      <c r="OSN117" s="16"/>
      <c r="OSO117" s="16"/>
      <c r="OSP117" s="16"/>
      <c r="OSQ117" s="16"/>
      <c r="OSR117" s="16"/>
      <c r="OSS117" s="16"/>
      <c r="OST117" s="16"/>
      <c r="OSU117" s="16"/>
      <c r="OSV117" s="16"/>
      <c r="OSW117" s="16"/>
      <c r="OSX117" s="16"/>
      <c r="OSY117" s="16"/>
      <c r="OSZ117" s="16"/>
      <c r="OTA117" s="16"/>
      <c r="OTB117" s="16"/>
      <c r="OTC117" s="16"/>
      <c r="OTD117" s="16"/>
      <c r="OTE117" s="16"/>
      <c r="OTF117" s="16"/>
      <c r="OTG117" s="16"/>
      <c r="OTH117" s="16"/>
      <c r="OTI117" s="16"/>
      <c r="OTJ117" s="16"/>
      <c r="OTK117" s="16"/>
      <c r="OTL117" s="16"/>
      <c r="OTM117" s="16"/>
      <c r="OTN117" s="16"/>
      <c r="OTO117" s="16"/>
      <c r="OTP117" s="16"/>
      <c r="OTQ117" s="16"/>
      <c r="OTR117" s="16"/>
      <c r="OTS117" s="16"/>
      <c r="OTT117" s="16"/>
      <c r="OTU117" s="16"/>
      <c r="OTV117" s="16"/>
      <c r="OTW117" s="16"/>
      <c r="OTX117" s="16"/>
      <c r="OTY117" s="16"/>
      <c r="OTZ117" s="16"/>
      <c r="OUA117" s="16"/>
      <c r="OUB117" s="16"/>
      <c r="OUC117" s="16"/>
      <c r="OUD117" s="16"/>
      <c r="OUE117" s="16"/>
      <c r="OUF117" s="16"/>
      <c r="OUG117" s="16"/>
      <c r="OUH117" s="16"/>
      <c r="OUI117" s="16"/>
      <c r="OUJ117" s="16"/>
      <c r="OUK117" s="16"/>
      <c r="OUL117" s="16"/>
      <c r="OUM117" s="16"/>
      <c r="OUN117" s="16"/>
      <c r="OUO117" s="16"/>
      <c r="OUP117" s="16"/>
      <c r="OUQ117" s="16"/>
      <c r="OUR117" s="16"/>
      <c r="OUS117" s="16"/>
      <c r="OUT117" s="16"/>
      <c r="OUU117" s="16"/>
      <c r="OUV117" s="16"/>
      <c r="OUW117" s="16"/>
      <c r="OUX117" s="16"/>
      <c r="OUY117" s="16"/>
      <c r="OUZ117" s="16"/>
      <c r="OVA117" s="16"/>
      <c r="OVB117" s="16"/>
      <c r="OVC117" s="16"/>
      <c r="OVD117" s="16"/>
      <c r="OVE117" s="16"/>
      <c r="OVF117" s="16"/>
      <c r="OVG117" s="16"/>
      <c r="OVH117" s="16"/>
      <c r="OVI117" s="16"/>
      <c r="OVJ117" s="16"/>
      <c r="OVK117" s="16"/>
      <c r="OVL117" s="16"/>
      <c r="OVM117" s="16"/>
      <c r="OVN117" s="16"/>
      <c r="OVO117" s="16"/>
      <c r="OVP117" s="16"/>
      <c r="OVQ117" s="16"/>
      <c r="OVR117" s="16"/>
      <c r="OVS117" s="16"/>
      <c r="OVT117" s="16"/>
      <c r="OVU117" s="16"/>
      <c r="OVV117" s="16"/>
      <c r="OVW117" s="16"/>
      <c r="OVX117" s="16"/>
      <c r="OVY117" s="16"/>
      <c r="OVZ117" s="16"/>
      <c r="OWA117" s="16"/>
      <c r="OWB117" s="16"/>
      <c r="OWC117" s="16"/>
      <c r="OWD117" s="16"/>
      <c r="OWE117" s="16"/>
      <c r="OWF117" s="16"/>
      <c r="OWG117" s="16"/>
      <c r="OWH117" s="16"/>
      <c r="OWI117" s="16"/>
      <c r="OWJ117" s="16"/>
      <c r="OWK117" s="16"/>
      <c r="OWL117" s="16"/>
      <c r="OWM117" s="16"/>
      <c r="OWN117" s="16"/>
      <c r="OWO117" s="16"/>
      <c r="OWP117" s="16"/>
      <c r="OWQ117" s="16"/>
      <c r="OWR117" s="16"/>
      <c r="OWS117" s="16"/>
      <c r="OWT117" s="16"/>
      <c r="OWU117" s="16"/>
      <c r="OWV117" s="16"/>
      <c r="OWW117" s="16"/>
      <c r="OWX117" s="16"/>
      <c r="OWY117" s="16"/>
      <c r="OWZ117" s="16"/>
      <c r="OXA117" s="16"/>
      <c r="OXB117" s="16"/>
      <c r="OXC117" s="16"/>
      <c r="OXD117" s="16"/>
      <c r="OXE117" s="16"/>
      <c r="OXF117" s="16"/>
      <c r="OXG117" s="16"/>
      <c r="OXH117" s="16"/>
      <c r="OXI117" s="16"/>
      <c r="OXJ117" s="16"/>
      <c r="OXK117" s="16"/>
      <c r="OXL117" s="16"/>
      <c r="OXM117" s="16"/>
      <c r="OXN117" s="16"/>
      <c r="OXO117" s="16"/>
      <c r="OXP117" s="16"/>
      <c r="OXQ117" s="16"/>
      <c r="OXR117" s="16"/>
      <c r="OXS117" s="16"/>
      <c r="OXT117" s="16"/>
      <c r="OXU117" s="16"/>
      <c r="OXV117" s="16"/>
      <c r="OXW117" s="16"/>
      <c r="OXX117" s="16"/>
      <c r="OXY117" s="16"/>
      <c r="OXZ117" s="16"/>
      <c r="OYA117" s="16"/>
      <c r="OYB117" s="16"/>
      <c r="OYC117" s="16"/>
      <c r="OYD117" s="16"/>
      <c r="OYE117" s="16"/>
      <c r="OYF117" s="16"/>
      <c r="OYG117" s="16"/>
      <c r="OYH117" s="16"/>
      <c r="OYI117" s="16"/>
      <c r="OYJ117" s="16"/>
      <c r="OYK117" s="16"/>
      <c r="OYL117" s="16"/>
      <c r="OYM117" s="16"/>
      <c r="OYN117" s="16"/>
      <c r="OYO117" s="16"/>
      <c r="OYP117" s="16"/>
      <c r="OYQ117" s="16"/>
      <c r="OYR117" s="16"/>
      <c r="OYS117" s="16"/>
      <c r="OYT117" s="16"/>
      <c r="OYU117" s="16"/>
      <c r="OYV117" s="16"/>
      <c r="OYW117" s="16"/>
      <c r="OYX117" s="16"/>
      <c r="OYY117" s="16"/>
      <c r="OYZ117" s="16"/>
      <c r="OZA117" s="16"/>
      <c r="OZB117" s="16"/>
      <c r="OZC117" s="16"/>
      <c r="OZD117" s="16"/>
      <c r="OZE117" s="16"/>
      <c r="OZF117" s="16"/>
      <c r="OZG117" s="16"/>
      <c r="OZH117" s="16"/>
      <c r="OZI117" s="16"/>
      <c r="OZJ117" s="16"/>
      <c r="OZK117" s="16"/>
      <c r="OZL117" s="16"/>
      <c r="OZM117" s="16"/>
      <c r="OZN117" s="16"/>
      <c r="OZO117" s="16"/>
      <c r="OZP117" s="16"/>
      <c r="OZQ117" s="16"/>
      <c r="OZR117" s="16"/>
      <c r="OZS117" s="16"/>
      <c r="OZT117" s="16"/>
      <c r="OZU117" s="16"/>
      <c r="OZV117" s="16"/>
      <c r="OZW117" s="16"/>
      <c r="OZX117" s="16"/>
      <c r="OZY117" s="16"/>
      <c r="OZZ117" s="16"/>
      <c r="PAA117" s="16"/>
      <c r="PAB117" s="16"/>
      <c r="PAC117" s="16"/>
      <c r="PAD117" s="16"/>
      <c r="PAE117" s="16"/>
      <c r="PAF117" s="16"/>
      <c r="PAG117" s="16"/>
      <c r="PAH117" s="16"/>
      <c r="PAI117" s="16"/>
      <c r="PAJ117" s="16"/>
      <c r="PAK117" s="16"/>
      <c r="PAL117" s="16"/>
      <c r="PAM117" s="16"/>
      <c r="PAN117" s="16"/>
      <c r="PAO117" s="16"/>
      <c r="PAP117" s="16"/>
      <c r="PAQ117" s="16"/>
      <c r="PAR117" s="16"/>
      <c r="PAS117" s="16"/>
      <c r="PAT117" s="16"/>
      <c r="PAU117" s="16"/>
      <c r="PAV117" s="16"/>
      <c r="PAW117" s="16"/>
      <c r="PAX117" s="16"/>
      <c r="PAY117" s="16"/>
      <c r="PAZ117" s="16"/>
      <c r="PBA117" s="16"/>
      <c r="PBB117" s="16"/>
      <c r="PBC117" s="16"/>
      <c r="PBD117" s="16"/>
      <c r="PBE117" s="16"/>
      <c r="PBF117" s="16"/>
      <c r="PBG117" s="16"/>
      <c r="PBH117" s="16"/>
      <c r="PBI117" s="16"/>
      <c r="PBJ117" s="16"/>
      <c r="PBK117" s="16"/>
      <c r="PBL117" s="16"/>
      <c r="PBM117" s="16"/>
      <c r="PBN117" s="16"/>
      <c r="PBO117" s="16"/>
      <c r="PBP117" s="16"/>
      <c r="PBQ117" s="16"/>
      <c r="PBR117" s="16"/>
      <c r="PBS117" s="16"/>
      <c r="PBT117" s="16"/>
      <c r="PBU117" s="16"/>
      <c r="PBV117" s="16"/>
      <c r="PBW117" s="16"/>
      <c r="PBX117" s="16"/>
      <c r="PBY117" s="16"/>
      <c r="PBZ117" s="16"/>
      <c r="PCA117" s="16"/>
      <c r="PCB117" s="16"/>
      <c r="PCC117" s="16"/>
      <c r="PCD117" s="16"/>
      <c r="PCE117" s="16"/>
      <c r="PCF117" s="16"/>
      <c r="PCG117" s="16"/>
      <c r="PCH117" s="16"/>
      <c r="PCI117" s="16"/>
      <c r="PCJ117" s="16"/>
      <c r="PCK117" s="16"/>
      <c r="PCL117" s="16"/>
      <c r="PCM117" s="16"/>
      <c r="PCN117" s="16"/>
      <c r="PCO117" s="16"/>
      <c r="PCP117" s="16"/>
      <c r="PCQ117" s="16"/>
      <c r="PCR117" s="16"/>
      <c r="PCS117" s="16"/>
      <c r="PCT117" s="16"/>
      <c r="PCU117" s="16"/>
      <c r="PCV117" s="16"/>
      <c r="PCW117" s="16"/>
      <c r="PCX117" s="16"/>
      <c r="PCY117" s="16"/>
      <c r="PCZ117" s="16"/>
      <c r="PDA117" s="16"/>
      <c r="PDB117" s="16"/>
      <c r="PDC117" s="16"/>
      <c r="PDD117" s="16"/>
      <c r="PDE117" s="16"/>
      <c r="PDF117" s="16"/>
      <c r="PDG117" s="16"/>
      <c r="PDH117" s="16"/>
      <c r="PDI117" s="16"/>
      <c r="PDJ117" s="16"/>
      <c r="PDK117" s="16"/>
      <c r="PDL117" s="16"/>
      <c r="PDM117" s="16"/>
      <c r="PDN117" s="16"/>
      <c r="PDO117" s="16"/>
      <c r="PDP117" s="16"/>
      <c r="PDQ117" s="16"/>
      <c r="PDR117" s="16"/>
      <c r="PDS117" s="16"/>
      <c r="PDT117" s="16"/>
      <c r="PDU117" s="16"/>
      <c r="PDV117" s="16"/>
      <c r="PDW117" s="16"/>
      <c r="PDX117" s="16"/>
      <c r="PDY117" s="16"/>
      <c r="PDZ117" s="16"/>
      <c r="PEA117" s="16"/>
      <c r="PEB117" s="16"/>
      <c r="PEC117" s="16"/>
      <c r="PED117" s="16"/>
      <c r="PEE117" s="16"/>
      <c r="PEF117" s="16"/>
      <c r="PEG117" s="16"/>
      <c r="PEH117" s="16"/>
      <c r="PEI117" s="16"/>
      <c r="PEJ117" s="16"/>
      <c r="PEK117" s="16"/>
      <c r="PEL117" s="16"/>
      <c r="PEM117" s="16"/>
      <c r="PEN117" s="16"/>
      <c r="PEO117" s="16"/>
      <c r="PEP117" s="16"/>
      <c r="PEQ117" s="16"/>
      <c r="PER117" s="16"/>
      <c r="PES117" s="16"/>
      <c r="PET117" s="16"/>
      <c r="PEU117" s="16"/>
      <c r="PEV117" s="16"/>
      <c r="PEW117" s="16"/>
      <c r="PEX117" s="16"/>
      <c r="PEY117" s="16"/>
      <c r="PEZ117" s="16"/>
      <c r="PFA117" s="16"/>
      <c r="PFB117" s="16"/>
      <c r="PFC117" s="16"/>
      <c r="PFD117" s="16"/>
      <c r="PFE117" s="16"/>
      <c r="PFF117" s="16"/>
      <c r="PFG117" s="16"/>
      <c r="PFH117" s="16"/>
      <c r="PFI117" s="16"/>
      <c r="PFJ117" s="16"/>
      <c r="PFK117" s="16"/>
      <c r="PFL117" s="16"/>
      <c r="PFM117" s="16"/>
      <c r="PFN117" s="16"/>
      <c r="PFO117" s="16"/>
      <c r="PFP117" s="16"/>
      <c r="PFQ117" s="16"/>
      <c r="PFR117" s="16"/>
      <c r="PFS117" s="16"/>
      <c r="PFT117" s="16"/>
      <c r="PFU117" s="16"/>
      <c r="PFV117" s="16"/>
      <c r="PFW117" s="16"/>
      <c r="PFX117" s="16"/>
      <c r="PFY117" s="16"/>
      <c r="PFZ117" s="16"/>
      <c r="PGA117" s="16"/>
      <c r="PGB117" s="16"/>
      <c r="PGC117" s="16"/>
      <c r="PGD117" s="16"/>
      <c r="PGE117" s="16"/>
      <c r="PGF117" s="16"/>
      <c r="PGG117" s="16"/>
      <c r="PGH117" s="16"/>
      <c r="PGI117" s="16"/>
      <c r="PGJ117" s="16"/>
      <c r="PGK117" s="16"/>
      <c r="PGL117" s="16"/>
      <c r="PGM117" s="16"/>
      <c r="PGN117" s="16"/>
      <c r="PGO117" s="16"/>
      <c r="PGP117" s="16"/>
      <c r="PGQ117" s="16"/>
      <c r="PGR117" s="16"/>
      <c r="PGS117" s="16"/>
      <c r="PGT117" s="16"/>
      <c r="PGU117" s="16"/>
      <c r="PGV117" s="16"/>
      <c r="PGW117" s="16"/>
      <c r="PGX117" s="16"/>
      <c r="PGY117" s="16"/>
      <c r="PGZ117" s="16"/>
      <c r="PHA117" s="16"/>
      <c r="PHB117" s="16"/>
      <c r="PHC117" s="16"/>
      <c r="PHD117" s="16"/>
      <c r="PHE117" s="16"/>
      <c r="PHF117" s="16"/>
      <c r="PHG117" s="16"/>
      <c r="PHH117" s="16"/>
      <c r="PHI117" s="16"/>
      <c r="PHJ117" s="16"/>
      <c r="PHK117" s="16"/>
      <c r="PHL117" s="16"/>
      <c r="PHM117" s="16"/>
      <c r="PHN117" s="16"/>
      <c r="PHO117" s="16"/>
      <c r="PHP117" s="16"/>
      <c r="PHQ117" s="16"/>
      <c r="PHR117" s="16"/>
      <c r="PHS117" s="16"/>
      <c r="PHT117" s="16"/>
      <c r="PHU117" s="16"/>
      <c r="PHV117" s="16"/>
      <c r="PHW117" s="16"/>
      <c r="PHX117" s="16"/>
      <c r="PHY117" s="16"/>
      <c r="PHZ117" s="16"/>
      <c r="PIA117" s="16"/>
      <c r="PIB117" s="16"/>
      <c r="PIC117" s="16"/>
      <c r="PID117" s="16"/>
      <c r="PIE117" s="16"/>
      <c r="PIF117" s="16"/>
      <c r="PIG117" s="16"/>
      <c r="PIH117" s="16"/>
      <c r="PII117" s="16"/>
      <c r="PIJ117" s="16"/>
      <c r="PIK117" s="16"/>
      <c r="PIL117" s="16"/>
      <c r="PIM117" s="16"/>
      <c r="PIN117" s="16"/>
      <c r="PIO117" s="16"/>
      <c r="PIP117" s="16"/>
      <c r="PIQ117" s="16"/>
      <c r="PIR117" s="16"/>
      <c r="PIS117" s="16"/>
      <c r="PIT117" s="16"/>
      <c r="PIU117" s="16"/>
      <c r="PIV117" s="16"/>
      <c r="PIW117" s="16"/>
      <c r="PIX117" s="16"/>
      <c r="PIY117" s="16"/>
      <c r="PIZ117" s="16"/>
      <c r="PJA117" s="16"/>
      <c r="PJB117" s="16"/>
      <c r="PJC117" s="16"/>
      <c r="PJD117" s="16"/>
      <c r="PJE117" s="16"/>
      <c r="PJF117" s="16"/>
      <c r="PJG117" s="16"/>
      <c r="PJH117" s="16"/>
      <c r="PJI117" s="16"/>
      <c r="PJJ117" s="16"/>
      <c r="PJK117" s="16"/>
      <c r="PJL117" s="16"/>
      <c r="PJM117" s="16"/>
      <c r="PJN117" s="16"/>
      <c r="PJO117" s="16"/>
      <c r="PJP117" s="16"/>
      <c r="PJQ117" s="16"/>
      <c r="PJR117" s="16"/>
      <c r="PJS117" s="16"/>
      <c r="PJT117" s="16"/>
      <c r="PJU117" s="16"/>
      <c r="PJV117" s="16"/>
      <c r="PJW117" s="16"/>
      <c r="PJX117" s="16"/>
      <c r="PJY117" s="16"/>
      <c r="PJZ117" s="16"/>
      <c r="PKA117" s="16"/>
      <c r="PKB117" s="16"/>
      <c r="PKC117" s="16"/>
      <c r="PKD117" s="16"/>
      <c r="PKE117" s="16"/>
      <c r="PKF117" s="16"/>
      <c r="PKG117" s="16"/>
      <c r="PKH117" s="16"/>
      <c r="PKI117" s="16"/>
      <c r="PKJ117" s="16"/>
      <c r="PKK117" s="16"/>
      <c r="PKL117" s="16"/>
      <c r="PKM117" s="16"/>
      <c r="PKN117" s="16"/>
      <c r="PKO117" s="16"/>
      <c r="PKP117" s="16"/>
      <c r="PKQ117" s="16"/>
      <c r="PKR117" s="16"/>
      <c r="PKS117" s="16"/>
      <c r="PKT117" s="16"/>
      <c r="PKU117" s="16"/>
      <c r="PKV117" s="16"/>
      <c r="PKW117" s="16"/>
      <c r="PKX117" s="16"/>
      <c r="PKY117" s="16"/>
      <c r="PKZ117" s="16"/>
      <c r="PLA117" s="16"/>
      <c r="PLB117" s="16"/>
      <c r="PLC117" s="16"/>
      <c r="PLD117" s="16"/>
      <c r="PLE117" s="16"/>
      <c r="PLF117" s="16"/>
      <c r="PLG117" s="16"/>
      <c r="PLH117" s="16"/>
      <c r="PLI117" s="16"/>
      <c r="PLJ117" s="16"/>
      <c r="PLK117" s="16"/>
      <c r="PLL117" s="16"/>
      <c r="PLM117" s="16"/>
      <c r="PLN117" s="16"/>
      <c r="PLO117" s="16"/>
      <c r="PLP117" s="16"/>
      <c r="PLQ117" s="16"/>
      <c r="PLR117" s="16"/>
      <c r="PLS117" s="16"/>
      <c r="PLT117" s="16"/>
      <c r="PLU117" s="16"/>
      <c r="PLV117" s="16"/>
      <c r="PLW117" s="16"/>
      <c r="PLX117" s="16"/>
      <c r="PLY117" s="16"/>
      <c r="PLZ117" s="16"/>
      <c r="PMA117" s="16"/>
      <c r="PMB117" s="16"/>
      <c r="PMC117" s="16"/>
      <c r="PMD117" s="16"/>
      <c r="PME117" s="16"/>
      <c r="PMF117" s="16"/>
      <c r="PMG117" s="16"/>
      <c r="PMH117" s="16"/>
      <c r="PMI117" s="16"/>
      <c r="PMJ117" s="16"/>
      <c r="PMK117" s="16"/>
      <c r="PML117" s="16"/>
      <c r="PMM117" s="16"/>
      <c r="PMN117" s="16"/>
      <c r="PMO117" s="16"/>
      <c r="PMP117" s="16"/>
      <c r="PMQ117" s="16"/>
      <c r="PMR117" s="16"/>
      <c r="PMS117" s="16"/>
      <c r="PMT117" s="16"/>
      <c r="PMU117" s="16"/>
      <c r="PMV117" s="16"/>
      <c r="PMW117" s="16"/>
      <c r="PMX117" s="16"/>
      <c r="PMY117" s="16"/>
      <c r="PMZ117" s="16"/>
      <c r="PNA117" s="16"/>
      <c r="PNB117" s="16"/>
      <c r="PNC117" s="16"/>
      <c r="PND117" s="16"/>
      <c r="PNE117" s="16"/>
      <c r="PNF117" s="16"/>
      <c r="PNG117" s="16"/>
      <c r="PNH117" s="16"/>
      <c r="PNI117" s="16"/>
      <c r="PNJ117" s="16"/>
      <c r="PNK117" s="16"/>
      <c r="PNL117" s="16"/>
      <c r="PNM117" s="16"/>
      <c r="PNN117" s="16"/>
      <c r="PNO117" s="16"/>
      <c r="PNP117" s="16"/>
      <c r="PNQ117" s="16"/>
      <c r="PNR117" s="16"/>
      <c r="PNS117" s="16"/>
      <c r="PNT117" s="16"/>
      <c r="PNU117" s="16"/>
      <c r="PNV117" s="16"/>
      <c r="PNW117" s="16"/>
      <c r="PNX117" s="16"/>
      <c r="PNY117" s="16"/>
      <c r="PNZ117" s="16"/>
      <c r="POA117" s="16"/>
      <c r="POB117" s="16"/>
      <c r="POC117" s="16"/>
      <c r="POD117" s="16"/>
      <c r="POE117" s="16"/>
      <c r="POF117" s="16"/>
      <c r="POG117" s="16"/>
      <c r="POH117" s="16"/>
      <c r="POI117" s="16"/>
      <c r="POJ117" s="16"/>
      <c r="POK117" s="16"/>
      <c r="POL117" s="16"/>
      <c r="POM117" s="16"/>
      <c r="PON117" s="16"/>
      <c r="POO117" s="16"/>
      <c r="POP117" s="16"/>
      <c r="POQ117" s="16"/>
      <c r="POR117" s="16"/>
      <c r="POS117" s="16"/>
      <c r="POT117" s="16"/>
      <c r="POU117" s="16"/>
      <c r="POV117" s="16"/>
      <c r="POW117" s="16"/>
      <c r="POX117" s="16"/>
      <c r="POY117" s="16"/>
      <c r="POZ117" s="16"/>
      <c r="PPA117" s="16"/>
      <c r="PPB117" s="16"/>
      <c r="PPC117" s="16"/>
      <c r="PPD117" s="16"/>
      <c r="PPE117" s="16"/>
      <c r="PPF117" s="16"/>
      <c r="PPG117" s="16"/>
      <c r="PPH117" s="16"/>
      <c r="PPI117" s="16"/>
      <c r="PPJ117" s="16"/>
      <c r="PPK117" s="16"/>
      <c r="PPL117" s="16"/>
      <c r="PPM117" s="16"/>
      <c r="PPN117" s="16"/>
      <c r="PPO117" s="16"/>
      <c r="PPP117" s="16"/>
      <c r="PPQ117" s="16"/>
      <c r="PPR117" s="16"/>
      <c r="PPS117" s="16"/>
      <c r="PPT117" s="16"/>
      <c r="PPU117" s="16"/>
      <c r="PPV117" s="16"/>
      <c r="PPW117" s="16"/>
      <c r="PPX117" s="16"/>
      <c r="PPY117" s="16"/>
      <c r="PPZ117" s="16"/>
      <c r="PQA117" s="16"/>
      <c r="PQB117" s="16"/>
      <c r="PQC117" s="16"/>
      <c r="PQD117" s="16"/>
      <c r="PQE117" s="16"/>
      <c r="PQF117" s="16"/>
      <c r="PQG117" s="16"/>
      <c r="PQH117" s="16"/>
      <c r="PQI117" s="16"/>
      <c r="PQJ117" s="16"/>
      <c r="PQK117" s="16"/>
      <c r="PQL117" s="16"/>
      <c r="PQM117" s="16"/>
      <c r="PQN117" s="16"/>
      <c r="PQO117" s="16"/>
      <c r="PQP117" s="16"/>
      <c r="PQQ117" s="16"/>
      <c r="PQR117" s="16"/>
      <c r="PQS117" s="16"/>
      <c r="PQT117" s="16"/>
      <c r="PQU117" s="16"/>
      <c r="PQV117" s="16"/>
      <c r="PQW117" s="16"/>
      <c r="PQX117" s="16"/>
      <c r="PQY117" s="16"/>
      <c r="PQZ117" s="16"/>
      <c r="PRA117" s="16"/>
      <c r="PRB117" s="16"/>
      <c r="PRC117" s="16"/>
      <c r="PRD117" s="16"/>
      <c r="PRE117" s="16"/>
      <c r="PRF117" s="16"/>
      <c r="PRG117" s="16"/>
      <c r="PRH117" s="16"/>
      <c r="PRI117" s="16"/>
      <c r="PRJ117" s="16"/>
      <c r="PRK117" s="16"/>
      <c r="PRL117" s="16"/>
      <c r="PRM117" s="16"/>
      <c r="PRN117" s="16"/>
      <c r="PRO117" s="16"/>
      <c r="PRP117" s="16"/>
      <c r="PRQ117" s="16"/>
      <c r="PRR117" s="16"/>
      <c r="PRS117" s="16"/>
      <c r="PRT117" s="16"/>
      <c r="PRU117" s="16"/>
      <c r="PRV117" s="16"/>
      <c r="PRW117" s="16"/>
      <c r="PRX117" s="16"/>
      <c r="PRY117" s="16"/>
      <c r="PRZ117" s="16"/>
      <c r="PSA117" s="16"/>
      <c r="PSB117" s="16"/>
      <c r="PSC117" s="16"/>
      <c r="PSD117" s="16"/>
      <c r="PSE117" s="16"/>
      <c r="PSF117" s="16"/>
      <c r="PSG117" s="16"/>
      <c r="PSH117" s="16"/>
      <c r="PSI117" s="16"/>
      <c r="PSJ117" s="16"/>
      <c r="PSK117" s="16"/>
      <c r="PSL117" s="16"/>
      <c r="PSM117" s="16"/>
      <c r="PSN117" s="16"/>
      <c r="PSO117" s="16"/>
      <c r="PSP117" s="16"/>
      <c r="PSQ117" s="16"/>
      <c r="PSR117" s="16"/>
      <c r="PSS117" s="16"/>
      <c r="PST117" s="16"/>
      <c r="PSU117" s="16"/>
      <c r="PSV117" s="16"/>
      <c r="PSW117" s="16"/>
      <c r="PSX117" s="16"/>
      <c r="PSY117" s="16"/>
      <c r="PSZ117" s="16"/>
      <c r="PTA117" s="16"/>
      <c r="PTB117" s="16"/>
      <c r="PTC117" s="16"/>
      <c r="PTD117" s="16"/>
      <c r="PTE117" s="16"/>
      <c r="PTF117" s="16"/>
      <c r="PTG117" s="16"/>
      <c r="PTH117" s="16"/>
      <c r="PTI117" s="16"/>
      <c r="PTJ117" s="16"/>
      <c r="PTK117" s="16"/>
      <c r="PTL117" s="16"/>
      <c r="PTM117" s="16"/>
      <c r="PTN117" s="16"/>
      <c r="PTO117" s="16"/>
      <c r="PTP117" s="16"/>
      <c r="PTQ117" s="16"/>
      <c r="PTR117" s="16"/>
      <c r="PTS117" s="16"/>
      <c r="PTT117" s="16"/>
      <c r="PTU117" s="16"/>
      <c r="PTV117" s="16"/>
      <c r="PTW117" s="16"/>
      <c r="PTX117" s="16"/>
      <c r="PTY117" s="16"/>
      <c r="PTZ117" s="16"/>
      <c r="PUA117" s="16"/>
      <c r="PUB117" s="16"/>
      <c r="PUC117" s="16"/>
      <c r="PUD117" s="16"/>
      <c r="PUE117" s="16"/>
      <c r="PUF117" s="16"/>
      <c r="PUG117" s="16"/>
      <c r="PUH117" s="16"/>
      <c r="PUI117" s="16"/>
      <c r="PUJ117" s="16"/>
      <c r="PUK117" s="16"/>
      <c r="PUL117" s="16"/>
      <c r="PUM117" s="16"/>
      <c r="PUN117" s="16"/>
      <c r="PUO117" s="16"/>
      <c r="PUP117" s="16"/>
      <c r="PUQ117" s="16"/>
      <c r="PUR117" s="16"/>
      <c r="PUS117" s="16"/>
      <c r="PUT117" s="16"/>
      <c r="PUU117" s="16"/>
      <c r="PUV117" s="16"/>
      <c r="PUW117" s="16"/>
      <c r="PUX117" s="16"/>
      <c r="PUY117" s="16"/>
      <c r="PUZ117" s="16"/>
      <c r="PVA117" s="16"/>
      <c r="PVB117" s="16"/>
      <c r="PVC117" s="16"/>
      <c r="PVD117" s="16"/>
      <c r="PVE117" s="16"/>
      <c r="PVF117" s="16"/>
      <c r="PVG117" s="16"/>
      <c r="PVH117" s="16"/>
      <c r="PVI117" s="16"/>
      <c r="PVJ117" s="16"/>
      <c r="PVK117" s="16"/>
      <c r="PVL117" s="16"/>
      <c r="PVM117" s="16"/>
      <c r="PVN117" s="16"/>
      <c r="PVO117" s="16"/>
      <c r="PVP117" s="16"/>
      <c r="PVQ117" s="16"/>
      <c r="PVR117" s="16"/>
      <c r="PVS117" s="16"/>
      <c r="PVT117" s="16"/>
      <c r="PVU117" s="16"/>
      <c r="PVV117" s="16"/>
      <c r="PVW117" s="16"/>
      <c r="PVX117" s="16"/>
      <c r="PVY117" s="16"/>
      <c r="PVZ117" s="16"/>
      <c r="PWA117" s="16"/>
      <c r="PWB117" s="16"/>
      <c r="PWC117" s="16"/>
      <c r="PWD117" s="16"/>
      <c r="PWE117" s="16"/>
      <c r="PWF117" s="16"/>
      <c r="PWG117" s="16"/>
      <c r="PWH117" s="16"/>
      <c r="PWI117" s="16"/>
      <c r="PWJ117" s="16"/>
      <c r="PWK117" s="16"/>
      <c r="PWL117" s="16"/>
      <c r="PWM117" s="16"/>
      <c r="PWN117" s="16"/>
      <c r="PWO117" s="16"/>
      <c r="PWP117" s="16"/>
      <c r="PWQ117" s="16"/>
      <c r="PWR117" s="16"/>
      <c r="PWS117" s="16"/>
      <c r="PWT117" s="16"/>
      <c r="PWU117" s="16"/>
      <c r="PWV117" s="16"/>
      <c r="PWW117" s="16"/>
      <c r="PWX117" s="16"/>
      <c r="PWY117" s="16"/>
      <c r="PWZ117" s="16"/>
      <c r="PXA117" s="16"/>
      <c r="PXB117" s="16"/>
      <c r="PXC117" s="16"/>
      <c r="PXD117" s="16"/>
      <c r="PXE117" s="16"/>
      <c r="PXF117" s="16"/>
      <c r="PXG117" s="16"/>
      <c r="PXH117" s="16"/>
      <c r="PXI117" s="16"/>
      <c r="PXJ117" s="16"/>
      <c r="PXK117" s="16"/>
      <c r="PXL117" s="16"/>
      <c r="PXM117" s="16"/>
      <c r="PXN117" s="16"/>
      <c r="PXO117" s="16"/>
      <c r="PXP117" s="16"/>
      <c r="PXQ117" s="16"/>
      <c r="PXR117" s="16"/>
      <c r="PXS117" s="16"/>
      <c r="PXT117" s="16"/>
      <c r="PXU117" s="16"/>
      <c r="PXV117" s="16"/>
      <c r="PXW117" s="16"/>
      <c r="PXX117" s="16"/>
      <c r="PXY117" s="16"/>
      <c r="PXZ117" s="16"/>
      <c r="PYA117" s="16"/>
      <c r="PYB117" s="16"/>
      <c r="PYC117" s="16"/>
      <c r="PYD117" s="16"/>
      <c r="PYE117" s="16"/>
      <c r="PYF117" s="16"/>
      <c r="PYG117" s="16"/>
      <c r="PYH117" s="16"/>
      <c r="PYI117" s="16"/>
      <c r="PYJ117" s="16"/>
      <c r="PYK117" s="16"/>
      <c r="PYL117" s="16"/>
      <c r="PYM117" s="16"/>
      <c r="PYN117" s="16"/>
      <c r="PYO117" s="16"/>
      <c r="PYP117" s="16"/>
      <c r="PYQ117" s="16"/>
      <c r="PYR117" s="16"/>
      <c r="PYS117" s="16"/>
      <c r="PYT117" s="16"/>
      <c r="PYU117" s="16"/>
      <c r="PYV117" s="16"/>
      <c r="PYW117" s="16"/>
      <c r="PYX117" s="16"/>
      <c r="PYY117" s="16"/>
      <c r="PYZ117" s="16"/>
      <c r="PZA117" s="16"/>
      <c r="PZB117" s="16"/>
      <c r="PZC117" s="16"/>
      <c r="PZD117" s="16"/>
      <c r="PZE117" s="16"/>
      <c r="PZF117" s="16"/>
      <c r="PZG117" s="16"/>
      <c r="PZH117" s="16"/>
      <c r="PZI117" s="16"/>
      <c r="PZJ117" s="16"/>
      <c r="PZK117" s="16"/>
      <c r="PZL117" s="16"/>
      <c r="PZM117" s="16"/>
      <c r="PZN117" s="16"/>
      <c r="PZO117" s="16"/>
      <c r="PZP117" s="16"/>
      <c r="PZQ117" s="16"/>
      <c r="PZR117" s="16"/>
      <c r="PZS117" s="16"/>
      <c r="PZT117" s="16"/>
      <c r="PZU117" s="16"/>
      <c r="PZV117" s="16"/>
      <c r="PZW117" s="16"/>
      <c r="PZX117" s="16"/>
      <c r="PZY117" s="16"/>
      <c r="PZZ117" s="16"/>
      <c r="QAA117" s="16"/>
      <c r="QAB117" s="16"/>
      <c r="QAC117" s="16"/>
      <c r="QAD117" s="16"/>
      <c r="QAE117" s="16"/>
      <c r="QAF117" s="16"/>
      <c r="QAG117" s="16"/>
      <c r="QAH117" s="16"/>
      <c r="QAI117" s="16"/>
      <c r="QAJ117" s="16"/>
      <c r="QAK117" s="16"/>
      <c r="QAL117" s="16"/>
      <c r="QAM117" s="16"/>
      <c r="QAN117" s="16"/>
      <c r="QAO117" s="16"/>
      <c r="QAP117" s="16"/>
      <c r="QAQ117" s="16"/>
      <c r="QAR117" s="16"/>
      <c r="QAS117" s="16"/>
      <c r="QAT117" s="16"/>
      <c r="QAU117" s="16"/>
      <c r="QAV117" s="16"/>
      <c r="QAW117" s="16"/>
      <c r="QAX117" s="16"/>
      <c r="QAY117" s="16"/>
      <c r="QAZ117" s="16"/>
      <c r="QBA117" s="16"/>
      <c r="QBB117" s="16"/>
      <c r="QBC117" s="16"/>
      <c r="QBD117" s="16"/>
      <c r="QBE117" s="16"/>
      <c r="QBF117" s="16"/>
      <c r="QBG117" s="16"/>
      <c r="QBH117" s="16"/>
      <c r="QBI117" s="16"/>
      <c r="QBJ117" s="16"/>
      <c r="QBK117" s="16"/>
      <c r="QBL117" s="16"/>
      <c r="QBM117" s="16"/>
      <c r="QBN117" s="16"/>
      <c r="QBO117" s="16"/>
      <c r="QBP117" s="16"/>
      <c r="QBQ117" s="16"/>
      <c r="QBR117" s="16"/>
      <c r="QBS117" s="16"/>
      <c r="QBT117" s="16"/>
      <c r="QBU117" s="16"/>
      <c r="QBV117" s="16"/>
      <c r="QBW117" s="16"/>
      <c r="QBX117" s="16"/>
      <c r="QBY117" s="16"/>
      <c r="QBZ117" s="16"/>
      <c r="QCA117" s="16"/>
      <c r="QCB117" s="16"/>
      <c r="QCC117" s="16"/>
      <c r="QCD117" s="16"/>
      <c r="QCE117" s="16"/>
      <c r="QCF117" s="16"/>
      <c r="QCG117" s="16"/>
      <c r="QCH117" s="16"/>
      <c r="QCI117" s="16"/>
      <c r="QCJ117" s="16"/>
      <c r="QCK117" s="16"/>
      <c r="QCL117" s="16"/>
      <c r="QCM117" s="16"/>
      <c r="QCN117" s="16"/>
      <c r="QCO117" s="16"/>
      <c r="QCP117" s="16"/>
      <c r="QCQ117" s="16"/>
      <c r="QCR117" s="16"/>
      <c r="QCS117" s="16"/>
      <c r="QCT117" s="16"/>
      <c r="QCU117" s="16"/>
      <c r="QCV117" s="16"/>
      <c r="QCW117" s="16"/>
      <c r="QCX117" s="16"/>
      <c r="QCY117" s="16"/>
      <c r="QCZ117" s="16"/>
      <c r="QDA117" s="16"/>
      <c r="QDB117" s="16"/>
      <c r="QDC117" s="16"/>
      <c r="QDD117" s="16"/>
      <c r="QDE117" s="16"/>
      <c r="QDF117" s="16"/>
      <c r="QDG117" s="16"/>
      <c r="QDH117" s="16"/>
      <c r="QDI117" s="16"/>
      <c r="QDJ117" s="16"/>
      <c r="QDK117" s="16"/>
      <c r="QDL117" s="16"/>
      <c r="QDM117" s="16"/>
      <c r="QDN117" s="16"/>
      <c r="QDO117" s="16"/>
      <c r="QDP117" s="16"/>
      <c r="QDQ117" s="16"/>
      <c r="QDR117" s="16"/>
      <c r="QDS117" s="16"/>
      <c r="QDT117" s="16"/>
      <c r="QDU117" s="16"/>
      <c r="QDV117" s="16"/>
      <c r="QDW117" s="16"/>
      <c r="QDX117" s="16"/>
      <c r="QDY117" s="16"/>
      <c r="QDZ117" s="16"/>
      <c r="QEA117" s="16"/>
      <c r="QEB117" s="16"/>
      <c r="QEC117" s="16"/>
      <c r="QED117" s="16"/>
      <c r="QEE117" s="16"/>
      <c r="QEF117" s="16"/>
      <c r="QEG117" s="16"/>
      <c r="QEH117" s="16"/>
      <c r="QEI117" s="16"/>
      <c r="QEJ117" s="16"/>
      <c r="QEK117" s="16"/>
      <c r="QEL117" s="16"/>
      <c r="QEM117" s="16"/>
      <c r="QEN117" s="16"/>
      <c r="QEO117" s="16"/>
      <c r="QEP117" s="16"/>
      <c r="QEQ117" s="16"/>
      <c r="QER117" s="16"/>
      <c r="QES117" s="16"/>
      <c r="QET117" s="16"/>
      <c r="QEU117" s="16"/>
      <c r="QEV117" s="16"/>
      <c r="QEW117" s="16"/>
      <c r="QEX117" s="16"/>
      <c r="QEY117" s="16"/>
      <c r="QEZ117" s="16"/>
      <c r="QFA117" s="16"/>
      <c r="QFB117" s="16"/>
      <c r="QFC117" s="16"/>
      <c r="QFD117" s="16"/>
      <c r="QFE117" s="16"/>
      <c r="QFF117" s="16"/>
      <c r="QFG117" s="16"/>
      <c r="QFH117" s="16"/>
      <c r="QFI117" s="16"/>
      <c r="QFJ117" s="16"/>
      <c r="QFK117" s="16"/>
      <c r="QFL117" s="16"/>
      <c r="QFM117" s="16"/>
      <c r="QFN117" s="16"/>
      <c r="QFO117" s="16"/>
      <c r="QFP117" s="16"/>
      <c r="QFQ117" s="16"/>
      <c r="QFR117" s="16"/>
      <c r="QFS117" s="16"/>
      <c r="QFT117" s="16"/>
      <c r="QFU117" s="16"/>
      <c r="QFV117" s="16"/>
      <c r="QFW117" s="16"/>
      <c r="QFX117" s="16"/>
      <c r="QFY117" s="16"/>
      <c r="QFZ117" s="16"/>
      <c r="QGA117" s="16"/>
      <c r="QGB117" s="16"/>
      <c r="QGC117" s="16"/>
      <c r="QGD117" s="16"/>
      <c r="QGE117" s="16"/>
      <c r="QGF117" s="16"/>
      <c r="QGG117" s="16"/>
      <c r="QGH117" s="16"/>
      <c r="QGI117" s="16"/>
      <c r="QGJ117" s="16"/>
      <c r="QGK117" s="16"/>
      <c r="QGL117" s="16"/>
      <c r="QGM117" s="16"/>
      <c r="QGN117" s="16"/>
      <c r="QGO117" s="16"/>
      <c r="QGP117" s="16"/>
      <c r="QGQ117" s="16"/>
      <c r="QGR117" s="16"/>
      <c r="QGS117" s="16"/>
      <c r="QGT117" s="16"/>
      <c r="QGU117" s="16"/>
      <c r="QGV117" s="16"/>
      <c r="QGW117" s="16"/>
      <c r="QGX117" s="16"/>
      <c r="QGY117" s="16"/>
      <c r="QGZ117" s="16"/>
      <c r="QHA117" s="16"/>
      <c r="QHB117" s="16"/>
      <c r="QHC117" s="16"/>
      <c r="QHD117" s="16"/>
      <c r="QHE117" s="16"/>
      <c r="QHF117" s="16"/>
      <c r="QHG117" s="16"/>
      <c r="QHH117" s="16"/>
      <c r="QHI117" s="16"/>
      <c r="QHJ117" s="16"/>
      <c r="QHK117" s="16"/>
      <c r="QHL117" s="16"/>
      <c r="QHM117" s="16"/>
      <c r="QHN117" s="16"/>
      <c r="QHO117" s="16"/>
      <c r="QHP117" s="16"/>
      <c r="QHQ117" s="16"/>
      <c r="QHR117" s="16"/>
      <c r="QHS117" s="16"/>
      <c r="QHT117" s="16"/>
      <c r="QHU117" s="16"/>
      <c r="QHV117" s="16"/>
      <c r="QHW117" s="16"/>
      <c r="QHX117" s="16"/>
      <c r="QHY117" s="16"/>
      <c r="QHZ117" s="16"/>
      <c r="QIA117" s="16"/>
      <c r="QIB117" s="16"/>
      <c r="QIC117" s="16"/>
      <c r="QID117" s="16"/>
      <c r="QIE117" s="16"/>
      <c r="QIF117" s="16"/>
      <c r="QIG117" s="16"/>
      <c r="QIH117" s="16"/>
      <c r="QII117" s="16"/>
      <c r="QIJ117" s="16"/>
      <c r="QIK117" s="16"/>
      <c r="QIL117" s="16"/>
      <c r="QIM117" s="16"/>
      <c r="QIN117" s="16"/>
      <c r="QIO117" s="16"/>
      <c r="QIP117" s="16"/>
      <c r="QIQ117" s="16"/>
      <c r="QIR117" s="16"/>
      <c r="QIS117" s="16"/>
      <c r="QIT117" s="16"/>
      <c r="QIU117" s="16"/>
      <c r="QIV117" s="16"/>
      <c r="QIW117" s="16"/>
      <c r="QIX117" s="16"/>
      <c r="QIY117" s="16"/>
      <c r="QIZ117" s="16"/>
      <c r="QJA117" s="16"/>
      <c r="QJB117" s="16"/>
      <c r="QJC117" s="16"/>
      <c r="QJD117" s="16"/>
      <c r="QJE117" s="16"/>
      <c r="QJF117" s="16"/>
      <c r="QJG117" s="16"/>
      <c r="QJH117" s="16"/>
      <c r="QJI117" s="16"/>
      <c r="QJJ117" s="16"/>
      <c r="QJK117" s="16"/>
      <c r="QJL117" s="16"/>
      <c r="QJM117" s="16"/>
      <c r="QJN117" s="16"/>
      <c r="QJO117" s="16"/>
      <c r="QJP117" s="16"/>
      <c r="QJQ117" s="16"/>
      <c r="QJR117" s="16"/>
      <c r="QJS117" s="16"/>
      <c r="QJT117" s="16"/>
      <c r="QJU117" s="16"/>
      <c r="QJV117" s="16"/>
      <c r="QJW117" s="16"/>
      <c r="QJX117" s="16"/>
      <c r="QJY117" s="16"/>
      <c r="QJZ117" s="16"/>
      <c r="QKA117" s="16"/>
      <c r="QKB117" s="16"/>
      <c r="QKC117" s="16"/>
      <c r="QKD117" s="16"/>
      <c r="QKE117" s="16"/>
      <c r="QKF117" s="16"/>
      <c r="QKG117" s="16"/>
      <c r="QKH117" s="16"/>
      <c r="QKI117" s="16"/>
      <c r="QKJ117" s="16"/>
      <c r="QKK117" s="16"/>
      <c r="QKL117" s="16"/>
      <c r="QKM117" s="16"/>
      <c r="QKN117" s="16"/>
      <c r="QKO117" s="16"/>
      <c r="QKP117" s="16"/>
      <c r="QKQ117" s="16"/>
      <c r="QKR117" s="16"/>
      <c r="QKS117" s="16"/>
      <c r="QKT117" s="16"/>
      <c r="QKU117" s="16"/>
      <c r="QKV117" s="16"/>
      <c r="QKW117" s="16"/>
      <c r="QKX117" s="16"/>
      <c r="QKY117" s="16"/>
      <c r="QKZ117" s="16"/>
      <c r="QLA117" s="16"/>
      <c r="QLB117" s="16"/>
      <c r="QLC117" s="16"/>
      <c r="QLD117" s="16"/>
      <c r="QLE117" s="16"/>
      <c r="QLF117" s="16"/>
      <c r="QLG117" s="16"/>
      <c r="QLH117" s="16"/>
      <c r="QLI117" s="16"/>
      <c r="QLJ117" s="16"/>
      <c r="QLK117" s="16"/>
      <c r="QLL117" s="16"/>
      <c r="QLM117" s="16"/>
      <c r="QLN117" s="16"/>
      <c r="QLO117" s="16"/>
      <c r="QLP117" s="16"/>
      <c r="QLQ117" s="16"/>
      <c r="QLR117" s="16"/>
      <c r="QLS117" s="16"/>
      <c r="QLT117" s="16"/>
      <c r="QLU117" s="16"/>
      <c r="QLV117" s="16"/>
      <c r="QLW117" s="16"/>
      <c r="QLX117" s="16"/>
      <c r="QLY117" s="16"/>
      <c r="QLZ117" s="16"/>
      <c r="QMA117" s="16"/>
      <c r="QMB117" s="16"/>
      <c r="QMC117" s="16"/>
      <c r="QMD117" s="16"/>
      <c r="QME117" s="16"/>
      <c r="QMF117" s="16"/>
      <c r="QMG117" s="16"/>
      <c r="QMH117" s="16"/>
      <c r="QMI117" s="16"/>
      <c r="QMJ117" s="16"/>
      <c r="QMK117" s="16"/>
      <c r="QML117" s="16"/>
      <c r="QMM117" s="16"/>
      <c r="QMN117" s="16"/>
      <c r="QMO117" s="16"/>
      <c r="QMP117" s="16"/>
      <c r="QMQ117" s="16"/>
      <c r="QMR117" s="16"/>
      <c r="QMS117" s="16"/>
      <c r="QMT117" s="16"/>
      <c r="QMU117" s="16"/>
      <c r="QMV117" s="16"/>
      <c r="QMW117" s="16"/>
      <c r="QMX117" s="16"/>
      <c r="QMY117" s="16"/>
      <c r="QMZ117" s="16"/>
      <c r="QNA117" s="16"/>
      <c r="QNB117" s="16"/>
      <c r="QNC117" s="16"/>
      <c r="QND117" s="16"/>
      <c r="QNE117" s="16"/>
      <c r="QNF117" s="16"/>
      <c r="QNG117" s="16"/>
      <c r="QNH117" s="16"/>
      <c r="QNI117" s="16"/>
      <c r="QNJ117" s="16"/>
      <c r="QNK117" s="16"/>
      <c r="QNL117" s="16"/>
      <c r="QNM117" s="16"/>
      <c r="QNN117" s="16"/>
      <c r="QNO117" s="16"/>
      <c r="QNP117" s="16"/>
      <c r="QNQ117" s="16"/>
      <c r="QNR117" s="16"/>
      <c r="QNS117" s="16"/>
      <c r="QNT117" s="16"/>
      <c r="QNU117" s="16"/>
      <c r="QNV117" s="16"/>
      <c r="QNW117" s="16"/>
      <c r="QNX117" s="16"/>
      <c r="QNY117" s="16"/>
      <c r="QNZ117" s="16"/>
      <c r="QOA117" s="16"/>
      <c r="QOB117" s="16"/>
      <c r="QOC117" s="16"/>
      <c r="QOD117" s="16"/>
      <c r="QOE117" s="16"/>
      <c r="QOF117" s="16"/>
      <c r="QOG117" s="16"/>
      <c r="QOH117" s="16"/>
      <c r="QOI117" s="16"/>
      <c r="QOJ117" s="16"/>
      <c r="QOK117" s="16"/>
      <c r="QOL117" s="16"/>
      <c r="QOM117" s="16"/>
      <c r="QON117" s="16"/>
      <c r="QOO117" s="16"/>
      <c r="QOP117" s="16"/>
      <c r="QOQ117" s="16"/>
      <c r="QOR117" s="16"/>
      <c r="QOS117" s="16"/>
      <c r="QOT117" s="16"/>
      <c r="QOU117" s="16"/>
      <c r="QOV117" s="16"/>
      <c r="QOW117" s="16"/>
      <c r="QOX117" s="16"/>
      <c r="QOY117" s="16"/>
      <c r="QOZ117" s="16"/>
      <c r="QPA117" s="16"/>
      <c r="QPB117" s="16"/>
      <c r="QPC117" s="16"/>
      <c r="QPD117" s="16"/>
      <c r="QPE117" s="16"/>
      <c r="QPF117" s="16"/>
      <c r="QPG117" s="16"/>
      <c r="QPH117" s="16"/>
      <c r="QPI117" s="16"/>
      <c r="QPJ117" s="16"/>
      <c r="QPK117" s="16"/>
      <c r="QPL117" s="16"/>
      <c r="QPM117" s="16"/>
      <c r="QPN117" s="16"/>
      <c r="QPO117" s="16"/>
      <c r="QPP117" s="16"/>
      <c r="QPQ117" s="16"/>
      <c r="QPR117" s="16"/>
      <c r="QPS117" s="16"/>
      <c r="QPT117" s="16"/>
      <c r="QPU117" s="16"/>
      <c r="QPV117" s="16"/>
      <c r="QPW117" s="16"/>
      <c r="QPX117" s="16"/>
      <c r="QPY117" s="16"/>
      <c r="QPZ117" s="16"/>
      <c r="QQA117" s="16"/>
      <c r="QQB117" s="16"/>
      <c r="QQC117" s="16"/>
      <c r="QQD117" s="16"/>
      <c r="QQE117" s="16"/>
      <c r="QQF117" s="16"/>
      <c r="QQG117" s="16"/>
      <c r="QQH117" s="16"/>
      <c r="QQI117" s="16"/>
      <c r="QQJ117" s="16"/>
      <c r="QQK117" s="16"/>
      <c r="QQL117" s="16"/>
      <c r="QQM117" s="16"/>
      <c r="QQN117" s="16"/>
      <c r="QQO117" s="16"/>
      <c r="QQP117" s="16"/>
      <c r="QQQ117" s="16"/>
      <c r="QQR117" s="16"/>
      <c r="QQS117" s="16"/>
      <c r="QQT117" s="16"/>
      <c r="QQU117" s="16"/>
      <c r="QQV117" s="16"/>
      <c r="QQW117" s="16"/>
      <c r="QQX117" s="16"/>
      <c r="QQY117" s="16"/>
      <c r="QQZ117" s="16"/>
      <c r="QRA117" s="16"/>
      <c r="QRB117" s="16"/>
      <c r="QRC117" s="16"/>
      <c r="QRD117" s="16"/>
      <c r="QRE117" s="16"/>
      <c r="QRF117" s="16"/>
      <c r="QRG117" s="16"/>
      <c r="QRH117" s="16"/>
      <c r="QRI117" s="16"/>
      <c r="QRJ117" s="16"/>
      <c r="QRK117" s="16"/>
      <c r="QRL117" s="16"/>
      <c r="QRM117" s="16"/>
      <c r="QRN117" s="16"/>
      <c r="QRO117" s="16"/>
      <c r="QRP117" s="16"/>
      <c r="QRQ117" s="16"/>
      <c r="QRR117" s="16"/>
      <c r="QRS117" s="16"/>
      <c r="QRT117" s="16"/>
      <c r="QRU117" s="16"/>
      <c r="QRV117" s="16"/>
      <c r="QRW117" s="16"/>
      <c r="QRX117" s="16"/>
      <c r="QRY117" s="16"/>
      <c r="QRZ117" s="16"/>
      <c r="QSA117" s="16"/>
      <c r="QSB117" s="16"/>
      <c r="QSC117" s="16"/>
      <c r="QSD117" s="16"/>
      <c r="QSE117" s="16"/>
      <c r="QSF117" s="16"/>
      <c r="QSG117" s="16"/>
      <c r="QSH117" s="16"/>
      <c r="QSI117" s="16"/>
      <c r="QSJ117" s="16"/>
      <c r="QSK117" s="16"/>
      <c r="QSL117" s="16"/>
      <c r="QSM117" s="16"/>
      <c r="QSN117" s="16"/>
      <c r="QSO117" s="16"/>
      <c r="QSP117" s="16"/>
      <c r="QSQ117" s="16"/>
      <c r="QSR117" s="16"/>
      <c r="QSS117" s="16"/>
      <c r="QST117" s="16"/>
      <c r="QSU117" s="16"/>
      <c r="QSV117" s="16"/>
      <c r="QSW117" s="16"/>
      <c r="QSX117" s="16"/>
      <c r="QSY117" s="16"/>
      <c r="QSZ117" s="16"/>
      <c r="QTA117" s="16"/>
      <c r="QTB117" s="16"/>
      <c r="QTC117" s="16"/>
      <c r="QTD117" s="16"/>
      <c r="QTE117" s="16"/>
      <c r="QTF117" s="16"/>
      <c r="QTG117" s="16"/>
      <c r="QTH117" s="16"/>
      <c r="QTI117" s="16"/>
      <c r="QTJ117" s="16"/>
      <c r="QTK117" s="16"/>
      <c r="QTL117" s="16"/>
      <c r="QTM117" s="16"/>
      <c r="QTN117" s="16"/>
      <c r="QTO117" s="16"/>
      <c r="QTP117" s="16"/>
      <c r="QTQ117" s="16"/>
      <c r="QTR117" s="16"/>
      <c r="QTS117" s="16"/>
      <c r="QTT117" s="16"/>
      <c r="QTU117" s="16"/>
      <c r="QTV117" s="16"/>
      <c r="QTW117" s="16"/>
      <c r="QTX117" s="16"/>
      <c r="QTY117" s="16"/>
      <c r="QTZ117" s="16"/>
      <c r="QUA117" s="16"/>
      <c r="QUB117" s="16"/>
      <c r="QUC117" s="16"/>
      <c r="QUD117" s="16"/>
      <c r="QUE117" s="16"/>
      <c r="QUF117" s="16"/>
      <c r="QUG117" s="16"/>
      <c r="QUH117" s="16"/>
      <c r="QUI117" s="16"/>
      <c r="QUJ117" s="16"/>
      <c r="QUK117" s="16"/>
      <c r="QUL117" s="16"/>
      <c r="QUM117" s="16"/>
      <c r="QUN117" s="16"/>
      <c r="QUO117" s="16"/>
      <c r="QUP117" s="16"/>
      <c r="QUQ117" s="16"/>
      <c r="QUR117" s="16"/>
      <c r="QUS117" s="16"/>
      <c r="QUT117" s="16"/>
      <c r="QUU117" s="16"/>
      <c r="QUV117" s="16"/>
      <c r="QUW117" s="16"/>
      <c r="QUX117" s="16"/>
      <c r="QUY117" s="16"/>
      <c r="QUZ117" s="16"/>
      <c r="QVA117" s="16"/>
      <c r="QVB117" s="16"/>
      <c r="QVC117" s="16"/>
      <c r="QVD117" s="16"/>
      <c r="QVE117" s="16"/>
      <c r="QVF117" s="16"/>
      <c r="QVG117" s="16"/>
      <c r="QVH117" s="16"/>
      <c r="QVI117" s="16"/>
      <c r="QVJ117" s="16"/>
      <c r="QVK117" s="16"/>
      <c r="QVL117" s="16"/>
      <c r="QVM117" s="16"/>
      <c r="QVN117" s="16"/>
      <c r="QVO117" s="16"/>
      <c r="QVP117" s="16"/>
      <c r="QVQ117" s="16"/>
      <c r="QVR117" s="16"/>
      <c r="QVS117" s="16"/>
      <c r="QVT117" s="16"/>
      <c r="QVU117" s="16"/>
      <c r="QVV117" s="16"/>
      <c r="QVW117" s="16"/>
      <c r="QVX117" s="16"/>
      <c r="QVY117" s="16"/>
      <c r="QVZ117" s="16"/>
      <c r="QWA117" s="16"/>
      <c r="QWB117" s="16"/>
      <c r="QWC117" s="16"/>
      <c r="QWD117" s="16"/>
      <c r="QWE117" s="16"/>
      <c r="QWF117" s="16"/>
      <c r="QWG117" s="16"/>
      <c r="QWH117" s="16"/>
      <c r="QWI117" s="16"/>
      <c r="QWJ117" s="16"/>
      <c r="QWK117" s="16"/>
      <c r="QWL117" s="16"/>
      <c r="QWM117" s="16"/>
      <c r="QWN117" s="16"/>
      <c r="QWO117" s="16"/>
      <c r="QWP117" s="16"/>
      <c r="QWQ117" s="16"/>
      <c r="QWR117" s="16"/>
      <c r="QWS117" s="16"/>
      <c r="QWT117" s="16"/>
      <c r="QWU117" s="16"/>
      <c r="QWV117" s="16"/>
      <c r="QWW117" s="16"/>
      <c r="QWX117" s="16"/>
      <c r="QWY117" s="16"/>
      <c r="QWZ117" s="16"/>
      <c r="QXA117" s="16"/>
      <c r="QXB117" s="16"/>
      <c r="QXC117" s="16"/>
      <c r="QXD117" s="16"/>
      <c r="QXE117" s="16"/>
      <c r="QXF117" s="16"/>
      <c r="QXG117" s="16"/>
      <c r="QXH117" s="16"/>
      <c r="QXI117" s="16"/>
      <c r="QXJ117" s="16"/>
      <c r="QXK117" s="16"/>
      <c r="QXL117" s="16"/>
      <c r="QXM117" s="16"/>
      <c r="QXN117" s="16"/>
      <c r="QXO117" s="16"/>
      <c r="QXP117" s="16"/>
      <c r="QXQ117" s="16"/>
      <c r="QXR117" s="16"/>
      <c r="QXS117" s="16"/>
      <c r="QXT117" s="16"/>
      <c r="QXU117" s="16"/>
      <c r="QXV117" s="16"/>
      <c r="QXW117" s="16"/>
      <c r="QXX117" s="16"/>
      <c r="QXY117" s="16"/>
      <c r="QXZ117" s="16"/>
      <c r="QYA117" s="16"/>
      <c r="QYB117" s="16"/>
      <c r="QYC117" s="16"/>
      <c r="QYD117" s="16"/>
      <c r="QYE117" s="16"/>
      <c r="QYF117" s="16"/>
      <c r="QYG117" s="16"/>
      <c r="QYH117" s="16"/>
      <c r="QYI117" s="16"/>
      <c r="QYJ117" s="16"/>
      <c r="QYK117" s="16"/>
      <c r="QYL117" s="16"/>
      <c r="QYM117" s="16"/>
      <c r="QYN117" s="16"/>
      <c r="QYO117" s="16"/>
      <c r="QYP117" s="16"/>
      <c r="QYQ117" s="16"/>
      <c r="QYR117" s="16"/>
      <c r="QYS117" s="16"/>
      <c r="QYT117" s="16"/>
      <c r="QYU117" s="16"/>
      <c r="QYV117" s="16"/>
      <c r="QYW117" s="16"/>
      <c r="QYX117" s="16"/>
      <c r="QYY117" s="16"/>
      <c r="QYZ117" s="16"/>
      <c r="QZA117" s="16"/>
      <c r="QZB117" s="16"/>
      <c r="QZC117" s="16"/>
      <c r="QZD117" s="16"/>
      <c r="QZE117" s="16"/>
      <c r="QZF117" s="16"/>
      <c r="QZG117" s="16"/>
      <c r="QZH117" s="16"/>
      <c r="QZI117" s="16"/>
      <c r="QZJ117" s="16"/>
      <c r="QZK117" s="16"/>
      <c r="QZL117" s="16"/>
      <c r="QZM117" s="16"/>
      <c r="QZN117" s="16"/>
      <c r="QZO117" s="16"/>
      <c r="QZP117" s="16"/>
      <c r="QZQ117" s="16"/>
      <c r="QZR117" s="16"/>
      <c r="QZS117" s="16"/>
      <c r="QZT117" s="16"/>
      <c r="QZU117" s="16"/>
      <c r="QZV117" s="16"/>
      <c r="QZW117" s="16"/>
      <c r="QZX117" s="16"/>
      <c r="QZY117" s="16"/>
      <c r="QZZ117" s="16"/>
      <c r="RAA117" s="16"/>
      <c r="RAB117" s="16"/>
      <c r="RAC117" s="16"/>
      <c r="RAD117" s="16"/>
      <c r="RAE117" s="16"/>
      <c r="RAF117" s="16"/>
      <c r="RAG117" s="16"/>
      <c r="RAH117" s="16"/>
      <c r="RAI117" s="16"/>
      <c r="RAJ117" s="16"/>
      <c r="RAK117" s="16"/>
      <c r="RAL117" s="16"/>
      <c r="RAM117" s="16"/>
      <c r="RAN117" s="16"/>
      <c r="RAO117" s="16"/>
      <c r="RAP117" s="16"/>
      <c r="RAQ117" s="16"/>
      <c r="RAR117" s="16"/>
      <c r="RAS117" s="16"/>
      <c r="RAT117" s="16"/>
      <c r="RAU117" s="16"/>
      <c r="RAV117" s="16"/>
      <c r="RAW117" s="16"/>
      <c r="RAX117" s="16"/>
      <c r="RAY117" s="16"/>
      <c r="RAZ117" s="16"/>
      <c r="RBA117" s="16"/>
      <c r="RBB117" s="16"/>
      <c r="RBC117" s="16"/>
      <c r="RBD117" s="16"/>
      <c r="RBE117" s="16"/>
      <c r="RBF117" s="16"/>
      <c r="RBG117" s="16"/>
      <c r="RBH117" s="16"/>
      <c r="RBI117" s="16"/>
      <c r="RBJ117" s="16"/>
      <c r="RBK117" s="16"/>
      <c r="RBL117" s="16"/>
      <c r="RBM117" s="16"/>
      <c r="RBN117" s="16"/>
      <c r="RBO117" s="16"/>
      <c r="RBP117" s="16"/>
      <c r="RBQ117" s="16"/>
      <c r="RBR117" s="16"/>
      <c r="RBS117" s="16"/>
      <c r="RBT117" s="16"/>
      <c r="RBU117" s="16"/>
      <c r="RBV117" s="16"/>
      <c r="RBW117" s="16"/>
      <c r="RBX117" s="16"/>
      <c r="RBY117" s="16"/>
      <c r="RBZ117" s="16"/>
      <c r="RCA117" s="16"/>
      <c r="RCB117" s="16"/>
      <c r="RCC117" s="16"/>
      <c r="RCD117" s="16"/>
      <c r="RCE117" s="16"/>
      <c r="RCF117" s="16"/>
      <c r="RCG117" s="16"/>
      <c r="RCH117" s="16"/>
      <c r="RCI117" s="16"/>
      <c r="RCJ117" s="16"/>
      <c r="RCK117" s="16"/>
      <c r="RCL117" s="16"/>
      <c r="RCM117" s="16"/>
      <c r="RCN117" s="16"/>
      <c r="RCO117" s="16"/>
      <c r="RCP117" s="16"/>
      <c r="RCQ117" s="16"/>
      <c r="RCR117" s="16"/>
      <c r="RCS117" s="16"/>
      <c r="RCT117" s="16"/>
      <c r="RCU117" s="16"/>
      <c r="RCV117" s="16"/>
      <c r="RCW117" s="16"/>
      <c r="RCX117" s="16"/>
      <c r="RCY117" s="16"/>
      <c r="RCZ117" s="16"/>
      <c r="RDA117" s="16"/>
      <c r="RDB117" s="16"/>
      <c r="RDC117" s="16"/>
      <c r="RDD117" s="16"/>
      <c r="RDE117" s="16"/>
      <c r="RDF117" s="16"/>
      <c r="RDG117" s="16"/>
      <c r="RDH117" s="16"/>
      <c r="RDI117" s="16"/>
      <c r="RDJ117" s="16"/>
      <c r="RDK117" s="16"/>
      <c r="RDL117" s="16"/>
      <c r="RDM117" s="16"/>
      <c r="RDN117" s="16"/>
      <c r="RDO117" s="16"/>
      <c r="RDP117" s="16"/>
      <c r="RDQ117" s="16"/>
      <c r="RDR117" s="16"/>
      <c r="RDS117" s="16"/>
      <c r="RDT117" s="16"/>
      <c r="RDU117" s="16"/>
      <c r="RDV117" s="16"/>
      <c r="RDW117" s="16"/>
      <c r="RDX117" s="16"/>
      <c r="RDY117" s="16"/>
      <c r="RDZ117" s="16"/>
      <c r="REA117" s="16"/>
      <c r="REB117" s="16"/>
      <c r="REC117" s="16"/>
      <c r="RED117" s="16"/>
      <c r="REE117" s="16"/>
      <c r="REF117" s="16"/>
      <c r="REG117" s="16"/>
      <c r="REH117" s="16"/>
      <c r="REI117" s="16"/>
      <c r="REJ117" s="16"/>
      <c r="REK117" s="16"/>
      <c r="REL117" s="16"/>
      <c r="REM117" s="16"/>
      <c r="REN117" s="16"/>
      <c r="REO117" s="16"/>
      <c r="REP117" s="16"/>
      <c r="REQ117" s="16"/>
      <c r="RER117" s="16"/>
      <c r="RES117" s="16"/>
      <c r="RET117" s="16"/>
      <c r="REU117" s="16"/>
      <c r="REV117" s="16"/>
      <c r="REW117" s="16"/>
      <c r="REX117" s="16"/>
      <c r="REY117" s="16"/>
      <c r="REZ117" s="16"/>
      <c r="RFA117" s="16"/>
      <c r="RFB117" s="16"/>
      <c r="RFC117" s="16"/>
      <c r="RFD117" s="16"/>
      <c r="RFE117" s="16"/>
      <c r="RFF117" s="16"/>
      <c r="RFG117" s="16"/>
      <c r="RFH117" s="16"/>
      <c r="RFI117" s="16"/>
      <c r="RFJ117" s="16"/>
      <c r="RFK117" s="16"/>
      <c r="RFL117" s="16"/>
      <c r="RFM117" s="16"/>
      <c r="RFN117" s="16"/>
      <c r="RFO117" s="16"/>
      <c r="RFP117" s="16"/>
      <c r="RFQ117" s="16"/>
      <c r="RFR117" s="16"/>
      <c r="RFS117" s="16"/>
      <c r="RFT117" s="16"/>
      <c r="RFU117" s="16"/>
      <c r="RFV117" s="16"/>
      <c r="RFW117" s="16"/>
      <c r="RFX117" s="16"/>
      <c r="RFY117" s="16"/>
      <c r="RFZ117" s="16"/>
      <c r="RGA117" s="16"/>
      <c r="RGB117" s="16"/>
      <c r="RGC117" s="16"/>
      <c r="RGD117" s="16"/>
      <c r="RGE117" s="16"/>
      <c r="RGF117" s="16"/>
      <c r="RGG117" s="16"/>
      <c r="RGH117" s="16"/>
      <c r="RGI117" s="16"/>
      <c r="RGJ117" s="16"/>
      <c r="RGK117" s="16"/>
      <c r="RGL117" s="16"/>
      <c r="RGM117" s="16"/>
      <c r="RGN117" s="16"/>
      <c r="RGO117" s="16"/>
      <c r="RGP117" s="16"/>
      <c r="RGQ117" s="16"/>
      <c r="RGR117" s="16"/>
      <c r="RGS117" s="16"/>
      <c r="RGT117" s="16"/>
      <c r="RGU117" s="16"/>
      <c r="RGV117" s="16"/>
      <c r="RGW117" s="16"/>
      <c r="RGX117" s="16"/>
      <c r="RGY117" s="16"/>
      <c r="RGZ117" s="16"/>
      <c r="RHA117" s="16"/>
      <c r="RHB117" s="16"/>
      <c r="RHC117" s="16"/>
      <c r="RHD117" s="16"/>
      <c r="RHE117" s="16"/>
      <c r="RHF117" s="16"/>
      <c r="RHG117" s="16"/>
      <c r="RHH117" s="16"/>
      <c r="RHI117" s="16"/>
      <c r="RHJ117" s="16"/>
      <c r="RHK117" s="16"/>
      <c r="RHL117" s="16"/>
      <c r="RHM117" s="16"/>
      <c r="RHN117" s="16"/>
      <c r="RHO117" s="16"/>
      <c r="RHP117" s="16"/>
      <c r="RHQ117" s="16"/>
      <c r="RHR117" s="16"/>
      <c r="RHS117" s="16"/>
      <c r="RHT117" s="16"/>
      <c r="RHU117" s="16"/>
      <c r="RHV117" s="16"/>
      <c r="RHW117" s="16"/>
      <c r="RHX117" s="16"/>
      <c r="RHY117" s="16"/>
      <c r="RHZ117" s="16"/>
      <c r="RIA117" s="16"/>
      <c r="RIB117" s="16"/>
      <c r="RIC117" s="16"/>
      <c r="RID117" s="16"/>
      <c r="RIE117" s="16"/>
      <c r="RIF117" s="16"/>
      <c r="RIG117" s="16"/>
      <c r="RIH117" s="16"/>
      <c r="RII117" s="16"/>
      <c r="RIJ117" s="16"/>
      <c r="RIK117" s="16"/>
      <c r="RIL117" s="16"/>
      <c r="RIM117" s="16"/>
      <c r="RIN117" s="16"/>
      <c r="RIO117" s="16"/>
      <c r="RIP117" s="16"/>
      <c r="RIQ117" s="16"/>
      <c r="RIR117" s="16"/>
      <c r="RIS117" s="16"/>
      <c r="RIT117" s="16"/>
      <c r="RIU117" s="16"/>
      <c r="RIV117" s="16"/>
      <c r="RIW117" s="16"/>
      <c r="RIX117" s="16"/>
      <c r="RIY117" s="16"/>
      <c r="RIZ117" s="16"/>
      <c r="RJA117" s="16"/>
      <c r="RJB117" s="16"/>
      <c r="RJC117" s="16"/>
      <c r="RJD117" s="16"/>
      <c r="RJE117" s="16"/>
      <c r="RJF117" s="16"/>
      <c r="RJG117" s="16"/>
      <c r="RJH117" s="16"/>
      <c r="RJI117" s="16"/>
      <c r="RJJ117" s="16"/>
      <c r="RJK117" s="16"/>
      <c r="RJL117" s="16"/>
      <c r="RJM117" s="16"/>
      <c r="RJN117" s="16"/>
      <c r="RJO117" s="16"/>
      <c r="RJP117" s="16"/>
      <c r="RJQ117" s="16"/>
      <c r="RJR117" s="16"/>
      <c r="RJS117" s="16"/>
      <c r="RJT117" s="16"/>
      <c r="RJU117" s="16"/>
      <c r="RJV117" s="16"/>
      <c r="RJW117" s="16"/>
      <c r="RJX117" s="16"/>
      <c r="RJY117" s="16"/>
      <c r="RJZ117" s="16"/>
      <c r="RKA117" s="16"/>
      <c r="RKB117" s="16"/>
      <c r="RKC117" s="16"/>
      <c r="RKD117" s="16"/>
      <c r="RKE117" s="16"/>
      <c r="RKF117" s="16"/>
      <c r="RKG117" s="16"/>
      <c r="RKH117" s="16"/>
      <c r="RKI117" s="16"/>
      <c r="RKJ117" s="16"/>
      <c r="RKK117" s="16"/>
      <c r="RKL117" s="16"/>
      <c r="RKM117" s="16"/>
      <c r="RKN117" s="16"/>
      <c r="RKO117" s="16"/>
      <c r="RKP117" s="16"/>
      <c r="RKQ117" s="16"/>
      <c r="RKR117" s="16"/>
      <c r="RKS117" s="16"/>
      <c r="RKT117" s="16"/>
      <c r="RKU117" s="16"/>
      <c r="RKV117" s="16"/>
      <c r="RKW117" s="16"/>
      <c r="RKX117" s="16"/>
      <c r="RKY117" s="16"/>
      <c r="RKZ117" s="16"/>
      <c r="RLA117" s="16"/>
      <c r="RLB117" s="16"/>
      <c r="RLC117" s="16"/>
      <c r="RLD117" s="16"/>
      <c r="RLE117" s="16"/>
      <c r="RLF117" s="16"/>
      <c r="RLG117" s="16"/>
      <c r="RLH117" s="16"/>
      <c r="RLI117" s="16"/>
      <c r="RLJ117" s="16"/>
      <c r="RLK117" s="16"/>
      <c r="RLL117" s="16"/>
      <c r="RLM117" s="16"/>
      <c r="RLN117" s="16"/>
      <c r="RLO117" s="16"/>
      <c r="RLP117" s="16"/>
      <c r="RLQ117" s="16"/>
      <c r="RLR117" s="16"/>
      <c r="RLS117" s="16"/>
      <c r="RLT117" s="16"/>
      <c r="RLU117" s="16"/>
      <c r="RLV117" s="16"/>
      <c r="RLW117" s="16"/>
      <c r="RLX117" s="16"/>
      <c r="RLY117" s="16"/>
      <c r="RLZ117" s="16"/>
      <c r="RMA117" s="16"/>
      <c r="RMB117" s="16"/>
      <c r="RMC117" s="16"/>
      <c r="RMD117" s="16"/>
      <c r="RME117" s="16"/>
      <c r="RMF117" s="16"/>
      <c r="RMG117" s="16"/>
      <c r="RMH117" s="16"/>
      <c r="RMI117" s="16"/>
      <c r="RMJ117" s="16"/>
      <c r="RMK117" s="16"/>
      <c r="RML117" s="16"/>
      <c r="RMM117" s="16"/>
      <c r="RMN117" s="16"/>
      <c r="RMO117" s="16"/>
      <c r="RMP117" s="16"/>
      <c r="RMQ117" s="16"/>
      <c r="RMR117" s="16"/>
      <c r="RMS117" s="16"/>
      <c r="RMT117" s="16"/>
      <c r="RMU117" s="16"/>
      <c r="RMV117" s="16"/>
      <c r="RMW117" s="16"/>
      <c r="RMX117" s="16"/>
      <c r="RMY117" s="16"/>
      <c r="RMZ117" s="16"/>
      <c r="RNA117" s="16"/>
      <c r="RNB117" s="16"/>
      <c r="RNC117" s="16"/>
      <c r="RND117" s="16"/>
      <c r="RNE117" s="16"/>
      <c r="RNF117" s="16"/>
      <c r="RNG117" s="16"/>
      <c r="RNH117" s="16"/>
      <c r="RNI117" s="16"/>
      <c r="RNJ117" s="16"/>
      <c r="RNK117" s="16"/>
      <c r="RNL117" s="16"/>
      <c r="RNM117" s="16"/>
      <c r="RNN117" s="16"/>
      <c r="RNO117" s="16"/>
      <c r="RNP117" s="16"/>
      <c r="RNQ117" s="16"/>
      <c r="RNR117" s="16"/>
      <c r="RNS117" s="16"/>
      <c r="RNT117" s="16"/>
      <c r="RNU117" s="16"/>
      <c r="RNV117" s="16"/>
      <c r="RNW117" s="16"/>
      <c r="RNX117" s="16"/>
      <c r="RNY117" s="16"/>
      <c r="RNZ117" s="16"/>
      <c r="ROA117" s="16"/>
      <c r="ROB117" s="16"/>
      <c r="ROC117" s="16"/>
      <c r="ROD117" s="16"/>
      <c r="ROE117" s="16"/>
      <c r="ROF117" s="16"/>
      <c r="ROG117" s="16"/>
      <c r="ROH117" s="16"/>
      <c r="ROI117" s="16"/>
      <c r="ROJ117" s="16"/>
      <c r="ROK117" s="16"/>
      <c r="ROL117" s="16"/>
      <c r="ROM117" s="16"/>
      <c r="RON117" s="16"/>
      <c r="ROO117" s="16"/>
      <c r="ROP117" s="16"/>
      <c r="ROQ117" s="16"/>
      <c r="ROR117" s="16"/>
      <c r="ROS117" s="16"/>
      <c r="ROT117" s="16"/>
      <c r="ROU117" s="16"/>
      <c r="ROV117" s="16"/>
      <c r="ROW117" s="16"/>
      <c r="ROX117" s="16"/>
      <c r="ROY117" s="16"/>
      <c r="ROZ117" s="16"/>
      <c r="RPA117" s="16"/>
      <c r="RPB117" s="16"/>
      <c r="RPC117" s="16"/>
      <c r="RPD117" s="16"/>
      <c r="RPE117" s="16"/>
      <c r="RPF117" s="16"/>
      <c r="RPG117" s="16"/>
      <c r="RPH117" s="16"/>
      <c r="RPI117" s="16"/>
      <c r="RPJ117" s="16"/>
      <c r="RPK117" s="16"/>
      <c r="RPL117" s="16"/>
      <c r="RPM117" s="16"/>
      <c r="RPN117" s="16"/>
      <c r="RPO117" s="16"/>
      <c r="RPP117" s="16"/>
      <c r="RPQ117" s="16"/>
      <c r="RPR117" s="16"/>
      <c r="RPS117" s="16"/>
      <c r="RPT117" s="16"/>
      <c r="RPU117" s="16"/>
      <c r="RPV117" s="16"/>
      <c r="RPW117" s="16"/>
      <c r="RPX117" s="16"/>
      <c r="RPY117" s="16"/>
      <c r="RPZ117" s="16"/>
      <c r="RQA117" s="16"/>
      <c r="RQB117" s="16"/>
      <c r="RQC117" s="16"/>
      <c r="RQD117" s="16"/>
      <c r="RQE117" s="16"/>
      <c r="RQF117" s="16"/>
      <c r="RQG117" s="16"/>
      <c r="RQH117" s="16"/>
      <c r="RQI117" s="16"/>
      <c r="RQJ117" s="16"/>
      <c r="RQK117" s="16"/>
      <c r="RQL117" s="16"/>
      <c r="RQM117" s="16"/>
      <c r="RQN117" s="16"/>
      <c r="RQO117" s="16"/>
      <c r="RQP117" s="16"/>
      <c r="RQQ117" s="16"/>
      <c r="RQR117" s="16"/>
      <c r="RQS117" s="16"/>
      <c r="RQT117" s="16"/>
      <c r="RQU117" s="16"/>
      <c r="RQV117" s="16"/>
      <c r="RQW117" s="16"/>
      <c r="RQX117" s="16"/>
      <c r="RQY117" s="16"/>
      <c r="RQZ117" s="16"/>
      <c r="RRA117" s="16"/>
      <c r="RRB117" s="16"/>
      <c r="RRC117" s="16"/>
      <c r="RRD117" s="16"/>
      <c r="RRE117" s="16"/>
      <c r="RRF117" s="16"/>
      <c r="RRG117" s="16"/>
      <c r="RRH117" s="16"/>
      <c r="RRI117" s="16"/>
      <c r="RRJ117" s="16"/>
      <c r="RRK117" s="16"/>
      <c r="RRL117" s="16"/>
      <c r="RRM117" s="16"/>
      <c r="RRN117" s="16"/>
      <c r="RRO117" s="16"/>
      <c r="RRP117" s="16"/>
      <c r="RRQ117" s="16"/>
      <c r="RRR117" s="16"/>
      <c r="RRS117" s="16"/>
      <c r="RRT117" s="16"/>
      <c r="RRU117" s="16"/>
      <c r="RRV117" s="16"/>
      <c r="RRW117" s="16"/>
      <c r="RRX117" s="16"/>
      <c r="RRY117" s="16"/>
      <c r="RRZ117" s="16"/>
      <c r="RSA117" s="16"/>
      <c r="RSB117" s="16"/>
      <c r="RSC117" s="16"/>
      <c r="RSD117" s="16"/>
      <c r="RSE117" s="16"/>
      <c r="RSF117" s="16"/>
      <c r="RSG117" s="16"/>
      <c r="RSH117" s="16"/>
      <c r="RSI117" s="16"/>
      <c r="RSJ117" s="16"/>
      <c r="RSK117" s="16"/>
      <c r="RSL117" s="16"/>
      <c r="RSM117" s="16"/>
      <c r="RSN117" s="16"/>
      <c r="RSO117" s="16"/>
      <c r="RSP117" s="16"/>
      <c r="RSQ117" s="16"/>
      <c r="RSR117" s="16"/>
      <c r="RSS117" s="16"/>
      <c r="RST117" s="16"/>
      <c r="RSU117" s="16"/>
      <c r="RSV117" s="16"/>
      <c r="RSW117" s="16"/>
      <c r="RSX117" s="16"/>
      <c r="RSY117" s="16"/>
      <c r="RSZ117" s="16"/>
      <c r="RTA117" s="16"/>
      <c r="RTB117" s="16"/>
      <c r="RTC117" s="16"/>
      <c r="RTD117" s="16"/>
      <c r="RTE117" s="16"/>
      <c r="RTF117" s="16"/>
      <c r="RTG117" s="16"/>
      <c r="RTH117" s="16"/>
      <c r="RTI117" s="16"/>
      <c r="RTJ117" s="16"/>
      <c r="RTK117" s="16"/>
      <c r="RTL117" s="16"/>
      <c r="RTM117" s="16"/>
      <c r="RTN117" s="16"/>
      <c r="RTO117" s="16"/>
      <c r="RTP117" s="16"/>
      <c r="RTQ117" s="16"/>
      <c r="RTR117" s="16"/>
      <c r="RTS117" s="16"/>
      <c r="RTT117" s="16"/>
      <c r="RTU117" s="16"/>
      <c r="RTV117" s="16"/>
      <c r="RTW117" s="16"/>
      <c r="RTX117" s="16"/>
      <c r="RTY117" s="16"/>
      <c r="RTZ117" s="16"/>
      <c r="RUA117" s="16"/>
      <c r="RUB117" s="16"/>
      <c r="RUC117" s="16"/>
      <c r="RUD117" s="16"/>
      <c r="RUE117" s="16"/>
      <c r="RUF117" s="16"/>
      <c r="RUG117" s="16"/>
      <c r="RUH117" s="16"/>
      <c r="RUI117" s="16"/>
      <c r="RUJ117" s="16"/>
      <c r="RUK117" s="16"/>
      <c r="RUL117" s="16"/>
      <c r="RUM117" s="16"/>
      <c r="RUN117" s="16"/>
      <c r="RUO117" s="16"/>
      <c r="RUP117" s="16"/>
      <c r="RUQ117" s="16"/>
      <c r="RUR117" s="16"/>
      <c r="RUS117" s="16"/>
      <c r="RUT117" s="16"/>
      <c r="RUU117" s="16"/>
      <c r="RUV117" s="16"/>
      <c r="RUW117" s="16"/>
      <c r="RUX117" s="16"/>
      <c r="RUY117" s="16"/>
      <c r="RUZ117" s="16"/>
      <c r="RVA117" s="16"/>
      <c r="RVB117" s="16"/>
      <c r="RVC117" s="16"/>
      <c r="RVD117" s="16"/>
      <c r="RVE117" s="16"/>
      <c r="RVF117" s="16"/>
      <c r="RVG117" s="16"/>
      <c r="RVH117" s="16"/>
      <c r="RVI117" s="16"/>
      <c r="RVJ117" s="16"/>
      <c r="RVK117" s="16"/>
      <c r="RVL117" s="16"/>
      <c r="RVM117" s="16"/>
      <c r="RVN117" s="16"/>
      <c r="RVO117" s="16"/>
      <c r="RVP117" s="16"/>
      <c r="RVQ117" s="16"/>
      <c r="RVR117" s="16"/>
      <c r="RVS117" s="16"/>
      <c r="RVT117" s="16"/>
      <c r="RVU117" s="16"/>
      <c r="RVV117" s="16"/>
      <c r="RVW117" s="16"/>
      <c r="RVX117" s="16"/>
      <c r="RVY117" s="16"/>
      <c r="RVZ117" s="16"/>
      <c r="RWA117" s="16"/>
      <c r="RWB117" s="16"/>
      <c r="RWC117" s="16"/>
      <c r="RWD117" s="16"/>
      <c r="RWE117" s="16"/>
      <c r="RWF117" s="16"/>
      <c r="RWG117" s="16"/>
      <c r="RWH117" s="16"/>
      <c r="RWI117" s="16"/>
      <c r="RWJ117" s="16"/>
      <c r="RWK117" s="16"/>
      <c r="RWL117" s="16"/>
      <c r="RWM117" s="16"/>
      <c r="RWN117" s="16"/>
      <c r="RWO117" s="16"/>
      <c r="RWP117" s="16"/>
      <c r="RWQ117" s="16"/>
      <c r="RWR117" s="16"/>
      <c r="RWS117" s="16"/>
      <c r="RWT117" s="16"/>
      <c r="RWU117" s="16"/>
      <c r="RWV117" s="16"/>
      <c r="RWW117" s="16"/>
      <c r="RWX117" s="16"/>
      <c r="RWY117" s="16"/>
      <c r="RWZ117" s="16"/>
      <c r="RXA117" s="16"/>
      <c r="RXB117" s="16"/>
      <c r="RXC117" s="16"/>
      <c r="RXD117" s="16"/>
      <c r="RXE117" s="16"/>
      <c r="RXF117" s="16"/>
      <c r="RXG117" s="16"/>
      <c r="RXH117" s="16"/>
      <c r="RXI117" s="16"/>
      <c r="RXJ117" s="16"/>
      <c r="RXK117" s="16"/>
      <c r="RXL117" s="16"/>
      <c r="RXM117" s="16"/>
      <c r="RXN117" s="16"/>
      <c r="RXO117" s="16"/>
      <c r="RXP117" s="16"/>
      <c r="RXQ117" s="16"/>
      <c r="RXR117" s="16"/>
      <c r="RXS117" s="16"/>
      <c r="RXT117" s="16"/>
      <c r="RXU117" s="16"/>
      <c r="RXV117" s="16"/>
      <c r="RXW117" s="16"/>
      <c r="RXX117" s="16"/>
      <c r="RXY117" s="16"/>
      <c r="RXZ117" s="16"/>
      <c r="RYA117" s="16"/>
      <c r="RYB117" s="16"/>
      <c r="RYC117" s="16"/>
      <c r="RYD117" s="16"/>
      <c r="RYE117" s="16"/>
      <c r="RYF117" s="16"/>
      <c r="RYG117" s="16"/>
      <c r="RYH117" s="16"/>
      <c r="RYI117" s="16"/>
      <c r="RYJ117" s="16"/>
      <c r="RYK117" s="16"/>
      <c r="RYL117" s="16"/>
      <c r="RYM117" s="16"/>
      <c r="RYN117" s="16"/>
      <c r="RYO117" s="16"/>
      <c r="RYP117" s="16"/>
      <c r="RYQ117" s="16"/>
      <c r="RYR117" s="16"/>
      <c r="RYS117" s="16"/>
      <c r="RYT117" s="16"/>
      <c r="RYU117" s="16"/>
      <c r="RYV117" s="16"/>
      <c r="RYW117" s="16"/>
      <c r="RYX117" s="16"/>
      <c r="RYY117" s="16"/>
      <c r="RYZ117" s="16"/>
      <c r="RZA117" s="16"/>
      <c r="RZB117" s="16"/>
      <c r="RZC117" s="16"/>
      <c r="RZD117" s="16"/>
      <c r="RZE117" s="16"/>
      <c r="RZF117" s="16"/>
      <c r="RZG117" s="16"/>
      <c r="RZH117" s="16"/>
      <c r="RZI117" s="16"/>
      <c r="RZJ117" s="16"/>
      <c r="RZK117" s="16"/>
      <c r="RZL117" s="16"/>
      <c r="RZM117" s="16"/>
      <c r="RZN117" s="16"/>
      <c r="RZO117" s="16"/>
      <c r="RZP117" s="16"/>
      <c r="RZQ117" s="16"/>
      <c r="RZR117" s="16"/>
      <c r="RZS117" s="16"/>
      <c r="RZT117" s="16"/>
      <c r="RZU117" s="16"/>
      <c r="RZV117" s="16"/>
      <c r="RZW117" s="16"/>
      <c r="RZX117" s="16"/>
      <c r="RZY117" s="16"/>
      <c r="RZZ117" s="16"/>
      <c r="SAA117" s="16"/>
      <c r="SAB117" s="16"/>
      <c r="SAC117" s="16"/>
      <c r="SAD117" s="16"/>
      <c r="SAE117" s="16"/>
      <c r="SAF117" s="16"/>
      <c r="SAG117" s="16"/>
      <c r="SAH117" s="16"/>
      <c r="SAI117" s="16"/>
      <c r="SAJ117" s="16"/>
      <c r="SAK117" s="16"/>
      <c r="SAL117" s="16"/>
      <c r="SAM117" s="16"/>
      <c r="SAN117" s="16"/>
      <c r="SAO117" s="16"/>
      <c r="SAP117" s="16"/>
      <c r="SAQ117" s="16"/>
      <c r="SAR117" s="16"/>
      <c r="SAS117" s="16"/>
      <c r="SAT117" s="16"/>
      <c r="SAU117" s="16"/>
      <c r="SAV117" s="16"/>
      <c r="SAW117" s="16"/>
      <c r="SAX117" s="16"/>
      <c r="SAY117" s="16"/>
      <c r="SAZ117" s="16"/>
      <c r="SBA117" s="16"/>
      <c r="SBB117" s="16"/>
      <c r="SBC117" s="16"/>
      <c r="SBD117" s="16"/>
      <c r="SBE117" s="16"/>
      <c r="SBF117" s="16"/>
      <c r="SBG117" s="16"/>
      <c r="SBH117" s="16"/>
      <c r="SBI117" s="16"/>
      <c r="SBJ117" s="16"/>
      <c r="SBK117" s="16"/>
      <c r="SBL117" s="16"/>
      <c r="SBM117" s="16"/>
      <c r="SBN117" s="16"/>
      <c r="SBO117" s="16"/>
      <c r="SBP117" s="16"/>
      <c r="SBQ117" s="16"/>
      <c r="SBR117" s="16"/>
      <c r="SBS117" s="16"/>
      <c r="SBT117" s="16"/>
      <c r="SBU117" s="16"/>
      <c r="SBV117" s="16"/>
      <c r="SBW117" s="16"/>
      <c r="SBX117" s="16"/>
      <c r="SBY117" s="16"/>
      <c r="SBZ117" s="16"/>
      <c r="SCA117" s="16"/>
      <c r="SCB117" s="16"/>
      <c r="SCC117" s="16"/>
      <c r="SCD117" s="16"/>
      <c r="SCE117" s="16"/>
      <c r="SCF117" s="16"/>
      <c r="SCG117" s="16"/>
      <c r="SCH117" s="16"/>
      <c r="SCI117" s="16"/>
      <c r="SCJ117" s="16"/>
      <c r="SCK117" s="16"/>
      <c r="SCL117" s="16"/>
      <c r="SCM117" s="16"/>
      <c r="SCN117" s="16"/>
      <c r="SCO117" s="16"/>
      <c r="SCP117" s="16"/>
      <c r="SCQ117" s="16"/>
      <c r="SCR117" s="16"/>
      <c r="SCS117" s="16"/>
      <c r="SCT117" s="16"/>
      <c r="SCU117" s="16"/>
      <c r="SCV117" s="16"/>
      <c r="SCW117" s="16"/>
      <c r="SCX117" s="16"/>
      <c r="SCY117" s="16"/>
      <c r="SCZ117" s="16"/>
      <c r="SDA117" s="16"/>
      <c r="SDB117" s="16"/>
      <c r="SDC117" s="16"/>
      <c r="SDD117" s="16"/>
      <c r="SDE117" s="16"/>
      <c r="SDF117" s="16"/>
      <c r="SDG117" s="16"/>
      <c r="SDH117" s="16"/>
      <c r="SDI117" s="16"/>
      <c r="SDJ117" s="16"/>
      <c r="SDK117" s="16"/>
      <c r="SDL117" s="16"/>
      <c r="SDM117" s="16"/>
      <c r="SDN117" s="16"/>
      <c r="SDO117" s="16"/>
      <c r="SDP117" s="16"/>
      <c r="SDQ117" s="16"/>
      <c r="SDR117" s="16"/>
      <c r="SDS117" s="16"/>
      <c r="SDT117" s="16"/>
      <c r="SDU117" s="16"/>
      <c r="SDV117" s="16"/>
      <c r="SDW117" s="16"/>
      <c r="SDX117" s="16"/>
      <c r="SDY117" s="16"/>
      <c r="SDZ117" s="16"/>
      <c r="SEA117" s="16"/>
      <c r="SEB117" s="16"/>
      <c r="SEC117" s="16"/>
      <c r="SED117" s="16"/>
      <c r="SEE117" s="16"/>
      <c r="SEF117" s="16"/>
      <c r="SEG117" s="16"/>
      <c r="SEH117" s="16"/>
      <c r="SEI117" s="16"/>
      <c r="SEJ117" s="16"/>
      <c r="SEK117" s="16"/>
      <c r="SEL117" s="16"/>
      <c r="SEM117" s="16"/>
      <c r="SEN117" s="16"/>
      <c r="SEO117" s="16"/>
      <c r="SEP117" s="16"/>
      <c r="SEQ117" s="16"/>
      <c r="SER117" s="16"/>
      <c r="SES117" s="16"/>
      <c r="SET117" s="16"/>
      <c r="SEU117" s="16"/>
      <c r="SEV117" s="16"/>
      <c r="SEW117" s="16"/>
      <c r="SEX117" s="16"/>
      <c r="SEY117" s="16"/>
      <c r="SEZ117" s="16"/>
      <c r="SFA117" s="16"/>
      <c r="SFB117" s="16"/>
      <c r="SFC117" s="16"/>
      <c r="SFD117" s="16"/>
      <c r="SFE117" s="16"/>
      <c r="SFF117" s="16"/>
      <c r="SFG117" s="16"/>
      <c r="SFH117" s="16"/>
      <c r="SFI117" s="16"/>
      <c r="SFJ117" s="16"/>
      <c r="SFK117" s="16"/>
      <c r="SFL117" s="16"/>
      <c r="SFM117" s="16"/>
      <c r="SFN117" s="16"/>
      <c r="SFO117" s="16"/>
      <c r="SFP117" s="16"/>
      <c r="SFQ117" s="16"/>
      <c r="SFR117" s="16"/>
      <c r="SFS117" s="16"/>
      <c r="SFT117" s="16"/>
      <c r="SFU117" s="16"/>
      <c r="SFV117" s="16"/>
      <c r="SFW117" s="16"/>
      <c r="SFX117" s="16"/>
      <c r="SFY117" s="16"/>
      <c r="SFZ117" s="16"/>
      <c r="SGA117" s="16"/>
      <c r="SGB117" s="16"/>
      <c r="SGC117" s="16"/>
      <c r="SGD117" s="16"/>
      <c r="SGE117" s="16"/>
      <c r="SGF117" s="16"/>
      <c r="SGG117" s="16"/>
      <c r="SGH117" s="16"/>
      <c r="SGI117" s="16"/>
      <c r="SGJ117" s="16"/>
      <c r="SGK117" s="16"/>
      <c r="SGL117" s="16"/>
      <c r="SGM117" s="16"/>
      <c r="SGN117" s="16"/>
      <c r="SGO117" s="16"/>
      <c r="SGP117" s="16"/>
      <c r="SGQ117" s="16"/>
      <c r="SGR117" s="16"/>
      <c r="SGS117" s="16"/>
      <c r="SGT117" s="16"/>
      <c r="SGU117" s="16"/>
      <c r="SGV117" s="16"/>
      <c r="SGW117" s="16"/>
      <c r="SGX117" s="16"/>
      <c r="SGY117" s="16"/>
      <c r="SGZ117" s="16"/>
      <c r="SHA117" s="16"/>
      <c r="SHB117" s="16"/>
      <c r="SHC117" s="16"/>
      <c r="SHD117" s="16"/>
      <c r="SHE117" s="16"/>
      <c r="SHF117" s="16"/>
      <c r="SHG117" s="16"/>
      <c r="SHH117" s="16"/>
      <c r="SHI117" s="16"/>
      <c r="SHJ117" s="16"/>
      <c r="SHK117" s="16"/>
      <c r="SHL117" s="16"/>
      <c r="SHM117" s="16"/>
      <c r="SHN117" s="16"/>
      <c r="SHO117" s="16"/>
      <c r="SHP117" s="16"/>
      <c r="SHQ117" s="16"/>
      <c r="SHR117" s="16"/>
      <c r="SHS117" s="16"/>
      <c r="SHT117" s="16"/>
      <c r="SHU117" s="16"/>
      <c r="SHV117" s="16"/>
      <c r="SHW117" s="16"/>
      <c r="SHX117" s="16"/>
      <c r="SHY117" s="16"/>
      <c r="SHZ117" s="16"/>
      <c r="SIA117" s="16"/>
      <c r="SIB117" s="16"/>
      <c r="SIC117" s="16"/>
      <c r="SID117" s="16"/>
      <c r="SIE117" s="16"/>
      <c r="SIF117" s="16"/>
      <c r="SIG117" s="16"/>
      <c r="SIH117" s="16"/>
      <c r="SII117" s="16"/>
      <c r="SIJ117" s="16"/>
      <c r="SIK117" s="16"/>
      <c r="SIL117" s="16"/>
      <c r="SIM117" s="16"/>
      <c r="SIN117" s="16"/>
      <c r="SIO117" s="16"/>
      <c r="SIP117" s="16"/>
      <c r="SIQ117" s="16"/>
      <c r="SIR117" s="16"/>
      <c r="SIS117" s="16"/>
      <c r="SIT117" s="16"/>
      <c r="SIU117" s="16"/>
      <c r="SIV117" s="16"/>
      <c r="SIW117" s="16"/>
      <c r="SIX117" s="16"/>
      <c r="SIY117" s="16"/>
      <c r="SIZ117" s="16"/>
      <c r="SJA117" s="16"/>
      <c r="SJB117" s="16"/>
      <c r="SJC117" s="16"/>
      <c r="SJD117" s="16"/>
      <c r="SJE117" s="16"/>
      <c r="SJF117" s="16"/>
      <c r="SJG117" s="16"/>
      <c r="SJH117" s="16"/>
      <c r="SJI117" s="16"/>
      <c r="SJJ117" s="16"/>
      <c r="SJK117" s="16"/>
      <c r="SJL117" s="16"/>
      <c r="SJM117" s="16"/>
      <c r="SJN117" s="16"/>
      <c r="SJO117" s="16"/>
      <c r="SJP117" s="16"/>
      <c r="SJQ117" s="16"/>
      <c r="SJR117" s="16"/>
      <c r="SJS117" s="16"/>
      <c r="SJT117" s="16"/>
      <c r="SJU117" s="16"/>
      <c r="SJV117" s="16"/>
      <c r="SJW117" s="16"/>
      <c r="SJX117" s="16"/>
      <c r="SJY117" s="16"/>
      <c r="SJZ117" s="16"/>
      <c r="SKA117" s="16"/>
      <c r="SKB117" s="16"/>
      <c r="SKC117" s="16"/>
      <c r="SKD117" s="16"/>
      <c r="SKE117" s="16"/>
      <c r="SKF117" s="16"/>
      <c r="SKG117" s="16"/>
      <c r="SKH117" s="16"/>
      <c r="SKI117" s="16"/>
      <c r="SKJ117" s="16"/>
      <c r="SKK117" s="16"/>
      <c r="SKL117" s="16"/>
      <c r="SKM117" s="16"/>
      <c r="SKN117" s="16"/>
      <c r="SKO117" s="16"/>
      <c r="SKP117" s="16"/>
      <c r="SKQ117" s="16"/>
      <c r="SKR117" s="16"/>
      <c r="SKS117" s="16"/>
      <c r="SKT117" s="16"/>
      <c r="SKU117" s="16"/>
      <c r="SKV117" s="16"/>
      <c r="SKW117" s="16"/>
      <c r="SKX117" s="16"/>
      <c r="SKY117" s="16"/>
      <c r="SKZ117" s="16"/>
      <c r="SLA117" s="16"/>
      <c r="SLB117" s="16"/>
      <c r="SLC117" s="16"/>
      <c r="SLD117" s="16"/>
      <c r="SLE117" s="16"/>
      <c r="SLF117" s="16"/>
      <c r="SLG117" s="16"/>
      <c r="SLH117" s="16"/>
      <c r="SLI117" s="16"/>
      <c r="SLJ117" s="16"/>
      <c r="SLK117" s="16"/>
      <c r="SLL117" s="16"/>
      <c r="SLM117" s="16"/>
      <c r="SLN117" s="16"/>
      <c r="SLO117" s="16"/>
      <c r="SLP117" s="16"/>
      <c r="SLQ117" s="16"/>
      <c r="SLR117" s="16"/>
      <c r="SLS117" s="16"/>
      <c r="SLT117" s="16"/>
      <c r="SLU117" s="16"/>
      <c r="SLV117" s="16"/>
      <c r="SLW117" s="16"/>
      <c r="SLX117" s="16"/>
      <c r="SLY117" s="16"/>
      <c r="SLZ117" s="16"/>
      <c r="SMA117" s="16"/>
      <c r="SMB117" s="16"/>
      <c r="SMC117" s="16"/>
      <c r="SMD117" s="16"/>
      <c r="SME117" s="16"/>
      <c r="SMF117" s="16"/>
      <c r="SMG117" s="16"/>
      <c r="SMH117" s="16"/>
      <c r="SMI117" s="16"/>
      <c r="SMJ117" s="16"/>
      <c r="SMK117" s="16"/>
      <c r="SML117" s="16"/>
      <c r="SMM117" s="16"/>
      <c r="SMN117" s="16"/>
      <c r="SMO117" s="16"/>
      <c r="SMP117" s="16"/>
      <c r="SMQ117" s="16"/>
      <c r="SMR117" s="16"/>
      <c r="SMS117" s="16"/>
      <c r="SMT117" s="16"/>
      <c r="SMU117" s="16"/>
      <c r="SMV117" s="16"/>
      <c r="SMW117" s="16"/>
      <c r="SMX117" s="16"/>
      <c r="SMY117" s="16"/>
      <c r="SMZ117" s="16"/>
      <c r="SNA117" s="16"/>
      <c r="SNB117" s="16"/>
      <c r="SNC117" s="16"/>
      <c r="SND117" s="16"/>
      <c r="SNE117" s="16"/>
      <c r="SNF117" s="16"/>
      <c r="SNG117" s="16"/>
      <c r="SNH117" s="16"/>
      <c r="SNI117" s="16"/>
      <c r="SNJ117" s="16"/>
      <c r="SNK117" s="16"/>
      <c r="SNL117" s="16"/>
      <c r="SNM117" s="16"/>
      <c r="SNN117" s="16"/>
      <c r="SNO117" s="16"/>
      <c r="SNP117" s="16"/>
      <c r="SNQ117" s="16"/>
      <c r="SNR117" s="16"/>
      <c r="SNS117" s="16"/>
      <c r="SNT117" s="16"/>
      <c r="SNU117" s="16"/>
      <c r="SNV117" s="16"/>
      <c r="SNW117" s="16"/>
      <c r="SNX117" s="16"/>
      <c r="SNY117" s="16"/>
      <c r="SNZ117" s="16"/>
      <c r="SOA117" s="16"/>
      <c r="SOB117" s="16"/>
      <c r="SOC117" s="16"/>
      <c r="SOD117" s="16"/>
      <c r="SOE117" s="16"/>
      <c r="SOF117" s="16"/>
      <c r="SOG117" s="16"/>
      <c r="SOH117" s="16"/>
      <c r="SOI117" s="16"/>
      <c r="SOJ117" s="16"/>
      <c r="SOK117" s="16"/>
      <c r="SOL117" s="16"/>
      <c r="SOM117" s="16"/>
      <c r="SON117" s="16"/>
      <c r="SOO117" s="16"/>
      <c r="SOP117" s="16"/>
      <c r="SOQ117" s="16"/>
      <c r="SOR117" s="16"/>
      <c r="SOS117" s="16"/>
      <c r="SOT117" s="16"/>
      <c r="SOU117" s="16"/>
      <c r="SOV117" s="16"/>
      <c r="SOW117" s="16"/>
      <c r="SOX117" s="16"/>
      <c r="SOY117" s="16"/>
      <c r="SOZ117" s="16"/>
      <c r="SPA117" s="16"/>
      <c r="SPB117" s="16"/>
      <c r="SPC117" s="16"/>
      <c r="SPD117" s="16"/>
      <c r="SPE117" s="16"/>
      <c r="SPF117" s="16"/>
      <c r="SPG117" s="16"/>
      <c r="SPH117" s="16"/>
      <c r="SPI117" s="16"/>
      <c r="SPJ117" s="16"/>
      <c r="SPK117" s="16"/>
      <c r="SPL117" s="16"/>
      <c r="SPM117" s="16"/>
      <c r="SPN117" s="16"/>
      <c r="SPO117" s="16"/>
      <c r="SPP117" s="16"/>
      <c r="SPQ117" s="16"/>
      <c r="SPR117" s="16"/>
      <c r="SPS117" s="16"/>
      <c r="SPT117" s="16"/>
      <c r="SPU117" s="16"/>
      <c r="SPV117" s="16"/>
      <c r="SPW117" s="16"/>
      <c r="SPX117" s="16"/>
      <c r="SPY117" s="16"/>
      <c r="SPZ117" s="16"/>
      <c r="SQA117" s="16"/>
      <c r="SQB117" s="16"/>
      <c r="SQC117" s="16"/>
      <c r="SQD117" s="16"/>
      <c r="SQE117" s="16"/>
      <c r="SQF117" s="16"/>
      <c r="SQG117" s="16"/>
      <c r="SQH117" s="16"/>
      <c r="SQI117" s="16"/>
      <c r="SQJ117" s="16"/>
      <c r="SQK117" s="16"/>
      <c r="SQL117" s="16"/>
      <c r="SQM117" s="16"/>
      <c r="SQN117" s="16"/>
      <c r="SQO117" s="16"/>
      <c r="SQP117" s="16"/>
      <c r="SQQ117" s="16"/>
      <c r="SQR117" s="16"/>
      <c r="SQS117" s="16"/>
      <c r="SQT117" s="16"/>
      <c r="SQU117" s="16"/>
      <c r="SQV117" s="16"/>
      <c r="SQW117" s="16"/>
      <c r="SQX117" s="16"/>
      <c r="SQY117" s="16"/>
      <c r="SQZ117" s="16"/>
      <c r="SRA117" s="16"/>
      <c r="SRB117" s="16"/>
      <c r="SRC117" s="16"/>
      <c r="SRD117" s="16"/>
      <c r="SRE117" s="16"/>
      <c r="SRF117" s="16"/>
      <c r="SRG117" s="16"/>
      <c r="SRH117" s="16"/>
      <c r="SRI117" s="16"/>
      <c r="SRJ117" s="16"/>
      <c r="SRK117" s="16"/>
      <c r="SRL117" s="16"/>
      <c r="SRM117" s="16"/>
      <c r="SRN117" s="16"/>
      <c r="SRO117" s="16"/>
      <c r="SRP117" s="16"/>
      <c r="SRQ117" s="16"/>
      <c r="SRR117" s="16"/>
      <c r="SRS117" s="16"/>
      <c r="SRT117" s="16"/>
      <c r="SRU117" s="16"/>
      <c r="SRV117" s="16"/>
      <c r="SRW117" s="16"/>
      <c r="SRX117" s="16"/>
      <c r="SRY117" s="16"/>
      <c r="SRZ117" s="16"/>
      <c r="SSA117" s="16"/>
      <c r="SSB117" s="16"/>
      <c r="SSC117" s="16"/>
      <c r="SSD117" s="16"/>
      <c r="SSE117" s="16"/>
      <c r="SSF117" s="16"/>
      <c r="SSG117" s="16"/>
      <c r="SSH117" s="16"/>
      <c r="SSI117" s="16"/>
      <c r="SSJ117" s="16"/>
      <c r="SSK117" s="16"/>
      <c r="SSL117" s="16"/>
      <c r="SSM117" s="16"/>
      <c r="SSN117" s="16"/>
      <c r="SSO117" s="16"/>
      <c r="SSP117" s="16"/>
      <c r="SSQ117" s="16"/>
      <c r="SSR117" s="16"/>
      <c r="SSS117" s="16"/>
      <c r="SST117" s="16"/>
      <c r="SSU117" s="16"/>
      <c r="SSV117" s="16"/>
      <c r="SSW117" s="16"/>
      <c r="SSX117" s="16"/>
      <c r="SSY117" s="16"/>
      <c r="SSZ117" s="16"/>
      <c r="STA117" s="16"/>
      <c r="STB117" s="16"/>
      <c r="STC117" s="16"/>
      <c r="STD117" s="16"/>
      <c r="STE117" s="16"/>
      <c r="STF117" s="16"/>
      <c r="STG117" s="16"/>
      <c r="STH117" s="16"/>
      <c r="STI117" s="16"/>
      <c r="STJ117" s="16"/>
      <c r="STK117" s="16"/>
      <c r="STL117" s="16"/>
      <c r="STM117" s="16"/>
      <c r="STN117" s="16"/>
      <c r="STO117" s="16"/>
      <c r="STP117" s="16"/>
      <c r="STQ117" s="16"/>
      <c r="STR117" s="16"/>
      <c r="STS117" s="16"/>
      <c r="STT117" s="16"/>
      <c r="STU117" s="16"/>
      <c r="STV117" s="16"/>
      <c r="STW117" s="16"/>
      <c r="STX117" s="16"/>
      <c r="STY117" s="16"/>
      <c r="STZ117" s="16"/>
      <c r="SUA117" s="16"/>
      <c r="SUB117" s="16"/>
      <c r="SUC117" s="16"/>
      <c r="SUD117" s="16"/>
      <c r="SUE117" s="16"/>
      <c r="SUF117" s="16"/>
      <c r="SUG117" s="16"/>
      <c r="SUH117" s="16"/>
      <c r="SUI117" s="16"/>
      <c r="SUJ117" s="16"/>
      <c r="SUK117" s="16"/>
      <c r="SUL117" s="16"/>
      <c r="SUM117" s="16"/>
      <c r="SUN117" s="16"/>
      <c r="SUO117" s="16"/>
      <c r="SUP117" s="16"/>
      <c r="SUQ117" s="16"/>
      <c r="SUR117" s="16"/>
      <c r="SUS117" s="16"/>
      <c r="SUT117" s="16"/>
      <c r="SUU117" s="16"/>
      <c r="SUV117" s="16"/>
      <c r="SUW117" s="16"/>
      <c r="SUX117" s="16"/>
      <c r="SUY117" s="16"/>
      <c r="SUZ117" s="16"/>
      <c r="SVA117" s="16"/>
      <c r="SVB117" s="16"/>
      <c r="SVC117" s="16"/>
      <c r="SVD117" s="16"/>
      <c r="SVE117" s="16"/>
      <c r="SVF117" s="16"/>
      <c r="SVG117" s="16"/>
      <c r="SVH117" s="16"/>
      <c r="SVI117" s="16"/>
      <c r="SVJ117" s="16"/>
      <c r="SVK117" s="16"/>
      <c r="SVL117" s="16"/>
      <c r="SVM117" s="16"/>
      <c r="SVN117" s="16"/>
      <c r="SVO117" s="16"/>
      <c r="SVP117" s="16"/>
      <c r="SVQ117" s="16"/>
      <c r="SVR117" s="16"/>
      <c r="SVS117" s="16"/>
      <c r="SVT117" s="16"/>
      <c r="SVU117" s="16"/>
      <c r="SVV117" s="16"/>
      <c r="SVW117" s="16"/>
      <c r="SVX117" s="16"/>
      <c r="SVY117" s="16"/>
      <c r="SVZ117" s="16"/>
      <c r="SWA117" s="16"/>
      <c r="SWB117" s="16"/>
      <c r="SWC117" s="16"/>
      <c r="SWD117" s="16"/>
      <c r="SWE117" s="16"/>
      <c r="SWF117" s="16"/>
      <c r="SWG117" s="16"/>
      <c r="SWH117" s="16"/>
      <c r="SWI117" s="16"/>
      <c r="SWJ117" s="16"/>
      <c r="SWK117" s="16"/>
      <c r="SWL117" s="16"/>
      <c r="SWM117" s="16"/>
      <c r="SWN117" s="16"/>
      <c r="SWO117" s="16"/>
      <c r="SWP117" s="16"/>
      <c r="SWQ117" s="16"/>
      <c r="SWR117" s="16"/>
      <c r="SWS117" s="16"/>
      <c r="SWT117" s="16"/>
      <c r="SWU117" s="16"/>
      <c r="SWV117" s="16"/>
      <c r="SWW117" s="16"/>
      <c r="SWX117" s="16"/>
      <c r="SWY117" s="16"/>
      <c r="SWZ117" s="16"/>
      <c r="SXA117" s="16"/>
      <c r="SXB117" s="16"/>
      <c r="SXC117" s="16"/>
      <c r="SXD117" s="16"/>
      <c r="SXE117" s="16"/>
      <c r="SXF117" s="16"/>
      <c r="SXG117" s="16"/>
      <c r="SXH117" s="16"/>
      <c r="SXI117" s="16"/>
      <c r="SXJ117" s="16"/>
      <c r="SXK117" s="16"/>
      <c r="SXL117" s="16"/>
      <c r="SXM117" s="16"/>
      <c r="SXN117" s="16"/>
      <c r="SXO117" s="16"/>
      <c r="SXP117" s="16"/>
      <c r="SXQ117" s="16"/>
      <c r="SXR117" s="16"/>
      <c r="SXS117" s="16"/>
      <c r="SXT117" s="16"/>
      <c r="SXU117" s="16"/>
      <c r="SXV117" s="16"/>
      <c r="SXW117" s="16"/>
      <c r="SXX117" s="16"/>
      <c r="SXY117" s="16"/>
      <c r="SXZ117" s="16"/>
      <c r="SYA117" s="16"/>
      <c r="SYB117" s="16"/>
      <c r="SYC117" s="16"/>
      <c r="SYD117" s="16"/>
      <c r="SYE117" s="16"/>
      <c r="SYF117" s="16"/>
      <c r="SYG117" s="16"/>
      <c r="SYH117" s="16"/>
      <c r="SYI117" s="16"/>
      <c r="SYJ117" s="16"/>
      <c r="SYK117" s="16"/>
      <c r="SYL117" s="16"/>
      <c r="SYM117" s="16"/>
      <c r="SYN117" s="16"/>
      <c r="SYO117" s="16"/>
      <c r="SYP117" s="16"/>
      <c r="SYQ117" s="16"/>
      <c r="SYR117" s="16"/>
      <c r="SYS117" s="16"/>
      <c r="SYT117" s="16"/>
      <c r="SYU117" s="16"/>
      <c r="SYV117" s="16"/>
      <c r="SYW117" s="16"/>
      <c r="SYX117" s="16"/>
      <c r="SYY117" s="16"/>
      <c r="SYZ117" s="16"/>
      <c r="SZA117" s="16"/>
      <c r="SZB117" s="16"/>
      <c r="SZC117" s="16"/>
      <c r="SZD117" s="16"/>
      <c r="SZE117" s="16"/>
      <c r="SZF117" s="16"/>
      <c r="SZG117" s="16"/>
      <c r="SZH117" s="16"/>
      <c r="SZI117" s="16"/>
      <c r="SZJ117" s="16"/>
      <c r="SZK117" s="16"/>
      <c r="SZL117" s="16"/>
      <c r="SZM117" s="16"/>
      <c r="SZN117" s="16"/>
      <c r="SZO117" s="16"/>
      <c r="SZP117" s="16"/>
      <c r="SZQ117" s="16"/>
      <c r="SZR117" s="16"/>
      <c r="SZS117" s="16"/>
      <c r="SZT117" s="16"/>
      <c r="SZU117" s="16"/>
      <c r="SZV117" s="16"/>
      <c r="SZW117" s="16"/>
      <c r="SZX117" s="16"/>
      <c r="SZY117" s="16"/>
      <c r="SZZ117" s="16"/>
      <c r="TAA117" s="16"/>
      <c r="TAB117" s="16"/>
      <c r="TAC117" s="16"/>
      <c r="TAD117" s="16"/>
      <c r="TAE117" s="16"/>
      <c r="TAF117" s="16"/>
      <c r="TAG117" s="16"/>
      <c r="TAH117" s="16"/>
      <c r="TAI117" s="16"/>
      <c r="TAJ117" s="16"/>
      <c r="TAK117" s="16"/>
      <c r="TAL117" s="16"/>
      <c r="TAM117" s="16"/>
      <c r="TAN117" s="16"/>
      <c r="TAO117" s="16"/>
      <c r="TAP117" s="16"/>
      <c r="TAQ117" s="16"/>
      <c r="TAR117" s="16"/>
      <c r="TAS117" s="16"/>
      <c r="TAT117" s="16"/>
      <c r="TAU117" s="16"/>
      <c r="TAV117" s="16"/>
      <c r="TAW117" s="16"/>
      <c r="TAX117" s="16"/>
      <c r="TAY117" s="16"/>
      <c r="TAZ117" s="16"/>
      <c r="TBA117" s="16"/>
      <c r="TBB117" s="16"/>
      <c r="TBC117" s="16"/>
      <c r="TBD117" s="16"/>
      <c r="TBE117" s="16"/>
      <c r="TBF117" s="16"/>
      <c r="TBG117" s="16"/>
      <c r="TBH117" s="16"/>
      <c r="TBI117" s="16"/>
      <c r="TBJ117" s="16"/>
      <c r="TBK117" s="16"/>
      <c r="TBL117" s="16"/>
      <c r="TBM117" s="16"/>
      <c r="TBN117" s="16"/>
      <c r="TBO117" s="16"/>
      <c r="TBP117" s="16"/>
      <c r="TBQ117" s="16"/>
      <c r="TBR117" s="16"/>
      <c r="TBS117" s="16"/>
      <c r="TBT117" s="16"/>
      <c r="TBU117" s="16"/>
      <c r="TBV117" s="16"/>
      <c r="TBW117" s="16"/>
      <c r="TBX117" s="16"/>
      <c r="TBY117" s="16"/>
      <c r="TBZ117" s="16"/>
      <c r="TCA117" s="16"/>
      <c r="TCB117" s="16"/>
      <c r="TCC117" s="16"/>
      <c r="TCD117" s="16"/>
      <c r="TCE117" s="16"/>
      <c r="TCF117" s="16"/>
      <c r="TCG117" s="16"/>
      <c r="TCH117" s="16"/>
      <c r="TCI117" s="16"/>
      <c r="TCJ117" s="16"/>
      <c r="TCK117" s="16"/>
      <c r="TCL117" s="16"/>
      <c r="TCM117" s="16"/>
      <c r="TCN117" s="16"/>
      <c r="TCO117" s="16"/>
      <c r="TCP117" s="16"/>
      <c r="TCQ117" s="16"/>
      <c r="TCR117" s="16"/>
      <c r="TCS117" s="16"/>
      <c r="TCT117" s="16"/>
      <c r="TCU117" s="16"/>
      <c r="TCV117" s="16"/>
      <c r="TCW117" s="16"/>
      <c r="TCX117" s="16"/>
      <c r="TCY117" s="16"/>
      <c r="TCZ117" s="16"/>
      <c r="TDA117" s="16"/>
      <c r="TDB117" s="16"/>
      <c r="TDC117" s="16"/>
      <c r="TDD117" s="16"/>
      <c r="TDE117" s="16"/>
      <c r="TDF117" s="16"/>
      <c r="TDG117" s="16"/>
      <c r="TDH117" s="16"/>
      <c r="TDI117" s="16"/>
      <c r="TDJ117" s="16"/>
      <c r="TDK117" s="16"/>
      <c r="TDL117" s="16"/>
      <c r="TDM117" s="16"/>
      <c r="TDN117" s="16"/>
      <c r="TDO117" s="16"/>
      <c r="TDP117" s="16"/>
      <c r="TDQ117" s="16"/>
      <c r="TDR117" s="16"/>
      <c r="TDS117" s="16"/>
      <c r="TDT117" s="16"/>
      <c r="TDU117" s="16"/>
      <c r="TDV117" s="16"/>
      <c r="TDW117" s="16"/>
      <c r="TDX117" s="16"/>
      <c r="TDY117" s="16"/>
      <c r="TDZ117" s="16"/>
      <c r="TEA117" s="16"/>
      <c r="TEB117" s="16"/>
      <c r="TEC117" s="16"/>
      <c r="TED117" s="16"/>
      <c r="TEE117" s="16"/>
      <c r="TEF117" s="16"/>
      <c r="TEG117" s="16"/>
      <c r="TEH117" s="16"/>
      <c r="TEI117" s="16"/>
      <c r="TEJ117" s="16"/>
      <c r="TEK117" s="16"/>
      <c r="TEL117" s="16"/>
      <c r="TEM117" s="16"/>
      <c r="TEN117" s="16"/>
      <c r="TEO117" s="16"/>
      <c r="TEP117" s="16"/>
      <c r="TEQ117" s="16"/>
      <c r="TER117" s="16"/>
      <c r="TES117" s="16"/>
      <c r="TET117" s="16"/>
      <c r="TEU117" s="16"/>
      <c r="TEV117" s="16"/>
      <c r="TEW117" s="16"/>
      <c r="TEX117" s="16"/>
      <c r="TEY117" s="16"/>
      <c r="TEZ117" s="16"/>
      <c r="TFA117" s="16"/>
      <c r="TFB117" s="16"/>
      <c r="TFC117" s="16"/>
      <c r="TFD117" s="16"/>
      <c r="TFE117" s="16"/>
      <c r="TFF117" s="16"/>
      <c r="TFG117" s="16"/>
      <c r="TFH117" s="16"/>
      <c r="TFI117" s="16"/>
      <c r="TFJ117" s="16"/>
      <c r="TFK117" s="16"/>
      <c r="TFL117" s="16"/>
      <c r="TFM117" s="16"/>
      <c r="TFN117" s="16"/>
      <c r="TFO117" s="16"/>
      <c r="TFP117" s="16"/>
      <c r="TFQ117" s="16"/>
      <c r="TFR117" s="16"/>
      <c r="TFS117" s="16"/>
      <c r="TFT117" s="16"/>
      <c r="TFU117" s="16"/>
      <c r="TFV117" s="16"/>
      <c r="TFW117" s="16"/>
      <c r="TFX117" s="16"/>
      <c r="TFY117" s="16"/>
      <c r="TFZ117" s="16"/>
      <c r="TGA117" s="16"/>
      <c r="TGB117" s="16"/>
      <c r="TGC117" s="16"/>
      <c r="TGD117" s="16"/>
      <c r="TGE117" s="16"/>
      <c r="TGF117" s="16"/>
      <c r="TGG117" s="16"/>
      <c r="TGH117" s="16"/>
      <c r="TGI117" s="16"/>
      <c r="TGJ117" s="16"/>
      <c r="TGK117" s="16"/>
      <c r="TGL117" s="16"/>
      <c r="TGM117" s="16"/>
      <c r="TGN117" s="16"/>
      <c r="TGO117" s="16"/>
      <c r="TGP117" s="16"/>
      <c r="TGQ117" s="16"/>
      <c r="TGR117" s="16"/>
      <c r="TGS117" s="16"/>
      <c r="TGT117" s="16"/>
      <c r="TGU117" s="16"/>
      <c r="TGV117" s="16"/>
      <c r="TGW117" s="16"/>
      <c r="TGX117" s="16"/>
      <c r="TGY117" s="16"/>
      <c r="TGZ117" s="16"/>
      <c r="THA117" s="16"/>
      <c r="THB117" s="16"/>
      <c r="THC117" s="16"/>
      <c r="THD117" s="16"/>
      <c r="THE117" s="16"/>
      <c r="THF117" s="16"/>
      <c r="THG117" s="16"/>
      <c r="THH117" s="16"/>
      <c r="THI117" s="16"/>
      <c r="THJ117" s="16"/>
      <c r="THK117" s="16"/>
      <c r="THL117" s="16"/>
      <c r="THM117" s="16"/>
      <c r="THN117" s="16"/>
      <c r="THO117" s="16"/>
      <c r="THP117" s="16"/>
      <c r="THQ117" s="16"/>
      <c r="THR117" s="16"/>
      <c r="THS117" s="16"/>
      <c r="THT117" s="16"/>
      <c r="THU117" s="16"/>
      <c r="THV117" s="16"/>
      <c r="THW117" s="16"/>
      <c r="THX117" s="16"/>
      <c r="THY117" s="16"/>
      <c r="THZ117" s="16"/>
      <c r="TIA117" s="16"/>
      <c r="TIB117" s="16"/>
      <c r="TIC117" s="16"/>
      <c r="TID117" s="16"/>
      <c r="TIE117" s="16"/>
      <c r="TIF117" s="16"/>
      <c r="TIG117" s="16"/>
      <c r="TIH117" s="16"/>
      <c r="TII117" s="16"/>
      <c r="TIJ117" s="16"/>
      <c r="TIK117" s="16"/>
      <c r="TIL117" s="16"/>
      <c r="TIM117" s="16"/>
      <c r="TIN117" s="16"/>
      <c r="TIO117" s="16"/>
      <c r="TIP117" s="16"/>
      <c r="TIQ117" s="16"/>
      <c r="TIR117" s="16"/>
      <c r="TIS117" s="16"/>
      <c r="TIT117" s="16"/>
      <c r="TIU117" s="16"/>
      <c r="TIV117" s="16"/>
      <c r="TIW117" s="16"/>
      <c r="TIX117" s="16"/>
      <c r="TIY117" s="16"/>
      <c r="TIZ117" s="16"/>
      <c r="TJA117" s="16"/>
      <c r="TJB117" s="16"/>
      <c r="TJC117" s="16"/>
      <c r="TJD117" s="16"/>
      <c r="TJE117" s="16"/>
      <c r="TJF117" s="16"/>
      <c r="TJG117" s="16"/>
      <c r="TJH117" s="16"/>
      <c r="TJI117" s="16"/>
      <c r="TJJ117" s="16"/>
      <c r="TJK117" s="16"/>
      <c r="TJL117" s="16"/>
      <c r="TJM117" s="16"/>
      <c r="TJN117" s="16"/>
      <c r="TJO117" s="16"/>
      <c r="TJP117" s="16"/>
      <c r="TJQ117" s="16"/>
      <c r="TJR117" s="16"/>
      <c r="TJS117" s="16"/>
      <c r="TJT117" s="16"/>
      <c r="TJU117" s="16"/>
      <c r="TJV117" s="16"/>
      <c r="TJW117" s="16"/>
      <c r="TJX117" s="16"/>
      <c r="TJY117" s="16"/>
      <c r="TJZ117" s="16"/>
      <c r="TKA117" s="16"/>
      <c r="TKB117" s="16"/>
      <c r="TKC117" s="16"/>
      <c r="TKD117" s="16"/>
      <c r="TKE117" s="16"/>
      <c r="TKF117" s="16"/>
      <c r="TKG117" s="16"/>
      <c r="TKH117" s="16"/>
      <c r="TKI117" s="16"/>
      <c r="TKJ117" s="16"/>
      <c r="TKK117" s="16"/>
      <c r="TKL117" s="16"/>
      <c r="TKM117" s="16"/>
      <c r="TKN117" s="16"/>
      <c r="TKO117" s="16"/>
      <c r="TKP117" s="16"/>
      <c r="TKQ117" s="16"/>
      <c r="TKR117" s="16"/>
      <c r="TKS117" s="16"/>
      <c r="TKT117" s="16"/>
      <c r="TKU117" s="16"/>
      <c r="TKV117" s="16"/>
      <c r="TKW117" s="16"/>
      <c r="TKX117" s="16"/>
      <c r="TKY117" s="16"/>
      <c r="TKZ117" s="16"/>
      <c r="TLA117" s="16"/>
      <c r="TLB117" s="16"/>
      <c r="TLC117" s="16"/>
      <c r="TLD117" s="16"/>
      <c r="TLE117" s="16"/>
      <c r="TLF117" s="16"/>
      <c r="TLG117" s="16"/>
      <c r="TLH117" s="16"/>
      <c r="TLI117" s="16"/>
      <c r="TLJ117" s="16"/>
      <c r="TLK117" s="16"/>
      <c r="TLL117" s="16"/>
      <c r="TLM117" s="16"/>
      <c r="TLN117" s="16"/>
      <c r="TLO117" s="16"/>
      <c r="TLP117" s="16"/>
      <c r="TLQ117" s="16"/>
      <c r="TLR117" s="16"/>
      <c r="TLS117" s="16"/>
      <c r="TLT117" s="16"/>
      <c r="TLU117" s="16"/>
      <c r="TLV117" s="16"/>
      <c r="TLW117" s="16"/>
      <c r="TLX117" s="16"/>
      <c r="TLY117" s="16"/>
      <c r="TLZ117" s="16"/>
      <c r="TMA117" s="16"/>
      <c r="TMB117" s="16"/>
      <c r="TMC117" s="16"/>
      <c r="TMD117" s="16"/>
      <c r="TME117" s="16"/>
      <c r="TMF117" s="16"/>
      <c r="TMG117" s="16"/>
      <c r="TMH117" s="16"/>
      <c r="TMI117" s="16"/>
      <c r="TMJ117" s="16"/>
      <c r="TMK117" s="16"/>
      <c r="TML117" s="16"/>
      <c r="TMM117" s="16"/>
      <c r="TMN117" s="16"/>
      <c r="TMO117" s="16"/>
      <c r="TMP117" s="16"/>
      <c r="TMQ117" s="16"/>
      <c r="TMR117" s="16"/>
      <c r="TMS117" s="16"/>
      <c r="TMT117" s="16"/>
      <c r="TMU117" s="16"/>
      <c r="TMV117" s="16"/>
      <c r="TMW117" s="16"/>
      <c r="TMX117" s="16"/>
      <c r="TMY117" s="16"/>
      <c r="TMZ117" s="16"/>
      <c r="TNA117" s="16"/>
      <c r="TNB117" s="16"/>
      <c r="TNC117" s="16"/>
      <c r="TND117" s="16"/>
      <c r="TNE117" s="16"/>
      <c r="TNF117" s="16"/>
      <c r="TNG117" s="16"/>
      <c r="TNH117" s="16"/>
      <c r="TNI117" s="16"/>
      <c r="TNJ117" s="16"/>
      <c r="TNK117" s="16"/>
      <c r="TNL117" s="16"/>
      <c r="TNM117" s="16"/>
      <c r="TNN117" s="16"/>
      <c r="TNO117" s="16"/>
      <c r="TNP117" s="16"/>
      <c r="TNQ117" s="16"/>
      <c r="TNR117" s="16"/>
      <c r="TNS117" s="16"/>
      <c r="TNT117" s="16"/>
      <c r="TNU117" s="16"/>
      <c r="TNV117" s="16"/>
      <c r="TNW117" s="16"/>
      <c r="TNX117" s="16"/>
      <c r="TNY117" s="16"/>
      <c r="TNZ117" s="16"/>
      <c r="TOA117" s="16"/>
      <c r="TOB117" s="16"/>
      <c r="TOC117" s="16"/>
      <c r="TOD117" s="16"/>
      <c r="TOE117" s="16"/>
      <c r="TOF117" s="16"/>
      <c r="TOG117" s="16"/>
      <c r="TOH117" s="16"/>
      <c r="TOI117" s="16"/>
      <c r="TOJ117" s="16"/>
      <c r="TOK117" s="16"/>
      <c r="TOL117" s="16"/>
      <c r="TOM117" s="16"/>
      <c r="TON117" s="16"/>
      <c r="TOO117" s="16"/>
      <c r="TOP117" s="16"/>
      <c r="TOQ117" s="16"/>
      <c r="TOR117" s="16"/>
      <c r="TOS117" s="16"/>
      <c r="TOT117" s="16"/>
      <c r="TOU117" s="16"/>
      <c r="TOV117" s="16"/>
      <c r="TOW117" s="16"/>
      <c r="TOX117" s="16"/>
      <c r="TOY117" s="16"/>
      <c r="TOZ117" s="16"/>
      <c r="TPA117" s="16"/>
      <c r="TPB117" s="16"/>
      <c r="TPC117" s="16"/>
      <c r="TPD117" s="16"/>
      <c r="TPE117" s="16"/>
      <c r="TPF117" s="16"/>
      <c r="TPG117" s="16"/>
      <c r="TPH117" s="16"/>
      <c r="TPI117" s="16"/>
      <c r="TPJ117" s="16"/>
      <c r="TPK117" s="16"/>
      <c r="TPL117" s="16"/>
      <c r="TPM117" s="16"/>
      <c r="TPN117" s="16"/>
      <c r="TPO117" s="16"/>
      <c r="TPP117" s="16"/>
      <c r="TPQ117" s="16"/>
      <c r="TPR117" s="16"/>
      <c r="TPS117" s="16"/>
      <c r="TPT117" s="16"/>
      <c r="TPU117" s="16"/>
      <c r="TPV117" s="16"/>
      <c r="TPW117" s="16"/>
      <c r="TPX117" s="16"/>
      <c r="TPY117" s="16"/>
      <c r="TPZ117" s="16"/>
      <c r="TQA117" s="16"/>
      <c r="TQB117" s="16"/>
      <c r="TQC117" s="16"/>
      <c r="TQD117" s="16"/>
      <c r="TQE117" s="16"/>
      <c r="TQF117" s="16"/>
      <c r="TQG117" s="16"/>
      <c r="TQH117" s="16"/>
      <c r="TQI117" s="16"/>
      <c r="TQJ117" s="16"/>
      <c r="TQK117" s="16"/>
      <c r="TQL117" s="16"/>
      <c r="TQM117" s="16"/>
      <c r="TQN117" s="16"/>
      <c r="TQO117" s="16"/>
      <c r="TQP117" s="16"/>
      <c r="TQQ117" s="16"/>
      <c r="TQR117" s="16"/>
      <c r="TQS117" s="16"/>
      <c r="TQT117" s="16"/>
      <c r="TQU117" s="16"/>
      <c r="TQV117" s="16"/>
      <c r="TQW117" s="16"/>
      <c r="TQX117" s="16"/>
      <c r="TQY117" s="16"/>
      <c r="TQZ117" s="16"/>
      <c r="TRA117" s="16"/>
      <c r="TRB117" s="16"/>
      <c r="TRC117" s="16"/>
      <c r="TRD117" s="16"/>
      <c r="TRE117" s="16"/>
      <c r="TRF117" s="16"/>
      <c r="TRG117" s="16"/>
      <c r="TRH117" s="16"/>
      <c r="TRI117" s="16"/>
      <c r="TRJ117" s="16"/>
      <c r="TRK117" s="16"/>
      <c r="TRL117" s="16"/>
      <c r="TRM117" s="16"/>
      <c r="TRN117" s="16"/>
      <c r="TRO117" s="16"/>
      <c r="TRP117" s="16"/>
      <c r="TRQ117" s="16"/>
      <c r="TRR117" s="16"/>
      <c r="TRS117" s="16"/>
      <c r="TRT117" s="16"/>
      <c r="TRU117" s="16"/>
      <c r="TRV117" s="16"/>
      <c r="TRW117" s="16"/>
      <c r="TRX117" s="16"/>
      <c r="TRY117" s="16"/>
      <c r="TRZ117" s="16"/>
      <c r="TSA117" s="16"/>
      <c r="TSB117" s="16"/>
      <c r="TSC117" s="16"/>
      <c r="TSD117" s="16"/>
      <c r="TSE117" s="16"/>
      <c r="TSF117" s="16"/>
      <c r="TSG117" s="16"/>
      <c r="TSH117" s="16"/>
      <c r="TSI117" s="16"/>
      <c r="TSJ117" s="16"/>
      <c r="TSK117" s="16"/>
      <c r="TSL117" s="16"/>
      <c r="TSM117" s="16"/>
      <c r="TSN117" s="16"/>
      <c r="TSO117" s="16"/>
      <c r="TSP117" s="16"/>
      <c r="TSQ117" s="16"/>
      <c r="TSR117" s="16"/>
      <c r="TSS117" s="16"/>
      <c r="TST117" s="16"/>
      <c r="TSU117" s="16"/>
      <c r="TSV117" s="16"/>
      <c r="TSW117" s="16"/>
      <c r="TSX117" s="16"/>
      <c r="TSY117" s="16"/>
      <c r="TSZ117" s="16"/>
      <c r="TTA117" s="16"/>
      <c r="TTB117" s="16"/>
      <c r="TTC117" s="16"/>
      <c r="TTD117" s="16"/>
      <c r="TTE117" s="16"/>
      <c r="TTF117" s="16"/>
      <c r="TTG117" s="16"/>
      <c r="TTH117" s="16"/>
      <c r="TTI117" s="16"/>
      <c r="TTJ117" s="16"/>
      <c r="TTK117" s="16"/>
      <c r="TTL117" s="16"/>
      <c r="TTM117" s="16"/>
      <c r="TTN117" s="16"/>
      <c r="TTO117" s="16"/>
      <c r="TTP117" s="16"/>
      <c r="TTQ117" s="16"/>
      <c r="TTR117" s="16"/>
      <c r="TTS117" s="16"/>
      <c r="TTT117" s="16"/>
      <c r="TTU117" s="16"/>
      <c r="TTV117" s="16"/>
      <c r="TTW117" s="16"/>
      <c r="TTX117" s="16"/>
      <c r="TTY117" s="16"/>
      <c r="TTZ117" s="16"/>
      <c r="TUA117" s="16"/>
      <c r="TUB117" s="16"/>
      <c r="TUC117" s="16"/>
      <c r="TUD117" s="16"/>
      <c r="TUE117" s="16"/>
      <c r="TUF117" s="16"/>
      <c r="TUG117" s="16"/>
      <c r="TUH117" s="16"/>
      <c r="TUI117" s="16"/>
      <c r="TUJ117" s="16"/>
      <c r="TUK117" s="16"/>
      <c r="TUL117" s="16"/>
      <c r="TUM117" s="16"/>
      <c r="TUN117" s="16"/>
      <c r="TUO117" s="16"/>
      <c r="TUP117" s="16"/>
      <c r="TUQ117" s="16"/>
      <c r="TUR117" s="16"/>
      <c r="TUS117" s="16"/>
      <c r="TUT117" s="16"/>
      <c r="TUU117" s="16"/>
      <c r="TUV117" s="16"/>
      <c r="TUW117" s="16"/>
      <c r="TUX117" s="16"/>
      <c r="TUY117" s="16"/>
      <c r="TUZ117" s="16"/>
      <c r="TVA117" s="16"/>
      <c r="TVB117" s="16"/>
      <c r="TVC117" s="16"/>
      <c r="TVD117" s="16"/>
      <c r="TVE117" s="16"/>
      <c r="TVF117" s="16"/>
      <c r="TVG117" s="16"/>
      <c r="TVH117" s="16"/>
      <c r="TVI117" s="16"/>
      <c r="TVJ117" s="16"/>
      <c r="TVK117" s="16"/>
      <c r="TVL117" s="16"/>
      <c r="TVM117" s="16"/>
      <c r="TVN117" s="16"/>
      <c r="TVO117" s="16"/>
      <c r="TVP117" s="16"/>
      <c r="TVQ117" s="16"/>
      <c r="TVR117" s="16"/>
      <c r="TVS117" s="16"/>
      <c r="TVT117" s="16"/>
      <c r="TVU117" s="16"/>
      <c r="TVV117" s="16"/>
      <c r="TVW117" s="16"/>
      <c r="TVX117" s="16"/>
      <c r="TVY117" s="16"/>
      <c r="TVZ117" s="16"/>
      <c r="TWA117" s="16"/>
      <c r="TWB117" s="16"/>
      <c r="TWC117" s="16"/>
      <c r="TWD117" s="16"/>
      <c r="TWE117" s="16"/>
      <c r="TWF117" s="16"/>
      <c r="TWG117" s="16"/>
      <c r="TWH117" s="16"/>
      <c r="TWI117" s="16"/>
      <c r="TWJ117" s="16"/>
      <c r="TWK117" s="16"/>
      <c r="TWL117" s="16"/>
      <c r="TWM117" s="16"/>
      <c r="TWN117" s="16"/>
      <c r="TWO117" s="16"/>
      <c r="TWP117" s="16"/>
      <c r="TWQ117" s="16"/>
      <c r="TWR117" s="16"/>
      <c r="TWS117" s="16"/>
      <c r="TWT117" s="16"/>
      <c r="TWU117" s="16"/>
      <c r="TWV117" s="16"/>
      <c r="TWW117" s="16"/>
      <c r="TWX117" s="16"/>
      <c r="TWY117" s="16"/>
      <c r="TWZ117" s="16"/>
      <c r="TXA117" s="16"/>
      <c r="TXB117" s="16"/>
      <c r="TXC117" s="16"/>
      <c r="TXD117" s="16"/>
      <c r="TXE117" s="16"/>
      <c r="TXF117" s="16"/>
      <c r="TXG117" s="16"/>
      <c r="TXH117" s="16"/>
      <c r="TXI117" s="16"/>
      <c r="TXJ117" s="16"/>
      <c r="TXK117" s="16"/>
      <c r="TXL117" s="16"/>
      <c r="TXM117" s="16"/>
      <c r="TXN117" s="16"/>
      <c r="TXO117" s="16"/>
      <c r="TXP117" s="16"/>
      <c r="TXQ117" s="16"/>
      <c r="TXR117" s="16"/>
      <c r="TXS117" s="16"/>
      <c r="TXT117" s="16"/>
      <c r="TXU117" s="16"/>
      <c r="TXV117" s="16"/>
      <c r="TXW117" s="16"/>
      <c r="TXX117" s="16"/>
      <c r="TXY117" s="16"/>
      <c r="TXZ117" s="16"/>
      <c r="TYA117" s="16"/>
      <c r="TYB117" s="16"/>
      <c r="TYC117" s="16"/>
      <c r="TYD117" s="16"/>
      <c r="TYE117" s="16"/>
      <c r="TYF117" s="16"/>
      <c r="TYG117" s="16"/>
      <c r="TYH117" s="16"/>
      <c r="TYI117" s="16"/>
      <c r="TYJ117" s="16"/>
      <c r="TYK117" s="16"/>
      <c r="TYL117" s="16"/>
      <c r="TYM117" s="16"/>
      <c r="TYN117" s="16"/>
      <c r="TYO117" s="16"/>
      <c r="TYP117" s="16"/>
      <c r="TYQ117" s="16"/>
      <c r="TYR117" s="16"/>
      <c r="TYS117" s="16"/>
      <c r="TYT117" s="16"/>
      <c r="TYU117" s="16"/>
      <c r="TYV117" s="16"/>
      <c r="TYW117" s="16"/>
      <c r="TYX117" s="16"/>
      <c r="TYY117" s="16"/>
      <c r="TYZ117" s="16"/>
      <c r="TZA117" s="16"/>
      <c r="TZB117" s="16"/>
      <c r="TZC117" s="16"/>
      <c r="TZD117" s="16"/>
      <c r="TZE117" s="16"/>
      <c r="TZF117" s="16"/>
      <c r="TZG117" s="16"/>
      <c r="TZH117" s="16"/>
      <c r="TZI117" s="16"/>
      <c r="TZJ117" s="16"/>
      <c r="TZK117" s="16"/>
      <c r="TZL117" s="16"/>
      <c r="TZM117" s="16"/>
      <c r="TZN117" s="16"/>
      <c r="TZO117" s="16"/>
      <c r="TZP117" s="16"/>
      <c r="TZQ117" s="16"/>
      <c r="TZR117" s="16"/>
      <c r="TZS117" s="16"/>
      <c r="TZT117" s="16"/>
      <c r="TZU117" s="16"/>
      <c r="TZV117" s="16"/>
      <c r="TZW117" s="16"/>
      <c r="TZX117" s="16"/>
      <c r="TZY117" s="16"/>
      <c r="TZZ117" s="16"/>
      <c r="UAA117" s="16"/>
      <c r="UAB117" s="16"/>
      <c r="UAC117" s="16"/>
      <c r="UAD117" s="16"/>
      <c r="UAE117" s="16"/>
      <c r="UAF117" s="16"/>
      <c r="UAG117" s="16"/>
      <c r="UAH117" s="16"/>
      <c r="UAI117" s="16"/>
      <c r="UAJ117" s="16"/>
      <c r="UAK117" s="16"/>
      <c r="UAL117" s="16"/>
      <c r="UAM117" s="16"/>
      <c r="UAN117" s="16"/>
      <c r="UAO117" s="16"/>
      <c r="UAP117" s="16"/>
      <c r="UAQ117" s="16"/>
      <c r="UAR117" s="16"/>
      <c r="UAS117" s="16"/>
      <c r="UAT117" s="16"/>
      <c r="UAU117" s="16"/>
      <c r="UAV117" s="16"/>
      <c r="UAW117" s="16"/>
      <c r="UAX117" s="16"/>
      <c r="UAY117" s="16"/>
      <c r="UAZ117" s="16"/>
      <c r="UBA117" s="16"/>
      <c r="UBB117" s="16"/>
      <c r="UBC117" s="16"/>
      <c r="UBD117" s="16"/>
      <c r="UBE117" s="16"/>
      <c r="UBF117" s="16"/>
      <c r="UBG117" s="16"/>
      <c r="UBH117" s="16"/>
      <c r="UBI117" s="16"/>
      <c r="UBJ117" s="16"/>
      <c r="UBK117" s="16"/>
      <c r="UBL117" s="16"/>
      <c r="UBM117" s="16"/>
      <c r="UBN117" s="16"/>
      <c r="UBO117" s="16"/>
      <c r="UBP117" s="16"/>
      <c r="UBQ117" s="16"/>
      <c r="UBR117" s="16"/>
      <c r="UBS117" s="16"/>
      <c r="UBT117" s="16"/>
      <c r="UBU117" s="16"/>
      <c r="UBV117" s="16"/>
      <c r="UBW117" s="16"/>
      <c r="UBX117" s="16"/>
      <c r="UBY117" s="16"/>
      <c r="UBZ117" s="16"/>
      <c r="UCA117" s="16"/>
      <c r="UCB117" s="16"/>
      <c r="UCC117" s="16"/>
      <c r="UCD117" s="16"/>
      <c r="UCE117" s="16"/>
      <c r="UCF117" s="16"/>
      <c r="UCG117" s="16"/>
      <c r="UCH117" s="16"/>
      <c r="UCI117" s="16"/>
      <c r="UCJ117" s="16"/>
      <c r="UCK117" s="16"/>
      <c r="UCL117" s="16"/>
      <c r="UCM117" s="16"/>
      <c r="UCN117" s="16"/>
      <c r="UCO117" s="16"/>
      <c r="UCP117" s="16"/>
      <c r="UCQ117" s="16"/>
      <c r="UCR117" s="16"/>
      <c r="UCS117" s="16"/>
      <c r="UCT117" s="16"/>
      <c r="UCU117" s="16"/>
      <c r="UCV117" s="16"/>
      <c r="UCW117" s="16"/>
      <c r="UCX117" s="16"/>
      <c r="UCY117" s="16"/>
      <c r="UCZ117" s="16"/>
      <c r="UDA117" s="16"/>
      <c r="UDB117" s="16"/>
      <c r="UDC117" s="16"/>
      <c r="UDD117" s="16"/>
      <c r="UDE117" s="16"/>
      <c r="UDF117" s="16"/>
      <c r="UDG117" s="16"/>
      <c r="UDH117" s="16"/>
      <c r="UDI117" s="16"/>
      <c r="UDJ117" s="16"/>
      <c r="UDK117" s="16"/>
      <c r="UDL117" s="16"/>
      <c r="UDM117" s="16"/>
      <c r="UDN117" s="16"/>
      <c r="UDO117" s="16"/>
      <c r="UDP117" s="16"/>
      <c r="UDQ117" s="16"/>
      <c r="UDR117" s="16"/>
      <c r="UDS117" s="16"/>
      <c r="UDT117" s="16"/>
      <c r="UDU117" s="16"/>
      <c r="UDV117" s="16"/>
      <c r="UDW117" s="16"/>
      <c r="UDX117" s="16"/>
      <c r="UDY117" s="16"/>
      <c r="UDZ117" s="16"/>
      <c r="UEA117" s="16"/>
      <c r="UEB117" s="16"/>
      <c r="UEC117" s="16"/>
      <c r="UED117" s="16"/>
      <c r="UEE117" s="16"/>
      <c r="UEF117" s="16"/>
      <c r="UEG117" s="16"/>
      <c r="UEH117" s="16"/>
      <c r="UEI117" s="16"/>
      <c r="UEJ117" s="16"/>
      <c r="UEK117" s="16"/>
      <c r="UEL117" s="16"/>
      <c r="UEM117" s="16"/>
      <c r="UEN117" s="16"/>
      <c r="UEO117" s="16"/>
      <c r="UEP117" s="16"/>
      <c r="UEQ117" s="16"/>
      <c r="UER117" s="16"/>
      <c r="UES117" s="16"/>
      <c r="UET117" s="16"/>
      <c r="UEU117" s="16"/>
      <c r="UEV117" s="16"/>
      <c r="UEW117" s="16"/>
      <c r="UEX117" s="16"/>
      <c r="UEY117" s="16"/>
      <c r="UEZ117" s="16"/>
      <c r="UFA117" s="16"/>
      <c r="UFB117" s="16"/>
      <c r="UFC117" s="16"/>
      <c r="UFD117" s="16"/>
      <c r="UFE117" s="16"/>
      <c r="UFF117" s="16"/>
      <c r="UFG117" s="16"/>
      <c r="UFH117" s="16"/>
      <c r="UFI117" s="16"/>
      <c r="UFJ117" s="16"/>
      <c r="UFK117" s="16"/>
      <c r="UFL117" s="16"/>
      <c r="UFM117" s="16"/>
      <c r="UFN117" s="16"/>
      <c r="UFO117" s="16"/>
      <c r="UFP117" s="16"/>
      <c r="UFQ117" s="16"/>
      <c r="UFR117" s="16"/>
      <c r="UFS117" s="16"/>
      <c r="UFT117" s="16"/>
      <c r="UFU117" s="16"/>
      <c r="UFV117" s="16"/>
      <c r="UFW117" s="16"/>
      <c r="UFX117" s="16"/>
      <c r="UFY117" s="16"/>
      <c r="UFZ117" s="16"/>
      <c r="UGA117" s="16"/>
      <c r="UGB117" s="16"/>
      <c r="UGC117" s="16"/>
      <c r="UGD117" s="16"/>
      <c r="UGE117" s="16"/>
      <c r="UGF117" s="16"/>
      <c r="UGG117" s="16"/>
      <c r="UGH117" s="16"/>
      <c r="UGI117" s="16"/>
      <c r="UGJ117" s="16"/>
      <c r="UGK117" s="16"/>
      <c r="UGL117" s="16"/>
      <c r="UGM117" s="16"/>
      <c r="UGN117" s="16"/>
      <c r="UGO117" s="16"/>
      <c r="UGP117" s="16"/>
      <c r="UGQ117" s="16"/>
      <c r="UGR117" s="16"/>
      <c r="UGS117" s="16"/>
      <c r="UGT117" s="16"/>
      <c r="UGU117" s="16"/>
      <c r="UGV117" s="16"/>
      <c r="UGW117" s="16"/>
      <c r="UGX117" s="16"/>
      <c r="UGY117" s="16"/>
      <c r="UGZ117" s="16"/>
      <c r="UHA117" s="16"/>
      <c r="UHB117" s="16"/>
      <c r="UHC117" s="16"/>
      <c r="UHD117" s="16"/>
      <c r="UHE117" s="16"/>
      <c r="UHF117" s="16"/>
      <c r="UHG117" s="16"/>
      <c r="UHH117" s="16"/>
      <c r="UHI117" s="16"/>
      <c r="UHJ117" s="16"/>
      <c r="UHK117" s="16"/>
      <c r="UHL117" s="16"/>
      <c r="UHM117" s="16"/>
      <c r="UHN117" s="16"/>
      <c r="UHO117" s="16"/>
      <c r="UHP117" s="16"/>
      <c r="UHQ117" s="16"/>
      <c r="UHR117" s="16"/>
      <c r="UHS117" s="16"/>
      <c r="UHT117" s="16"/>
      <c r="UHU117" s="16"/>
      <c r="UHV117" s="16"/>
      <c r="UHW117" s="16"/>
      <c r="UHX117" s="16"/>
      <c r="UHY117" s="16"/>
      <c r="UHZ117" s="16"/>
      <c r="UIA117" s="16"/>
      <c r="UIB117" s="16"/>
      <c r="UIC117" s="16"/>
      <c r="UID117" s="16"/>
      <c r="UIE117" s="16"/>
      <c r="UIF117" s="16"/>
      <c r="UIG117" s="16"/>
      <c r="UIH117" s="16"/>
      <c r="UII117" s="16"/>
      <c r="UIJ117" s="16"/>
      <c r="UIK117" s="16"/>
      <c r="UIL117" s="16"/>
      <c r="UIM117" s="16"/>
      <c r="UIN117" s="16"/>
      <c r="UIO117" s="16"/>
      <c r="UIP117" s="16"/>
      <c r="UIQ117" s="16"/>
      <c r="UIR117" s="16"/>
      <c r="UIS117" s="16"/>
      <c r="UIT117" s="16"/>
      <c r="UIU117" s="16"/>
      <c r="UIV117" s="16"/>
      <c r="UIW117" s="16"/>
      <c r="UIX117" s="16"/>
      <c r="UIY117" s="16"/>
      <c r="UIZ117" s="16"/>
      <c r="UJA117" s="16"/>
      <c r="UJB117" s="16"/>
      <c r="UJC117" s="16"/>
      <c r="UJD117" s="16"/>
      <c r="UJE117" s="16"/>
      <c r="UJF117" s="16"/>
      <c r="UJG117" s="16"/>
      <c r="UJH117" s="16"/>
      <c r="UJI117" s="16"/>
      <c r="UJJ117" s="16"/>
      <c r="UJK117" s="16"/>
      <c r="UJL117" s="16"/>
      <c r="UJM117" s="16"/>
      <c r="UJN117" s="16"/>
      <c r="UJO117" s="16"/>
      <c r="UJP117" s="16"/>
      <c r="UJQ117" s="16"/>
      <c r="UJR117" s="16"/>
      <c r="UJS117" s="16"/>
      <c r="UJT117" s="16"/>
      <c r="UJU117" s="16"/>
      <c r="UJV117" s="16"/>
      <c r="UJW117" s="16"/>
      <c r="UJX117" s="16"/>
      <c r="UJY117" s="16"/>
      <c r="UJZ117" s="16"/>
      <c r="UKA117" s="16"/>
      <c r="UKB117" s="16"/>
      <c r="UKC117" s="16"/>
      <c r="UKD117" s="16"/>
      <c r="UKE117" s="16"/>
      <c r="UKF117" s="16"/>
      <c r="UKG117" s="16"/>
      <c r="UKH117" s="16"/>
      <c r="UKI117" s="16"/>
      <c r="UKJ117" s="16"/>
      <c r="UKK117" s="16"/>
      <c r="UKL117" s="16"/>
      <c r="UKM117" s="16"/>
      <c r="UKN117" s="16"/>
      <c r="UKO117" s="16"/>
      <c r="UKP117" s="16"/>
      <c r="UKQ117" s="16"/>
      <c r="UKR117" s="16"/>
      <c r="UKS117" s="16"/>
      <c r="UKT117" s="16"/>
      <c r="UKU117" s="16"/>
      <c r="UKV117" s="16"/>
      <c r="UKW117" s="16"/>
      <c r="UKX117" s="16"/>
      <c r="UKY117" s="16"/>
      <c r="UKZ117" s="16"/>
      <c r="ULA117" s="16"/>
      <c r="ULB117" s="16"/>
      <c r="ULC117" s="16"/>
      <c r="ULD117" s="16"/>
      <c r="ULE117" s="16"/>
      <c r="ULF117" s="16"/>
      <c r="ULG117" s="16"/>
      <c r="ULH117" s="16"/>
      <c r="ULI117" s="16"/>
      <c r="ULJ117" s="16"/>
      <c r="ULK117" s="16"/>
      <c r="ULL117" s="16"/>
      <c r="ULM117" s="16"/>
      <c r="ULN117" s="16"/>
      <c r="ULO117" s="16"/>
      <c r="ULP117" s="16"/>
      <c r="ULQ117" s="16"/>
      <c r="ULR117" s="16"/>
      <c r="ULS117" s="16"/>
      <c r="ULT117" s="16"/>
      <c r="ULU117" s="16"/>
      <c r="ULV117" s="16"/>
      <c r="ULW117" s="16"/>
      <c r="ULX117" s="16"/>
      <c r="ULY117" s="16"/>
      <c r="ULZ117" s="16"/>
      <c r="UMA117" s="16"/>
      <c r="UMB117" s="16"/>
      <c r="UMC117" s="16"/>
      <c r="UMD117" s="16"/>
      <c r="UME117" s="16"/>
      <c r="UMF117" s="16"/>
      <c r="UMG117" s="16"/>
      <c r="UMH117" s="16"/>
      <c r="UMI117" s="16"/>
      <c r="UMJ117" s="16"/>
      <c r="UMK117" s="16"/>
      <c r="UML117" s="16"/>
      <c r="UMM117" s="16"/>
      <c r="UMN117" s="16"/>
      <c r="UMO117" s="16"/>
      <c r="UMP117" s="16"/>
      <c r="UMQ117" s="16"/>
      <c r="UMR117" s="16"/>
      <c r="UMS117" s="16"/>
      <c r="UMT117" s="16"/>
      <c r="UMU117" s="16"/>
      <c r="UMV117" s="16"/>
      <c r="UMW117" s="16"/>
      <c r="UMX117" s="16"/>
      <c r="UMY117" s="16"/>
      <c r="UMZ117" s="16"/>
      <c r="UNA117" s="16"/>
      <c r="UNB117" s="16"/>
      <c r="UNC117" s="16"/>
      <c r="UND117" s="16"/>
      <c r="UNE117" s="16"/>
      <c r="UNF117" s="16"/>
      <c r="UNG117" s="16"/>
      <c r="UNH117" s="16"/>
      <c r="UNI117" s="16"/>
      <c r="UNJ117" s="16"/>
      <c r="UNK117" s="16"/>
      <c r="UNL117" s="16"/>
      <c r="UNM117" s="16"/>
      <c r="UNN117" s="16"/>
      <c r="UNO117" s="16"/>
      <c r="UNP117" s="16"/>
      <c r="UNQ117" s="16"/>
      <c r="UNR117" s="16"/>
      <c r="UNS117" s="16"/>
      <c r="UNT117" s="16"/>
      <c r="UNU117" s="16"/>
      <c r="UNV117" s="16"/>
      <c r="UNW117" s="16"/>
      <c r="UNX117" s="16"/>
      <c r="UNY117" s="16"/>
      <c r="UNZ117" s="16"/>
      <c r="UOA117" s="16"/>
      <c r="UOB117" s="16"/>
      <c r="UOC117" s="16"/>
      <c r="UOD117" s="16"/>
      <c r="UOE117" s="16"/>
      <c r="UOF117" s="16"/>
      <c r="UOG117" s="16"/>
      <c r="UOH117" s="16"/>
      <c r="UOI117" s="16"/>
      <c r="UOJ117" s="16"/>
      <c r="UOK117" s="16"/>
      <c r="UOL117" s="16"/>
      <c r="UOM117" s="16"/>
      <c r="UON117" s="16"/>
      <c r="UOO117" s="16"/>
      <c r="UOP117" s="16"/>
      <c r="UOQ117" s="16"/>
      <c r="UOR117" s="16"/>
      <c r="UOS117" s="16"/>
      <c r="UOT117" s="16"/>
      <c r="UOU117" s="16"/>
      <c r="UOV117" s="16"/>
      <c r="UOW117" s="16"/>
      <c r="UOX117" s="16"/>
      <c r="UOY117" s="16"/>
      <c r="UOZ117" s="16"/>
      <c r="UPA117" s="16"/>
      <c r="UPB117" s="16"/>
      <c r="UPC117" s="16"/>
      <c r="UPD117" s="16"/>
      <c r="UPE117" s="16"/>
      <c r="UPF117" s="16"/>
      <c r="UPG117" s="16"/>
      <c r="UPH117" s="16"/>
      <c r="UPI117" s="16"/>
      <c r="UPJ117" s="16"/>
      <c r="UPK117" s="16"/>
      <c r="UPL117" s="16"/>
      <c r="UPM117" s="16"/>
      <c r="UPN117" s="16"/>
      <c r="UPO117" s="16"/>
      <c r="UPP117" s="16"/>
      <c r="UPQ117" s="16"/>
      <c r="UPR117" s="16"/>
      <c r="UPS117" s="16"/>
      <c r="UPT117" s="16"/>
      <c r="UPU117" s="16"/>
      <c r="UPV117" s="16"/>
      <c r="UPW117" s="16"/>
      <c r="UPX117" s="16"/>
      <c r="UPY117" s="16"/>
      <c r="UPZ117" s="16"/>
      <c r="UQA117" s="16"/>
      <c r="UQB117" s="16"/>
      <c r="UQC117" s="16"/>
      <c r="UQD117" s="16"/>
      <c r="UQE117" s="16"/>
      <c r="UQF117" s="16"/>
      <c r="UQG117" s="16"/>
      <c r="UQH117" s="16"/>
      <c r="UQI117" s="16"/>
      <c r="UQJ117" s="16"/>
      <c r="UQK117" s="16"/>
      <c r="UQL117" s="16"/>
      <c r="UQM117" s="16"/>
      <c r="UQN117" s="16"/>
      <c r="UQO117" s="16"/>
      <c r="UQP117" s="16"/>
      <c r="UQQ117" s="16"/>
      <c r="UQR117" s="16"/>
      <c r="UQS117" s="16"/>
      <c r="UQT117" s="16"/>
      <c r="UQU117" s="16"/>
      <c r="UQV117" s="16"/>
      <c r="UQW117" s="16"/>
      <c r="UQX117" s="16"/>
      <c r="UQY117" s="16"/>
      <c r="UQZ117" s="16"/>
      <c r="URA117" s="16"/>
      <c r="URB117" s="16"/>
      <c r="URC117" s="16"/>
      <c r="URD117" s="16"/>
      <c r="URE117" s="16"/>
      <c r="URF117" s="16"/>
      <c r="URG117" s="16"/>
      <c r="URH117" s="16"/>
      <c r="URI117" s="16"/>
      <c r="URJ117" s="16"/>
      <c r="URK117" s="16"/>
      <c r="URL117" s="16"/>
      <c r="URM117" s="16"/>
      <c r="URN117" s="16"/>
      <c r="URO117" s="16"/>
      <c r="URP117" s="16"/>
      <c r="URQ117" s="16"/>
      <c r="URR117" s="16"/>
      <c r="URS117" s="16"/>
      <c r="URT117" s="16"/>
      <c r="URU117" s="16"/>
      <c r="URV117" s="16"/>
      <c r="URW117" s="16"/>
      <c r="URX117" s="16"/>
      <c r="URY117" s="16"/>
      <c r="URZ117" s="16"/>
      <c r="USA117" s="16"/>
      <c r="USB117" s="16"/>
      <c r="USC117" s="16"/>
      <c r="USD117" s="16"/>
      <c r="USE117" s="16"/>
      <c r="USF117" s="16"/>
      <c r="USG117" s="16"/>
      <c r="USH117" s="16"/>
      <c r="USI117" s="16"/>
      <c r="USJ117" s="16"/>
      <c r="USK117" s="16"/>
      <c r="USL117" s="16"/>
      <c r="USM117" s="16"/>
      <c r="USN117" s="16"/>
      <c r="USO117" s="16"/>
      <c r="USP117" s="16"/>
      <c r="USQ117" s="16"/>
      <c r="USR117" s="16"/>
      <c r="USS117" s="16"/>
      <c r="UST117" s="16"/>
      <c r="USU117" s="16"/>
      <c r="USV117" s="16"/>
      <c r="USW117" s="16"/>
      <c r="USX117" s="16"/>
      <c r="USY117" s="16"/>
      <c r="USZ117" s="16"/>
      <c r="UTA117" s="16"/>
      <c r="UTB117" s="16"/>
      <c r="UTC117" s="16"/>
      <c r="UTD117" s="16"/>
      <c r="UTE117" s="16"/>
      <c r="UTF117" s="16"/>
      <c r="UTG117" s="16"/>
      <c r="UTH117" s="16"/>
      <c r="UTI117" s="16"/>
      <c r="UTJ117" s="16"/>
      <c r="UTK117" s="16"/>
      <c r="UTL117" s="16"/>
      <c r="UTM117" s="16"/>
      <c r="UTN117" s="16"/>
      <c r="UTO117" s="16"/>
      <c r="UTP117" s="16"/>
      <c r="UTQ117" s="16"/>
      <c r="UTR117" s="16"/>
      <c r="UTS117" s="16"/>
      <c r="UTT117" s="16"/>
      <c r="UTU117" s="16"/>
      <c r="UTV117" s="16"/>
      <c r="UTW117" s="16"/>
      <c r="UTX117" s="16"/>
      <c r="UTY117" s="16"/>
      <c r="UTZ117" s="16"/>
      <c r="UUA117" s="16"/>
      <c r="UUB117" s="16"/>
      <c r="UUC117" s="16"/>
      <c r="UUD117" s="16"/>
      <c r="UUE117" s="16"/>
      <c r="UUF117" s="16"/>
      <c r="UUG117" s="16"/>
      <c r="UUH117" s="16"/>
      <c r="UUI117" s="16"/>
      <c r="UUJ117" s="16"/>
      <c r="UUK117" s="16"/>
      <c r="UUL117" s="16"/>
      <c r="UUM117" s="16"/>
      <c r="UUN117" s="16"/>
      <c r="UUO117" s="16"/>
      <c r="UUP117" s="16"/>
      <c r="UUQ117" s="16"/>
      <c r="UUR117" s="16"/>
      <c r="UUS117" s="16"/>
      <c r="UUT117" s="16"/>
      <c r="UUU117" s="16"/>
      <c r="UUV117" s="16"/>
      <c r="UUW117" s="16"/>
      <c r="UUX117" s="16"/>
      <c r="UUY117" s="16"/>
      <c r="UUZ117" s="16"/>
      <c r="UVA117" s="16"/>
      <c r="UVB117" s="16"/>
      <c r="UVC117" s="16"/>
      <c r="UVD117" s="16"/>
      <c r="UVE117" s="16"/>
      <c r="UVF117" s="16"/>
      <c r="UVG117" s="16"/>
      <c r="UVH117" s="16"/>
      <c r="UVI117" s="16"/>
      <c r="UVJ117" s="16"/>
      <c r="UVK117" s="16"/>
      <c r="UVL117" s="16"/>
      <c r="UVM117" s="16"/>
      <c r="UVN117" s="16"/>
      <c r="UVO117" s="16"/>
      <c r="UVP117" s="16"/>
      <c r="UVQ117" s="16"/>
      <c r="UVR117" s="16"/>
      <c r="UVS117" s="16"/>
      <c r="UVT117" s="16"/>
      <c r="UVU117" s="16"/>
      <c r="UVV117" s="16"/>
      <c r="UVW117" s="16"/>
      <c r="UVX117" s="16"/>
      <c r="UVY117" s="16"/>
      <c r="UVZ117" s="16"/>
      <c r="UWA117" s="16"/>
      <c r="UWB117" s="16"/>
      <c r="UWC117" s="16"/>
      <c r="UWD117" s="16"/>
      <c r="UWE117" s="16"/>
      <c r="UWF117" s="16"/>
      <c r="UWG117" s="16"/>
      <c r="UWH117" s="16"/>
      <c r="UWI117" s="16"/>
      <c r="UWJ117" s="16"/>
      <c r="UWK117" s="16"/>
      <c r="UWL117" s="16"/>
      <c r="UWM117" s="16"/>
      <c r="UWN117" s="16"/>
      <c r="UWO117" s="16"/>
      <c r="UWP117" s="16"/>
      <c r="UWQ117" s="16"/>
      <c r="UWR117" s="16"/>
      <c r="UWS117" s="16"/>
      <c r="UWT117" s="16"/>
      <c r="UWU117" s="16"/>
      <c r="UWV117" s="16"/>
      <c r="UWW117" s="16"/>
      <c r="UWX117" s="16"/>
      <c r="UWY117" s="16"/>
      <c r="UWZ117" s="16"/>
      <c r="UXA117" s="16"/>
      <c r="UXB117" s="16"/>
      <c r="UXC117" s="16"/>
      <c r="UXD117" s="16"/>
      <c r="UXE117" s="16"/>
      <c r="UXF117" s="16"/>
      <c r="UXG117" s="16"/>
      <c r="UXH117" s="16"/>
      <c r="UXI117" s="16"/>
      <c r="UXJ117" s="16"/>
      <c r="UXK117" s="16"/>
      <c r="UXL117" s="16"/>
      <c r="UXM117" s="16"/>
      <c r="UXN117" s="16"/>
      <c r="UXO117" s="16"/>
      <c r="UXP117" s="16"/>
      <c r="UXQ117" s="16"/>
      <c r="UXR117" s="16"/>
      <c r="UXS117" s="16"/>
      <c r="UXT117" s="16"/>
      <c r="UXU117" s="16"/>
      <c r="UXV117" s="16"/>
      <c r="UXW117" s="16"/>
      <c r="UXX117" s="16"/>
      <c r="UXY117" s="16"/>
      <c r="UXZ117" s="16"/>
      <c r="UYA117" s="16"/>
      <c r="UYB117" s="16"/>
      <c r="UYC117" s="16"/>
      <c r="UYD117" s="16"/>
      <c r="UYE117" s="16"/>
      <c r="UYF117" s="16"/>
      <c r="UYG117" s="16"/>
      <c r="UYH117" s="16"/>
      <c r="UYI117" s="16"/>
      <c r="UYJ117" s="16"/>
      <c r="UYK117" s="16"/>
      <c r="UYL117" s="16"/>
      <c r="UYM117" s="16"/>
      <c r="UYN117" s="16"/>
      <c r="UYO117" s="16"/>
      <c r="UYP117" s="16"/>
      <c r="UYQ117" s="16"/>
      <c r="UYR117" s="16"/>
      <c r="UYS117" s="16"/>
      <c r="UYT117" s="16"/>
      <c r="UYU117" s="16"/>
      <c r="UYV117" s="16"/>
      <c r="UYW117" s="16"/>
      <c r="UYX117" s="16"/>
      <c r="UYY117" s="16"/>
      <c r="UYZ117" s="16"/>
      <c r="UZA117" s="16"/>
      <c r="UZB117" s="16"/>
      <c r="UZC117" s="16"/>
      <c r="UZD117" s="16"/>
      <c r="UZE117" s="16"/>
      <c r="UZF117" s="16"/>
      <c r="UZG117" s="16"/>
      <c r="UZH117" s="16"/>
      <c r="UZI117" s="16"/>
      <c r="UZJ117" s="16"/>
      <c r="UZK117" s="16"/>
      <c r="UZL117" s="16"/>
      <c r="UZM117" s="16"/>
      <c r="UZN117" s="16"/>
      <c r="UZO117" s="16"/>
      <c r="UZP117" s="16"/>
      <c r="UZQ117" s="16"/>
      <c r="UZR117" s="16"/>
      <c r="UZS117" s="16"/>
      <c r="UZT117" s="16"/>
      <c r="UZU117" s="16"/>
      <c r="UZV117" s="16"/>
      <c r="UZW117" s="16"/>
      <c r="UZX117" s="16"/>
      <c r="UZY117" s="16"/>
      <c r="UZZ117" s="16"/>
      <c r="VAA117" s="16"/>
      <c r="VAB117" s="16"/>
      <c r="VAC117" s="16"/>
      <c r="VAD117" s="16"/>
      <c r="VAE117" s="16"/>
      <c r="VAF117" s="16"/>
      <c r="VAG117" s="16"/>
      <c r="VAH117" s="16"/>
      <c r="VAI117" s="16"/>
      <c r="VAJ117" s="16"/>
      <c r="VAK117" s="16"/>
      <c r="VAL117" s="16"/>
      <c r="VAM117" s="16"/>
      <c r="VAN117" s="16"/>
      <c r="VAO117" s="16"/>
      <c r="VAP117" s="16"/>
      <c r="VAQ117" s="16"/>
      <c r="VAR117" s="16"/>
      <c r="VAS117" s="16"/>
      <c r="VAT117" s="16"/>
      <c r="VAU117" s="16"/>
      <c r="VAV117" s="16"/>
      <c r="VAW117" s="16"/>
      <c r="VAX117" s="16"/>
      <c r="VAY117" s="16"/>
      <c r="VAZ117" s="16"/>
      <c r="VBA117" s="16"/>
      <c r="VBB117" s="16"/>
      <c r="VBC117" s="16"/>
      <c r="VBD117" s="16"/>
      <c r="VBE117" s="16"/>
      <c r="VBF117" s="16"/>
      <c r="VBG117" s="16"/>
      <c r="VBH117" s="16"/>
      <c r="VBI117" s="16"/>
      <c r="VBJ117" s="16"/>
      <c r="VBK117" s="16"/>
      <c r="VBL117" s="16"/>
      <c r="VBM117" s="16"/>
      <c r="VBN117" s="16"/>
      <c r="VBO117" s="16"/>
      <c r="VBP117" s="16"/>
      <c r="VBQ117" s="16"/>
      <c r="VBR117" s="16"/>
      <c r="VBS117" s="16"/>
      <c r="VBT117" s="16"/>
      <c r="VBU117" s="16"/>
      <c r="VBV117" s="16"/>
      <c r="VBW117" s="16"/>
      <c r="VBX117" s="16"/>
      <c r="VBY117" s="16"/>
      <c r="VBZ117" s="16"/>
      <c r="VCA117" s="16"/>
      <c r="VCB117" s="16"/>
      <c r="VCC117" s="16"/>
      <c r="VCD117" s="16"/>
      <c r="VCE117" s="16"/>
      <c r="VCF117" s="16"/>
      <c r="VCG117" s="16"/>
      <c r="VCH117" s="16"/>
      <c r="VCI117" s="16"/>
      <c r="VCJ117" s="16"/>
      <c r="VCK117" s="16"/>
      <c r="VCL117" s="16"/>
      <c r="VCM117" s="16"/>
      <c r="VCN117" s="16"/>
      <c r="VCO117" s="16"/>
      <c r="VCP117" s="16"/>
      <c r="VCQ117" s="16"/>
      <c r="VCR117" s="16"/>
      <c r="VCS117" s="16"/>
      <c r="VCT117" s="16"/>
      <c r="VCU117" s="16"/>
      <c r="VCV117" s="16"/>
      <c r="VCW117" s="16"/>
      <c r="VCX117" s="16"/>
      <c r="VCY117" s="16"/>
      <c r="VCZ117" s="16"/>
      <c r="VDA117" s="16"/>
      <c r="VDB117" s="16"/>
      <c r="VDC117" s="16"/>
      <c r="VDD117" s="16"/>
      <c r="VDE117" s="16"/>
      <c r="VDF117" s="16"/>
      <c r="VDG117" s="16"/>
      <c r="VDH117" s="16"/>
      <c r="VDI117" s="16"/>
      <c r="VDJ117" s="16"/>
      <c r="VDK117" s="16"/>
      <c r="VDL117" s="16"/>
      <c r="VDM117" s="16"/>
      <c r="VDN117" s="16"/>
      <c r="VDO117" s="16"/>
      <c r="VDP117" s="16"/>
      <c r="VDQ117" s="16"/>
      <c r="VDR117" s="16"/>
      <c r="VDS117" s="16"/>
      <c r="VDT117" s="16"/>
      <c r="VDU117" s="16"/>
      <c r="VDV117" s="16"/>
      <c r="VDW117" s="16"/>
      <c r="VDX117" s="16"/>
      <c r="VDY117" s="16"/>
      <c r="VDZ117" s="16"/>
      <c r="VEA117" s="16"/>
      <c r="VEB117" s="16"/>
      <c r="VEC117" s="16"/>
      <c r="VED117" s="16"/>
      <c r="VEE117" s="16"/>
      <c r="VEF117" s="16"/>
      <c r="VEG117" s="16"/>
      <c r="VEH117" s="16"/>
      <c r="VEI117" s="16"/>
      <c r="VEJ117" s="16"/>
      <c r="VEK117" s="16"/>
      <c r="VEL117" s="16"/>
      <c r="VEM117" s="16"/>
      <c r="VEN117" s="16"/>
      <c r="VEO117" s="16"/>
      <c r="VEP117" s="16"/>
      <c r="VEQ117" s="16"/>
      <c r="VER117" s="16"/>
      <c r="VES117" s="16"/>
      <c r="VET117" s="16"/>
      <c r="VEU117" s="16"/>
      <c r="VEV117" s="16"/>
      <c r="VEW117" s="16"/>
      <c r="VEX117" s="16"/>
      <c r="VEY117" s="16"/>
      <c r="VEZ117" s="16"/>
      <c r="VFA117" s="16"/>
      <c r="VFB117" s="16"/>
      <c r="VFC117" s="16"/>
      <c r="VFD117" s="16"/>
      <c r="VFE117" s="16"/>
      <c r="VFF117" s="16"/>
      <c r="VFG117" s="16"/>
      <c r="VFH117" s="16"/>
      <c r="VFI117" s="16"/>
      <c r="VFJ117" s="16"/>
      <c r="VFK117" s="16"/>
      <c r="VFL117" s="16"/>
      <c r="VFM117" s="16"/>
      <c r="VFN117" s="16"/>
      <c r="VFO117" s="16"/>
      <c r="VFP117" s="16"/>
      <c r="VFQ117" s="16"/>
      <c r="VFR117" s="16"/>
      <c r="VFS117" s="16"/>
      <c r="VFT117" s="16"/>
      <c r="VFU117" s="16"/>
      <c r="VFV117" s="16"/>
      <c r="VFW117" s="16"/>
      <c r="VFX117" s="16"/>
      <c r="VFY117" s="16"/>
      <c r="VFZ117" s="16"/>
      <c r="VGA117" s="16"/>
      <c r="VGB117" s="16"/>
      <c r="VGC117" s="16"/>
      <c r="VGD117" s="16"/>
      <c r="VGE117" s="16"/>
      <c r="VGF117" s="16"/>
      <c r="VGG117" s="16"/>
      <c r="VGH117" s="16"/>
      <c r="VGI117" s="16"/>
      <c r="VGJ117" s="16"/>
      <c r="VGK117" s="16"/>
      <c r="VGL117" s="16"/>
      <c r="VGM117" s="16"/>
      <c r="VGN117" s="16"/>
      <c r="VGO117" s="16"/>
      <c r="VGP117" s="16"/>
      <c r="VGQ117" s="16"/>
      <c r="VGR117" s="16"/>
      <c r="VGS117" s="16"/>
      <c r="VGT117" s="16"/>
      <c r="VGU117" s="16"/>
      <c r="VGV117" s="16"/>
      <c r="VGW117" s="16"/>
      <c r="VGX117" s="16"/>
      <c r="VGY117" s="16"/>
      <c r="VGZ117" s="16"/>
      <c r="VHA117" s="16"/>
      <c r="VHB117" s="16"/>
      <c r="VHC117" s="16"/>
      <c r="VHD117" s="16"/>
      <c r="VHE117" s="16"/>
      <c r="VHF117" s="16"/>
      <c r="VHG117" s="16"/>
      <c r="VHH117" s="16"/>
      <c r="VHI117" s="16"/>
      <c r="VHJ117" s="16"/>
      <c r="VHK117" s="16"/>
      <c r="VHL117" s="16"/>
      <c r="VHM117" s="16"/>
      <c r="VHN117" s="16"/>
      <c r="VHO117" s="16"/>
      <c r="VHP117" s="16"/>
      <c r="VHQ117" s="16"/>
      <c r="VHR117" s="16"/>
      <c r="VHS117" s="16"/>
      <c r="VHT117" s="16"/>
      <c r="VHU117" s="16"/>
      <c r="VHV117" s="16"/>
      <c r="VHW117" s="16"/>
      <c r="VHX117" s="16"/>
      <c r="VHY117" s="16"/>
      <c r="VHZ117" s="16"/>
      <c r="VIA117" s="16"/>
      <c r="VIB117" s="16"/>
      <c r="VIC117" s="16"/>
      <c r="VID117" s="16"/>
      <c r="VIE117" s="16"/>
      <c r="VIF117" s="16"/>
      <c r="VIG117" s="16"/>
      <c r="VIH117" s="16"/>
      <c r="VII117" s="16"/>
      <c r="VIJ117" s="16"/>
      <c r="VIK117" s="16"/>
      <c r="VIL117" s="16"/>
      <c r="VIM117" s="16"/>
      <c r="VIN117" s="16"/>
      <c r="VIO117" s="16"/>
      <c r="VIP117" s="16"/>
      <c r="VIQ117" s="16"/>
      <c r="VIR117" s="16"/>
      <c r="VIS117" s="16"/>
      <c r="VIT117" s="16"/>
      <c r="VIU117" s="16"/>
      <c r="VIV117" s="16"/>
      <c r="VIW117" s="16"/>
      <c r="VIX117" s="16"/>
      <c r="VIY117" s="16"/>
      <c r="VIZ117" s="16"/>
      <c r="VJA117" s="16"/>
      <c r="VJB117" s="16"/>
      <c r="VJC117" s="16"/>
      <c r="VJD117" s="16"/>
      <c r="VJE117" s="16"/>
      <c r="VJF117" s="16"/>
      <c r="VJG117" s="16"/>
      <c r="VJH117" s="16"/>
      <c r="VJI117" s="16"/>
      <c r="VJJ117" s="16"/>
      <c r="VJK117" s="16"/>
      <c r="VJL117" s="16"/>
      <c r="VJM117" s="16"/>
      <c r="VJN117" s="16"/>
      <c r="VJO117" s="16"/>
      <c r="VJP117" s="16"/>
      <c r="VJQ117" s="16"/>
      <c r="VJR117" s="16"/>
      <c r="VJS117" s="16"/>
      <c r="VJT117" s="16"/>
      <c r="VJU117" s="16"/>
      <c r="VJV117" s="16"/>
      <c r="VJW117" s="16"/>
      <c r="VJX117" s="16"/>
      <c r="VJY117" s="16"/>
      <c r="VJZ117" s="16"/>
      <c r="VKA117" s="16"/>
      <c r="VKB117" s="16"/>
      <c r="VKC117" s="16"/>
      <c r="VKD117" s="16"/>
      <c r="VKE117" s="16"/>
      <c r="VKF117" s="16"/>
      <c r="VKG117" s="16"/>
      <c r="VKH117" s="16"/>
      <c r="VKI117" s="16"/>
      <c r="VKJ117" s="16"/>
      <c r="VKK117" s="16"/>
      <c r="VKL117" s="16"/>
      <c r="VKM117" s="16"/>
      <c r="VKN117" s="16"/>
      <c r="VKO117" s="16"/>
      <c r="VKP117" s="16"/>
      <c r="VKQ117" s="16"/>
      <c r="VKR117" s="16"/>
      <c r="VKS117" s="16"/>
      <c r="VKT117" s="16"/>
      <c r="VKU117" s="16"/>
      <c r="VKV117" s="16"/>
      <c r="VKW117" s="16"/>
      <c r="VKX117" s="16"/>
      <c r="VKY117" s="16"/>
      <c r="VKZ117" s="16"/>
      <c r="VLA117" s="16"/>
      <c r="VLB117" s="16"/>
      <c r="VLC117" s="16"/>
      <c r="VLD117" s="16"/>
      <c r="VLE117" s="16"/>
      <c r="VLF117" s="16"/>
      <c r="VLG117" s="16"/>
      <c r="VLH117" s="16"/>
      <c r="VLI117" s="16"/>
      <c r="VLJ117" s="16"/>
      <c r="VLK117" s="16"/>
      <c r="VLL117" s="16"/>
      <c r="VLM117" s="16"/>
      <c r="VLN117" s="16"/>
      <c r="VLO117" s="16"/>
      <c r="VLP117" s="16"/>
      <c r="VLQ117" s="16"/>
      <c r="VLR117" s="16"/>
      <c r="VLS117" s="16"/>
      <c r="VLT117" s="16"/>
      <c r="VLU117" s="16"/>
      <c r="VLV117" s="16"/>
      <c r="VLW117" s="16"/>
      <c r="VLX117" s="16"/>
      <c r="VLY117" s="16"/>
      <c r="VLZ117" s="16"/>
      <c r="VMA117" s="16"/>
      <c r="VMB117" s="16"/>
      <c r="VMC117" s="16"/>
      <c r="VMD117" s="16"/>
      <c r="VME117" s="16"/>
      <c r="VMF117" s="16"/>
      <c r="VMG117" s="16"/>
      <c r="VMH117" s="16"/>
      <c r="VMI117" s="16"/>
      <c r="VMJ117" s="16"/>
      <c r="VMK117" s="16"/>
      <c r="VML117" s="16"/>
      <c r="VMM117" s="16"/>
      <c r="VMN117" s="16"/>
      <c r="VMO117" s="16"/>
      <c r="VMP117" s="16"/>
      <c r="VMQ117" s="16"/>
      <c r="VMR117" s="16"/>
      <c r="VMS117" s="16"/>
      <c r="VMT117" s="16"/>
      <c r="VMU117" s="16"/>
      <c r="VMV117" s="16"/>
      <c r="VMW117" s="16"/>
      <c r="VMX117" s="16"/>
      <c r="VMY117" s="16"/>
      <c r="VMZ117" s="16"/>
      <c r="VNA117" s="16"/>
      <c r="VNB117" s="16"/>
      <c r="VNC117" s="16"/>
      <c r="VND117" s="16"/>
      <c r="VNE117" s="16"/>
      <c r="VNF117" s="16"/>
      <c r="VNG117" s="16"/>
      <c r="VNH117" s="16"/>
      <c r="VNI117" s="16"/>
      <c r="VNJ117" s="16"/>
      <c r="VNK117" s="16"/>
      <c r="VNL117" s="16"/>
      <c r="VNM117" s="16"/>
      <c r="VNN117" s="16"/>
      <c r="VNO117" s="16"/>
      <c r="VNP117" s="16"/>
      <c r="VNQ117" s="16"/>
      <c r="VNR117" s="16"/>
      <c r="VNS117" s="16"/>
      <c r="VNT117" s="16"/>
      <c r="VNU117" s="16"/>
      <c r="VNV117" s="16"/>
      <c r="VNW117" s="16"/>
      <c r="VNX117" s="16"/>
      <c r="VNY117" s="16"/>
      <c r="VNZ117" s="16"/>
      <c r="VOA117" s="16"/>
      <c r="VOB117" s="16"/>
      <c r="VOC117" s="16"/>
      <c r="VOD117" s="16"/>
      <c r="VOE117" s="16"/>
      <c r="VOF117" s="16"/>
      <c r="VOG117" s="16"/>
      <c r="VOH117" s="16"/>
      <c r="VOI117" s="16"/>
      <c r="VOJ117" s="16"/>
      <c r="VOK117" s="16"/>
      <c r="VOL117" s="16"/>
      <c r="VOM117" s="16"/>
      <c r="VON117" s="16"/>
      <c r="VOO117" s="16"/>
      <c r="VOP117" s="16"/>
      <c r="VOQ117" s="16"/>
      <c r="VOR117" s="16"/>
      <c r="VOS117" s="16"/>
      <c r="VOT117" s="16"/>
      <c r="VOU117" s="16"/>
      <c r="VOV117" s="16"/>
      <c r="VOW117" s="16"/>
      <c r="VOX117" s="16"/>
      <c r="VOY117" s="16"/>
      <c r="VOZ117" s="16"/>
      <c r="VPA117" s="16"/>
      <c r="VPB117" s="16"/>
      <c r="VPC117" s="16"/>
      <c r="VPD117" s="16"/>
      <c r="VPE117" s="16"/>
      <c r="VPF117" s="16"/>
      <c r="VPG117" s="16"/>
      <c r="VPH117" s="16"/>
      <c r="VPI117" s="16"/>
      <c r="VPJ117" s="16"/>
      <c r="VPK117" s="16"/>
      <c r="VPL117" s="16"/>
      <c r="VPM117" s="16"/>
      <c r="VPN117" s="16"/>
      <c r="VPO117" s="16"/>
      <c r="VPP117" s="16"/>
      <c r="VPQ117" s="16"/>
      <c r="VPR117" s="16"/>
      <c r="VPS117" s="16"/>
      <c r="VPT117" s="16"/>
      <c r="VPU117" s="16"/>
      <c r="VPV117" s="16"/>
      <c r="VPW117" s="16"/>
      <c r="VPX117" s="16"/>
      <c r="VPY117" s="16"/>
      <c r="VPZ117" s="16"/>
      <c r="VQA117" s="16"/>
      <c r="VQB117" s="16"/>
      <c r="VQC117" s="16"/>
      <c r="VQD117" s="16"/>
      <c r="VQE117" s="16"/>
      <c r="VQF117" s="16"/>
      <c r="VQG117" s="16"/>
      <c r="VQH117" s="16"/>
      <c r="VQI117" s="16"/>
      <c r="VQJ117" s="16"/>
      <c r="VQK117" s="16"/>
      <c r="VQL117" s="16"/>
      <c r="VQM117" s="16"/>
      <c r="VQN117" s="16"/>
      <c r="VQO117" s="16"/>
      <c r="VQP117" s="16"/>
      <c r="VQQ117" s="16"/>
      <c r="VQR117" s="16"/>
      <c r="VQS117" s="16"/>
      <c r="VQT117" s="16"/>
      <c r="VQU117" s="16"/>
      <c r="VQV117" s="16"/>
      <c r="VQW117" s="16"/>
      <c r="VQX117" s="16"/>
      <c r="VQY117" s="16"/>
      <c r="VQZ117" s="16"/>
      <c r="VRA117" s="16"/>
      <c r="VRB117" s="16"/>
      <c r="VRC117" s="16"/>
      <c r="VRD117" s="16"/>
      <c r="VRE117" s="16"/>
      <c r="VRF117" s="16"/>
      <c r="VRG117" s="16"/>
      <c r="VRH117" s="16"/>
      <c r="VRI117" s="16"/>
      <c r="VRJ117" s="16"/>
      <c r="VRK117" s="16"/>
      <c r="VRL117" s="16"/>
      <c r="VRM117" s="16"/>
      <c r="VRN117" s="16"/>
      <c r="VRO117" s="16"/>
      <c r="VRP117" s="16"/>
      <c r="VRQ117" s="16"/>
      <c r="VRR117" s="16"/>
      <c r="VRS117" s="16"/>
      <c r="VRT117" s="16"/>
      <c r="VRU117" s="16"/>
      <c r="VRV117" s="16"/>
      <c r="VRW117" s="16"/>
      <c r="VRX117" s="16"/>
      <c r="VRY117" s="16"/>
      <c r="VRZ117" s="16"/>
      <c r="VSA117" s="16"/>
      <c r="VSB117" s="16"/>
      <c r="VSC117" s="16"/>
      <c r="VSD117" s="16"/>
      <c r="VSE117" s="16"/>
      <c r="VSF117" s="16"/>
      <c r="VSG117" s="16"/>
      <c r="VSH117" s="16"/>
      <c r="VSI117" s="16"/>
      <c r="VSJ117" s="16"/>
      <c r="VSK117" s="16"/>
      <c r="VSL117" s="16"/>
      <c r="VSM117" s="16"/>
      <c r="VSN117" s="16"/>
      <c r="VSO117" s="16"/>
      <c r="VSP117" s="16"/>
      <c r="VSQ117" s="16"/>
      <c r="VSR117" s="16"/>
      <c r="VSS117" s="16"/>
      <c r="VST117" s="16"/>
      <c r="VSU117" s="16"/>
      <c r="VSV117" s="16"/>
      <c r="VSW117" s="16"/>
      <c r="VSX117" s="16"/>
      <c r="VSY117" s="16"/>
      <c r="VSZ117" s="16"/>
      <c r="VTA117" s="16"/>
      <c r="VTB117" s="16"/>
      <c r="VTC117" s="16"/>
      <c r="VTD117" s="16"/>
      <c r="VTE117" s="16"/>
      <c r="VTF117" s="16"/>
      <c r="VTG117" s="16"/>
      <c r="VTH117" s="16"/>
      <c r="VTI117" s="16"/>
      <c r="VTJ117" s="16"/>
      <c r="VTK117" s="16"/>
      <c r="VTL117" s="16"/>
      <c r="VTM117" s="16"/>
      <c r="VTN117" s="16"/>
      <c r="VTO117" s="16"/>
      <c r="VTP117" s="16"/>
      <c r="VTQ117" s="16"/>
      <c r="VTR117" s="16"/>
      <c r="VTS117" s="16"/>
      <c r="VTT117" s="16"/>
      <c r="VTU117" s="16"/>
      <c r="VTV117" s="16"/>
      <c r="VTW117" s="16"/>
      <c r="VTX117" s="16"/>
      <c r="VTY117" s="16"/>
      <c r="VTZ117" s="16"/>
      <c r="VUA117" s="16"/>
      <c r="VUB117" s="16"/>
      <c r="VUC117" s="16"/>
      <c r="VUD117" s="16"/>
      <c r="VUE117" s="16"/>
      <c r="VUF117" s="16"/>
      <c r="VUG117" s="16"/>
      <c r="VUH117" s="16"/>
      <c r="VUI117" s="16"/>
      <c r="VUJ117" s="16"/>
      <c r="VUK117" s="16"/>
      <c r="VUL117" s="16"/>
      <c r="VUM117" s="16"/>
      <c r="VUN117" s="16"/>
      <c r="VUO117" s="16"/>
      <c r="VUP117" s="16"/>
      <c r="VUQ117" s="16"/>
      <c r="VUR117" s="16"/>
      <c r="VUS117" s="16"/>
      <c r="VUT117" s="16"/>
      <c r="VUU117" s="16"/>
      <c r="VUV117" s="16"/>
      <c r="VUW117" s="16"/>
      <c r="VUX117" s="16"/>
      <c r="VUY117" s="16"/>
      <c r="VUZ117" s="16"/>
      <c r="VVA117" s="16"/>
      <c r="VVB117" s="16"/>
      <c r="VVC117" s="16"/>
      <c r="VVD117" s="16"/>
      <c r="VVE117" s="16"/>
      <c r="VVF117" s="16"/>
      <c r="VVG117" s="16"/>
      <c r="VVH117" s="16"/>
      <c r="VVI117" s="16"/>
      <c r="VVJ117" s="16"/>
      <c r="VVK117" s="16"/>
      <c r="VVL117" s="16"/>
      <c r="VVM117" s="16"/>
      <c r="VVN117" s="16"/>
      <c r="VVO117" s="16"/>
      <c r="VVP117" s="16"/>
      <c r="VVQ117" s="16"/>
      <c r="VVR117" s="16"/>
      <c r="VVS117" s="16"/>
      <c r="VVT117" s="16"/>
      <c r="VVU117" s="16"/>
      <c r="VVV117" s="16"/>
      <c r="VVW117" s="16"/>
      <c r="VVX117" s="16"/>
      <c r="VVY117" s="16"/>
      <c r="VVZ117" s="16"/>
      <c r="VWA117" s="16"/>
      <c r="VWB117" s="16"/>
      <c r="VWC117" s="16"/>
      <c r="VWD117" s="16"/>
      <c r="VWE117" s="16"/>
      <c r="VWF117" s="16"/>
      <c r="VWG117" s="16"/>
      <c r="VWH117" s="16"/>
      <c r="VWI117" s="16"/>
      <c r="VWJ117" s="16"/>
      <c r="VWK117" s="16"/>
      <c r="VWL117" s="16"/>
      <c r="VWM117" s="16"/>
      <c r="VWN117" s="16"/>
      <c r="VWO117" s="16"/>
      <c r="VWP117" s="16"/>
      <c r="VWQ117" s="16"/>
      <c r="VWR117" s="16"/>
      <c r="VWS117" s="16"/>
      <c r="VWT117" s="16"/>
      <c r="VWU117" s="16"/>
      <c r="VWV117" s="16"/>
      <c r="VWW117" s="16"/>
      <c r="VWX117" s="16"/>
      <c r="VWY117" s="16"/>
      <c r="VWZ117" s="16"/>
      <c r="VXA117" s="16"/>
      <c r="VXB117" s="16"/>
      <c r="VXC117" s="16"/>
      <c r="VXD117" s="16"/>
      <c r="VXE117" s="16"/>
      <c r="VXF117" s="16"/>
      <c r="VXG117" s="16"/>
      <c r="VXH117" s="16"/>
      <c r="VXI117" s="16"/>
      <c r="VXJ117" s="16"/>
      <c r="VXK117" s="16"/>
      <c r="VXL117" s="16"/>
      <c r="VXM117" s="16"/>
      <c r="VXN117" s="16"/>
      <c r="VXO117" s="16"/>
      <c r="VXP117" s="16"/>
      <c r="VXQ117" s="16"/>
      <c r="VXR117" s="16"/>
      <c r="VXS117" s="16"/>
      <c r="VXT117" s="16"/>
      <c r="VXU117" s="16"/>
      <c r="VXV117" s="16"/>
      <c r="VXW117" s="16"/>
      <c r="VXX117" s="16"/>
      <c r="VXY117" s="16"/>
      <c r="VXZ117" s="16"/>
      <c r="VYA117" s="16"/>
      <c r="VYB117" s="16"/>
      <c r="VYC117" s="16"/>
      <c r="VYD117" s="16"/>
      <c r="VYE117" s="16"/>
      <c r="VYF117" s="16"/>
      <c r="VYG117" s="16"/>
      <c r="VYH117" s="16"/>
      <c r="VYI117" s="16"/>
      <c r="VYJ117" s="16"/>
      <c r="VYK117" s="16"/>
      <c r="VYL117" s="16"/>
      <c r="VYM117" s="16"/>
      <c r="VYN117" s="16"/>
      <c r="VYO117" s="16"/>
      <c r="VYP117" s="16"/>
      <c r="VYQ117" s="16"/>
      <c r="VYR117" s="16"/>
      <c r="VYS117" s="16"/>
      <c r="VYT117" s="16"/>
      <c r="VYU117" s="16"/>
      <c r="VYV117" s="16"/>
      <c r="VYW117" s="16"/>
      <c r="VYX117" s="16"/>
      <c r="VYY117" s="16"/>
      <c r="VYZ117" s="16"/>
      <c r="VZA117" s="16"/>
      <c r="VZB117" s="16"/>
      <c r="VZC117" s="16"/>
      <c r="VZD117" s="16"/>
      <c r="VZE117" s="16"/>
      <c r="VZF117" s="16"/>
      <c r="VZG117" s="16"/>
      <c r="VZH117" s="16"/>
      <c r="VZI117" s="16"/>
      <c r="VZJ117" s="16"/>
      <c r="VZK117" s="16"/>
      <c r="VZL117" s="16"/>
      <c r="VZM117" s="16"/>
      <c r="VZN117" s="16"/>
      <c r="VZO117" s="16"/>
      <c r="VZP117" s="16"/>
      <c r="VZQ117" s="16"/>
      <c r="VZR117" s="16"/>
      <c r="VZS117" s="16"/>
      <c r="VZT117" s="16"/>
      <c r="VZU117" s="16"/>
      <c r="VZV117" s="16"/>
      <c r="VZW117" s="16"/>
      <c r="VZX117" s="16"/>
      <c r="VZY117" s="16"/>
      <c r="VZZ117" s="16"/>
      <c r="WAA117" s="16"/>
      <c r="WAB117" s="16"/>
      <c r="WAC117" s="16"/>
      <c r="WAD117" s="16"/>
      <c r="WAE117" s="16"/>
      <c r="WAF117" s="16"/>
      <c r="WAG117" s="16"/>
      <c r="WAH117" s="16"/>
      <c r="WAI117" s="16"/>
      <c r="WAJ117" s="16"/>
      <c r="WAK117" s="16"/>
      <c r="WAL117" s="16"/>
      <c r="WAM117" s="16"/>
      <c r="WAN117" s="16"/>
      <c r="WAO117" s="16"/>
      <c r="WAP117" s="16"/>
      <c r="WAQ117" s="16"/>
      <c r="WAR117" s="16"/>
      <c r="WAS117" s="16"/>
      <c r="WAT117" s="16"/>
      <c r="WAU117" s="16"/>
      <c r="WAV117" s="16"/>
      <c r="WAW117" s="16"/>
      <c r="WAX117" s="16"/>
      <c r="WAY117" s="16"/>
      <c r="WAZ117" s="16"/>
      <c r="WBA117" s="16"/>
      <c r="WBB117" s="16"/>
      <c r="WBC117" s="16"/>
      <c r="WBD117" s="16"/>
      <c r="WBE117" s="16"/>
      <c r="WBF117" s="16"/>
      <c r="WBG117" s="16"/>
      <c r="WBH117" s="16"/>
      <c r="WBI117" s="16"/>
      <c r="WBJ117" s="16"/>
      <c r="WBK117" s="16"/>
      <c r="WBL117" s="16"/>
      <c r="WBM117" s="16"/>
      <c r="WBN117" s="16"/>
      <c r="WBO117" s="16"/>
      <c r="WBP117" s="16"/>
      <c r="WBQ117" s="16"/>
      <c r="WBR117" s="16"/>
      <c r="WBS117" s="16"/>
      <c r="WBT117" s="16"/>
      <c r="WBU117" s="16"/>
      <c r="WBV117" s="16"/>
      <c r="WBW117" s="16"/>
      <c r="WBX117" s="16"/>
      <c r="WBY117" s="16"/>
      <c r="WBZ117" s="16"/>
      <c r="WCA117" s="16"/>
      <c r="WCB117" s="16"/>
      <c r="WCC117" s="16"/>
      <c r="WCD117" s="16"/>
      <c r="WCE117" s="16"/>
      <c r="WCF117" s="16"/>
      <c r="WCG117" s="16"/>
      <c r="WCH117" s="16"/>
      <c r="WCI117" s="16"/>
      <c r="WCJ117" s="16"/>
      <c r="WCK117" s="16"/>
      <c r="WCL117" s="16"/>
      <c r="WCM117" s="16"/>
      <c r="WCN117" s="16"/>
      <c r="WCO117" s="16"/>
      <c r="WCP117" s="16"/>
      <c r="WCQ117" s="16"/>
      <c r="WCR117" s="16"/>
      <c r="WCS117" s="16"/>
      <c r="WCT117" s="16"/>
      <c r="WCU117" s="16"/>
      <c r="WCV117" s="16"/>
      <c r="WCW117" s="16"/>
      <c r="WCX117" s="16"/>
      <c r="WCY117" s="16"/>
      <c r="WCZ117" s="16"/>
      <c r="WDA117" s="16"/>
      <c r="WDB117" s="16"/>
      <c r="WDC117" s="16"/>
      <c r="WDD117" s="16"/>
      <c r="WDE117" s="16"/>
      <c r="WDF117" s="16"/>
      <c r="WDG117" s="16"/>
      <c r="WDH117" s="16"/>
      <c r="WDI117" s="16"/>
      <c r="WDJ117" s="16"/>
      <c r="WDK117" s="16"/>
      <c r="WDL117" s="16"/>
      <c r="WDM117" s="16"/>
      <c r="WDN117" s="16"/>
      <c r="WDO117" s="16"/>
      <c r="WDP117" s="16"/>
      <c r="WDQ117" s="16"/>
      <c r="WDR117" s="16"/>
      <c r="WDS117" s="16"/>
      <c r="WDT117" s="16"/>
      <c r="WDU117" s="16"/>
      <c r="WDV117" s="16"/>
      <c r="WDW117" s="16"/>
      <c r="WDX117" s="16"/>
      <c r="WDY117" s="16"/>
      <c r="WDZ117" s="16"/>
      <c r="WEA117" s="16"/>
      <c r="WEB117" s="16"/>
      <c r="WEC117" s="16"/>
      <c r="WED117" s="16"/>
      <c r="WEE117" s="16"/>
      <c r="WEF117" s="16"/>
      <c r="WEG117" s="16"/>
      <c r="WEH117" s="16"/>
      <c r="WEI117" s="16"/>
      <c r="WEJ117" s="16"/>
      <c r="WEK117" s="16"/>
      <c r="WEL117" s="16"/>
      <c r="WEM117" s="16"/>
      <c r="WEN117" s="16"/>
      <c r="WEO117" s="16"/>
      <c r="WEP117" s="16"/>
      <c r="WEQ117" s="16"/>
      <c r="WER117" s="16"/>
      <c r="WES117" s="16"/>
      <c r="WET117" s="16"/>
      <c r="WEU117" s="16"/>
      <c r="WEV117" s="16"/>
      <c r="WEW117" s="16"/>
      <c r="WEX117" s="16"/>
      <c r="WEY117" s="16"/>
      <c r="WEZ117" s="16"/>
      <c r="WFA117" s="16"/>
      <c r="WFB117" s="16"/>
      <c r="WFC117" s="16"/>
      <c r="WFD117" s="16"/>
      <c r="WFE117" s="16"/>
      <c r="WFF117" s="16"/>
      <c r="WFG117" s="16"/>
      <c r="WFH117" s="16"/>
      <c r="WFI117" s="16"/>
      <c r="WFJ117" s="16"/>
      <c r="WFK117" s="16"/>
      <c r="WFL117" s="16"/>
      <c r="WFM117" s="16"/>
      <c r="WFN117" s="16"/>
      <c r="WFO117" s="16"/>
      <c r="WFP117" s="16"/>
      <c r="WFQ117" s="16"/>
      <c r="WFR117" s="16"/>
      <c r="WFS117" s="16"/>
      <c r="WFT117" s="16"/>
      <c r="WFU117" s="16"/>
      <c r="WFV117" s="16"/>
      <c r="WFW117" s="16"/>
      <c r="WFX117" s="16"/>
      <c r="WFY117" s="16"/>
      <c r="WFZ117" s="16"/>
      <c r="WGA117" s="16"/>
      <c r="WGB117" s="16"/>
      <c r="WGC117" s="16"/>
      <c r="WGD117" s="16"/>
      <c r="WGE117" s="16"/>
      <c r="WGF117" s="16"/>
      <c r="WGG117" s="16"/>
      <c r="WGH117" s="16"/>
      <c r="WGI117" s="16"/>
      <c r="WGJ117" s="16"/>
      <c r="WGK117" s="16"/>
      <c r="WGL117" s="16"/>
      <c r="WGM117" s="16"/>
      <c r="WGN117" s="16"/>
      <c r="WGO117" s="16"/>
      <c r="WGP117" s="16"/>
      <c r="WGQ117" s="16"/>
      <c r="WGR117" s="16"/>
      <c r="WGS117" s="16"/>
      <c r="WGT117" s="16"/>
      <c r="WGU117" s="16"/>
      <c r="WGV117" s="16"/>
      <c r="WGW117" s="16"/>
      <c r="WGX117" s="16"/>
      <c r="WGY117" s="16"/>
      <c r="WGZ117" s="16"/>
      <c r="WHA117" s="16"/>
      <c r="WHB117" s="16"/>
      <c r="WHC117" s="16"/>
      <c r="WHD117" s="16"/>
      <c r="WHE117" s="16"/>
      <c r="WHF117" s="16"/>
      <c r="WHG117" s="16"/>
      <c r="WHH117" s="16"/>
      <c r="WHI117" s="16"/>
      <c r="WHJ117" s="16"/>
      <c r="WHK117" s="16"/>
      <c r="WHL117" s="16"/>
      <c r="WHM117" s="16"/>
      <c r="WHN117" s="16"/>
      <c r="WHO117" s="16"/>
      <c r="WHP117" s="16"/>
      <c r="WHQ117" s="16"/>
      <c r="WHR117" s="16"/>
      <c r="WHS117" s="16"/>
      <c r="WHT117" s="16"/>
      <c r="WHU117" s="16"/>
      <c r="WHV117" s="16"/>
      <c r="WHW117" s="16"/>
      <c r="WHX117" s="16"/>
      <c r="WHY117" s="16"/>
      <c r="WHZ117" s="16"/>
      <c r="WIA117" s="16"/>
      <c r="WIB117" s="16"/>
      <c r="WIC117" s="16"/>
      <c r="WID117" s="16"/>
      <c r="WIE117" s="16"/>
      <c r="WIF117" s="16"/>
      <c r="WIG117" s="16"/>
      <c r="WIH117" s="16"/>
      <c r="WII117" s="16"/>
      <c r="WIJ117" s="16"/>
      <c r="WIK117" s="16"/>
      <c r="WIL117" s="16"/>
      <c r="WIM117" s="16"/>
      <c r="WIN117" s="16"/>
      <c r="WIO117" s="16"/>
      <c r="WIP117" s="16"/>
      <c r="WIQ117" s="16"/>
      <c r="WIR117" s="16"/>
      <c r="WIS117" s="16"/>
      <c r="WIT117" s="16"/>
      <c r="WIU117" s="16"/>
      <c r="WIV117" s="16"/>
      <c r="WIW117" s="16"/>
      <c r="WIX117" s="16"/>
      <c r="WIY117" s="16"/>
      <c r="WIZ117" s="16"/>
      <c r="WJA117" s="16"/>
      <c r="WJB117" s="16"/>
      <c r="WJC117" s="16"/>
      <c r="WJD117" s="16"/>
      <c r="WJE117" s="16"/>
      <c r="WJF117" s="16"/>
      <c r="WJG117" s="16"/>
      <c r="WJH117" s="16"/>
      <c r="WJI117" s="16"/>
      <c r="WJJ117" s="16"/>
      <c r="WJK117" s="16"/>
      <c r="WJL117" s="16"/>
      <c r="WJM117" s="16"/>
      <c r="WJN117" s="16"/>
      <c r="WJO117" s="16"/>
      <c r="WJP117" s="16"/>
      <c r="WJQ117" s="16"/>
      <c r="WJR117" s="16"/>
      <c r="WJS117" s="16"/>
      <c r="WJT117" s="16"/>
      <c r="WJU117" s="16"/>
      <c r="WJV117" s="16"/>
      <c r="WJW117" s="16"/>
      <c r="WJX117" s="16"/>
      <c r="WJY117" s="16"/>
      <c r="WJZ117" s="16"/>
      <c r="WKA117" s="16"/>
      <c r="WKB117" s="16"/>
      <c r="WKC117" s="16"/>
      <c r="WKD117" s="16"/>
      <c r="WKE117" s="16"/>
      <c r="WKF117" s="16"/>
      <c r="WKG117" s="16"/>
      <c r="WKH117" s="16"/>
      <c r="WKI117" s="16"/>
      <c r="WKJ117" s="16"/>
      <c r="WKK117" s="16"/>
      <c r="WKL117" s="16"/>
      <c r="WKM117" s="16"/>
      <c r="WKN117" s="16"/>
      <c r="WKO117" s="16"/>
      <c r="WKP117" s="16"/>
      <c r="WKQ117" s="16"/>
      <c r="WKR117" s="16"/>
      <c r="WKS117" s="16"/>
      <c r="WKT117" s="16"/>
      <c r="WKU117" s="16"/>
      <c r="WKV117" s="16"/>
      <c r="WKW117" s="16"/>
      <c r="WKX117" s="16"/>
      <c r="WKY117" s="16"/>
      <c r="WKZ117" s="16"/>
      <c r="WLA117" s="16"/>
      <c r="WLB117" s="16"/>
      <c r="WLC117" s="16"/>
      <c r="WLD117" s="16"/>
      <c r="WLE117" s="16"/>
      <c r="WLF117" s="16"/>
      <c r="WLG117" s="16"/>
      <c r="WLH117" s="16"/>
      <c r="WLI117" s="16"/>
      <c r="WLJ117" s="16"/>
      <c r="WLK117" s="16"/>
      <c r="WLL117" s="16"/>
      <c r="WLM117" s="16"/>
      <c r="WLN117" s="16"/>
      <c r="WLO117" s="16"/>
      <c r="WLP117" s="16"/>
      <c r="WLQ117" s="16"/>
      <c r="WLR117" s="16"/>
      <c r="WLS117" s="16"/>
      <c r="WLT117" s="16"/>
      <c r="WLU117" s="16"/>
      <c r="WLV117" s="16"/>
      <c r="WLW117" s="16"/>
      <c r="WLX117" s="16"/>
      <c r="WLY117" s="16"/>
      <c r="WLZ117" s="16"/>
      <c r="WMA117" s="16"/>
      <c r="WMB117" s="16"/>
      <c r="WMC117" s="16"/>
      <c r="WMD117" s="16"/>
      <c r="WME117" s="16"/>
      <c r="WMF117" s="16"/>
      <c r="WMG117" s="16"/>
      <c r="WMH117" s="16"/>
      <c r="WMI117" s="16"/>
      <c r="WMJ117" s="16"/>
      <c r="WMK117" s="16"/>
      <c r="WML117" s="16"/>
      <c r="WMM117" s="16"/>
      <c r="WMN117" s="16"/>
      <c r="WMO117" s="16"/>
      <c r="WMP117" s="16"/>
      <c r="WMQ117" s="16"/>
      <c r="WMR117" s="16"/>
      <c r="WMS117" s="16"/>
      <c r="WMT117" s="16"/>
      <c r="WMU117" s="16"/>
      <c r="WMV117" s="16"/>
      <c r="WMW117" s="16"/>
      <c r="WMX117" s="16"/>
      <c r="WMY117" s="16"/>
      <c r="WMZ117" s="16"/>
      <c r="WNA117" s="16"/>
      <c r="WNB117" s="16"/>
      <c r="WNC117" s="16"/>
      <c r="WND117" s="16"/>
      <c r="WNE117" s="16"/>
      <c r="WNF117" s="16"/>
      <c r="WNG117" s="16"/>
      <c r="WNH117" s="16"/>
      <c r="WNI117" s="16"/>
      <c r="WNJ117" s="16"/>
      <c r="WNK117" s="16"/>
      <c r="WNL117" s="16"/>
      <c r="WNM117" s="16"/>
      <c r="WNN117" s="16"/>
      <c r="WNO117" s="16"/>
      <c r="WNP117" s="16"/>
      <c r="WNQ117" s="16"/>
      <c r="WNR117" s="16"/>
      <c r="WNS117" s="16"/>
      <c r="WNT117" s="16"/>
      <c r="WNU117" s="16"/>
      <c r="WNV117" s="16"/>
      <c r="WNW117" s="16"/>
      <c r="WNX117" s="16"/>
      <c r="WNY117" s="16"/>
      <c r="WNZ117" s="16"/>
      <c r="WOA117" s="16"/>
      <c r="WOB117" s="16"/>
      <c r="WOC117" s="16"/>
      <c r="WOD117" s="16"/>
      <c r="WOE117" s="16"/>
      <c r="WOF117" s="16"/>
      <c r="WOG117" s="16"/>
      <c r="WOH117" s="16"/>
      <c r="WOI117" s="16"/>
      <c r="WOJ117" s="16"/>
      <c r="WOK117" s="16"/>
      <c r="WOL117" s="16"/>
      <c r="WOM117" s="16"/>
      <c r="WON117" s="16"/>
      <c r="WOO117" s="16"/>
      <c r="WOP117" s="16"/>
      <c r="WOQ117" s="16"/>
      <c r="WOR117" s="16"/>
      <c r="WOS117" s="16"/>
      <c r="WOT117" s="16"/>
      <c r="WOU117" s="16"/>
      <c r="WOV117" s="16"/>
      <c r="WOW117" s="16"/>
      <c r="WOX117" s="16"/>
      <c r="WOY117" s="16"/>
      <c r="WOZ117" s="16"/>
      <c r="WPA117" s="16"/>
      <c r="WPB117" s="16"/>
      <c r="WPC117" s="16"/>
      <c r="WPD117" s="16"/>
      <c r="WPE117" s="16"/>
      <c r="WPF117" s="16"/>
      <c r="WPG117" s="16"/>
      <c r="WPH117" s="16"/>
      <c r="WPI117" s="16"/>
      <c r="WPJ117" s="16"/>
      <c r="WPK117" s="16"/>
      <c r="WPL117" s="16"/>
      <c r="WPM117" s="16"/>
      <c r="WPN117" s="16"/>
      <c r="WPO117" s="16"/>
      <c r="WPP117" s="16"/>
      <c r="WPQ117" s="16"/>
      <c r="WPR117" s="16"/>
      <c r="WPS117" s="16"/>
      <c r="WPT117" s="16"/>
      <c r="WPU117" s="16"/>
      <c r="WPV117" s="16"/>
      <c r="WPW117" s="16"/>
      <c r="WPX117" s="16"/>
      <c r="WPY117" s="16"/>
      <c r="WPZ117" s="16"/>
      <c r="WQA117" s="16"/>
      <c r="WQB117" s="16"/>
      <c r="WQC117" s="16"/>
      <c r="WQD117" s="16"/>
      <c r="WQE117" s="16"/>
      <c r="WQF117" s="16"/>
      <c r="WQG117" s="16"/>
      <c r="WQH117" s="16"/>
      <c r="WQI117" s="16"/>
      <c r="WQJ117" s="16"/>
      <c r="WQK117" s="16"/>
      <c r="WQL117" s="16"/>
      <c r="WQM117" s="16"/>
      <c r="WQN117" s="16"/>
      <c r="WQO117" s="16"/>
      <c r="WQP117" s="16"/>
      <c r="WQQ117" s="16"/>
      <c r="WQR117" s="16"/>
      <c r="WQS117" s="16"/>
      <c r="WQT117" s="16"/>
      <c r="WQU117" s="16"/>
      <c r="WQV117" s="16"/>
      <c r="WQW117" s="16"/>
      <c r="WQX117" s="16"/>
      <c r="WQY117" s="16"/>
      <c r="WQZ117" s="16"/>
      <c r="WRA117" s="16"/>
      <c r="WRB117" s="16"/>
      <c r="WRC117" s="16"/>
      <c r="WRD117" s="16"/>
      <c r="WRE117" s="16"/>
      <c r="WRF117" s="16"/>
      <c r="WRG117" s="16"/>
      <c r="WRH117" s="16"/>
      <c r="WRI117" s="16"/>
      <c r="WRJ117" s="16"/>
      <c r="WRK117" s="16"/>
      <c r="WRL117" s="16"/>
      <c r="WRM117" s="16"/>
      <c r="WRN117" s="16"/>
      <c r="WRO117" s="16"/>
      <c r="WRP117" s="16"/>
      <c r="WRQ117" s="16"/>
      <c r="WRR117" s="16"/>
      <c r="WRS117" s="16"/>
      <c r="WRT117" s="16"/>
      <c r="WRU117" s="16"/>
      <c r="WRV117" s="16"/>
      <c r="WRW117" s="16"/>
      <c r="WRX117" s="16"/>
      <c r="WRY117" s="16"/>
      <c r="WRZ117" s="16"/>
      <c r="WSA117" s="16"/>
      <c r="WSB117" s="16"/>
      <c r="WSC117" s="16"/>
      <c r="WSD117" s="16"/>
      <c r="WSE117" s="16"/>
      <c r="WSF117" s="16"/>
      <c r="WSG117" s="16"/>
      <c r="WSH117" s="16"/>
      <c r="WSI117" s="16"/>
      <c r="WSJ117" s="16"/>
      <c r="WSK117" s="16"/>
      <c r="WSL117" s="16"/>
      <c r="WSM117" s="16"/>
      <c r="WSN117" s="16"/>
      <c r="WSO117" s="16"/>
      <c r="WSP117" s="16"/>
      <c r="WSQ117" s="16"/>
      <c r="WSR117" s="16"/>
      <c r="WSS117" s="16"/>
      <c r="WST117" s="16"/>
      <c r="WSU117" s="16"/>
      <c r="WSV117" s="16"/>
      <c r="WSW117" s="16"/>
      <c r="WSX117" s="16"/>
      <c r="WSY117" s="16"/>
      <c r="WSZ117" s="16"/>
      <c r="WTA117" s="16"/>
      <c r="WTB117" s="16"/>
      <c r="WTC117" s="16"/>
      <c r="WTD117" s="16"/>
      <c r="WTE117" s="16"/>
      <c r="WTF117" s="16"/>
      <c r="WTG117" s="16"/>
      <c r="WTH117" s="16"/>
      <c r="WTI117" s="16"/>
      <c r="WTJ117" s="16"/>
      <c r="WTK117" s="16"/>
      <c r="WTL117" s="16"/>
      <c r="WTM117" s="16"/>
      <c r="WTN117" s="16"/>
      <c r="WTO117" s="16"/>
      <c r="WTP117" s="16"/>
      <c r="WTQ117" s="16"/>
      <c r="WTR117" s="16"/>
      <c r="WTS117" s="16"/>
      <c r="WTT117" s="16"/>
      <c r="WTU117" s="16"/>
      <c r="WTV117" s="16"/>
      <c r="WTW117" s="16"/>
      <c r="WTX117" s="16"/>
      <c r="WTY117" s="16"/>
      <c r="WTZ117" s="16"/>
      <c r="WUA117" s="16"/>
      <c r="WUB117" s="16"/>
      <c r="WUC117" s="16"/>
      <c r="WUD117" s="16"/>
      <c r="WUE117" s="16"/>
      <c r="WUF117" s="16"/>
      <c r="WUG117" s="16"/>
      <c r="WUH117" s="16"/>
      <c r="WUI117" s="16"/>
      <c r="WUJ117" s="16"/>
      <c r="WUK117" s="16"/>
      <c r="WUL117" s="16"/>
      <c r="WUM117" s="16"/>
      <c r="WUN117" s="16"/>
      <c r="WUO117" s="16"/>
      <c r="WUP117" s="16"/>
      <c r="WUQ117" s="16"/>
      <c r="WUR117" s="16"/>
      <c r="WUS117" s="16"/>
      <c r="WUT117" s="16"/>
      <c r="WUU117" s="16"/>
      <c r="WUV117" s="16"/>
      <c r="WUW117" s="16"/>
      <c r="WUX117" s="16"/>
      <c r="WUY117" s="16"/>
      <c r="WUZ117" s="16"/>
      <c r="WVA117" s="16"/>
      <c r="WVB117" s="16"/>
      <c r="WVC117" s="16"/>
      <c r="WVD117" s="16"/>
      <c r="WVE117" s="16"/>
      <c r="WVF117" s="16"/>
      <c r="WVG117" s="16"/>
      <c r="WVH117" s="16"/>
      <c r="WVI117" s="16"/>
      <c r="WVJ117" s="16"/>
      <c r="WVK117" s="16"/>
      <c r="WVL117" s="16"/>
      <c r="WVM117" s="16"/>
      <c r="WVN117" s="16"/>
      <c r="WVO117" s="16"/>
      <c r="WVP117" s="16"/>
      <c r="WVQ117" s="16"/>
      <c r="WVR117" s="16"/>
      <c r="WVS117" s="16"/>
      <c r="WVT117" s="16"/>
      <c r="WVU117" s="16"/>
      <c r="WVV117" s="16"/>
      <c r="WVW117" s="16"/>
      <c r="WVX117" s="16"/>
      <c r="WVY117" s="16"/>
      <c r="WVZ117" s="16"/>
      <c r="WWA117" s="16"/>
      <c r="WWB117" s="16"/>
      <c r="WWC117" s="16"/>
      <c r="WWD117" s="16"/>
      <c r="WWE117" s="16"/>
      <c r="WWF117" s="16"/>
      <c r="WWG117" s="16"/>
      <c r="WWH117" s="16"/>
      <c r="WWI117" s="16"/>
      <c r="WWJ117" s="16"/>
      <c r="WWK117" s="16"/>
      <c r="WWL117" s="16"/>
      <c r="WWM117" s="16"/>
      <c r="WWN117" s="16"/>
      <c r="WWO117" s="16"/>
      <c r="WWP117" s="16"/>
      <c r="WWQ117" s="16"/>
      <c r="WWR117" s="16"/>
      <c r="WWS117" s="16"/>
      <c r="WWT117" s="16"/>
      <c r="WWU117" s="16"/>
      <c r="WWV117" s="16"/>
      <c r="WWW117" s="16"/>
      <c r="WWX117" s="16"/>
      <c r="WWY117" s="16"/>
      <c r="WWZ117" s="16"/>
      <c r="WXA117" s="16"/>
      <c r="WXB117" s="16"/>
      <c r="WXC117" s="16"/>
      <c r="WXD117" s="16"/>
      <c r="WXE117" s="16"/>
      <c r="WXF117" s="16"/>
      <c r="WXG117" s="16"/>
      <c r="WXH117" s="16"/>
      <c r="WXI117" s="16"/>
      <c r="WXJ117" s="16"/>
      <c r="WXK117" s="16"/>
      <c r="WXL117" s="16"/>
      <c r="WXM117" s="16"/>
      <c r="WXN117" s="16"/>
      <c r="WXO117" s="16"/>
      <c r="WXP117" s="16"/>
      <c r="WXQ117" s="16"/>
      <c r="WXR117" s="16"/>
      <c r="WXS117" s="16"/>
      <c r="WXT117" s="16"/>
      <c r="WXU117" s="16"/>
      <c r="WXV117" s="16"/>
      <c r="WXW117" s="16"/>
      <c r="WXX117" s="16"/>
      <c r="WXY117" s="16"/>
      <c r="WXZ117" s="16"/>
      <c r="WYA117" s="16"/>
      <c r="WYB117" s="16"/>
      <c r="WYC117" s="16"/>
      <c r="WYD117" s="16"/>
      <c r="WYE117" s="16"/>
      <c r="WYF117" s="16"/>
      <c r="WYG117" s="16"/>
      <c r="WYH117" s="16"/>
      <c r="WYI117" s="16"/>
      <c r="WYJ117" s="16"/>
      <c r="WYK117" s="16"/>
      <c r="WYL117" s="16"/>
      <c r="WYM117" s="16"/>
      <c r="WYN117" s="16"/>
      <c r="WYO117" s="16"/>
      <c r="WYP117" s="16"/>
      <c r="WYQ117" s="16"/>
      <c r="WYR117" s="16"/>
      <c r="WYS117" s="16"/>
      <c r="WYT117" s="16"/>
      <c r="WYU117" s="16"/>
      <c r="WYV117" s="16"/>
      <c r="WYW117" s="16"/>
      <c r="WYX117" s="16"/>
      <c r="WYY117" s="16"/>
      <c r="WYZ117" s="16"/>
      <c r="WZA117" s="16"/>
      <c r="WZB117" s="16"/>
      <c r="WZC117" s="16"/>
      <c r="WZD117" s="16"/>
      <c r="WZE117" s="16"/>
      <c r="WZF117" s="16"/>
      <c r="WZG117" s="16"/>
      <c r="WZH117" s="16"/>
      <c r="WZI117" s="16"/>
      <c r="WZJ117" s="16"/>
      <c r="WZK117" s="16"/>
      <c r="WZL117" s="16"/>
      <c r="WZM117" s="16"/>
      <c r="WZN117" s="16"/>
      <c r="WZO117" s="16"/>
      <c r="WZP117" s="16"/>
      <c r="WZQ117" s="16"/>
      <c r="WZR117" s="16"/>
      <c r="WZS117" s="16"/>
      <c r="WZT117" s="16"/>
      <c r="WZU117" s="16"/>
      <c r="WZV117" s="16"/>
      <c r="WZW117" s="16"/>
      <c r="WZX117" s="16"/>
      <c r="WZY117" s="16"/>
      <c r="WZZ117" s="16"/>
      <c r="XAA117" s="16"/>
      <c r="XAB117" s="16"/>
      <c r="XAC117" s="16"/>
      <c r="XAD117" s="16"/>
      <c r="XAE117" s="16"/>
      <c r="XAF117" s="16"/>
      <c r="XAG117" s="16"/>
      <c r="XAH117" s="16"/>
      <c r="XAI117" s="16"/>
      <c r="XAJ117" s="16"/>
      <c r="XAK117" s="16"/>
      <c r="XAL117" s="16"/>
      <c r="XAM117" s="16"/>
      <c r="XAN117" s="16"/>
      <c r="XAO117" s="16"/>
      <c r="XAP117" s="16"/>
      <c r="XAQ117" s="16"/>
      <c r="XAR117" s="16"/>
      <c r="XAS117" s="16"/>
      <c r="XAT117" s="16"/>
      <c r="XAU117" s="16"/>
      <c r="XAV117" s="16"/>
      <c r="XAW117" s="16"/>
      <c r="XAX117" s="16"/>
      <c r="XAY117" s="16"/>
      <c r="XAZ117" s="16"/>
      <c r="XBA117" s="16"/>
      <c r="XBB117" s="16"/>
      <c r="XBC117" s="16"/>
      <c r="XBD117" s="16"/>
      <c r="XBE117" s="16"/>
      <c r="XBF117" s="16"/>
      <c r="XBG117" s="16"/>
      <c r="XBH117" s="16"/>
      <c r="XBI117" s="16"/>
      <c r="XBJ117" s="16"/>
      <c r="XBK117" s="16"/>
      <c r="XBL117" s="16"/>
      <c r="XBM117" s="16"/>
      <c r="XBN117" s="16"/>
      <c r="XBO117" s="16"/>
      <c r="XBP117" s="16"/>
      <c r="XBQ117" s="16"/>
      <c r="XBR117" s="16"/>
      <c r="XBS117" s="16"/>
      <c r="XBT117" s="16"/>
      <c r="XBU117" s="16"/>
      <c r="XBV117" s="16"/>
      <c r="XBW117" s="16"/>
      <c r="XBX117" s="16"/>
      <c r="XBY117" s="16"/>
      <c r="XBZ117" s="16"/>
      <c r="XCA117" s="16"/>
      <c r="XCB117" s="16"/>
      <c r="XCC117" s="16"/>
      <c r="XCD117" s="16"/>
      <c r="XCE117" s="16"/>
      <c r="XCF117" s="16"/>
      <c r="XCG117" s="16"/>
      <c r="XCH117" s="16"/>
      <c r="XCI117" s="16"/>
      <c r="XCJ117" s="16"/>
      <c r="XCK117" s="16"/>
      <c r="XCL117" s="16"/>
      <c r="XCM117" s="16"/>
      <c r="XCN117" s="16"/>
      <c r="XCO117" s="16"/>
      <c r="XCP117" s="16"/>
      <c r="XCQ117" s="16"/>
      <c r="XCR117" s="16"/>
      <c r="XCS117" s="16"/>
      <c r="XCT117" s="16"/>
      <c r="XCU117" s="16"/>
      <c r="XCV117" s="16"/>
      <c r="XCW117" s="16"/>
      <c r="XCX117" s="16"/>
      <c r="XCY117" s="16"/>
      <c r="XCZ117" s="16"/>
      <c r="XDA117" s="16"/>
      <c r="XDB117" s="16"/>
      <c r="XDC117" s="16"/>
      <c r="XDD117" s="16"/>
      <c r="XDE117" s="16"/>
      <c r="XDF117" s="16"/>
      <c r="XDG117" s="16"/>
      <c r="XDH117" s="16"/>
      <c r="XDI117" s="16"/>
      <c r="XDJ117" s="16"/>
      <c r="XDK117" s="16"/>
      <c r="XDL117" s="16"/>
      <c r="XDM117" s="16"/>
      <c r="XDN117" s="16"/>
      <c r="XDO117" s="16"/>
      <c r="XDP117" s="16"/>
      <c r="XDQ117" s="16"/>
      <c r="XDR117" s="16"/>
      <c r="XDS117" s="16"/>
      <c r="XDT117" s="16"/>
      <c r="XDU117" s="16"/>
      <c r="XDV117" s="16"/>
      <c r="XDW117" s="16"/>
      <c r="XDX117" s="16"/>
      <c r="XDY117" s="16"/>
      <c r="XDZ117" s="16"/>
      <c r="XEA117" s="16"/>
      <c r="XEB117" s="16"/>
      <c r="XEC117" s="16"/>
      <c r="XED117" s="16"/>
      <c r="XEE117" s="16"/>
      <c r="XEF117" s="16"/>
      <c r="XEG117" s="16"/>
      <c r="XEH117" s="16"/>
      <c r="XEI117" s="16"/>
      <c r="XEJ117" s="16"/>
      <c r="XEK117" s="16"/>
      <c r="XEL117" s="16"/>
      <c r="XEM117" s="16"/>
      <c r="XEN117" s="16"/>
      <c r="XEO117" s="16"/>
      <c r="XEP117" s="16"/>
      <c r="XEQ117" s="16"/>
      <c r="XER117" s="16"/>
      <c r="XES117" s="16"/>
      <c r="XET117" s="16"/>
      <c r="XEU117" s="16"/>
      <c r="XEV117" s="16"/>
      <c r="XEW117" s="16"/>
      <c r="XEX117" s="16"/>
      <c r="XEY117" s="16"/>
      <c r="XEZ117" s="16"/>
      <c r="XFA117" s="16"/>
      <c r="XFB117" s="16"/>
      <c r="XFC117" s="16"/>
    </row>
    <row r="118" spans="1:16384" s="15" customFormat="1" ht="15" hidden="1" x14ac:dyDescent="0.25">
      <c r="A118" s="16"/>
      <c r="B118" s="28"/>
      <c r="C118" s="28"/>
      <c r="D118" s="28"/>
      <c r="E118" s="28"/>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 hidden="1" x14ac:dyDescent="0.25">
      <c r="A119" s="16"/>
      <c r="B119" s="28"/>
      <c r="C119" s="28"/>
      <c r="D119" s="28"/>
      <c r="E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5" hidden="1" x14ac:dyDescent="0.25">
      <c r="A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customHeight="1" x14ac:dyDescent="0.25">
      <c r="A121" s="16"/>
      <c r="B121" s="24"/>
      <c r="C121" s="24"/>
      <c r="D121" s="24"/>
      <c r="E121" s="24"/>
      <c r="F121" s="24"/>
      <c r="G121" s="24"/>
      <c r="H121" s="24"/>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customHeight="1" x14ac:dyDescent="0.25">
      <c r="A122" s="16"/>
      <c r="B122" s="24"/>
      <c r="C122" s="24"/>
      <c r="D122" s="24"/>
      <c r="E122" s="24"/>
      <c r="F122" s="24"/>
      <c r="G122" s="24"/>
      <c r="H122" s="24"/>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25">
      <c r="A123" s="16"/>
      <c r="B123" s="26"/>
      <c r="C123" s="26"/>
      <c r="D123" s="26"/>
      <c r="E123" s="26"/>
      <c r="F123" s="26"/>
      <c r="G123" s="26"/>
      <c r="H123" s="2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25">
      <c r="A124" s="16"/>
      <c r="B124" s="26"/>
      <c r="C124" s="26"/>
      <c r="D124" s="26"/>
      <c r="E124" s="26"/>
      <c r="F124" s="26"/>
      <c r="G124" s="26"/>
      <c r="H124" s="2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75" hidden="1" x14ac:dyDescent="0.25">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x14ac:dyDescent="0.25">
      <c r="A126" s="16"/>
      <c r="B126" s="28"/>
      <c r="C126" s="28"/>
      <c r="D126" s="28"/>
      <c r="E126" s="28"/>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75" hidden="1" x14ac:dyDescent="0.25">
      <c r="A127" s="16"/>
      <c r="B127" s="29"/>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5" hidden="1" x14ac:dyDescent="0.25">
      <c r="A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 hidden="1" x14ac:dyDescent="0.25">
      <c r="A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customHeight="1" x14ac:dyDescent="0.25">
      <c r="A130" s="16"/>
      <c r="B130" s="24"/>
      <c r="C130" s="24"/>
      <c r="D130" s="24"/>
      <c r="E130" s="24"/>
      <c r="F130" s="24"/>
      <c r="G130" s="24"/>
      <c r="H130" s="24"/>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customHeight="1" x14ac:dyDescent="0.25">
      <c r="A131" s="16"/>
      <c r="B131" s="24"/>
      <c r="C131" s="24"/>
      <c r="D131" s="24"/>
      <c r="E131" s="24"/>
      <c r="F131" s="24"/>
      <c r="G131" s="24"/>
      <c r="H131" s="24"/>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25">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25">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x14ac:dyDescent="0.25">
      <c r="A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25">
      <c r="A135" s="16"/>
      <c r="B135" s="31"/>
      <c r="C135" s="31"/>
      <c r="D135" s="31"/>
      <c r="E135" s="31"/>
      <c r="F135" s="31"/>
      <c r="G135" s="31"/>
      <c r="H135" s="31"/>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customHeight="1" x14ac:dyDescent="0.25">
      <c r="A136" s="16"/>
      <c r="B136" s="31"/>
      <c r="C136" s="31"/>
      <c r="D136" s="31"/>
      <c r="E136" s="31"/>
      <c r="F136" s="31"/>
      <c r="G136" s="31"/>
      <c r="H136" s="31"/>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4.25" hidden="1" customHeight="1" x14ac:dyDescent="0.25">
      <c r="A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x14ac:dyDescent="0.25">
      <c r="A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48" customFormat="1" ht="15" hidden="1" x14ac:dyDescent="0.25">
      <c r="A139" s="16"/>
      <c r="B139" s="15"/>
      <c r="C139" s="15"/>
      <c r="D139" s="15"/>
      <c r="E139" s="15"/>
      <c r="F139" s="15"/>
      <c r="G139" s="15"/>
      <c r="H139" s="15"/>
      <c r="XFD139" s="49"/>
    </row>
    <row r="140" spans="1:16384" s="50" customFormat="1" ht="15" hidden="1" customHeight="1" x14ac:dyDescent="0.25">
      <c r="A140" s="16"/>
      <c r="B140" s="24"/>
      <c r="C140" s="24"/>
      <c r="D140" s="24"/>
      <c r="E140" s="24"/>
      <c r="F140" s="24"/>
      <c r="G140" s="24"/>
      <c r="H140" s="24"/>
      <c r="XFD140" s="49"/>
    </row>
    <row r="141" spans="1:16384" s="50" customFormat="1" ht="15" hidden="1" x14ac:dyDescent="0.25">
      <c r="A141" s="16"/>
      <c r="B141" s="49"/>
      <c r="C141" s="49"/>
      <c r="D141" s="49"/>
      <c r="E141" s="49"/>
      <c r="F141" s="49"/>
      <c r="G141" s="49"/>
      <c r="H141" s="49"/>
      <c r="XFD141" s="49"/>
    </row>
    <row r="142" spans="1:16384" s="50" customFormat="1" ht="15" hidden="1" x14ac:dyDescent="0.25">
      <c r="A142" s="16"/>
      <c r="B142" s="49"/>
      <c r="C142" s="49"/>
      <c r="D142" s="49"/>
      <c r="E142" s="49"/>
      <c r="F142" s="49"/>
      <c r="G142" s="49"/>
      <c r="H142" s="49"/>
      <c r="XFD142" s="49"/>
    </row>
    <row r="143" spans="1:16384" s="15" customFormat="1" ht="15" hidden="1" x14ac:dyDescent="0.25">
      <c r="A143" s="16"/>
      <c r="B143" s="49"/>
      <c r="C143" s="49"/>
      <c r="D143" s="49"/>
      <c r="E143" s="49"/>
      <c r="F143" s="49"/>
      <c r="G143" s="49"/>
      <c r="H143" s="49"/>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c r="PB143" s="16"/>
      <c r="PC143" s="16"/>
      <c r="PD143" s="16"/>
      <c r="PE143" s="16"/>
      <c r="PF143" s="16"/>
      <c r="PG143" s="16"/>
      <c r="PH143" s="16"/>
      <c r="PI143" s="16"/>
      <c r="PJ143" s="16"/>
      <c r="PK143" s="16"/>
      <c r="PL143" s="16"/>
      <c r="PM143" s="16"/>
      <c r="PN143" s="16"/>
      <c r="PO143" s="16"/>
      <c r="PP143" s="16"/>
      <c r="PQ143" s="16"/>
      <c r="PR143" s="16"/>
      <c r="PS143" s="16"/>
      <c r="PT143" s="16"/>
      <c r="PU143" s="16"/>
      <c r="PV143" s="16"/>
      <c r="PW143" s="16"/>
      <c r="PX143" s="16"/>
      <c r="PY143" s="16"/>
      <c r="PZ143" s="16"/>
      <c r="QA143" s="16"/>
      <c r="QB143" s="16"/>
      <c r="QC143" s="16"/>
      <c r="QD143" s="16"/>
      <c r="QE143" s="16"/>
      <c r="QF143" s="16"/>
      <c r="QG143" s="16"/>
      <c r="QH143" s="16"/>
      <c r="QI143" s="16"/>
      <c r="QJ143" s="16"/>
      <c r="QK143" s="16"/>
      <c r="QL143" s="16"/>
      <c r="QM143" s="16"/>
      <c r="QN143" s="16"/>
      <c r="QO143" s="16"/>
      <c r="QP143" s="16"/>
      <c r="QQ143" s="16"/>
      <c r="QR143" s="16"/>
      <c r="QS143" s="16"/>
      <c r="QT143" s="16"/>
      <c r="QU143" s="16"/>
      <c r="QV143" s="16"/>
      <c r="QW143" s="16"/>
      <c r="QX143" s="16"/>
      <c r="QY143" s="16"/>
      <c r="QZ143" s="16"/>
      <c r="RA143" s="16"/>
      <c r="RB143" s="16"/>
      <c r="RC143" s="16"/>
      <c r="RD143" s="16"/>
      <c r="RE143" s="16"/>
      <c r="RF143" s="16"/>
      <c r="RG143" s="16"/>
      <c r="RH143" s="16"/>
      <c r="RI143" s="16"/>
      <c r="RJ143" s="16"/>
      <c r="RK143" s="16"/>
      <c r="RL143" s="16"/>
      <c r="RM143" s="16"/>
      <c r="RN143" s="16"/>
      <c r="RO143" s="16"/>
      <c r="RP143" s="16"/>
      <c r="RQ143" s="16"/>
      <c r="RR143" s="16"/>
      <c r="RS143" s="16"/>
      <c r="RT143" s="16"/>
      <c r="RU143" s="16"/>
      <c r="RV143" s="16"/>
      <c r="RW143" s="16"/>
      <c r="RX143" s="16"/>
      <c r="RY143" s="16"/>
      <c r="RZ143" s="16"/>
      <c r="SA143" s="16"/>
      <c r="SB143" s="16"/>
      <c r="SC143" s="16"/>
      <c r="SD143" s="16"/>
      <c r="SE143" s="16"/>
      <c r="SF143" s="16"/>
      <c r="SG143" s="16"/>
      <c r="SH143" s="16"/>
      <c r="SI143" s="16"/>
      <c r="SJ143" s="16"/>
      <c r="SK143" s="16"/>
      <c r="SL143" s="16"/>
      <c r="SM143" s="16"/>
      <c r="SN143" s="16"/>
      <c r="SO143" s="16"/>
      <c r="SP143" s="16"/>
      <c r="SQ143" s="16"/>
      <c r="SR143" s="16"/>
      <c r="SS143" s="16"/>
      <c r="ST143" s="16"/>
      <c r="SU143" s="16"/>
      <c r="SV143" s="16"/>
      <c r="SW143" s="16"/>
      <c r="SX143" s="16"/>
      <c r="SY143" s="16"/>
      <c r="SZ143" s="16"/>
      <c r="TA143" s="16"/>
      <c r="TB143" s="16"/>
      <c r="TC143" s="16"/>
      <c r="TD143" s="16"/>
      <c r="TE143" s="16"/>
      <c r="TF143" s="16"/>
      <c r="TG143" s="16"/>
      <c r="TH143" s="16"/>
      <c r="TI143" s="16"/>
      <c r="TJ143" s="16"/>
      <c r="TK143" s="16"/>
      <c r="TL143" s="16"/>
      <c r="TM143" s="16"/>
      <c r="TN143" s="16"/>
      <c r="TO143" s="16"/>
      <c r="TP143" s="16"/>
      <c r="TQ143" s="16"/>
      <c r="TR143" s="16"/>
      <c r="TS143" s="16"/>
      <c r="TT143" s="16"/>
      <c r="TU143" s="16"/>
      <c r="TV143" s="16"/>
      <c r="TW143" s="16"/>
      <c r="TX143" s="16"/>
      <c r="TY143" s="16"/>
      <c r="TZ143" s="16"/>
      <c r="UA143" s="16"/>
      <c r="UB143" s="16"/>
      <c r="UC143" s="16"/>
      <c r="UD143" s="16"/>
      <c r="UE143" s="16"/>
      <c r="UF143" s="16"/>
      <c r="UG143" s="16"/>
      <c r="UH143" s="16"/>
      <c r="UI143" s="16"/>
      <c r="UJ143" s="16"/>
      <c r="UK143" s="16"/>
      <c r="UL143" s="16"/>
      <c r="UM143" s="16"/>
      <c r="UN143" s="16"/>
      <c r="UO143" s="16"/>
      <c r="UP143" s="16"/>
      <c r="UQ143" s="16"/>
      <c r="UR143" s="16"/>
      <c r="US143" s="16"/>
      <c r="UT143" s="16"/>
      <c r="UU143" s="16"/>
      <c r="UV143" s="16"/>
      <c r="UW143" s="16"/>
      <c r="UX143" s="16"/>
      <c r="UY143" s="16"/>
      <c r="UZ143" s="16"/>
      <c r="VA143" s="16"/>
      <c r="VB143" s="16"/>
      <c r="VC143" s="16"/>
      <c r="VD143" s="16"/>
      <c r="VE143" s="16"/>
      <c r="VF143" s="16"/>
      <c r="VG143" s="16"/>
      <c r="VH143" s="16"/>
      <c r="VI143" s="16"/>
      <c r="VJ143" s="16"/>
      <c r="VK143" s="16"/>
      <c r="VL143" s="16"/>
      <c r="VM143" s="16"/>
      <c r="VN143" s="16"/>
      <c r="VO143" s="16"/>
      <c r="VP143" s="16"/>
      <c r="VQ143" s="16"/>
      <c r="VR143" s="16"/>
      <c r="VS143" s="16"/>
      <c r="VT143" s="16"/>
      <c r="VU143" s="16"/>
      <c r="VV143" s="16"/>
      <c r="VW143" s="16"/>
      <c r="VX143" s="16"/>
      <c r="VY143" s="16"/>
      <c r="VZ143" s="16"/>
      <c r="WA143" s="16"/>
      <c r="WB143" s="16"/>
      <c r="WC143" s="16"/>
      <c r="WD143" s="16"/>
      <c r="WE143" s="16"/>
      <c r="WF143" s="16"/>
      <c r="WG143" s="16"/>
      <c r="WH143" s="16"/>
      <c r="WI143" s="16"/>
      <c r="WJ143" s="16"/>
      <c r="WK143" s="16"/>
      <c r="WL143" s="16"/>
      <c r="WM143" s="16"/>
      <c r="WN143" s="16"/>
      <c r="WO143" s="16"/>
      <c r="WP143" s="16"/>
      <c r="WQ143" s="16"/>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c r="XZ143" s="16"/>
      <c r="YA143" s="16"/>
      <c r="YB143" s="16"/>
      <c r="YC143" s="16"/>
      <c r="YD143" s="16"/>
      <c r="YE143" s="16"/>
      <c r="YF143" s="16"/>
      <c r="YG143" s="16"/>
      <c r="YH143" s="16"/>
      <c r="YI143" s="16"/>
      <c r="YJ143" s="16"/>
      <c r="YK143" s="16"/>
      <c r="YL143" s="16"/>
      <c r="YM143" s="16"/>
      <c r="YN143" s="16"/>
      <c r="YO143" s="16"/>
      <c r="YP143" s="16"/>
      <c r="YQ143" s="16"/>
      <c r="YR143" s="16"/>
      <c r="YS143" s="16"/>
      <c r="YT143" s="16"/>
      <c r="YU143" s="16"/>
      <c r="YV143" s="16"/>
      <c r="YW143" s="16"/>
      <c r="YX143" s="16"/>
      <c r="YY143" s="16"/>
      <c r="YZ143" s="16"/>
      <c r="ZA143" s="16"/>
      <c r="ZB143" s="16"/>
      <c r="ZC143" s="16"/>
      <c r="ZD143" s="16"/>
      <c r="ZE143" s="16"/>
      <c r="ZF143" s="16"/>
      <c r="ZG143" s="16"/>
      <c r="ZH143" s="16"/>
      <c r="ZI143" s="16"/>
      <c r="ZJ143" s="16"/>
      <c r="ZK143" s="16"/>
      <c r="ZL143" s="16"/>
      <c r="ZM143" s="16"/>
      <c r="ZN143" s="16"/>
      <c r="ZO143" s="16"/>
      <c r="ZP143" s="16"/>
      <c r="ZQ143" s="16"/>
      <c r="ZR143" s="16"/>
      <c r="ZS143" s="16"/>
      <c r="ZT143" s="16"/>
      <c r="ZU143" s="16"/>
      <c r="ZV143" s="16"/>
      <c r="ZW143" s="16"/>
      <c r="ZX143" s="16"/>
      <c r="ZY143" s="16"/>
      <c r="ZZ143" s="16"/>
      <c r="AAA143" s="16"/>
      <c r="AAB143" s="16"/>
      <c r="AAC143" s="16"/>
      <c r="AAD143" s="16"/>
      <c r="AAE143" s="16"/>
      <c r="AAF143" s="16"/>
      <c r="AAG143" s="16"/>
      <c r="AAH143" s="16"/>
      <c r="AAI143" s="16"/>
      <c r="AAJ143" s="16"/>
      <c r="AAK143" s="16"/>
      <c r="AAL143" s="16"/>
      <c r="AAM143" s="16"/>
      <c r="AAN143" s="16"/>
      <c r="AAO143" s="16"/>
      <c r="AAP143" s="16"/>
      <c r="AAQ143" s="16"/>
      <c r="AAR143" s="16"/>
      <c r="AAS143" s="16"/>
      <c r="AAT143" s="16"/>
      <c r="AAU143" s="16"/>
      <c r="AAV143" s="16"/>
      <c r="AAW143" s="16"/>
      <c r="AAX143" s="16"/>
      <c r="AAY143" s="16"/>
      <c r="AAZ143" s="16"/>
      <c r="ABA143" s="16"/>
      <c r="ABB143" s="16"/>
      <c r="ABC143" s="16"/>
      <c r="ABD143" s="16"/>
      <c r="ABE143" s="16"/>
      <c r="ABF143" s="16"/>
      <c r="ABG143" s="16"/>
      <c r="ABH143" s="16"/>
      <c r="ABI143" s="16"/>
      <c r="ABJ143" s="16"/>
      <c r="ABK143" s="16"/>
      <c r="ABL143" s="16"/>
      <c r="ABM143" s="16"/>
      <c r="ABN143" s="16"/>
      <c r="ABO143" s="16"/>
      <c r="ABP143" s="16"/>
      <c r="ABQ143" s="16"/>
      <c r="ABR143" s="16"/>
      <c r="ABS143" s="16"/>
      <c r="ABT143" s="16"/>
      <c r="ABU143" s="16"/>
      <c r="ABV143" s="16"/>
      <c r="ABW143" s="16"/>
      <c r="ABX143" s="16"/>
      <c r="ABY143" s="16"/>
      <c r="ABZ143" s="16"/>
      <c r="ACA143" s="16"/>
      <c r="ACB143" s="16"/>
      <c r="ACC143" s="16"/>
      <c r="ACD143" s="16"/>
      <c r="ACE143" s="16"/>
      <c r="ACF143" s="16"/>
      <c r="ACG143" s="16"/>
      <c r="ACH143" s="16"/>
      <c r="ACI143" s="16"/>
      <c r="ACJ143" s="16"/>
      <c r="ACK143" s="16"/>
      <c r="ACL143" s="16"/>
      <c r="ACM143" s="16"/>
      <c r="ACN143" s="16"/>
      <c r="ACO143" s="16"/>
      <c r="ACP143" s="16"/>
      <c r="ACQ143" s="16"/>
      <c r="ACR143" s="16"/>
      <c r="ACS143" s="16"/>
      <c r="ACT143" s="16"/>
      <c r="ACU143" s="16"/>
      <c r="ACV143" s="16"/>
      <c r="ACW143" s="16"/>
      <c r="ACX143" s="16"/>
      <c r="ACY143" s="16"/>
      <c r="ACZ143" s="16"/>
      <c r="ADA143" s="16"/>
      <c r="ADB143" s="16"/>
      <c r="ADC143" s="16"/>
      <c r="ADD143" s="16"/>
      <c r="ADE143" s="16"/>
      <c r="ADF143" s="16"/>
      <c r="ADG143" s="16"/>
      <c r="ADH143" s="16"/>
      <c r="ADI143" s="16"/>
      <c r="ADJ143" s="16"/>
      <c r="ADK143" s="16"/>
      <c r="ADL143" s="16"/>
      <c r="ADM143" s="16"/>
      <c r="ADN143" s="16"/>
      <c r="ADO143" s="16"/>
      <c r="ADP143" s="16"/>
      <c r="ADQ143" s="16"/>
      <c r="ADR143" s="16"/>
      <c r="ADS143" s="16"/>
      <c r="ADT143" s="16"/>
      <c r="ADU143" s="16"/>
      <c r="ADV143" s="16"/>
      <c r="ADW143" s="16"/>
      <c r="ADX143" s="16"/>
      <c r="ADY143" s="16"/>
      <c r="ADZ143" s="16"/>
      <c r="AEA143" s="16"/>
      <c r="AEB143" s="16"/>
      <c r="AEC143" s="16"/>
      <c r="AED143" s="16"/>
      <c r="AEE143" s="16"/>
      <c r="AEF143" s="16"/>
      <c r="AEG143" s="16"/>
      <c r="AEH143" s="16"/>
      <c r="AEI143" s="16"/>
      <c r="AEJ143" s="16"/>
      <c r="AEK143" s="16"/>
      <c r="AEL143" s="16"/>
      <c r="AEM143" s="16"/>
      <c r="AEN143" s="16"/>
      <c r="AEO143" s="16"/>
      <c r="AEP143" s="16"/>
      <c r="AEQ143" s="16"/>
      <c r="AER143" s="16"/>
      <c r="AES143" s="16"/>
      <c r="AET143" s="16"/>
      <c r="AEU143" s="16"/>
      <c r="AEV143" s="16"/>
      <c r="AEW143" s="16"/>
      <c r="AEX143" s="16"/>
      <c r="AEY143" s="16"/>
      <c r="AEZ143" s="16"/>
      <c r="AFA143" s="16"/>
      <c r="AFB143" s="16"/>
      <c r="AFC143" s="16"/>
      <c r="AFD143" s="16"/>
      <c r="AFE143" s="16"/>
      <c r="AFF143" s="16"/>
      <c r="AFG143" s="16"/>
      <c r="AFH143" s="16"/>
      <c r="AFI143" s="16"/>
      <c r="AFJ143" s="16"/>
      <c r="AFK143" s="16"/>
      <c r="AFL143" s="16"/>
      <c r="AFM143" s="16"/>
      <c r="AFN143" s="16"/>
      <c r="AFO143" s="16"/>
      <c r="AFP143" s="16"/>
      <c r="AFQ143" s="16"/>
      <c r="AFR143" s="16"/>
      <c r="AFS143" s="16"/>
      <c r="AFT143" s="16"/>
      <c r="AFU143" s="16"/>
      <c r="AFV143" s="16"/>
      <c r="AFW143" s="16"/>
      <c r="AFX143" s="16"/>
      <c r="AFY143" s="16"/>
      <c r="AFZ143" s="16"/>
      <c r="AGA143" s="16"/>
      <c r="AGB143" s="16"/>
      <c r="AGC143" s="16"/>
      <c r="AGD143" s="16"/>
      <c r="AGE143" s="16"/>
      <c r="AGF143" s="16"/>
      <c r="AGG143" s="16"/>
      <c r="AGH143" s="16"/>
      <c r="AGI143" s="16"/>
      <c r="AGJ143" s="16"/>
      <c r="AGK143" s="16"/>
      <c r="AGL143" s="16"/>
      <c r="AGM143" s="16"/>
      <c r="AGN143" s="16"/>
      <c r="AGO143" s="16"/>
      <c r="AGP143" s="16"/>
      <c r="AGQ143" s="16"/>
      <c r="AGR143" s="16"/>
      <c r="AGS143" s="16"/>
      <c r="AGT143" s="16"/>
      <c r="AGU143" s="16"/>
      <c r="AGV143" s="16"/>
      <c r="AGW143" s="16"/>
      <c r="AGX143" s="16"/>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c r="AME143" s="16"/>
      <c r="AMF143" s="16"/>
      <c r="AMG143" s="16"/>
      <c r="AMH143" s="16"/>
      <c r="AMI143" s="16"/>
      <c r="AMJ143" s="16"/>
      <c r="AMK143" s="16"/>
      <c r="AML143" s="16"/>
      <c r="AMM143" s="16"/>
      <c r="AMN143" s="16"/>
      <c r="AMO143" s="16"/>
      <c r="AMP143" s="16"/>
      <c r="AMQ143" s="16"/>
      <c r="AMR143" s="16"/>
      <c r="AMS143" s="16"/>
      <c r="AMT143" s="16"/>
      <c r="AMU143" s="16"/>
      <c r="AMV143" s="16"/>
      <c r="AMW143" s="16"/>
      <c r="AMX143" s="16"/>
      <c r="AMY143" s="16"/>
      <c r="AMZ143" s="16"/>
      <c r="ANA143" s="16"/>
      <c r="ANB143" s="16"/>
      <c r="ANC143" s="16"/>
      <c r="AND143" s="16"/>
      <c r="ANE143" s="16"/>
      <c r="ANF143" s="16"/>
      <c r="ANG143" s="16"/>
      <c r="ANH143" s="16"/>
      <c r="ANI143" s="16"/>
      <c r="ANJ143" s="16"/>
      <c r="ANK143" s="16"/>
      <c r="ANL143" s="16"/>
      <c r="ANM143" s="16"/>
      <c r="ANN143" s="16"/>
      <c r="ANO143" s="16"/>
      <c r="ANP143" s="16"/>
      <c r="ANQ143" s="16"/>
      <c r="ANR143" s="16"/>
      <c r="ANS143" s="16"/>
      <c r="ANT143" s="16"/>
      <c r="ANU143" s="16"/>
      <c r="ANV143" s="16"/>
      <c r="ANW143" s="16"/>
      <c r="ANX143" s="16"/>
      <c r="ANY143" s="16"/>
      <c r="ANZ143" s="16"/>
      <c r="AOA143" s="16"/>
      <c r="AOB143" s="16"/>
      <c r="AOC143" s="16"/>
      <c r="AOD143" s="16"/>
      <c r="AOE143" s="16"/>
      <c r="AOF143" s="16"/>
      <c r="AOG143" s="16"/>
      <c r="AOH143" s="16"/>
      <c r="AOI143" s="16"/>
      <c r="AOJ143" s="16"/>
      <c r="AOK143" s="16"/>
      <c r="AOL143" s="16"/>
      <c r="AOM143" s="16"/>
      <c r="AON143" s="16"/>
      <c r="AOO143" s="16"/>
      <c r="AOP143" s="16"/>
      <c r="AOQ143" s="16"/>
      <c r="AOR143" s="16"/>
      <c r="AOS143" s="16"/>
      <c r="AOT143" s="16"/>
      <c r="AOU143" s="16"/>
      <c r="AOV143" s="16"/>
      <c r="AOW143" s="16"/>
      <c r="AOX143" s="16"/>
      <c r="AOY143" s="16"/>
      <c r="AOZ143" s="16"/>
      <c r="APA143" s="16"/>
      <c r="APB143" s="16"/>
      <c r="APC143" s="16"/>
      <c r="APD143" s="16"/>
      <c r="APE143" s="16"/>
      <c r="APF143" s="16"/>
      <c r="APG143" s="16"/>
      <c r="APH143" s="16"/>
      <c r="API143" s="16"/>
      <c r="APJ143" s="16"/>
      <c r="APK143" s="16"/>
      <c r="APL143" s="16"/>
      <c r="APM143" s="16"/>
      <c r="APN143" s="16"/>
      <c r="APO143" s="16"/>
      <c r="APP143" s="16"/>
      <c r="APQ143" s="16"/>
      <c r="APR143" s="16"/>
      <c r="APS143" s="16"/>
      <c r="APT143" s="16"/>
      <c r="APU143" s="16"/>
      <c r="APV143" s="16"/>
      <c r="APW143" s="16"/>
      <c r="APX143" s="16"/>
      <c r="APY143" s="16"/>
      <c r="APZ143" s="16"/>
      <c r="AQA143" s="16"/>
      <c r="AQB143" s="16"/>
      <c r="AQC143" s="16"/>
      <c r="AQD143" s="16"/>
      <c r="AQE143" s="16"/>
      <c r="AQF143" s="16"/>
      <c r="AQG143" s="16"/>
      <c r="AQH143" s="16"/>
      <c r="AQI143" s="16"/>
      <c r="AQJ143" s="16"/>
      <c r="AQK143" s="16"/>
      <c r="AQL143" s="16"/>
      <c r="AQM143" s="16"/>
      <c r="AQN143" s="16"/>
      <c r="AQO143" s="16"/>
      <c r="AQP143" s="16"/>
      <c r="AQQ143" s="16"/>
      <c r="AQR143" s="16"/>
      <c r="AQS143" s="16"/>
      <c r="AQT143" s="16"/>
      <c r="AQU143" s="16"/>
      <c r="AQV143" s="16"/>
      <c r="AQW143" s="16"/>
      <c r="AQX143" s="16"/>
      <c r="AQY143" s="16"/>
      <c r="AQZ143" s="16"/>
      <c r="ARA143" s="16"/>
      <c r="ARB143" s="16"/>
      <c r="ARC143" s="16"/>
      <c r="ARD143" s="16"/>
      <c r="ARE143" s="16"/>
      <c r="ARF143" s="16"/>
      <c r="ARG143" s="16"/>
      <c r="ARH143" s="16"/>
      <c r="ARI143" s="16"/>
      <c r="ARJ143" s="16"/>
      <c r="ARK143" s="16"/>
      <c r="ARL143" s="16"/>
      <c r="ARM143" s="16"/>
      <c r="ARN143" s="16"/>
      <c r="ARO143" s="16"/>
      <c r="ARP143" s="16"/>
      <c r="ARQ143" s="16"/>
      <c r="ARR143" s="16"/>
      <c r="ARS143" s="16"/>
      <c r="ART143" s="16"/>
      <c r="ARU143" s="16"/>
      <c r="ARV143" s="16"/>
      <c r="ARW143" s="16"/>
      <c r="ARX143" s="16"/>
      <c r="ARY143" s="16"/>
      <c r="ARZ143" s="16"/>
      <c r="ASA143" s="16"/>
      <c r="ASB143" s="16"/>
      <c r="ASC143" s="16"/>
      <c r="ASD143" s="16"/>
      <c r="ASE143" s="16"/>
      <c r="ASF143" s="16"/>
      <c r="ASG143" s="16"/>
      <c r="ASH143" s="16"/>
      <c r="ASI143" s="16"/>
      <c r="ASJ143" s="16"/>
      <c r="ASK143" s="16"/>
      <c r="ASL143" s="16"/>
      <c r="ASM143" s="16"/>
      <c r="ASN143" s="16"/>
      <c r="ASO143" s="16"/>
      <c r="ASP143" s="16"/>
      <c r="ASQ143" s="16"/>
      <c r="ASR143" s="16"/>
      <c r="ASS143" s="16"/>
      <c r="AST143" s="16"/>
      <c r="ASU143" s="16"/>
      <c r="ASV143" s="16"/>
      <c r="ASW143" s="16"/>
      <c r="ASX143" s="16"/>
      <c r="ASY143" s="16"/>
      <c r="ASZ143" s="16"/>
      <c r="ATA143" s="16"/>
      <c r="ATB143" s="16"/>
      <c r="ATC143" s="16"/>
      <c r="ATD143" s="16"/>
      <c r="ATE143" s="16"/>
      <c r="ATF143" s="16"/>
      <c r="ATG143" s="16"/>
      <c r="ATH143" s="16"/>
      <c r="ATI143" s="16"/>
      <c r="ATJ143" s="16"/>
      <c r="ATK143" s="16"/>
      <c r="ATL143" s="16"/>
      <c r="ATM143" s="16"/>
      <c r="ATN143" s="16"/>
      <c r="ATO143" s="16"/>
      <c r="ATP143" s="16"/>
      <c r="ATQ143" s="16"/>
      <c r="ATR143" s="16"/>
      <c r="ATS143" s="16"/>
      <c r="ATT143" s="16"/>
      <c r="ATU143" s="16"/>
      <c r="ATV143" s="16"/>
      <c r="ATW143" s="16"/>
      <c r="ATX143" s="16"/>
      <c r="ATY143" s="16"/>
      <c r="ATZ143" s="16"/>
      <c r="AUA143" s="16"/>
      <c r="AUB143" s="16"/>
      <c r="AUC143" s="16"/>
      <c r="AUD143" s="16"/>
      <c r="AUE143" s="16"/>
      <c r="AUF143" s="16"/>
      <c r="AUG143" s="16"/>
      <c r="AUH143" s="16"/>
      <c r="AUI143" s="16"/>
      <c r="AUJ143" s="16"/>
      <c r="AUK143" s="16"/>
      <c r="AUL143" s="16"/>
      <c r="AUM143" s="16"/>
      <c r="AUN143" s="16"/>
      <c r="AUO143" s="16"/>
      <c r="AUP143" s="16"/>
      <c r="AUQ143" s="16"/>
      <c r="AUR143" s="16"/>
      <c r="AUS143" s="16"/>
      <c r="AUT143" s="16"/>
      <c r="AUU143" s="16"/>
      <c r="AUV143" s="16"/>
      <c r="AUW143" s="16"/>
      <c r="AUX143" s="16"/>
      <c r="AUY143" s="16"/>
      <c r="AUZ143" s="16"/>
      <c r="AVA143" s="16"/>
      <c r="AVB143" s="16"/>
      <c r="AVC143" s="16"/>
      <c r="AVD143" s="16"/>
      <c r="AVE143" s="16"/>
      <c r="AVF143" s="16"/>
      <c r="AVG143" s="16"/>
      <c r="AVH143" s="16"/>
      <c r="AVI143" s="16"/>
      <c r="AVJ143" s="16"/>
      <c r="AVK143" s="16"/>
      <c r="AVL143" s="16"/>
      <c r="AVM143" s="16"/>
      <c r="AVN143" s="16"/>
      <c r="AVO143" s="16"/>
      <c r="AVP143" s="16"/>
      <c r="AVQ143" s="16"/>
      <c r="AVR143" s="16"/>
      <c r="AVS143" s="16"/>
      <c r="AVT143" s="16"/>
      <c r="AVU143" s="16"/>
      <c r="AVV143" s="16"/>
      <c r="AVW143" s="16"/>
      <c r="AVX143" s="16"/>
      <c r="AVY143" s="16"/>
      <c r="AVZ143" s="16"/>
      <c r="AWA143" s="16"/>
      <c r="AWB143" s="16"/>
      <c r="AWC143" s="16"/>
      <c r="AWD143" s="16"/>
      <c r="AWE143" s="16"/>
      <c r="AWF143" s="16"/>
      <c r="AWG143" s="16"/>
      <c r="AWH143" s="16"/>
      <c r="AWI143" s="16"/>
      <c r="AWJ143" s="16"/>
      <c r="AWK143" s="16"/>
      <c r="AWL143" s="16"/>
      <c r="AWM143" s="16"/>
      <c r="AWN143" s="16"/>
      <c r="AWO143" s="16"/>
      <c r="AWP143" s="16"/>
      <c r="AWQ143" s="16"/>
      <c r="AWR143" s="16"/>
      <c r="AWS143" s="16"/>
      <c r="AWT143" s="16"/>
      <c r="AWU143" s="16"/>
      <c r="AWV143" s="16"/>
      <c r="AWW143" s="16"/>
      <c r="AWX143" s="16"/>
      <c r="AWY143" s="16"/>
      <c r="AWZ143" s="16"/>
      <c r="AXA143" s="16"/>
      <c r="AXB143" s="16"/>
      <c r="AXC143" s="16"/>
      <c r="AXD143" s="16"/>
      <c r="AXE143" s="16"/>
      <c r="AXF143" s="16"/>
      <c r="AXG143" s="16"/>
      <c r="AXH143" s="16"/>
      <c r="AXI143" s="16"/>
      <c r="AXJ143" s="16"/>
      <c r="AXK143" s="16"/>
      <c r="AXL143" s="16"/>
      <c r="AXM143" s="16"/>
      <c r="AXN143" s="16"/>
      <c r="AXO143" s="16"/>
      <c r="AXP143" s="16"/>
      <c r="AXQ143" s="16"/>
      <c r="AXR143" s="16"/>
      <c r="AXS143" s="16"/>
      <c r="AXT143" s="16"/>
      <c r="AXU143" s="16"/>
      <c r="AXV143" s="16"/>
      <c r="AXW143" s="16"/>
      <c r="AXX143" s="16"/>
      <c r="AXY143" s="16"/>
      <c r="AXZ143" s="16"/>
      <c r="AYA143" s="16"/>
      <c r="AYB143" s="16"/>
      <c r="AYC143" s="16"/>
      <c r="AYD143" s="16"/>
      <c r="AYE143" s="16"/>
      <c r="AYF143" s="16"/>
      <c r="AYG143" s="16"/>
      <c r="AYH143" s="16"/>
      <c r="AYI143" s="16"/>
      <c r="AYJ143" s="16"/>
      <c r="AYK143" s="16"/>
      <c r="AYL143" s="16"/>
      <c r="AYM143" s="16"/>
      <c r="AYN143" s="16"/>
      <c r="AYO143" s="16"/>
      <c r="AYP143" s="16"/>
      <c r="AYQ143" s="16"/>
      <c r="AYR143" s="16"/>
      <c r="AYS143" s="16"/>
      <c r="AYT143" s="16"/>
      <c r="AYU143" s="16"/>
      <c r="AYV143" s="16"/>
      <c r="AYW143" s="16"/>
      <c r="AYX143" s="16"/>
      <c r="AYY143" s="16"/>
      <c r="AYZ143" s="16"/>
      <c r="AZA143" s="16"/>
      <c r="AZB143" s="16"/>
      <c r="AZC143" s="16"/>
      <c r="AZD143" s="16"/>
      <c r="AZE143" s="16"/>
      <c r="AZF143" s="16"/>
      <c r="AZG143" s="16"/>
      <c r="AZH143" s="16"/>
      <c r="AZI143" s="16"/>
      <c r="AZJ143" s="16"/>
      <c r="AZK143" s="16"/>
      <c r="AZL143" s="16"/>
      <c r="AZM143" s="16"/>
      <c r="AZN143" s="16"/>
      <c r="AZO143" s="16"/>
      <c r="AZP143" s="16"/>
      <c r="AZQ143" s="16"/>
      <c r="AZR143" s="16"/>
      <c r="AZS143" s="16"/>
      <c r="AZT143" s="16"/>
      <c r="AZU143" s="16"/>
      <c r="AZV143" s="16"/>
      <c r="AZW143" s="16"/>
      <c r="AZX143" s="16"/>
      <c r="AZY143" s="16"/>
      <c r="AZZ143" s="16"/>
      <c r="BAA143" s="16"/>
      <c r="BAB143" s="16"/>
      <c r="BAC143" s="16"/>
      <c r="BAD143" s="16"/>
      <c r="BAE143" s="16"/>
      <c r="BAF143" s="16"/>
      <c r="BAG143" s="16"/>
      <c r="BAH143" s="16"/>
      <c r="BAI143" s="16"/>
      <c r="BAJ143" s="16"/>
      <c r="BAK143" s="16"/>
      <c r="BAL143" s="16"/>
      <c r="BAM143" s="16"/>
      <c r="BAN143" s="16"/>
      <c r="BAO143" s="16"/>
      <c r="BAP143" s="16"/>
      <c r="BAQ143" s="16"/>
      <c r="BAR143" s="16"/>
      <c r="BAS143" s="16"/>
      <c r="BAT143" s="16"/>
      <c r="BAU143" s="16"/>
      <c r="BAV143" s="16"/>
      <c r="BAW143" s="16"/>
      <c r="BAX143" s="16"/>
      <c r="BAY143" s="16"/>
      <c r="BAZ143" s="16"/>
      <c r="BBA143" s="16"/>
      <c r="BBB143" s="16"/>
      <c r="BBC143" s="16"/>
      <c r="BBD143" s="16"/>
      <c r="BBE143" s="16"/>
      <c r="BBF143" s="16"/>
      <c r="BBG143" s="16"/>
      <c r="BBH143" s="16"/>
      <c r="BBI143" s="16"/>
      <c r="BBJ143" s="16"/>
      <c r="BBK143" s="16"/>
      <c r="BBL143" s="16"/>
      <c r="BBM143" s="16"/>
      <c r="BBN143" s="16"/>
      <c r="BBO143" s="16"/>
      <c r="BBP143" s="16"/>
      <c r="BBQ143" s="16"/>
      <c r="BBR143" s="16"/>
      <c r="BBS143" s="16"/>
      <c r="BBT143" s="16"/>
      <c r="BBU143" s="16"/>
      <c r="BBV143" s="16"/>
      <c r="BBW143" s="16"/>
      <c r="BBX143" s="16"/>
      <c r="BBY143" s="16"/>
      <c r="BBZ143" s="16"/>
      <c r="BCA143" s="16"/>
      <c r="BCB143" s="16"/>
      <c r="BCC143" s="16"/>
      <c r="BCD143" s="16"/>
      <c r="BCE143" s="16"/>
      <c r="BCF143" s="16"/>
      <c r="BCG143" s="16"/>
      <c r="BCH143" s="16"/>
      <c r="BCI143" s="16"/>
      <c r="BCJ143" s="16"/>
      <c r="BCK143" s="16"/>
      <c r="BCL143" s="16"/>
      <c r="BCM143" s="16"/>
      <c r="BCN143" s="16"/>
      <c r="BCO143" s="16"/>
      <c r="BCP143" s="16"/>
      <c r="BCQ143" s="16"/>
      <c r="BCR143" s="16"/>
      <c r="BCS143" s="16"/>
      <c r="BCT143" s="16"/>
      <c r="BCU143" s="16"/>
      <c r="BCV143" s="16"/>
      <c r="BCW143" s="16"/>
      <c r="BCX143" s="16"/>
      <c r="BCY143" s="16"/>
      <c r="BCZ143" s="16"/>
      <c r="BDA143" s="16"/>
      <c r="BDB143" s="16"/>
      <c r="BDC143" s="16"/>
      <c r="BDD143" s="16"/>
      <c r="BDE143" s="16"/>
      <c r="BDF143" s="16"/>
      <c r="BDG143" s="16"/>
      <c r="BDH143" s="16"/>
      <c r="BDI143" s="16"/>
      <c r="BDJ143" s="16"/>
      <c r="BDK143" s="16"/>
      <c r="BDL143" s="16"/>
      <c r="BDM143" s="16"/>
      <c r="BDN143" s="16"/>
      <c r="BDO143" s="16"/>
      <c r="BDP143" s="16"/>
      <c r="BDQ143" s="16"/>
      <c r="BDR143" s="16"/>
      <c r="BDS143" s="16"/>
      <c r="BDT143" s="16"/>
      <c r="BDU143" s="16"/>
      <c r="BDV143" s="16"/>
      <c r="BDW143" s="16"/>
      <c r="BDX143" s="16"/>
      <c r="BDY143" s="16"/>
      <c r="BDZ143" s="16"/>
      <c r="BEA143" s="16"/>
      <c r="BEB143" s="16"/>
      <c r="BEC143" s="16"/>
      <c r="BED143" s="16"/>
      <c r="BEE143" s="16"/>
      <c r="BEF143" s="16"/>
      <c r="BEG143" s="16"/>
      <c r="BEH143" s="16"/>
      <c r="BEI143" s="16"/>
      <c r="BEJ143" s="16"/>
      <c r="BEK143" s="16"/>
      <c r="BEL143" s="16"/>
      <c r="BEM143" s="16"/>
      <c r="BEN143" s="16"/>
      <c r="BEO143" s="16"/>
      <c r="BEP143" s="16"/>
      <c r="BEQ143" s="16"/>
      <c r="BER143" s="16"/>
      <c r="BES143" s="16"/>
      <c r="BET143" s="16"/>
      <c r="BEU143" s="16"/>
      <c r="BEV143" s="16"/>
      <c r="BEW143" s="16"/>
      <c r="BEX143" s="16"/>
      <c r="BEY143" s="16"/>
      <c r="BEZ143" s="16"/>
      <c r="BFA143" s="16"/>
      <c r="BFB143" s="16"/>
      <c r="BFC143" s="16"/>
      <c r="BFD143" s="16"/>
      <c r="BFE143" s="16"/>
      <c r="BFF143" s="16"/>
      <c r="BFG143" s="16"/>
      <c r="BFH143" s="16"/>
      <c r="BFI143" s="16"/>
      <c r="BFJ143" s="16"/>
      <c r="BFK143" s="16"/>
      <c r="BFL143" s="16"/>
      <c r="BFM143" s="16"/>
      <c r="BFN143" s="16"/>
      <c r="BFO143" s="16"/>
      <c r="BFP143" s="16"/>
      <c r="BFQ143" s="16"/>
      <c r="BFR143" s="16"/>
      <c r="BFS143" s="16"/>
      <c r="BFT143" s="16"/>
      <c r="BFU143" s="16"/>
      <c r="BFV143" s="16"/>
      <c r="BFW143" s="16"/>
      <c r="BFX143" s="16"/>
      <c r="BFY143" s="16"/>
      <c r="BFZ143" s="16"/>
      <c r="BGA143" s="16"/>
      <c r="BGB143" s="16"/>
      <c r="BGC143" s="16"/>
      <c r="BGD143" s="16"/>
      <c r="BGE143" s="16"/>
      <c r="BGF143" s="16"/>
      <c r="BGG143" s="16"/>
      <c r="BGH143" s="16"/>
      <c r="BGI143" s="16"/>
      <c r="BGJ143" s="16"/>
      <c r="BGK143" s="16"/>
      <c r="BGL143" s="16"/>
      <c r="BGM143" s="16"/>
      <c r="BGN143" s="16"/>
      <c r="BGO143" s="16"/>
      <c r="BGP143" s="16"/>
      <c r="BGQ143" s="16"/>
      <c r="BGR143" s="16"/>
      <c r="BGS143" s="16"/>
      <c r="BGT143" s="16"/>
      <c r="BGU143" s="16"/>
      <c r="BGV143" s="16"/>
      <c r="BGW143" s="16"/>
      <c r="BGX143" s="16"/>
      <c r="BGY143" s="16"/>
      <c r="BGZ143" s="16"/>
      <c r="BHA143" s="16"/>
      <c r="BHB143" s="16"/>
      <c r="BHC143" s="16"/>
      <c r="BHD143" s="16"/>
      <c r="BHE143" s="16"/>
      <c r="BHF143" s="16"/>
      <c r="BHG143" s="16"/>
      <c r="BHH143" s="16"/>
      <c r="BHI143" s="16"/>
      <c r="BHJ143" s="16"/>
      <c r="BHK143" s="16"/>
      <c r="BHL143" s="16"/>
      <c r="BHM143" s="16"/>
      <c r="BHN143" s="16"/>
      <c r="BHO143" s="16"/>
      <c r="BHP143" s="16"/>
      <c r="BHQ143" s="16"/>
      <c r="BHR143" s="16"/>
      <c r="BHS143" s="16"/>
      <c r="BHT143" s="16"/>
      <c r="BHU143" s="16"/>
      <c r="BHV143" s="16"/>
      <c r="BHW143" s="16"/>
      <c r="BHX143" s="16"/>
      <c r="BHY143" s="16"/>
      <c r="BHZ143" s="16"/>
      <c r="BIA143" s="16"/>
      <c r="BIB143" s="16"/>
      <c r="BIC143" s="16"/>
      <c r="BID143" s="16"/>
      <c r="BIE143" s="16"/>
      <c r="BIF143" s="16"/>
      <c r="BIG143" s="16"/>
      <c r="BIH143" s="16"/>
      <c r="BII143" s="16"/>
      <c r="BIJ143" s="16"/>
      <c r="BIK143" s="16"/>
      <c r="BIL143" s="16"/>
      <c r="BIM143" s="16"/>
      <c r="BIN143" s="16"/>
      <c r="BIO143" s="16"/>
      <c r="BIP143" s="16"/>
      <c r="BIQ143" s="16"/>
      <c r="BIR143" s="16"/>
      <c r="BIS143" s="16"/>
      <c r="BIT143" s="16"/>
      <c r="BIU143" s="16"/>
      <c r="BIV143" s="16"/>
      <c r="BIW143" s="16"/>
      <c r="BIX143" s="16"/>
      <c r="BIY143" s="16"/>
      <c r="BIZ143" s="16"/>
      <c r="BJA143" s="16"/>
      <c r="BJB143" s="16"/>
      <c r="BJC143" s="16"/>
      <c r="BJD143" s="16"/>
      <c r="BJE143" s="16"/>
      <c r="BJF143" s="16"/>
      <c r="BJG143" s="16"/>
      <c r="BJH143" s="16"/>
      <c r="BJI143" s="16"/>
      <c r="BJJ143" s="16"/>
      <c r="BJK143" s="16"/>
      <c r="BJL143" s="16"/>
      <c r="BJM143" s="16"/>
      <c r="BJN143" s="16"/>
      <c r="BJO143" s="16"/>
      <c r="BJP143" s="16"/>
      <c r="BJQ143" s="16"/>
      <c r="BJR143" s="16"/>
      <c r="BJS143" s="16"/>
      <c r="BJT143" s="16"/>
      <c r="BJU143" s="16"/>
      <c r="BJV143" s="16"/>
      <c r="BJW143" s="16"/>
      <c r="BJX143" s="16"/>
      <c r="BJY143" s="16"/>
      <c r="BJZ143" s="16"/>
      <c r="BKA143" s="16"/>
      <c r="BKB143" s="16"/>
      <c r="BKC143" s="16"/>
      <c r="BKD143" s="16"/>
      <c r="BKE143" s="16"/>
      <c r="BKF143" s="16"/>
      <c r="BKG143" s="16"/>
      <c r="BKH143" s="16"/>
      <c r="BKI143" s="16"/>
      <c r="BKJ143" s="16"/>
      <c r="BKK143" s="16"/>
      <c r="BKL143" s="16"/>
      <c r="BKM143" s="16"/>
      <c r="BKN143" s="16"/>
      <c r="BKO143" s="16"/>
      <c r="BKP143" s="16"/>
      <c r="BKQ143" s="16"/>
      <c r="BKR143" s="16"/>
      <c r="BKS143" s="16"/>
      <c r="BKT143" s="16"/>
      <c r="BKU143" s="16"/>
      <c r="BKV143" s="16"/>
      <c r="BKW143" s="16"/>
      <c r="BKX143" s="16"/>
      <c r="BKY143" s="16"/>
      <c r="BKZ143" s="16"/>
      <c r="BLA143" s="16"/>
      <c r="BLB143" s="16"/>
      <c r="BLC143" s="16"/>
      <c r="BLD143" s="16"/>
      <c r="BLE143" s="16"/>
      <c r="BLF143" s="16"/>
      <c r="BLG143" s="16"/>
      <c r="BLH143" s="16"/>
      <c r="BLI143" s="16"/>
      <c r="BLJ143" s="16"/>
      <c r="BLK143" s="16"/>
      <c r="BLL143" s="16"/>
      <c r="BLM143" s="16"/>
      <c r="BLN143" s="16"/>
      <c r="BLO143" s="16"/>
      <c r="BLP143" s="16"/>
      <c r="BLQ143" s="16"/>
      <c r="BLR143" s="16"/>
      <c r="BLS143" s="16"/>
      <c r="BLT143" s="16"/>
      <c r="BLU143" s="16"/>
      <c r="BLV143" s="16"/>
      <c r="BLW143" s="16"/>
      <c r="BLX143" s="16"/>
      <c r="BLY143" s="16"/>
      <c r="BLZ143" s="16"/>
      <c r="BMA143" s="16"/>
      <c r="BMB143" s="16"/>
      <c r="BMC143" s="16"/>
      <c r="BMD143" s="16"/>
      <c r="BME143" s="16"/>
      <c r="BMF143" s="16"/>
      <c r="BMG143" s="16"/>
      <c r="BMH143" s="16"/>
      <c r="BMI143" s="16"/>
      <c r="BMJ143" s="16"/>
      <c r="BMK143" s="16"/>
      <c r="BML143" s="16"/>
      <c r="BMM143" s="16"/>
      <c r="BMN143" s="16"/>
      <c r="BMO143" s="16"/>
      <c r="BMP143" s="16"/>
      <c r="BMQ143" s="16"/>
      <c r="BMR143" s="16"/>
      <c r="BMS143" s="16"/>
      <c r="BMT143" s="16"/>
      <c r="BMU143" s="16"/>
      <c r="BMV143" s="16"/>
      <c r="BMW143" s="16"/>
      <c r="BMX143" s="16"/>
      <c r="BMY143" s="16"/>
      <c r="BMZ143" s="16"/>
      <c r="BNA143" s="16"/>
      <c r="BNB143" s="16"/>
      <c r="BNC143" s="16"/>
      <c r="BND143" s="16"/>
      <c r="BNE143" s="16"/>
      <c r="BNF143" s="16"/>
      <c r="BNG143" s="16"/>
      <c r="BNH143" s="16"/>
      <c r="BNI143" s="16"/>
      <c r="BNJ143" s="16"/>
      <c r="BNK143" s="16"/>
      <c r="BNL143" s="16"/>
      <c r="BNM143" s="16"/>
      <c r="BNN143" s="16"/>
      <c r="BNO143" s="16"/>
      <c r="BNP143" s="16"/>
      <c r="BNQ143" s="16"/>
      <c r="BNR143" s="16"/>
      <c r="BNS143" s="16"/>
      <c r="BNT143" s="16"/>
      <c r="BNU143" s="16"/>
      <c r="BNV143" s="16"/>
      <c r="BNW143" s="16"/>
      <c r="BNX143" s="16"/>
      <c r="BNY143" s="16"/>
      <c r="BNZ143" s="16"/>
      <c r="BOA143" s="16"/>
      <c r="BOB143" s="16"/>
      <c r="BOC143" s="16"/>
      <c r="BOD143" s="16"/>
      <c r="BOE143" s="16"/>
      <c r="BOF143" s="16"/>
      <c r="BOG143" s="16"/>
      <c r="BOH143" s="16"/>
      <c r="BOI143" s="16"/>
      <c r="BOJ143" s="16"/>
      <c r="BOK143" s="16"/>
      <c r="BOL143" s="16"/>
      <c r="BOM143" s="16"/>
      <c r="BON143" s="16"/>
      <c r="BOO143" s="16"/>
      <c r="BOP143" s="16"/>
      <c r="BOQ143" s="16"/>
      <c r="BOR143" s="16"/>
      <c r="BOS143" s="16"/>
      <c r="BOT143" s="16"/>
      <c r="BOU143" s="16"/>
      <c r="BOV143" s="16"/>
      <c r="BOW143" s="16"/>
      <c r="BOX143" s="16"/>
      <c r="BOY143" s="16"/>
      <c r="BOZ143" s="16"/>
      <c r="BPA143" s="16"/>
      <c r="BPB143" s="16"/>
      <c r="BPC143" s="16"/>
      <c r="BPD143" s="16"/>
      <c r="BPE143" s="16"/>
      <c r="BPF143" s="16"/>
      <c r="BPG143" s="16"/>
      <c r="BPH143" s="16"/>
      <c r="BPI143" s="16"/>
      <c r="BPJ143" s="16"/>
      <c r="BPK143" s="16"/>
      <c r="BPL143" s="16"/>
      <c r="BPM143" s="16"/>
      <c r="BPN143" s="16"/>
      <c r="BPO143" s="16"/>
      <c r="BPP143" s="16"/>
      <c r="BPQ143" s="16"/>
      <c r="BPR143" s="16"/>
      <c r="BPS143" s="16"/>
      <c r="BPT143" s="16"/>
      <c r="BPU143" s="16"/>
      <c r="BPV143" s="16"/>
      <c r="BPW143" s="16"/>
      <c r="BPX143" s="16"/>
      <c r="BPY143" s="16"/>
      <c r="BPZ143" s="16"/>
      <c r="BQA143" s="16"/>
      <c r="BQB143" s="16"/>
      <c r="BQC143" s="16"/>
      <c r="BQD143" s="16"/>
      <c r="BQE143" s="16"/>
      <c r="BQF143" s="16"/>
      <c r="BQG143" s="16"/>
      <c r="BQH143" s="16"/>
      <c r="BQI143" s="16"/>
      <c r="BQJ143" s="16"/>
      <c r="BQK143" s="16"/>
      <c r="BQL143" s="16"/>
      <c r="BQM143" s="16"/>
      <c r="BQN143" s="16"/>
      <c r="BQO143" s="16"/>
      <c r="BQP143" s="16"/>
      <c r="BQQ143" s="16"/>
      <c r="BQR143" s="16"/>
      <c r="BQS143" s="16"/>
      <c r="BQT143" s="16"/>
      <c r="BQU143" s="16"/>
      <c r="BQV143" s="16"/>
      <c r="BQW143" s="16"/>
      <c r="BQX143" s="16"/>
      <c r="BQY143" s="16"/>
      <c r="BQZ143" s="16"/>
      <c r="BRA143" s="16"/>
      <c r="BRB143" s="16"/>
      <c r="BRC143" s="16"/>
      <c r="BRD143" s="16"/>
      <c r="BRE143" s="16"/>
      <c r="BRF143" s="16"/>
      <c r="BRG143" s="16"/>
      <c r="BRH143" s="16"/>
      <c r="BRI143" s="16"/>
      <c r="BRJ143" s="16"/>
      <c r="BRK143" s="16"/>
      <c r="BRL143" s="16"/>
      <c r="BRM143" s="16"/>
      <c r="BRN143" s="16"/>
      <c r="BRO143" s="16"/>
      <c r="BRP143" s="16"/>
      <c r="BRQ143" s="16"/>
      <c r="BRR143" s="16"/>
      <c r="BRS143" s="16"/>
      <c r="BRT143" s="16"/>
      <c r="BRU143" s="16"/>
      <c r="BRV143" s="16"/>
      <c r="BRW143" s="16"/>
      <c r="BRX143" s="16"/>
      <c r="BRY143" s="16"/>
      <c r="BRZ143" s="16"/>
      <c r="BSA143" s="16"/>
      <c r="BSB143" s="16"/>
      <c r="BSC143" s="16"/>
      <c r="BSD143" s="16"/>
      <c r="BSE143" s="16"/>
      <c r="BSF143" s="16"/>
      <c r="BSG143" s="16"/>
      <c r="BSH143" s="16"/>
      <c r="BSI143" s="16"/>
      <c r="BSJ143" s="16"/>
      <c r="BSK143" s="16"/>
      <c r="BSL143" s="16"/>
      <c r="BSM143" s="16"/>
      <c r="BSN143" s="16"/>
      <c r="BSO143" s="16"/>
      <c r="BSP143" s="16"/>
      <c r="BSQ143" s="16"/>
      <c r="BSR143" s="16"/>
      <c r="BSS143" s="16"/>
      <c r="BST143" s="16"/>
      <c r="BSU143" s="16"/>
      <c r="BSV143" s="16"/>
      <c r="BSW143" s="16"/>
      <c r="BSX143" s="16"/>
      <c r="BSY143" s="16"/>
      <c r="BSZ143" s="16"/>
      <c r="BTA143" s="16"/>
      <c r="BTB143" s="16"/>
      <c r="BTC143" s="16"/>
      <c r="BTD143" s="16"/>
      <c r="BTE143" s="16"/>
      <c r="BTF143" s="16"/>
      <c r="BTG143" s="16"/>
      <c r="BTH143" s="16"/>
      <c r="BTI143" s="16"/>
      <c r="BTJ143" s="16"/>
      <c r="BTK143" s="16"/>
      <c r="BTL143" s="16"/>
      <c r="BTM143" s="16"/>
      <c r="BTN143" s="16"/>
      <c r="BTO143" s="16"/>
      <c r="BTP143" s="16"/>
      <c r="BTQ143" s="16"/>
      <c r="BTR143" s="16"/>
      <c r="BTS143" s="16"/>
      <c r="BTT143" s="16"/>
      <c r="BTU143" s="16"/>
      <c r="BTV143" s="16"/>
      <c r="BTW143" s="16"/>
      <c r="BTX143" s="16"/>
      <c r="BTY143" s="16"/>
      <c r="BTZ143" s="16"/>
      <c r="BUA143" s="16"/>
      <c r="BUB143" s="16"/>
      <c r="BUC143" s="16"/>
      <c r="BUD143" s="16"/>
      <c r="BUE143" s="16"/>
      <c r="BUF143" s="16"/>
      <c r="BUG143" s="16"/>
      <c r="BUH143" s="16"/>
      <c r="BUI143" s="16"/>
      <c r="BUJ143" s="16"/>
      <c r="BUK143" s="16"/>
      <c r="BUL143" s="16"/>
      <c r="BUM143" s="16"/>
      <c r="BUN143" s="16"/>
      <c r="BUO143" s="16"/>
      <c r="BUP143" s="16"/>
      <c r="BUQ143" s="16"/>
      <c r="BUR143" s="16"/>
      <c r="BUS143" s="16"/>
      <c r="BUT143" s="16"/>
      <c r="BUU143" s="16"/>
      <c r="BUV143" s="16"/>
      <c r="BUW143" s="16"/>
      <c r="BUX143" s="16"/>
      <c r="BUY143" s="16"/>
      <c r="BUZ143" s="16"/>
      <c r="BVA143" s="16"/>
      <c r="BVB143" s="16"/>
      <c r="BVC143" s="16"/>
      <c r="BVD143" s="16"/>
      <c r="BVE143" s="16"/>
      <c r="BVF143" s="16"/>
      <c r="BVG143" s="16"/>
      <c r="BVH143" s="16"/>
      <c r="BVI143" s="16"/>
      <c r="BVJ143" s="16"/>
      <c r="BVK143" s="16"/>
      <c r="BVL143" s="16"/>
      <c r="BVM143" s="16"/>
      <c r="BVN143" s="16"/>
      <c r="BVO143" s="16"/>
      <c r="BVP143" s="16"/>
      <c r="BVQ143" s="16"/>
      <c r="BVR143" s="16"/>
      <c r="BVS143" s="16"/>
      <c r="BVT143" s="16"/>
      <c r="BVU143" s="16"/>
      <c r="BVV143" s="16"/>
      <c r="BVW143" s="16"/>
      <c r="BVX143" s="16"/>
      <c r="BVY143" s="16"/>
      <c r="BVZ143" s="16"/>
      <c r="BWA143" s="16"/>
      <c r="BWB143" s="16"/>
      <c r="BWC143" s="16"/>
      <c r="BWD143" s="16"/>
      <c r="BWE143" s="16"/>
      <c r="BWF143" s="16"/>
      <c r="BWG143" s="16"/>
      <c r="BWH143" s="16"/>
      <c r="BWI143" s="16"/>
      <c r="BWJ143" s="16"/>
      <c r="BWK143" s="16"/>
      <c r="BWL143" s="16"/>
      <c r="BWM143" s="16"/>
      <c r="BWN143" s="16"/>
      <c r="BWO143" s="16"/>
      <c r="BWP143" s="16"/>
      <c r="BWQ143" s="16"/>
      <c r="BWR143" s="16"/>
      <c r="BWS143" s="16"/>
      <c r="BWT143" s="16"/>
      <c r="BWU143" s="16"/>
      <c r="BWV143" s="16"/>
      <c r="BWW143" s="16"/>
      <c r="BWX143" s="16"/>
      <c r="BWY143" s="16"/>
      <c r="BWZ143" s="16"/>
      <c r="BXA143" s="16"/>
      <c r="BXB143" s="16"/>
      <c r="BXC143" s="16"/>
      <c r="BXD143" s="16"/>
      <c r="BXE143" s="16"/>
      <c r="BXF143" s="16"/>
      <c r="BXG143" s="16"/>
      <c r="BXH143" s="16"/>
      <c r="BXI143" s="16"/>
      <c r="BXJ143" s="16"/>
      <c r="BXK143" s="16"/>
      <c r="BXL143" s="16"/>
      <c r="BXM143" s="16"/>
      <c r="BXN143" s="16"/>
      <c r="BXO143" s="16"/>
      <c r="BXP143" s="16"/>
      <c r="BXQ143" s="16"/>
      <c r="BXR143" s="16"/>
      <c r="BXS143" s="16"/>
      <c r="BXT143" s="16"/>
      <c r="BXU143" s="16"/>
      <c r="BXV143" s="16"/>
      <c r="BXW143" s="16"/>
      <c r="BXX143" s="16"/>
      <c r="BXY143" s="16"/>
      <c r="BXZ143" s="16"/>
      <c r="BYA143" s="16"/>
      <c r="BYB143" s="16"/>
      <c r="BYC143" s="16"/>
      <c r="BYD143" s="16"/>
      <c r="BYE143" s="16"/>
      <c r="BYF143" s="16"/>
      <c r="BYG143" s="16"/>
      <c r="BYH143" s="16"/>
      <c r="BYI143" s="16"/>
      <c r="BYJ143" s="16"/>
      <c r="BYK143" s="16"/>
      <c r="BYL143" s="16"/>
      <c r="BYM143" s="16"/>
      <c r="BYN143" s="16"/>
      <c r="BYO143" s="16"/>
      <c r="BYP143" s="16"/>
      <c r="BYQ143" s="16"/>
      <c r="BYR143" s="16"/>
      <c r="BYS143" s="16"/>
      <c r="BYT143" s="16"/>
      <c r="BYU143" s="16"/>
      <c r="BYV143" s="16"/>
      <c r="BYW143" s="16"/>
      <c r="BYX143" s="16"/>
      <c r="BYY143" s="16"/>
      <c r="BYZ143" s="16"/>
      <c r="BZA143" s="16"/>
      <c r="BZB143" s="16"/>
      <c r="BZC143" s="16"/>
      <c r="BZD143" s="16"/>
      <c r="BZE143" s="16"/>
      <c r="BZF143" s="16"/>
      <c r="BZG143" s="16"/>
      <c r="BZH143" s="16"/>
      <c r="BZI143" s="16"/>
      <c r="BZJ143" s="16"/>
      <c r="BZK143" s="16"/>
      <c r="BZL143" s="16"/>
      <c r="BZM143" s="16"/>
      <c r="BZN143" s="16"/>
      <c r="BZO143" s="16"/>
      <c r="BZP143" s="16"/>
      <c r="BZQ143" s="16"/>
      <c r="BZR143" s="16"/>
      <c r="BZS143" s="16"/>
      <c r="BZT143" s="16"/>
      <c r="BZU143" s="16"/>
      <c r="BZV143" s="16"/>
      <c r="BZW143" s="16"/>
      <c r="BZX143" s="16"/>
      <c r="BZY143" s="16"/>
      <c r="BZZ143" s="16"/>
      <c r="CAA143" s="16"/>
      <c r="CAB143" s="16"/>
      <c r="CAC143" s="16"/>
      <c r="CAD143" s="16"/>
      <c r="CAE143" s="16"/>
      <c r="CAF143" s="16"/>
      <c r="CAG143" s="16"/>
      <c r="CAH143" s="16"/>
      <c r="CAI143" s="16"/>
      <c r="CAJ143" s="16"/>
      <c r="CAK143" s="16"/>
      <c r="CAL143" s="16"/>
      <c r="CAM143" s="16"/>
      <c r="CAN143" s="16"/>
      <c r="CAO143" s="16"/>
      <c r="CAP143" s="16"/>
      <c r="CAQ143" s="16"/>
      <c r="CAR143" s="16"/>
      <c r="CAS143" s="16"/>
      <c r="CAT143" s="16"/>
      <c r="CAU143" s="16"/>
      <c r="CAV143" s="16"/>
      <c r="CAW143" s="16"/>
      <c r="CAX143" s="16"/>
      <c r="CAY143" s="16"/>
      <c r="CAZ143" s="16"/>
      <c r="CBA143" s="16"/>
      <c r="CBB143" s="16"/>
      <c r="CBC143" s="16"/>
      <c r="CBD143" s="16"/>
      <c r="CBE143" s="16"/>
      <c r="CBF143" s="16"/>
      <c r="CBG143" s="16"/>
      <c r="CBH143" s="16"/>
      <c r="CBI143" s="16"/>
      <c r="CBJ143" s="16"/>
      <c r="CBK143" s="16"/>
      <c r="CBL143" s="16"/>
      <c r="CBM143" s="16"/>
      <c r="CBN143" s="16"/>
      <c r="CBO143" s="16"/>
      <c r="CBP143" s="16"/>
      <c r="CBQ143" s="16"/>
      <c r="CBR143" s="16"/>
      <c r="CBS143" s="16"/>
      <c r="CBT143" s="16"/>
      <c r="CBU143" s="16"/>
      <c r="CBV143" s="16"/>
      <c r="CBW143" s="16"/>
      <c r="CBX143" s="16"/>
      <c r="CBY143" s="16"/>
      <c r="CBZ143" s="16"/>
      <c r="CCA143" s="16"/>
      <c r="CCB143" s="16"/>
      <c r="CCC143" s="16"/>
      <c r="CCD143" s="16"/>
      <c r="CCE143" s="16"/>
      <c r="CCF143" s="16"/>
      <c r="CCG143" s="16"/>
      <c r="CCH143" s="16"/>
      <c r="CCI143" s="16"/>
      <c r="CCJ143" s="16"/>
      <c r="CCK143" s="16"/>
      <c r="CCL143" s="16"/>
      <c r="CCM143" s="16"/>
      <c r="CCN143" s="16"/>
      <c r="CCO143" s="16"/>
      <c r="CCP143" s="16"/>
      <c r="CCQ143" s="16"/>
      <c r="CCR143" s="16"/>
      <c r="CCS143" s="16"/>
      <c r="CCT143" s="16"/>
      <c r="CCU143" s="16"/>
      <c r="CCV143" s="16"/>
      <c r="CCW143" s="16"/>
      <c r="CCX143" s="16"/>
      <c r="CCY143" s="16"/>
      <c r="CCZ143" s="16"/>
      <c r="CDA143" s="16"/>
      <c r="CDB143" s="16"/>
      <c r="CDC143" s="16"/>
      <c r="CDD143" s="16"/>
      <c r="CDE143" s="16"/>
      <c r="CDF143" s="16"/>
      <c r="CDG143" s="16"/>
      <c r="CDH143" s="16"/>
      <c r="CDI143" s="16"/>
      <c r="CDJ143" s="16"/>
      <c r="CDK143" s="16"/>
      <c r="CDL143" s="16"/>
      <c r="CDM143" s="16"/>
      <c r="CDN143" s="16"/>
      <c r="CDO143" s="16"/>
      <c r="CDP143" s="16"/>
      <c r="CDQ143" s="16"/>
      <c r="CDR143" s="16"/>
      <c r="CDS143" s="16"/>
      <c r="CDT143" s="16"/>
      <c r="CDU143" s="16"/>
      <c r="CDV143" s="16"/>
      <c r="CDW143" s="16"/>
      <c r="CDX143" s="16"/>
      <c r="CDY143" s="16"/>
      <c r="CDZ143" s="16"/>
      <c r="CEA143" s="16"/>
      <c r="CEB143" s="16"/>
      <c r="CEC143" s="16"/>
      <c r="CED143" s="16"/>
      <c r="CEE143" s="16"/>
      <c r="CEF143" s="16"/>
      <c r="CEG143" s="16"/>
      <c r="CEH143" s="16"/>
      <c r="CEI143" s="16"/>
      <c r="CEJ143" s="16"/>
      <c r="CEK143" s="16"/>
      <c r="CEL143" s="16"/>
      <c r="CEM143" s="16"/>
      <c r="CEN143" s="16"/>
      <c r="CEO143" s="16"/>
      <c r="CEP143" s="16"/>
      <c r="CEQ143" s="16"/>
      <c r="CER143" s="16"/>
      <c r="CES143" s="16"/>
      <c r="CET143" s="16"/>
      <c r="CEU143" s="16"/>
      <c r="CEV143" s="16"/>
      <c r="CEW143" s="16"/>
      <c r="CEX143" s="16"/>
      <c r="CEY143" s="16"/>
      <c r="CEZ143" s="16"/>
      <c r="CFA143" s="16"/>
      <c r="CFB143" s="16"/>
      <c r="CFC143" s="16"/>
      <c r="CFD143" s="16"/>
      <c r="CFE143" s="16"/>
      <c r="CFF143" s="16"/>
      <c r="CFG143" s="16"/>
      <c r="CFH143" s="16"/>
      <c r="CFI143" s="16"/>
      <c r="CFJ143" s="16"/>
      <c r="CFK143" s="16"/>
      <c r="CFL143" s="16"/>
      <c r="CFM143" s="16"/>
      <c r="CFN143" s="16"/>
      <c r="CFO143" s="16"/>
      <c r="CFP143" s="16"/>
      <c r="CFQ143" s="16"/>
      <c r="CFR143" s="16"/>
      <c r="CFS143" s="16"/>
      <c r="CFT143" s="16"/>
      <c r="CFU143" s="16"/>
      <c r="CFV143" s="16"/>
      <c r="CFW143" s="16"/>
      <c r="CFX143" s="16"/>
      <c r="CFY143" s="16"/>
      <c r="CFZ143" s="16"/>
      <c r="CGA143" s="16"/>
      <c r="CGB143" s="16"/>
      <c r="CGC143" s="16"/>
      <c r="CGD143" s="16"/>
      <c r="CGE143" s="16"/>
      <c r="CGF143" s="16"/>
      <c r="CGG143" s="16"/>
      <c r="CGH143" s="16"/>
      <c r="CGI143" s="16"/>
      <c r="CGJ143" s="16"/>
      <c r="CGK143" s="16"/>
      <c r="CGL143" s="16"/>
      <c r="CGM143" s="16"/>
      <c r="CGN143" s="16"/>
      <c r="CGO143" s="16"/>
      <c r="CGP143" s="16"/>
      <c r="CGQ143" s="16"/>
      <c r="CGR143" s="16"/>
      <c r="CGS143" s="16"/>
      <c r="CGT143" s="16"/>
      <c r="CGU143" s="16"/>
      <c r="CGV143" s="16"/>
      <c r="CGW143" s="16"/>
      <c r="CGX143" s="16"/>
      <c r="CGY143" s="16"/>
      <c r="CGZ143" s="16"/>
      <c r="CHA143" s="16"/>
      <c r="CHB143" s="16"/>
      <c r="CHC143" s="16"/>
      <c r="CHD143" s="16"/>
      <c r="CHE143" s="16"/>
      <c r="CHF143" s="16"/>
      <c r="CHG143" s="16"/>
      <c r="CHH143" s="16"/>
      <c r="CHI143" s="16"/>
      <c r="CHJ143" s="16"/>
      <c r="CHK143" s="16"/>
      <c r="CHL143" s="16"/>
      <c r="CHM143" s="16"/>
      <c r="CHN143" s="16"/>
      <c r="CHO143" s="16"/>
      <c r="CHP143" s="16"/>
      <c r="CHQ143" s="16"/>
      <c r="CHR143" s="16"/>
      <c r="CHS143" s="16"/>
      <c r="CHT143" s="16"/>
      <c r="CHU143" s="16"/>
      <c r="CHV143" s="16"/>
      <c r="CHW143" s="16"/>
      <c r="CHX143" s="16"/>
      <c r="CHY143" s="16"/>
      <c r="CHZ143" s="16"/>
      <c r="CIA143" s="16"/>
      <c r="CIB143" s="16"/>
      <c r="CIC143" s="16"/>
      <c r="CID143" s="16"/>
      <c r="CIE143" s="16"/>
      <c r="CIF143" s="16"/>
      <c r="CIG143" s="16"/>
      <c r="CIH143" s="16"/>
      <c r="CII143" s="16"/>
      <c r="CIJ143" s="16"/>
      <c r="CIK143" s="16"/>
      <c r="CIL143" s="16"/>
      <c r="CIM143" s="16"/>
      <c r="CIN143" s="16"/>
      <c r="CIO143" s="16"/>
      <c r="CIP143" s="16"/>
      <c r="CIQ143" s="16"/>
      <c r="CIR143" s="16"/>
      <c r="CIS143" s="16"/>
      <c r="CIT143" s="16"/>
      <c r="CIU143" s="16"/>
      <c r="CIV143" s="16"/>
      <c r="CIW143" s="16"/>
      <c r="CIX143" s="16"/>
      <c r="CIY143" s="16"/>
      <c r="CIZ143" s="16"/>
      <c r="CJA143" s="16"/>
      <c r="CJB143" s="16"/>
      <c r="CJC143" s="16"/>
      <c r="CJD143" s="16"/>
      <c r="CJE143" s="16"/>
      <c r="CJF143" s="16"/>
      <c r="CJG143" s="16"/>
      <c r="CJH143" s="16"/>
      <c r="CJI143" s="16"/>
      <c r="CJJ143" s="16"/>
      <c r="CJK143" s="16"/>
      <c r="CJL143" s="16"/>
      <c r="CJM143" s="16"/>
      <c r="CJN143" s="16"/>
      <c r="CJO143" s="16"/>
      <c r="CJP143" s="16"/>
      <c r="CJQ143" s="16"/>
      <c r="CJR143" s="16"/>
      <c r="CJS143" s="16"/>
      <c r="CJT143" s="16"/>
      <c r="CJU143" s="16"/>
      <c r="CJV143" s="16"/>
      <c r="CJW143" s="16"/>
      <c r="CJX143" s="16"/>
      <c r="CJY143" s="16"/>
      <c r="CJZ143" s="16"/>
      <c r="CKA143" s="16"/>
      <c r="CKB143" s="16"/>
      <c r="CKC143" s="16"/>
      <c r="CKD143" s="16"/>
      <c r="CKE143" s="16"/>
      <c r="CKF143" s="16"/>
      <c r="CKG143" s="16"/>
      <c r="CKH143" s="16"/>
      <c r="CKI143" s="16"/>
      <c r="CKJ143" s="16"/>
      <c r="CKK143" s="16"/>
      <c r="CKL143" s="16"/>
      <c r="CKM143" s="16"/>
      <c r="CKN143" s="16"/>
      <c r="CKO143" s="16"/>
      <c r="CKP143" s="16"/>
      <c r="CKQ143" s="16"/>
      <c r="CKR143" s="16"/>
      <c r="CKS143" s="16"/>
      <c r="CKT143" s="16"/>
      <c r="CKU143" s="16"/>
      <c r="CKV143" s="16"/>
      <c r="CKW143" s="16"/>
      <c r="CKX143" s="16"/>
      <c r="CKY143" s="16"/>
      <c r="CKZ143" s="16"/>
      <c r="CLA143" s="16"/>
      <c r="CLB143" s="16"/>
      <c r="CLC143" s="16"/>
      <c r="CLD143" s="16"/>
      <c r="CLE143" s="16"/>
      <c r="CLF143" s="16"/>
      <c r="CLG143" s="16"/>
      <c r="CLH143" s="16"/>
      <c r="CLI143" s="16"/>
      <c r="CLJ143" s="16"/>
      <c r="CLK143" s="16"/>
      <c r="CLL143" s="16"/>
      <c r="CLM143" s="16"/>
      <c r="CLN143" s="16"/>
      <c r="CLO143" s="16"/>
      <c r="CLP143" s="16"/>
      <c r="CLQ143" s="16"/>
      <c r="CLR143" s="16"/>
      <c r="CLS143" s="16"/>
      <c r="CLT143" s="16"/>
      <c r="CLU143" s="16"/>
      <c r="CLV143" s="16"/>
      <c r="CLW143" s="16"/>
      <c r="CLX143" s="16"/>
      <c r="CLY143" s="16"/>
      <c r="CLZ143" s="16"/>
      <c r="CMA143" s="16"/>
      <c r="CMB143" s="16"/>
      <c r="CMC143" s="16"/>
      <c r="CMD143" s="16"/>
      <c r="CME143" s="16"/>
      <c r="CMF143" s="16"/>
      <c r="CMG143" s="16"/>
      <c r="CMH143" s="16"/>
      <c r="CMI143" s="16"/>
      <c r="CMJ143" s="16"/>
      <c r="CMK143" s="16"/>
      <c r="CML143" s="16"/>
      <c r="CMM143" s="16"/>
      <c r="CMN143" s="16"/>
      <c r="CMO143" s="16"/>
      <c r="CMP143" s="16"/>
      <c r="CMQ143" s="16"/>
      <c r="CMR143" s="16"/>
      <c r="CMS143" s="16"/>
      <c r="CMT143" s="16"/>
      <c r="CMU143" s="16"/>
      <c r="CMV143" s="16"/>
      <c r="CMW143" s="16"/>
      <c r="CMX143" s="16"/>
      <c r="CMY143" s="16"/>
      <c r="CMZ143" s="16"/>
      <c r="CNA143" s="16"/>
      <c r="CNB143" s="16"/>
      <c r="CNC143" s="16"/>
      <c r="CND143" s="16"/>
      <c r="CNE143" s="16"/>
      <c r="CNF143" s="16"/>
      <c r="CNG143" s="16"/>
      <c r="CNH143" s="16"/>
      <c r="CNI143" s="16"/>
      <c r="CNJ143" s="16"/>
      <c r="CNK143" s="16"/>
      <c r="CNL143" s="16"/>
      <c r="CNM143" s="16"/>
      <c r="CNN143" s="16"/>
      <c r="CNO143" s="16"/>
      <c r="CNP143" s="16"/>
      <c r="CNQ143" s="16"/>
      <c r="CNR143" s="16"/>
      <c r="CNS143" s="16"/>
      <c r="CNT143" s="16"/>
      <c r="CNU143" s="16"/>
      <c r="CNV143" s="16"/>
      <c r="CNW143" s="16"/>
      <c r="CNX143" s="16"/>
      <c r="CNY143" s="16"/>
      <c r="CNZ143" s="16"/>
      <c r="COA143" s="16"/>
      <c r="COB143" s="16"/>
      <c r="COC143" s="16"/>
      <c r="COD143" s="16"/>
      <c r="COE143" s="16"/>
      <c r="COF143" s="16"/>
      <c r="COG143" s="16"/>
      <c r="COH143" s="16"/>
      <c r="COI143" s="16"/>
      <c r="COJ143" s="16"/>
      <c r="COK143" s="16"/>
      <c r="COL143" s="16"/>
      <c r="COM143" s="16"/>
      <c r="CON143" s="16"/>
      <c r="COO143" s="16"/>
      <c r="COP143" s="16"/>
      <c r="COQ143" s="16"/>
      <c r="COR143" s="16"/>
      <c r="COS143" s="16"/>
      <c r="COT143" s="16"/>
      <c r="COU143" s="16"/>
      <c r="COV143" s="16"/>
      <c r="COW143" s="16"/>
      <c r="COX143" s="16"/>
      <c r="COY143" s="16"/>
      <c r="COZ143" s="16"/>
      <c r="CPA143" s="16"/>
      <c r="CPB143" s="16"/>
      <c r="CPC143" s="16"/>
      <c r="CPD143" s="16"/>
      <c r="CPE143" s="16"/>
      <c r="CPF143" s="16"/>
      <c r="CPG143" s="16"/>
      <c r="CPH143" s="16"/>
      <c r="CPI143" s="16"/>
      <c r="CPJ143" s="16"/>
      <c r="CPK143" s="16"/>
      <c r="CPL143" s="16"/>
      <c r="CPM143" s="16"/>
      <c r="CPN143" s="16"/>
      <c r="CPO143" s="16"/>
      <c r="CPP143" s="16"/>
      <c r="CPQ143" s="16"/>
      <c r="CPR143" s="16"/>
      <c r="CPS143" s="16"/>
      <c r="CPT143" s="16"/>
      <c r="CPU143" s="16"/>
      <c r="CPV143" s="16"/>
      <c r="CPW143" s="16"/>
      <c r="CPX143" s="16"/>
      <c r="CPY143" s="16"/>
      <c r="CPZ143" s="16"/>
      <c r="CQA143" s="16"/>
      <c r="CQB143" s="16"/>
      <c r="CQC143" s="16"/>
      <c r="CQD143" s="16"/>
      <c r="CQE143" s="16"/>
      <c r="CQF143" s="16"/>
      <c r="CQG143" s="16"/>
      <c r="CQH143" s="16"/>
      <c r="CQI143" s="16"/>
      <c r="CQJ143" s="16"/>
      <c r="CQK143" s="16"/>
      <c r="CQL143" s="16"/>
      <c r="CQM143" s="16"/>
      <c r="CQN143" s="16"/>
      <c r="CQO143" s="16"/>
      <c r="CQP143" s="16"/>
      <c r="CQQ143" s="16"/>
      <c r="CQR143" s="16"/>
      <c r="CQS143" s="16"/>
      <c r="CQT143" s="16"/>
      <c r="CQU143" s="16"/>
      <c r="CQV143" s="16"/>
      <c r="CQW143" s="16"/>
      <c r="CQX143" s="16"/>
      <c r="CQY143" s="16"/>
      <c r="CQZ143" s="16"/>
      <c r="CRA143" s="16"/>
      <c r="CRB143" s="16"/>
      <c r="CRC143" s="16"/>
      <c r="CRD143" s="16"/>
      <c r="CRE143" s="16"/>
      <c r="CRF143" s="16"/>
      <c r="CRG143" s="16"/>
      <c r="CRH143" s="16"/>
      <c r="CRI143" s="16"/>
      <c r="CRJ143" s="16"/>
      <c r="CRK143" s="16"/>
      <c r="CRL143" s="16"/>
      <c r="CRM143" s="16"/>
      <c r="CRN143" s="16"/>
      <c r="CRO143" s="16"/>
      <c r="CRP143" s="16"/>
      <c r="CRQ143" s="16"/>
      <c r="CRR143" s="16"/>
      <c r="CRS143" s="16"/>
      <c r="CRT143" s="16"/>
      <c r="CRU143" s="16"/>
      <c r="CRV143" s="16"/>
      <c r="CRW143" s="16"/>
      <c r="CRX143" s="16"/>
      <c r="CRY143" s="16"/>
      <c r="CRZ143" s="16"/>
      <c r="CSA143" s="16"/>
      <c r="CSB143" s="16"/>
      <c r="CSC143" s="16"/>
      <c r="CSD143" s="16"/>
      <c r="CSE143" s="16"/>
      <c r="CSF143" s="16"/>
      <c r="CSG143" s="16"/>
      <c r="CSH143" s="16"/>
      <c r="CSI143" s="16"/>
      <c r="CSJ143" s="16"/>
      <c r="CSK143" s="16"/>
      <c r="CSL143" s="16"/>
      <c r="CSM143" s="16"/>
      <c r="CSN143" s="16"/>
      <c r="CSO143" s="16"/>
      <c r="CSP143" s="16"/>
      <c r="CSQ143" s="16"/>
      <c r="CSR143" s="16"/>
      <c r="CSS143" s="16"/>
      <c r="CST143" s="16"/>
      <c r="CSU143" s="16"/>
      <c r="CSV143" s="16"/>
      <c r="CSW143" s="16"/>
      <c r="CSX143" s="16"/>
      <c r="CSY143" s="16"/>
      <c r="CSZ143" s="16"/>
      <c r="CTA143" s="16"/>
      <c r="CTB143" s="16"/>
      <c r="CTC143" s="16"/>
      <c r="CTD143" s="16"/>
      <c r="CTE143" s="16"/>
      <c r="CTF143" s="16"/>
      <c r="CTG143" s="16"/>
      <c r="CTH143" s="16"/>
      <c r="CTI143" s="16"/>
      <c r="CTJ143" s="16"/>
      <c r="CTK143" s="16"/>
      <c r="CTL143" s="16"/>
      <c r="CTM143" s="16"/>
      <c r="CTN143" s="16"/>
      <c r="CTO143" s="16"/>
      <c r="CTP143" s="16"/>
      <c r="CTQ143" s="16"/>
      <c r="CTR143" s="16"/>
      <c r="CTS143" s="16"/>
      <c r="CTT143" s="16"/>
      <c r="CTU143" s="16"/>
      <c r="CTV143" s="16"/>
      <c r="CTW143" s="16"/>
      <c r="CTX143" s="16"/>
      <c r="CTY143" s="16"/>
      <c r="CTZ143" s="16"/>
      <c r="CUA143" s="16"/>
      <c r="CUB143" s="16"/>
      <c r="CUC143" s="16"/>
      <c r="CUD143" s="16"/>
      <c r="CUE143" s="16"/>
      <c r="CUF143" s="16"/>
      <c r="CUG143" s="16"/>
      <c r="CUH143" s="16"/>
      <c r="CUI143" s="16"/>
      <c r="CUJ143" s="16"/>
      <c r="CUK143" s="16"/>
      <c r="CUL143" s="16"/>
      <c r="CUM143" s="16"/>
      <c r="CUN143" s="16"/>
      <c r="CUO143" s="16"/>
      <c r="CUP143" s="16"/>
      <c r="CUQ143" s="16"/>
      <c r="CUR143" s="16"/>
      <c r="CUS143" s="16"/>
      <c r="CUT143" s="16"/>
      <c r="CUU143" s="16"/>
      <c r="CUV143" s="16"/>
      <c r="CUW143" s="16"/>
      <c r="CUX143" s="16"/>
      <c r="CUY143" s="16"/>
      <c r="CUZ143" s="16"/>
      <c r="CVA143" s="16"/>
      <c r="CVB143" s="16"/>
      <c r="CVC143" s="16"/>
      <c r="CVD143" s="16"/>
      <c r="CVE143" s="16"/>
      <c r="CVF143" s="16"/>
      <c r="CVG143" s="16"/>
      <c r="CVH143" s="16"/>
      <c r="CVI143" s="16"/>
      <c r="CVJ143" s="16"/>
      <c r="CVK143" s="16"/>
      <c r="CVL143" s="16"/>
      <c r="CVM143" s="16"/>
      <c r="CVN143" s="16"/>
      <c r="CVO143" s="16"/>
      <c r="CVP143" s="16"/>
      <c r="CVQ143" s="16"/>
      <c r="CVR143" s="16"/>
      <c r="CVS143" s="16"/>
      <c r="CVT143" s="16"/>
      <c r="CVU143" s="16"/>
      <c r="CVV143" s="16"/>
      <c r="CVW143" s="16"/>
      <c r="CVX143" s="16"/>
      <c r="CVY143" s="16"/>
      <c r="CVZ143" s="16"/>
      <c r="CWA143" s="16"/>
      <c r="CWB143" s="16"/>
      <c r="CWC143" s="16"/>
      <c r="CWD143" s="16"/>
      <c r="CWE143" s="16"/>
      <c r="CWF143" s="16"/>
      <c r="CWG143" s="16"/>
      <c r="CWH143" s="16"/>
      <c r="CWI143" s="16"/>
      <c r="CWJ143" s="16"/>
      <c r="CWK143" s="16"/>
      <c r="CWL143" s="16"/>
      <c r="CWM143" s="16"/>
      <c r="CWN143" s="16"/>
      <c r="CWO143" s="16"/>
      <c r="CWP143" s="16"/>
      <c r="CWQ143" s="16"/>
      <c r="CWR143" s="16"/>
      <c r="CWS143" s="16"/>
      <c r="CWT143" s="16"/>
      <c r="CWU143" s="16"/>
      <c r="CWV143" s="16"/>
      <c r="CWW143" s="16"/>
      <c r="CWX143" s="16"/>
      <c r="CWY143" s="16"/>
      <c r="CWZ143" s="16"/>
      <c r="CXA143" s="16"/>
      <c r="CXB143" s="16"/>
      <c r="CXC143" s="16"/>
      <c r="CXD143" s="16"/>
      <c r="CXE143" s="16"/>
      <c r="CXF143" s="16"/>
      <c r="CXG143" s="16"/>
      <c r="CXH143" s="16"/>
      <c r="CXI143" s="16"/>
      <c r="CXJ143" s="16"/>
      <c r="CXK143" s="16"/>
      <c r="CXL143" s="16"/>
      <c r="CXM143" s="16"/>
      <c r="CXN143" s="16"/>
      <c r="CXO143" s="16"/>
      <c r="CXP143" s="16"/>
      <c r="CXQ143" s="16"/>
      <c r="CXR143" s="16"/>
      <c r="CXS143" s="16"/>
      <c r="CXT143" s="16"/>
      <c r="CXU143" s="16"/>
      <c r="CXV143" s="16"/>
      <c r="CXW143" s="16"/>
      <c r="CXX143" s="16"/>
      <c r="CXY143" s="16"/>
      <c r="CXZ143" s="16"/>
      <c r="CYA143" s="16"/>
      <c r="CYB143" s="16"/>
      <c r="CYC143" s="16"/>
      <c r="CYD143" s="16"/>
      <c r="CYE143" s="16"/>
      <c r="CYF143" s="16"/>
      <c r="CYG143" s="16"/>
      <c r="CYH143" s="16"/>
      <c r="CYI143" s="16"/>
      <c r="CYJ143" s="16"/>
      <c r="CYK143" s="16"/>
      <c r="CYL143" s="16"/>
      <c r="CYM143" s="16"/>
      <c r="CYN143" s="16"/>
      <c r="CYO143" s="16"/>
      <c r="CYP143" s="16"/>
      <c r="CYQ143" s="16"/>
      <c r="CYR143" s="16"/>
      <c r="CYS143" s="16"/>
      <c r="CYT143" s="16"/>
      <c r="CYU143" s="16"/>
      <c r="CYV143" s="16"/>
      <c r="CYW143" s="16"/>
      <c r="CYX143" s="16"/>
      <c r="CYY143" s="16"/>
      <c r="CYZ143" s="16"/>
      <c r="CZA143" s="16"/>
      <c r="CZB143" s="16"/>
      <c r="CZC143" s="16"/>
      <c r="CZD143" s="16"/>
      <c r="CZE143" s="16"/>
      <c r="CZF143" s="16"/>
      <c r="CZG143" s="16"/>
      <c r="CZH143" s="16"/>
      <c r="CZI143" s="16"/>
      <c r="CZJ143" s="16"/>
      <c r="CZK143" s="16"/>
      <c r="CZL143" s="16"/>
      <c r="CZM143" s="16"/>
      <c r="CZN143" s="16"/>
      <c r="CZO143" s="16"/>
      <c r="CZP143" s="16"/>
      <c r="CZQ143" s="16"/>
      <c r="CZR143" s="16"/>
      <c r="CZS143" s="16"/>
      <c r="CZT143" s="16"/>
      <c r="CZU143" s="16"/>
      <c r="CZV143" s="16"/>
      <c r="CZW143" s="16"/>
      <c r="CZX143" s="16"/>
      <c r="CZY143" s="16"/>
      <c r="CZZ143" s="16"/>
      <c r="DAA143" s="16"/>
      <c r="DAB143" s="16"/>
      <c r="DAC143" s="16"/>
      <c r="DAD143" s="16"/>
      <c r="DAE143" s="16"/>
      <c r="DAF143" s="16"/>
      <c r="DAG143" s="16"/>
      <c r="DAH143" s="16"/>
      <c r="DAI143" s="16"/>
      <c r="DAJ143" s="16"/>
      <c r="DAK143" s="16"/>
      <c r="DAL143" s="16"/>
      <c r="DAM143" s="16"/>
      <c r="DAN143" s="16"/>
      <c r="DAO143" s="16"/>
      <c r="DAP143" s="16"/>
      <c r="DAQ143" s="16"/>
      <c r="DAR143" s="16"/>
      <c r="DAS143" s="16"/>
      <c r="DAT143" s="16"/>
      <c r="DAU143" s="16"/>
      <c r="DAV143" s="16"/>
      <c r="DAW143" s="16"/>
      <c r="DAX143" s="16"/>
      <c r="DAY143" s="16"/>
      <c r="DAZ143" s="16"/>
      <c r="DBA143" s="16"/>
      <c r="DBB143" s="16"/>
      <c r="DBC143" s="16"/>
      <c r="DBD143" s="16"/>
      <c r="DBE143" s="16"/>
      <c r="DBF143" s="16"/>
      <c r="DBG143" s="16"/>
      <c r="DBH143" s="16"/>
      <c r="DBI143" s="16"/>
      <c r="DBJ143" s="16"/>
      <c r="DBK143" s="16"/>
      <c r="DBL143" s="16"/>
      <c r="DBM143" s="16"/>
      <c r="DBN143" s="16"/>
      <c r="DBO143" s="16"/>
      <c r="DBP143" s="16"/>
      <c r="DBQ143" s="16"/>
      <c r="DBR143" s="16"/>
      <c r="DBS143" s="16"/>
      <c r="DBT143" s="16"/>
      <c r="DBU143" s="16"/>
      <c r="DBV143" s="16"/>
      <c r="DBW143" s="16"/>
      <c r="DBX143" s="16"/>
      <c r="DBY143" s="16"/>
      <c r="DBZ143" s="16"/>
      <c r="DCA143" s="16"/>
      <c r="DCB143" s="16"/>
      <c r="DCC143" s="16"/>
      <c r="DCD143" s="16"/>
      <c r="DCE143" s="16"/>
      <c r="DCF143" s="16"/>
      <c r="DCG143" s="16"/>
      <c r="DCH143" s="16"/>
      <c r="DCI143" s="16"/>
      <c r="DCJ143" s="16"/>
      <c r="DCK143" s="16"/>
      <c r="DCL143" s="16"/>
      <c r="DCM143" s="16"/>
      <c r="DCN143" s="16"/>
      <c r="DCO143" s="16"/>
      <c r="DCP143" s="16"/>
      <c r="DCQ143" s="16"/>
      <c r="DCR143" s="16"/>
      <c r="DCS143" s="16"/>
      <c r="DCT143" s="16"/>
      <c r="DCU143" s="16"/>
      <c r="DCV143" s="16"/>
      <c r="DCW143" s="16"/>
      <c r="DCX143" s="16"/>
      <c r="DCY143" s="16"/>
      <c r="DCZ143" s="16"/>
      <c r="DDA143" s="16"/>
      <c r="DDB143" s="16"/>
      <c r="DDC143" s="16"/>
      <c r="DDD143" s="16"/>
      <c r="DDE143" s="16"/>
      <c r="DDF143" s="16"/>
      <c r="DDG143" s="16"/>
      <c r="DDH143" s="16"/>
      <c r="DDI143" s="16"/>
      <c r="DDJ143" s="16"/>
      <c r="DDK143" s="16"/>
      <c r="DDL143" s="16"/>
      <c r="DDM143" s="16"/>
      <c r="DDN143" s="16"/>
      <c r="DDO143" s="16"/>
      <c r="DDP143" s="16"/>
      <c r="DDQ143" s="16"/>
      <c r="DDR143" s="16"/>
      <c r="DDS143" s="16"/>
      <c r="DDT143" s="16"/>
      <c r="DDU143" s="16"/>
      <c r="DDV143" s="16"/>
      <c r="DDW143" s="16"/>
      <c r="DDX143" s="16"/>
      <c r="DDY143" s="16"/>
      <c r="DDZ143" s="16"/>
      <c r="DEA143" s="16"/>
      <c r="DEB143" s="16"/>
      <c r="DEC143" s="16"/>
      <c r="DED143" s="16"/>
      <c r="DEE143" s="16"/>
      <c r="DEF143" s="16"/>
      <c r="DEG143" s="16"/>
      <c r="DEH143" s="16"/>
      <c r="DEI143" s="16"/>
      <c r="DEJ143" s="16"/>
      <c r="DEK143" s="16"/>
      <c r="DEL143" s="16"/>
      <c r="DEM143" s="16"/>
      <c r="DEN143" s="16"/>
      <c r="DEO143" s="16"/>
      <c r="DEP143" s="16"/>
      <c r="DEQ143" s="16"/>
      <c r="DER143" s="16"/>
      <c r="DES143" s="16"/>
      <c r="DET143" s="16"/>
      <c r="DEU143" s="16"/>
      <c r="DEV143" s="16"/>
      <c r="DEW143" s="16"/>
      <c r="DEX143" s="16"/>
      <c r="DEY143" s="16"/>
      <c r="DEZ143" s="16"/>
      <c r="DFA143" s="16"/>
      <c r="DFB143" s="16"/>
      <c r="DFC143" s="16"/>
      <c r="DFD143" s="16"/>
      <c r="DFE143" s="16"/>
      <c r="DFF143" s="16"/>
      <c r="DFG143" s="16"/>
      <c r="DFH143" s="16"/>
      <c r="DFI143" s="16"/>
      <c r="DFJ143" s="16"/>
      <c r="DFK143" s="16"/>
      <c r="DFL143" s="16"/>
      <c r="DFM143" s="16"/>
      <c r="DFN143" s="16"/>
      <c r="DFO143" s="16"/>
      <c r="DFP143" s="16"/>
      <c r="DFQ143" s="16"/>
      <c r="DFR143" s="16"/>
      <c r="DFS143" s="16"/>
      <c r="DFT143" s="16"/>
      <c r="DFU143" s="16"/>
      <c r="DFV143" s="16"/>
      <c r="DFW143" s="16"/>
      <c r="DFX143" s="16"/>
      <c r="DFY143" s="16"/>
      <c r="DFZ143" s="16"/>
      <c r="DGA143" s="16"/>
      <c r="DGB143" s="16"/>
      <c r="DGC143" s="16"/>
      <c r="DGD143" s="16"/>
      <c r="DGE143" s="16"/>
      <c r="DGF143" s="16"/>
      <c r="DGG143" s="16"/>
      <c r="DGH143" s="16"/>
      <c r="DGI143" s="16"/>
      <c r="DGJ143" s="16"/>
      <c r="DGK143" s="16"/>
      <c r="DGL143" s="16"/>
      <c r="DGM143" s="16"/>
      <c r="DGN143" s="16"/>
      <c r="DGO143" s="16"/>
      <c r="DGP143" s="16"/>
      <c r="DGQ143" s="16"/>
      <c r="DGR143" s="16"/>
      <c r="DGS143" s="16"/>
      <c r="DGT143" s="16"/>
      <c r="DGU143" s="16"/>
      <c r="DGV143" s="16"/>
      <c r="DGW143" s="16"/>
      <c r="DGX143" s="16"/>
      <c r="DGY143" s="16"/>
      <c r="DGZ143" s="16"/>
      <c r="DHA143" s="16"/>
      <c r="DHB143" s="16"/>
      <c r="DHC143" s="16"/>
      <c r="DHD143" s="16"/>
      <c r="DHE143" s="16"/>
      <c r="DHF143" s="16"/>
      <c r="DHG143" s="16"/>
      <c r="DHH143" s="16"/>
      <c r="DHI143" s="16"/>
      <c r="DHJ143" s="16"/>
      <c r="DHK143" s="16"/>
      <c r="DHL143" s="16"/>
      <c r="DHM143" s="16"/>
      <c r="DHN143" s="16"/>
      <c r="DHO143" s="16"/>
      <c r="DHP143" s="16"/>
      <c r="DHQ143" s="16"/>
      <c r="DHR143" s="16"/>
      <c r="DHS143" s="16"/>
      <c r="DHT143" s="16"/>
      <c r="DHU143" s="16"/>
      <c r="DHV143" s="16"/>
      <c r="DHW143" s="16"/>
      <c r="DHX143" s="16"/>
      <c r="DHY143" s="16"/>
      <c r="DHZ143" s="16"/>
      <c r="DIA143" s="16"/>
      <c r="DIB143" s="16"/>
      <c r="DIC143" s="16"/>
      <c r="DID143" s="16"/>
      <c r="DIE143" s="16"/>
      <c r="DIF143" s="16"/>
      <c r="DIG143" s="16"/>
      <c r="DIH143" s="16"/>
      <c r="DII143" s="16"/>
      <c r="DIJ143" s="16"/>
      <c r="DIK143" s="16"/>
      <c r="DIL143" s="16"/>
      <c r="DIM143" s="16"/>
      <c r="DIN143" s="16"/>
      <c r="DIO143" s="16"/>
      <c r="DIP143" s="16"/>
      <c r="DIQ143" s="16"/>
      <c r="DIR143" s="16"/>
      <c r="DIS143" s="16"/>
      <c r="DIT143" s="16"/>
      <c r="DIU143" s="16"/>
      <c r="DIV143" s="16"/>
      <c r="DIW143" s="16"/>
      <c r="DIX143" s="16"/>
      <c r="DIY143" s="16"/>
      <c r="DIZ143" s="16"/>
      <c r="DJA143" s="16"/>
      <c r="DJB143" s="16"/>
      <c r="DJC143" s="16"/>
      <c r="DJD143" s="16"/>
      <c r="DJE143" s="16"/>
      <c r="DJF143" s="16"/>
      <c r="DJG143" s="16"/>
      <c r="DJH143" s="16"/>
      <c r="DJI143" s="16"/>
      <c r="DJJ143" s="16"/>
      <c r="DJK143" s="16"/>
      <c r="DJL143" s="16"/>
      <c r="DJM143" s="16"/>
      <c r="DJN143" s="16"/>
      <c r="DJO143" s="16"/>
      <c r="DJP143" s="16"/>
      <c r="DJQ143" s="16"/>
      <c r="DJR143" s="16"/>
      <c r="DJS143" s="16"/>
      <c r="DJT143" s="16"/>
      <c r="DJU143" s="16"/>
      <c r="DJV143" s="16"/>
      <c r="DJW143" s="16"/>
      <c r="DJX143" s="16"/>
      <c r="DJY143" s="16"/>
      <c r="DJZ143" s="16"/>
      <c r="DKA143" s="16"/>
      <c r="DKB143" s="16"/>
      <c r="DKC143" s="16"/>
      <c r="DKD143" s="16"/>
      <c r="DKE143" s="16"/>
      <c r="DKF143" s="16"/>
      <c r="DKG143" s="16"/>
      <c r="DKH143" s="16"/>
      <c r="DKI143" s="16"/>
      <c r="DKJ143" s="16"/>
      <c r="DKK143" s="16"/>
      <c r="DKL143" s="16"/>
      <c r="DKM143" s="16"/>
      <c r="DKN143" s="16"/>
      <c r="DKO143" s="16"/>
      <c r="DKP143" s="16"/>
      <c r="DKQ143" s="16"/>
      <c r="DKR143" s="16"/>
      <c r="DKS143" s="16"/>
      <c r="DKT143" s="16"/>
      <c r="DKU143" s="16"/>
      <c r="DKV143" s="16"/>
      <c r="DKW143" s="16"/>
      <c r="DKX143" s="16"/>
      <c r="DKY143" s="16"/>
      <c r="DKZ143" s="16"/>
      <c r="DLA143" s="16"/>
      <c r="DLB143" s="16"/>
      <c r="DLC143" s="16"/>
      <c r="DLD143" s="16"/>
      <c r="DLE143" s="16"/>
      <c r="DLF143" s="16"/>
      <c r="DLG143" s="16"/>
      <c r="DLH143" s="16"/>
      <c r="DLI143" s="16"/>
      <c r="DLJ143" s="16"/>
      <c r="DLK143" s="16"/>
      <c r="DLL143" s="16"/>
      <c r="DLM143" s="16"/>
      <c r="DLN143" s="16"/>
      <c r="DLO143" s="16"/>
      <c r="DLP143" s="16"/>
      <c r="DLQ143" s="16"/>
      <c r="DLR143" s="16"/>
      <c r="DLS143" s="16"/>
      <c r="DLT143" s="16"/>
      <c r="DLU143" s="16"/>
      <c r="DLV143" s="16"/>
      <c r="DLW143" s="16"/>
      <c r="DLX143" s="16"/>
      <c r="DLY143" s="16"/>
      <c r="DLZ143" s="16"/>
      <c r="DMA143" s="16"/>
      <c r="DMB143" s="16"/>
      <c r="DMC143" s="16"/>
      <c r="DMD143" s="16"/>
      <c r="DME143" s="16"/>
      <c r="DMF143" s="16"/>
      <c r="DMG143" s="16"/>
      <c r="DMH143" s="16"/>
      <c r="DMI143" s="16"/>
      <c r="DMJ143" s="16"/>
      <c r="DMK143" s="16"/>
      <c r="DML143" s="16"/>
      <c r="DMM143" s="16"/>
      <c r="DMN143" s="16"/>
      <c r="DMO143" s="16"/>
      <c r="DMP143" s="16"/>
      <c r="DMQ143" s="16"/>
      <c r="DMR143" s="16"/>
      <c r="DMS143" s="16"/>
      <c r="DMT143" s="16"/>
      <c r="DMU143" s="16"/>
      <c r="DMV143" s="16"/>
      <c r="DMW143" s="16"/>
      <c r="DMX143" s="16"/>
      <c r="DMY143" s="16"/>
      <c r="DMZ143" s="16"/>
      <c r="DNA143" s="16"/>
      <c r="DNB143" s="16"/>
      <c r="DNC143" s="16"/>
      <c r="DND143" s="16"/>
      <c r="DNE143" s="16"/>
      <c r="DNF143" s="16"/>
      <c r="DNG143" s="16"/>
      <c r="DNH143" s="16"/>
      <c r="DNI143" s="16"/>
      <c r="DNJ143" s="16"/>
      <c r="DNK143" s="16"/>
      <c r="DNL143" s="16"/>
      <c r="DNM143" s="16"/>
      <c r="DNN143" s="16"/>
      <c r="DNO143" s="16"/>
      <c r="DNP143" s="16"/>
      <c r="DNQ143" s="16"/>
      <c r="DNR143" s="16"/>
      <c r="DNS143" s="16"/>
      <c r="DNT143" s="16"/>
      <c r="DNU143" s="16"/>
      <c r="DNV143" s="16"/>
      <c r="DNW143" s="16"/>
      <c r="DNX143" s="16"/>
      <c r="DNY143" s="16"/>
      <c r="DNZ143" s="16"/>
      <c r="DOA143" s="16"/>
      <c r="DOB143" s="16"/>
      <c r="DOC143" s="16"/>
      <c r="DOD143" s="16"/>
      <c r="DOE143" s="16"/>
      <c r="DOF143" s="16"/>
      <c r="DOG143" s="16"/>
      <c r="DOH143" s="16"/>
      <c r="DOI143" s="16"/>
      <c r="DOJ143" s="16"/>
      <c r="DOK143" s="16"/>
      <c r="DOL143" s="16"/>
      <c r="DOM143" s="16"/>
      <c r="DON143" s="16"/>
      <c r="DOO143" s="16"/>
      <c r="DOP143" s="16"/>
      <c r="DOQ143" s="16"/>
      <c r="DOR143" s="16"/>
      <c r="DOS143" s="16"/>
      <c r="DOT143" s="16"/>
      <c r="DOU143" s="16"/>
      <c r="DOV143" s="16"/>
      <c r="DOW143" s="16"/>
      <c r="DOX143" s="16"/>
      <c r="DOY143" s="16"/>
      <c r="DOZ143" s="16"/>
      <c r="DPA143" s="16"/>
      <c r="DPB143" s="16"/>
      <c r="DPC143" s="16"/>
      <c r="DPD143" s="16"/>
      <c r="DPE143" s="16"/>
      <c r="DPF143" s="16"/>
      <c r="DPG143" s="16"/>
      <c r="DPH143" s="16"/>
      <c r="DPI143" s="16"/>
      <c r="DPJ143" s="16"/>
      <c r="DPK143" s="16"/>
      <c r="DPL143" s="16"/>
      <c r="DPM143" s="16"/>
      <c r="DPN143" s="16"/>
      <c r="DPO143" s="16"/>
      <c r="DPP143" s="16"/>
      <c r="DPQ143" s="16"/>
      <c r="DPR143" s="16"/>
      <c r="DPS143" s="16"/>
      <c r="DPT143" s="16"/>
      <c r="DPU143" s="16"/>
      <c r="DPV143" s="16"/>
      <c r="DPW143" s="16"/>
      <c r="DPX143" s="16"/>
      <c r="DPY143" s="16"/>
      <c r="DPZ143" s="16"/>
      <c r="DQA143" s="16"/>
      <c r="DQB143" s="16"/>
      <c r="DQC143" s="16"/>
      <c r="DQD143" s="16"/>
      <c r="DQE143" s="16"/>
      <c r="DQF143" s="16"/>
      <c r="DQG143" s="16"/>
      <c r="DQH143" s="16"/>
      <c r="DQI143" s="16"/>
      <c r="DQJ143" s="16"/>
      <c r="DQK143" s="16"/>
      <c r="DQL143" s="16"/>
      <c r="DQM143" s="16"/>
      <c r="DQN143" s="16"/>
      <c r="DQO143" s="16"/>
      <c r="DQP143" s="16"/>
      <c r="DQQ143" s="16"/>
      <c r="DQR143" s="16"/>
      <c r="DQS143" s="16"/>
      <c r="DQT143" s="16"/>
      <c r="DQU143" s="16"/>
      <c r="DQV143" s="16"/>
      <c r="DQW143" s="16"/>
      <c r="DQX143" s="16"/>
      <c r="DQY143" s="16"/>
      <c r="DQZ143" s="16"/>
      <c r="DRA143" s="16"/>
      <c r="DRB143" s="16"/>
      <c r="DRC143" s="16"/>
      <c r="DRD143" s="16"/>
      <c r="DRE143" s="16"/>
      <c r="DRF143" s="16"/>
      <c r="DRG143" s="16"/>
      <c r="DRH143" s="16"/>
      <c r="DRI143" s="16"/>
      <c r="DRJ143" s="16"/>
      <c r="DRK143" s="16"/>
      <c r="DRL143" s="16"/>
      <c r="DRM143" s="16"/>
      <c r="DRN143" s="16"/>
      <c r="DRO143" s="16"/>
      <c r="DRP143" s="16"/>
      <c r="DRQ143" s="16"/>
      <c r="DRR143" s="16"/>
      <c r="DRS143" s="16"/>
      <c r="DRT143" s="16"/>
      <c r="DRU143" s="16"/>
      <c r="DRV143" s="16"/>
      <c r="DRW143" s="16"/>
      <c r="DRX143" s="16"/>
      <c r="DRY143" s="16"/>
      <c r="DRZ143" s="16"/>
      <c r="DSA143" s="16"/>
      <c r="DSB143" s="16"/>
      <c r="DSC143" s="16"/>
      <c r="DSD143" s="16"/>
      <c r="DSE143" s="16"/>
      <c r="DSF143" s="16"/>
      <c r="DSG143" s="16"/>
      <c r="DSH143" s="16"/>
      <c r="DSI143" s="16"/>
      <c r="DSJ143" s="16"/>
      <c r="DSK143" s="16"/>
      <c r="DSL143" s="16"/>
      <c r="DSM143" s="16"/>
      <c r="DSN143" s="16"/>
      <c r="DSO143" s="16"/>
      <c r="DSP143" s="16"/>
      <c r="DSQ143" s="16"/>
      <c r="DSR143" s="16"/>
      <c r="DSS143" s="16"/>
      <c r="DST143" s="16"/>
      <c r="DSU143" s="16"/>
      <c r="DSV143" s="16"/>
      <c r="DSW143" s="16"/>
      <c r="DSX143" s="16"/>
      <c r="DSY143" s="16"/>
      <c r="DSZ143" s="16"/>
      <c r="DTA143" s="16"/>
      <c r="DTB143" s="16"/>
      <c r="DTC143" s="16"/>
      <c r="DTD143" s="16"/>
      <c r="DTE143" s="16"/>
      <c r="DTF143" s="16"/>
      <c r="DTG143" s="16"/>
      <c r="DTH143" s="16"/>
      <c r="DTI143" s="16"/>
      <c r="DTJ143" s="16"/>
      <c r="DTK143" s="16"/>
      <c r="DTL143" s="16"/>
      <c r="DTM143" s="16"/>
      <c r="DTN143" s="16"/>
      <c r="DTO143" s="16"/>
      <c r="DTP143" s="16"/>
      <c r="DTQ143" s="16"/>
      <c r="DTR143" s="16"/>
      <c r="DTS143" s="16"/>
      <c r="DTT143" s="16"/>
      <c r="DTU143" s="16"/>
      <c r="DTV143" s="16"/>
      <c r="DTW143" s="16"/>
      <c r="DTX143" s="16"/>
      <c r="DTY143" s="16"/>
      <c r="DTZ143" s="16"/>
      <c r="DUA143" s="16"/>
      <c r="DUB143" s="16"/>
      <c r="DUC143" s="16"/>
      <c r="DUD143" s="16"/>
      <c r="DUE143" s="16"/>
      <c r="DUF143" s="16"/>
      <c r="DUG143" s="16"/>
      <c r="DUH143" s="16"/>
      <c r="DUI143" s="16"/>
      <c r="DUJ143" s="16"/>
      <c r="DUK143" s="16"/>
      <c r="DUL143" s="16"/>
      <c r="DUM143" s="16"/>
      <c r="DUN143" s="16"/>
      <c r="DUO143" s="16"/>
      <c r="DUP143" s="16"/>
      <c r="DUQ143" s="16"/>
      <c r="DUR143" s="16"/>
      <c r="DUS143" s="16"/>
      <c r="DUT143" s="16"/>
      <c r="DUU143" s="16"/>
      <c r="DUV143" s="16"/>
      <c r="DUW143" s="16"/>
      <c r="DUX143" s="16"/>
      <c r="DUY143" s="16"/>
      <c r="DUZ143" s="16"/>
      <c r="DVA143" s="16"/>
      <c r="DVB143" s="16"/>
      <c r="DVC143" s="16"/>
      <c r="DVD143" s="16"/>
      <c r="DVE143" s="16"/>
      <c r="DVF143" s="16"/>
      <c r="DVG143" s="16"/>
      <c r="DVH143" s="16"/>
      <c r="DVI143" s="16"/>
      <c r="DVJ143" s="16"/>
      <c r="DVK143" s="16"/>
      <c r="DVL143" s="16"/>
      <c r="DVM143" s="16"/>
      <c r="DVN143" s="16"/>
      <c r="DVO143" s="16"/>
      <c r="DVP143" s="16"/>
      <c r="DVQ143" s="16"/>
      <c r="DVR143" s="16"/>
      <c r="DVS143" s="16"/>
      <c r="DVT143" s="16"/>
      <c r="DVU143" s="16"/>
      <c r="DVV143" s="16"/>
      <c r="DVW143" s="16"/>
      <c r="DVX143" s="16"/>
      <c r="DVY143" s="16"/>
      <c r="DVZ143" s="16"/>
      <c r="DWA143" s="16"/>
      <c r="DWB143" s="16"/>
      <c r="DWC143" s="16"/>
      <c r="DWD143" s="16"/>
      <c r="DWE143" s="16"/>
      <c r="DWF143" s="16"/>
      <c r="DWG143" s="16"/>
      <c r="DWH143" s="16"/>
      <c r="DWI143" s="16"/>
      <c r="DWJ143" s="16"/>
      <c r="DWK143" s="16"/>
      <c r="DWL143" s="16"/>
      <c r="DWM143" s="16"/>
      <c r="DWN143" s="16"/>
      <c r="DWO143" s="16"/>
      <c r="DWP143" s="16"/>
      <c r="DWQ143" s="16"/>
      <c r="DWR143" s="16"/>
      <c r="DWS143" s="16"/>
      <c r="DWT143" s="16"/>
      <c r="DWU143" s="16"/>
      <c r="DWV143" s="16"/>
      <c r="DWW143" s="16"/>
      <c r="DWX143" s="16"/>
      <c r="DWY143" s="16"/>
      <c r="DWZ143" s="16"/>
      <c r="DXA143" s="16"/>
      <c r="DXB143" s="16"/>
      <c r="DXC143" s="16"/>
      <c r="DXD143" s="16"/>
      <c r="DXE143" s="16"/>
      <c r="DXF143" s="16"/>
      <c r="DXG143" s="16"/>
      <c r="DXH143" s="16"/>
      <c r="DXI143" s="16"/>
      <c r="DXJ143" s="16"/>
      <c r="DXK143" s="16"/>
      <c r="DXL143" s="16"/>
      <c r="DXM143" s="16"/>
      <c r="DXN143" s="16"/>
      <c r="DXO143" s="16"/>
      <c r="DXP143" s="16"/>
      <c r="DXQ143" s="16"/>
      <c r="DXR143" s="16"/>
      <c r="DXS143" s="16"/>
      <c r="DXT143" s="16"/>
      <c r="DXU143" s="16"/>
      <c r="DXV143" s="16"/>
      <c r="DXW143" s="16"/>
      <c r="DXX143" s="16"/>
      <c r="DXY143" s="16"/>
      <c r="DXZ143" s="16"/>
      <c r="DYA143" s="16"/>
      <c r="DYB143" s="16"/>
      <c r="DYC143" s="16"/>
      <c r="DYD143" s="16"/>
      <c r="DYE143" s="16"/>
      <c r="DYF143" s="16"/>
      <c r="DYG143" s="16"/>
      <c r="DYH143" s="16"/>
      <c r="DYI143" s="16"/>
      <c r="DYJ143" s="16"/>
      <c r="DYK143" s="16"/>
      <c r="DYL143" s="16"/>
      <c r="DYM143" s="16"/>
      <c r="DYN143" s="16"/>
      <c r="DYO143" s="16"/>
      <c r="DYP143" s="16"/>
      <c r="DYQ143" s="16"/>
      <c r="DYR143" s="16"/>
      <c r="DYS143" s="16"/>
      <c r="DYT143" s="16"/>
      <c r="DYU143" s="16"/>
      <c r="DYV143" s="16"/>
      <c r="DYW143" s="16"/>
      <c r="DYX143" s="16"/>
      <c r="DYY143" s="16"/>
      <c r="DYZ143" s="16"/>
      <c r="DZA143" s="16"/>
      <c r="DZB143" s="16"/>
      <c r="DZC143" s="16"/>
      <c r="DZD143" s="16"/>
      <c r="DZE143" s="16"/>
      <c r="DZF143" s="16"/>
      <c r="DZG143" s="16"/>
      <c r="DZH143" s="16"/>
      <c r="DZI143" s="16"/>
      <c r="DZJ143" s="16"/>
      <c r="DZK143" s="16"/>
      <c r="DZL143" s="16"/>
      <c r="DZM143" s="16"/>
      <c r="DZN143" s="16"/>
      <c r="DZO143" s="16"/>
      <c r="DZP143" s="16"/>
      <c r="DZQ143" s="16"/>
      <c r="DZR143" s="16"/>
      <c r="DZS143" s="16"/>
      <c r="DZT143" s="16"/>
      <c r="DZU143" s="16"/>
      <c r="DZV143" s="16"/>
      <c r="DZW143" s="16"/>
      <c r="DZX143" s="16"/>
      <c r="DZY143" s="16"/>
      <c r="DZZ143" s="16"/>
      <c r="EAA143" s="16"/>
      <c r="EAB143" s="16"/>
      <c r="EAC143" s="16"/>
      <c r="EAD143" s="16"/>
      <c r="EAE143" s="16"/>
      <c r="EAF143" s="16"/>
      <c r="EAG143" s="16"/>
      <c r="EAH143" s="16"/>
      <c r="EAI143" s="16"/>
      <c r="EAJ143" s="16"/>
      <c r="EAK143" s="16"/>
      <c r="EAL143" s="16"/>
      <c r="EAM143" s="16"/>
      <c r="EAN143" s="16"/>
      <c r="EAO143" s="16"/>
      <c r="EAP143" s="16"/>
      <c r="EAQ143" s="16"/>
      <c r="EAR143" s="16"/>
      <c r="EAS143" s="16"/>
      <c r="EAT143" s="16"/>
      <c r="EAU143" s="16"/>
      <c r="EAV143" s="16"/>
      <c r="EAW143" s="16"/>
      <c r="EAX143" s="16"/>
      <c r="EAY143" s="16"/>
      <c r="EAZ143" s="16"/>
      <c r="EBA143" s="16"/>
      <c r="EBB143" s="16"/>
      <c r="EBC143" s="16"/>
      <c r="EBD143" s="16"/>
      <c r="EBE143" s="16"/>
      <c r="EBF143" s="16"/>
      <c r="EBG143" s="16"/>
      <c r="EBH143" s="16"/>
      <c r="EBI143" s="16"/>
      <c r="EBJ143" s="16"/>
      <c r="EBK143" s="16"/>
      <c r="EBL143" s="16"/>
      <c r="EBM143" s="16"/>
      <c r="EBN143" s="16"/>
      <c r="EBO143" s="16"/>
      <c r="EBP143" s="16"/>
      <c r="EBQ143" s="16"/>
      <c r="EBR143" s="16"/>
      <c r="EBS143" s="16"/>
      <c r="EBT143" s="16"/>
      <c r="EBU143" s="16"/>
      <c r="EBV143" s="16"/>
      <c r="EBW143" s="16"/>
      <c r="EBX143" s="16"/>
      <c r="EBY143" s="16"/>
      <c r="EBZ143" s="16"/>
      <c r="ECA143" s="16"/>
      <c r="ECB143" s="16"/>
      <c r="ECC143" s="16"/>
      <c r="ECD143" s="16"/>
      <c r="ECE143" s="16"/>
      <c r="ECF143" s="16"/>
      <c r="ECG143" s="16"/>
      <c r="ECH143" s="16"/>
      <c r="ECI143" s="16"/>
      <c r="ECJ143" s="16"/>
      <c r="ECK143" s="16"/>
      <c r="ECL143" s="16"/>
      <c r="ECM143" s="16"/>
      <c r="ECN143" s="16"/>
      <c r="ECO143" s="16"/>
      <c r="ECP143" s="16"/>
      <c r="ECQ143" s="16"/>
      <c r="ECR143" s="16"/>
      <c r="ECS143" s="16"/>
      <c r="ECT143" s="16"/>
      <c r="ECU143" s="16"/>
      <c r="ECV143" s="16"/>
      <c r="ECW143" s="16"/>
      <c r="ECX143" s="16"/>
      <c r="ECY143" s="16"/>
      <c r="ECZ143" s="16"/>
      <c r="EDA143" s="16"/>
      <c r="EDB143" s="16"/>
      <c r="EDC143" s="16"/>
      <c r="EDD143" s="16"/>
      <c r="EDE143" s="16"/>
      <c r="EDF143" s="16"/>
      <c r="EDG143" s="16"/>
      <c r="EDH143" s="16"/>
      <c r="EDI143" s="16"/>
      <c r="EDJ143" s="16"/>
      <c r="EDK143" s="16"/>
      <c r="EDL143" s="16"/>
      <c r="EDM143" s="16"/>
      <c r="EDN143" s="16"/>
      <c r="EDO143" s="16"/>
      <c r="EDP143" s="16"/>
      <c r="EDQ143" s="16"/>
      <c r="EDR143" s="16"/>
      <c r="EDS143" s="16"/>
      <c r="EDT143" s="16"/>
      <c r="EDU143" s="16"/>
      <c r="EDV143" s="16"/>
      <c r="EDW143" s="16"/>
      <c r="EDX143" s="16"/>
      <c r="EDY143" s="16"/>
      <c r="EDZ143" s="16"/>
      <c r="EEA143" s="16"/>
      <c r="EEB143" s="16"/>
      <c r="EEC143" s="16"/>
      <c r="EED143" s="16"/>
      <c r="EEE143" s="16"/>
      <c r="EEF143" s="16"/>
      <c r="EEG143" s="16"/>
      <c r="EEH143" s="16"/>
      <c r="EEI143" s="16"/>
      <c r="EEJ143" s="16"/>
      <c r="EEK143" s="16"/>
      <c r="EEL143" s="16"/>
      <c r="EEM143" s="16"/>
      <c r="EEN143" s="16"/>
      <c r="EEO143" s="16"/>
      <c r="EEP143" s="16"/>
      <c r="EEQ143" s="16"/>
      <c r="EER143" s="16"/>
      <c r="EES143" s="16"/>
      <c r="EET143" s="16"/>
      <c r="EEU143" s="16"/>
      <c r="EEV143" s="16"/>
      <c r="EEW143" s="16"/>
      <c r="EEX143" s="16"/>
      <c r="EEY143" s="16"/>
      <c r="EEZ143" s="16"/>
      <c r="EFA143" s="16"/>
      <c r="EFB143" s="16"/>
      <c r="EFC143" s="16"/>
      <c r="EFD143" s="16"/>
      <c r="EFE143" s="16"/>
      <c r="EFF143" s="16"/>
      <c r="EFG143" s="16"/>
      <c r="EFH143" s="16"/>
      <c r="EFI143" s="16"/>
      <c r="EFJ143" s="16"/>
      <c r="EFK143" s="16"/>
      <c r="EFL143" s="16"/>
      <c r="EFM143" s="16"/>
      <c r="EFN143" s="16"/>
      <c r="EFO143" s="16"/>
      <c r="EFP143" s="16"/>
      <c r="EFQ143" s="16"/>
      <c r="EFR143" s="16"/>
      <c r="EFS143" s="16"/>
      <c r="EFT143" s="16"/>
      <c r="EFU143" s="16"/>
      <c r="EFV143" s="16"/>
      <c r="EFW143" s="16"/>
      <c r="EFX143" s="16"/>
      <c r="EFY143" s="16"/>
      <c r="EFZ143" s="16"/>
      <c r="EGA143" s="16"/>
      <c r="EGB143" s="16"/>
      <c r="EGC143" s="16"/>
      <c r="EGD143" s="16"/>
      <c r="EGE143" s="16"/>
      <c r="EGF143" s="16"/>
      <c r="EGG143" s="16"/>
      <c r="EGH143" s="16"/>
      <c r="EGI143" s="16"/>
      <c r="EGJ143" s="16"/>
      <c r="EGK143" s="16"/>
      <c r="EGL143" s="16"/>
      <c r="EGM143" s="16"/>
      <c r="EGN143" s="16"/>
      <c r="EGO143" s="16"/>
      <c r="EGP143" s="16"/>
      <c r="EGQ143" s="16"/>
      <c r="EGR143" s="16"/>
      <c r="EGS143" s="16"/>
      <c r="EGT143" s="16"/>
      <c r="EGU143" s="16"/>
      <c r="EGV143" s="16"/>
      <c r="EGW143" s="16"/>
      <c r="EGX143" s="16"/>
      <c r="EGY143" s="16"/>
      <c r="EGZ143" s="16"/>
      <c r="EHA143" s="16"/>
      <c r="EHB143" s="16"/>
      <c r="EHC143" s="16"/>
      <c r="EHD143" s="16"/>
      <c r="EHE143" s="16"/>
      <c r="EHF143" s="16"/>
      <c r="EHG143" s="16"/>
      <c r="EHH143" s="16"/>
      <c r="EHI143" s="16"/>
      <c r="EHJ143" s="16"/>
      <c r="EHK143" s="16"/>
      <c r="EHL143" s="16"/>
      <c r="EHM143" s="16"/>
      <c r="EHN143" s="16"/>
      <c r="EHO143" s="16"/>
      <c r="EHP143" s="16"/>
      <c r="EHQ143" s="16"/>
      <c r="EHR143" s="16"/>
      <c r="EHS143" s="16"/>
      <c r="EHT143" s="16"/>
      <c r="EHU143" s="16"/>
      <c r="EHV143" s="16"/>
      <c r="EHW143" s="16"/>
      <c r="EHX143" s="16"/>
      <c r="EHY143" s="16"/>
      <c r="EHZ143" s="16"/>
      <c r="EIA143" s="16"/>
      <c r="EIB143" s="16"/>
      <c r="EIC143" s="16"/>
      <c r="EID143" s="16"/>
      <c r="EIE143" s="16"/>
      <c r="EIF143" s="16"/>
      <c r="EIG143" s="16"/>
      <c r="EIH143" s="16"/>
      <c r="EII143" s="16"/>
      <c r="EIJ143" s="16"/>
      <c r="EIK143" s="16"/>
      <c r="EIL143" s="16"/>
      <c r="EIM143" s="16"/>
      <c r="EIN143" s="16"/>
      <c r="EIO143" s="16"/>
      <c r="EIP143" s="16"/>
      <c r="EIQ143" s="16"/>
      <c r="EIR143" s="16"/>
      <c r="EIS143" s="16"/>
      <c r="EIT143" s="16"/>
      <c r="EIU143" s="16"/>
      <c r="EIV143" s="16"/>
      <c r="EIW143" s="16"/>
      <c r="EIX143" s="16"/>
      <c r="EIY143" s="16"/>
      <c r="EIZ143" s="16"/>
      <c r="EJA143" s="16"/>
      <c r="EJB143" s="16"/>
      <c r="EJC143" s="16"/>
      <c r="EJD143" s="16"/>
      <c r="EJE143" s="16"/>
      <c r="EJF143" s="16"/>
      <c r="EJG143" s="16"/>
      <c r="EJH143" s="16"/>
      <c r="EJI143" s="16"/>
      <c r="EJJ143" s="16"/>
      <c r="EJK143" s="16"/>
      <c r="EJL143" s="16"/>
      <c r="EJM143" s="16"/>
      <c r="EJN143" s="16"/>
      <c r="EJO143" s="16"/>
      <c r="EJP143" s="16"/>
      <c r="EJQ143" s="16"/>
      <c r="EJR143" s="16"/>
      <c r="EJS143" s="16"/>
      <c r="EJT143" s="16"/>
      <c r="EJU143" s="16"/>
      <c r="EJV143" s="16"/>
      <c r="EJW143" s="16"/>
      <c r="EJX143" s="16"/>
      <c r="EJY143" s="16"/>
      <c r="EJZ143" s="16"/>
      <c r="EKA143" s="16"/>
      <c r="EKB143" s="16"/>
      <c r="EKC143" s="16"/>
      <c r="EKD143" s="16"/>
      <c r="EKE143" s="16"/>
      <c r="EKF143" s="16"/>
      <c r="EKG143" s="16"/>
      <c r="EKH143" s="16"/>
      <c r="EKI143" s="16"/>
      <c r="EKJ143" s="16"/>
      <c r="EKK143" s="16"/>
      <c r="EKL143" s="16"/>
      <c r="EKM143" s="16"/>
      <c r="EKN143" s="16"/>
      <c r="EKO143" s="16"/>
      <c r="EKP143" s="16"/>
      <c r="EKQ143" s="16"/>
      <c r="EKR143" s="16"/>
      <c r="EKS143" s="16"/>
      <c r="EKT143" s="16"/>
      <c r="EKU143" s="16"/>
      <c r="EKV143" s="16"/>
      <c r="EKW143" s="16"/>
      <c r="EKX143" s="16"/>
      <c r="EKY143" s="16"/>
      <c r="EKZ143" s="16"/>
      <c r="ELA143" s="16"/>
      <c r="ELB143" s="16"/>
      <c r="ELC143" s="16"/>
      <c r="ELD143" s="16"/>
      <c r="ELE143" s="16"/>
      <c r="ELF143" s="16"/>
      <c r="ELG143" s="16"/>
      <c r="ELH143" s="16"/>
      <c r="ELI143" s="16"/>
      <c r="ELJ143" s="16"/>
      <c r="ELK143" s="16"/>
      <c r="ELL143" s="16"/>
      <c r="ELM143" s="16"/>
      <c r="ELN143" s="16"/>
      <c r="ELO143" s="16"/>
      <c r="ELP143" s="16"/>
      <c r="ELQ143" s="16"/>
      <c r="ELR143" s="16"/>
      <c r="ELS143" s="16"/>
      <c r="ELT143" s="16"/>
      <c r="ELU143" s="16"/>
      <c r="ELV143" s="16"/>
      <c r="ELW143" s="16"/>
      <c r="ELX143" s="16"/>
      <c r="ELY143" s="16"/>
      <c r="ELZ143" s="16"/>
      <c r="EMA143" s="16"/>
      <c r="EMB143" s="16"/>
      <c r="EMC143" s="16"/>
      <c r="EMD143" s="16"/>
      <c r="EME143" s="16"/>
      <c r="EMF143" s="16"/>
      <c r="EMG143" s="16"/>
      <c r="EMH143" s="16"/>
      <c r="EMI143" s="16"/>
      <c r="EMJ143" s="16"/>
      <c r="EMK143" s="16"/>
      <c r="EML143" s="16"/>
      <c r="EMM143" s="16"/>
      <c r="EMN143" s="16"/>
      <c r="EMO143" s="16"/>
      <c r="EMP143" s="16"/>
      <c r="EMQ143" s="16"/>
      <c r="EMR143" s="16"/>
      <c r="EMS143" s="16"/>
      <c r="EMT143" s="16"/>
      <c r="EMU143" s="16"/>
      <c r="EMV143" s="16"/>
      <c r="EMW143" s="16"/>
      <c r="EMX143" s="16"/>
      <c r="EMY143" s="16"/>
      <c r="EMZ143" s="16"/>
      <c r="ENA143" s="16"/>
      <c r="ENB143" s="16"/>
      <c r="ENC143" s="16"/>
      <c r="END143" s="16"/>
      <c r="ENE143" s="16"/>
      <c r="ENF143" s="16"/>
      <c r="ENG143" s="16"/>
      <c r="ENH143" s="16"/>
      <c r="ENI143" s="16"/>
      <c r="ENJ143" s="16"/>
      <c r="ENK143" s="16"/>
      <c r="ENL143" s="16"/>
      <c r="ENM143" s="16"/>
      <c r="ENN143" s="16"/>
      <c r="ENO143" s="16"/>
      <c r="ENP143" s="16"/>
      <c r="ENQ143" s="16"/>
      <c r="ENR143" s="16"/>
      <c r="ENS143" s="16"/>
      <c r="ENT143" s="16"/>
      <c r="ENU143" s="16"/>
      <c r="ENV143" s="16"/>
      <c r="ENW143" s="16"/>
      <c r="ENX143" s="16"/>
      <c r="ENY143" s="16"/>
      <c r="ENZ143" s="16"/>
      <c r="EOA143" s="16"/>
      <c r="EOB143" s="16"/>
      <c r="EOC143" s="16"/>
      <c r="EOD143" s="16"/>
      <c r="EOE143" s="16"/>
      <c r="EOF143" s="16"/>
      <c r="EOG143" s="16"/>
      <c r="EOH143" s="16"/>
      <c r="EOI143" s="16"/>
      <c r="EOJ143" s="16"/>
      <c r="EOK143" s="16"/>
      <c r="EOL143" s="16"/>
      <c r="EOM143" s="16"/>
      <c r="EON143" s="16"/>
      <c r="EOO143" s="16"/>
      <c r="EOP143" s="16"/>
      <c r="EOQ143" s="16"/>
      <c r="EOR143" s="16"/>
      <c r="EOS143" s="16"/>
      <c r="EOT143" s="16"/>
      <c r="EOU143" s="16"/>
      <c r="EOV143" s="16"/>
      <c r="EOW143" s="16"/>
      <c r="EOX143" s="16"/>
      <c r="EOY143" s="16"/>
      <c r="EOZ143" s="16"/>
      <c r="EPA143" s="16"/>
      <c r="EPB143" s="16"/>
      <c r="EPC143" s="16"/>
      <c r="EPD143" s="16"/>
      <c r="EPE143" s="16"/>
      <c r="EPF143" s="16"/>
      <c r="EPG143" s="16"/>
      <c r="EPH143" s="16"/>
      <c r="EPI143" s="16"/>
      <c r="EPJ143" s="16"/>
      <c r="EPK143" s="16"/>
      <c r="EPL143" s="16"/>
      <c r="EPM143" s="16"/>
      <c r="EPN143" s="16"/>
      <c r="EPO143" s="16"/>
      <c r="EPP143" s="16"/>
      <c r="EPQ143" s="16"/>
      <c r="EPR143" s="16"/>
      <c r="EPS143" s="16"/>
      <c r="EPT143" s="16"/>
      <c r="EPU143" s="16"/>
      <c r="EPV143" s="16"/>
      <c r="EPW143" s="16"/>
      <c r="EPX143" s="16"/>
      <c r="EPY143" s="16"/>
      <c r="EPZ143" s="16"/>
      <c r="EQA143" s="16"/>
      <c r="EQB143" s="16"/>
      <c r="EQC143" s="16"/>
      <c r="EQD143" s="16"/>
      <c r="EQE143" s="16"/>
      <c r="EQF143" s="16"/>
      <c r="EQG143" s="16"/>
      <c r="EQH143" s="16"/>
      <c r="EQI143" s="16"/>
      <c r="EQJ143" s="16"/>
      <c r="EQK143" s="16"/>
      <c r="EQL143" s="16"/>
      <c r="EQM143" s="16"/>
      <c r="EQN143" s="16"/>
      <c r="EQO143" s="16"/>
      <c r="EQP143" s="16"/>
      <c r="EQQ143" s="16"/>
      <c r="EQR143" s="16"/>
      <c r="EQS143" s="16"/>
      <c r="EQT143" s="16"/>
      <c r="EQU143" s="16"/>
      <c r="EQV143" s="16"/>
      <c r="EQW143" s="16"/>
      <c r="EQX143" s="16"/>
      <c r="EQY143" s="16"/>
      <c r="EQZ143" s="16"/>
      <c r="ERA143" s="16"/>
      <c r="ERB143" s="16"/>
      <c r="ERC143" s="16"/>
      <c r="ERD143" s="16"/>
      <c r="ERE143" s="16"/>
      <c r="ERF143" s="16"/>
      <c r="ERG143" s="16"/>
      <c r="ERH143" s="16"/>
      <c r="ERI143" s="16"/>
      <c r="ERJ143" s="16"/>
      <c r="ERK143" s="16"/>
      <c r="ERL143" s="16"/>
      <c r="ERM143" s="16"/>
      <c r="ERN143" s="16"/>
      <c r="ERO143" s="16"/>
      <c r="ERP143" s="16"/>
      <c r="ERQ143" s="16"/>
      <c r="ERR143" s="16"/>
      <c r="ERS143" s="16"/>
      <c r="ERT143" s="16"/>
      <c r="ERU143" s="16"/>
      <c r="ERV143" s="16"/>
      <c r="ERW143" s="16"/>
      <c r="ERX143" s="16"/>
      <c r="ERY143" s="16"/>
      <c r="ERZ143" s="16"/>
      <c r="ESA143" s="16"/>
      <c r="ESB143" s="16"/>
      <c r="ESC143" s="16"/>
      <c r="ESD143" s="16"/>
      <c r="ESE143" s="16"/>
      <c r="ESF143" s="16"/>
      <c r="ESG143" s="16"/>
      <c r="ESH143" s="16"/>
      <c r="ESI143" s="16"/>
      <c r="ESJ143" s="16"/>
      <c r="ESK143" s="16"/>
      <c r="ESL143" s="16"/>
      <c r="ESM143" s="16"/>
      <c r="ESN143" s="16"/>
      <c r="ESO143" s="16"/>
      <c r="ESP143" s="16"/>
      <c r="ESQ143" s="16"/>
      <c r="ESR143" s="16"/>
      <c r="ESS143" s="16"/>
      <c r="EST143" s="16"/>
      <c r="ESU143" s="16"/>
      <c r="ESV143" s="16"/>
      <c r="ESW143" s="16"/>
      <c r="ESX143" s="16"/>
      <c r="ESY143" s="16"/>
      <c r="ESZ143" s="16"/>
      <c r="ETA143" s="16"/>
      <c r="ETB143" s="16"/>
      <c r="ETC143" s="16"/>
      <c r="ETD143" s="16"/>
      <c r="ETE143" s="16"/>
      <c r="ETF143" s="16"/>
      <c r="ETG143" s="16"/>
      <c r="ETH143" s="16"/>
      <c r="ETI143" s="16"/>
      <c r="ETJ143" s="16"/>
      <c r="ETK143" s="16"/>
      <c r="ETL143" s="16"/>
      <c r="ETM143" s="16"/>
      <c r="ETN143" s="16"/>
      <c r="ETO143" s="16"/>
      <c r="ETP143" s="16"/>
      <c r="ETQ143" s="16"/>
      <c r="ETR143" s="16"/>
      <c r="ETS143" s="16"/>
      <c r="ETT143" s="16"/>
      <c r="ETU143" s="16"/>
      <c r="ETV143" s="16"/>
      <c r="ETW143" s="16"/>
      <c r="ETX143" s="16"/>
      <c r="ETY143" s="16"/>
      <c r="ETZ143" s="16"/>
      <c r="EUA143" s="16"/>
      <c r="EUB143" s="16"/>
      <c r="EUC143" s="16"/>
      <c r="EUD143" s="16"/>
      <c r="EUE143" s="16"/>
      <c r="EUF143" s="16"/>
      <c r="EUG143" s="16"/>
      <c r="EUH143" s="16"/>
      <c r="EUI143" s="16"/>
      <c r="EUJ143" s="16"/>
      <c r="EUK143" s="16"/>
      <c r="EUL143" s="16"/>
      <c r="EUM143" s="16"/>
      <c r="EUN143" s="16"/>
      <c r="EUO143" s="16"/>
      <c r="EUP143" s="16"/>
      <c r="EUQ143" s="16"/>
      <c r="EUR143" s="16"/>
      <c r="EUS143" s="16"/>
      <c r="EUT143" s="16"/>
      <c r="EUU143" s="16"/>
      <c r="EUV143" s="16"/>
      <c r="EUW143" s="16"/>
      <c r="EUX143" s="16"/>
      <c r="EUY143" s="16"/>
      <c r="EUZ143" s="16"/>
      <c r="EVA143" s="16"/>
      <c r="EVB143" s="16"/>
      <c r="EVC143" s="16"/>
      <c r="EVD143" s="16"/>
      <c r="EVE143" s="16"/>
      <c r="EVF143" s="16"/>
      <c r="EVG143" s="16"/>
      <c r="EVH143" s="16"/>
      <c r="EVI143" s="16"/>
      <c r="EVJ143" s="16"/>
      <c r="EVK143" s="16"/>
      <c r="EVL143" s="16"/>
      <c r="EVM143" s="16"/>
      <c r="EVN143" s="16"/>
      <c r="EVO143" s="16"/>
      <c r="EVP143" s="16"/>
      <c r="EVQ143" s="16"/>
      <c r="EVR143" s="16"/>
      <c r="EVS143" s="16"/>
      <c r="EVT143" s="16"/>
      <c r="EVU143" s="16"/>
      <c r="EVV143" s="16"/>
      <c r="EVW143" s="16"/>
      <c r="EVX143" s="16"/>
      <c r="EVY143" s="16"/>
      <c r="EVZ143" s="16"/>
      <c r="EWA143" s="16"/>
      <c r="EWB143" s="16"/>
      <c r="EWC143" s="16"/>
      <c r="EWD143" s="16"/>
      <c r="EWE143" s="16"/>
      <c r="EWF143" s="16"/>
      <c r="EWG143" s="16"/>
      <c r="EWH143" s="16"/>
      <c r="EWI143" s="16"/>
      <c r="EWJ143" s="16"/>
      <c r="EWK143" s="16"/>
      <c r="EWL143" s="16"/>
      <c r="EWM143" s="16"/>
      <c r="EWN143" s="16"/>
      <c r="EWO143" s="16"/>
      <c r="EWP143" s="16"/>
      <c r="EWQ143" s="16"/>
      <c r="EWR143" s="16"/>
      <c r="EWS143" s="16"/>
      <c r="EWT143" s="16"/>
      <c r="EWU143" s="16"/>
      <c r="EWV143" s="16"/>
      <c r="EWW143" s="16"/>
      <c r="EWX143" s="16"/>
      <c r="EWY143" s="16"/>
      <c r="EWZ143" s="16"/>
      <c r="EXA143" s="16"/>
      <c r="EXB143" s="16"/>
      <c r="EXC143" s="16"/>
      <c r="EXD143" s="16"/>
      <c r="EXE143" s="16"/>
      <c r="EXF143" s="16"/>
      <c r="EXG143" s="16"/>
      <c r="EXH143" s="16"/>
      <c r="EXI143" s="16"/>
      <c r="EXJ143" s="16"/>
      <c r="EXK143" s="16"/>
      <c r="EXL143" s="16"/>
      <c r="EXM143" s="16"/>
      <c r="EXN143" s="16"/>
      <c r="EXO143" s="16"/>
      <c r="EXP143" s="16"/>
      <c r="EXQ143" s="16"/>
      <c r="EXR143" s="16"/>
      <c r="EXS143" s="16"/>
      <c r="EXT143" s="16"/>
      <c r="EXU143" s="16"/>
      <c r="EXV143" s="16"/>
      <c r="EXW143" s="16"/>
      <c r="EXX143" s="16"/>
      <c r="EXY143" s="16"/>
      <c r="EXZ143" s="16"/>
      <c r="EYA143" s="16"/>
      <c r="EYB143" s="16"/>
      <c r="EYC143" s="16"/>
      <c r="EYD143" s="16"/>
      <c r="EYE143" s="16"/>
      <c r="EYF143" s="16"/>
      <c r="EYG143" s="16"/>
      <c r="EYH143" s="16"/>
      <c r="EYI143" s="16"/>
      <c r="EYJ143" s="16"/>
      <c r="EYK143" s="16"/>
      <c r="EYL143" s="16"/>
      <c r="EYM143" s="16"/>
      <c r="EYN143" s="16"/>
      <c r="EYO143" s="16"/>
      <c r="EYP143" s="16"/>
      <c r="EYQ143" s="16"/>
      <c r="EYR143" s="16"/>
      <c r="EYS143" s="16"/>
      <c r="EYT143" s="16"/>
      <c r="EYU143" s="16"/>
      <c r="EYV143" s="16"/>
      <c r="EYW143" s="16"/>
      <c r="EYX143" s="16"/>
      <c r="EYY143" s="16"/>
      <c r="EYZ143" s="16"/>
      <c r="EZA143" s="16"/>
      <c r="EZB143" s="16"/>
      <c r="EZC143" s="16"/>
      <c r="EZD143" s="16"/>
      <c r="EZE143" s="16"/>
      <c r="EZF143" s="16"/>
      <c r="EZG143" s="16"/>
      <c r="EZH143" s="16"/>
      <c r="EZI143" s="16"/>
      <c r="EZJ143" s="16"/>
      <c r="EZK143" s="16"/>
      <c r="EZL143" s="16"/>
      <c r="EZM143" s="16"/>
      <c r="EZN143" s="16"/>
      <c r="EZO143" s="16"/>
      <c r="EZP143" s="16"/>
      <c r="EZQ143" s="16"/>
      <c r="EZR143" s="16"/>
      <c r="EZS143" s="16"/>
      <c r="EZT143" s="16"/>
      <c r="EZU143" s="16"/>
      <c r="EZV143" s="16"/>
      <c r="EZW143" s="16"/>
      <c r="EZX143" s="16"/>
      <c r="EZY143" s="16"/>
      <c r="EZZ143" s="16"/>
      <c r="FAA143" s="16"/>
      <c r="FAB143" s="16"/>
      <c r="FAC143" s="16"/>
      <c r="FAD143" s="16"/>
      <c r="FAE143" s="16"/>
      <c r="FAF143" s="16"/>
      <c r="FAG143" s="16"/>
      <c r="FAH143" s="16"/>
      <c r="FAI143" s="16"/>
      <c r="FAJ143" s="16"/>
      <c r="FAK143" s="16"/>
      <c r="FAL143" s="16"/>
      <c r="FAM143" s="16"/>
      <c r="FAN143" s="16"/>
      <c r="FAO143" s="16"/>
      <c r="FAP143" s="16"/>
      <c r="FAQ143" s="16"/>
      <c r="FAR143" s="16"/>
      <c r="FAS143" s="16"/>
      <c r="FAT143" s="16"/>
      <c r="FAU143" s="16"/>
      <c r="FAV143" s="16"/>
      <c r="FAW143" s="16"/>
      <c r="FAX143" s="16"/>
      <c r="FAY143" s="16"/>
      <c r="FAZ143" s="16"/>
      <c r="FBA143" s="16"/>
      <c r="FBB143" s="16"/>
      <c r="FBC143" s="16"/>
      <c r="FBD143" s="16"/>
      <c r="FBE143" s="16"/>
      <c r="FBF143" s="16"/>
      <c r="FBG143" s="16"/>
      <c r="FBH143" s="16"/>
      <c r="FBI143" s="16"/>
      <c r="FBJ143" s="16"/>
      <c r="FBK143" s="16"/>
      <c r="FBL143" s="16"/>
      <c r="FBM143" s="16"/>
      <c r="FBN143" s="16"/>
      <c r="FBO143" s="16"/>
      <c r="FBP143" s="16"/>
      <c r="FBQ143" s="16"/>
      <c r="FBR143" s="16"/>
      <c r="FBS143" s="16"/>
      <c r="FBT143" s="16"/>
      <c r="FBU143" s="16"/>
      <c r="FBV143" s="16"/>
      <c r="FBW143" s="16"/>
      <c r="FBX143" s="16"/>
      <c r="FBY143" s="16"/>
      <c r="FBZ143" s="16"/>
      <c r="FCA143" s="16"/>
      <c r="FCB143" s="16"/>
      <c r="FCC143" s="16"/>
      <c r="FCD143" s="16"/>
      <c r="FCE143" s="16"/>
      <c r="FCF143" s="16"/>
      <c r="FCG143" s="16"/>
      <c r="FCH143" s="16"/>
      <c r="FCI143" s="16"/>
      <c r="FCJ143" s="16"/>
      <c r="FCK143" s="16"/>
      <c r="FCL143" s="16"/>
      <c r="FCM143" s="16"/>
      <c r="FCN143" s="16"/>
      <c r="FCO143" s="16"/>
      <c r="FCP143" s="16"/>
      <c r="FCQ143" s="16"/>
      <c r="FCR143" s="16"/>
      <c r="FCS143" s="16"/>
      <c r="FCT143" s="16"/>
      <c r="FCU143" s="16"/>
      <c r="FCV143" s="16"/>
      <c r="FCW143" s="16"/>
      <c r="FCX143" s="16"/>
      <c r="FCY143" s="16"/>
      <c r="FCZ143" s="16"/>
      <c r="FDA143" s="16"/>
      <c r="FDB143" s="16"/>
      <c r="FDC143" s="16"/>
      <c r="FDD143" s="16"/>
      <c r="FDE143" s="16"/>
      <c r="FDF143" s="16"/>
      <c r="FDG143" s="16"/>
      <c r="FDH143" s="16"/>
      <c r="FDI143" s="16"/>
      <c r="FDJ143" s="16"/>
      <c r="FDK143" s="16"/>
      <c r="FDL143" s="16"/>
      <c r="FDM143" s="16"/>
      <c r="FDN143" s="16"/>
      <c r="FDO143" s="16"/>
      <c r="FDP143" s="16"/>
      <c r="FDQ143" s="16"/>
      <c r="FDR143" s="16"/>
      <c r="FDS143" s="16"/>
      <c r="FDT143" s="16"/>
      <c r="FDU143" s="16"/>
      <c r="FDV143" s="16"/>
      <c r="FDW143" s="16"/>
      <c r="FDX143" s="16"/>
      <c r="FDY143" s="16"/>
      <c r="FDZ143" s="16"/>
      <c r="FEA143" s="16"/>
      <c r="FEB143" s="16"/>
      <c r="FEC143" s="16"/>
      <c r="FED143" s="16"/>
      <c r="FEE143" s="16"/>
      <c r="FEF143" s="16"/>
      <c r="FEG143" s="16"/>
      <c r="FEH143" s="16"/>
      <c r="FEI143" s="16"/>
      <c r="FEJ143" s="16"/>
      <c r="FEK143" s="16"/>
      <c r="FEL143" s="16"/>
      <c r="FEM143" s="16"/>
      <c r="FEN143" s="16"/>
      <c r="FEO143" s="16"/>
      <c r="FEP143" s="16"/>
      <c r="FEQ143" s="16"/>
      <c r="FER143" s="16"/>
      <c r="FES143" s="16"/>
      <c r="FET143" s="16"/>
      <c r="FEU143" s="16"/>
      <c r="FEV143" s="16"/>
      <c r="FEW143" s="16"/>
      <c r="FEX143" s="16"/>
      <c r="FEY143" s="16"/>
      <c r="FEZ143" s="16"/>
      <c r="FFA143" s="16"/>
      <c r="FFB143" s="16"/>
      <c r="FFC143" s="16"/>
      <c r="FFD143" s="16"/>
      <c r="FFE143" s="16"/>
      <c r="FFF143" s="16"/>
      <c r="FFG143" s="16"/>
      <c r="FFH143" s="16"/>
      <c r="FFI143" s="16"/>
      <c r="FFJ143" s="16"/>
      <c r="FFK143" s="16"/>
      <c r="FFL143" s="16"/>
      <c r="FFM143" s="16"/>
      <c r="FFN143" s="16"/>
      <c r="FFO143" s="16"/>
      <c r="FFP143" s="16"/>
      <c r="FFQ143" s="16"/>
      <c r="FFR143" s="16"/>
      <c r="FFS143" s="16"/>
      <c r="FFT143" s="16"/>
      <c r="FFU143" s="16"/>
      <c r="FFV143" s="16"/>
      <c r="FFW143" s="16"/>
      <c r="FFX143" s="16"/>
      <c r="FFY143" s="16"/>
      <c r="FFZ143" s="16"/>
      <c r="FGA143" s="16"/>
      <c r="FGB143" s="16"/>
      <c r="FGC143" s="16"/>
      <c r="FGD143" s="16"/>
      <c r="FGE143" s="16"/>
      <c r="FGF143" s="16"/>
      <c r="FGG143" s="16"/>
      <c r="FGH143" s="16"/>
      <c r="FGI143" s="16"/>
      <c r="FGJ143" s="16"/>
      <c r="FGK143" s="16"/>
      <c r="FGL143" s="16"/>
      <c r="FGM143" s="16"/>
      <c r="FGN143" s="16"/>
      <c r="FGO143" s="16"/>
      <c r="FGP143" s="16"/>
      <c r="FGQ143" s="16"/>
      <c r="FGR143" s="16"/>
      <c r="FGS143" s="16"/>
      <c r="FGT143" s="16"/>
      <c r="FGU143" s="16"/>
      <c r="FGV143" s="16"/>
      <c r="FGW143" s="16"/>
      <c r="FGX143" s="16"/>
      <c r="FGY143" s="16"/>
      <c r="FGZ143" s="16"/>
      <c r="FHA143" s="16"/>
      <c r="FHB143" s="16"/>
      <c r="FHC143" s="16"/>
      <c r="FHD143" s="16"/>
      <c r="FHE143" s="16"/>
      <c r="FHF143" s="16"/>
      <c r="FHG143" s="16"/>
      <c r="FHH143" s="16"/>
      <c r="FHI143" s="16"/>
      <c r="FHJ143" s="16"/>
      <c r="FHK143" s="16"/>
      <c r="FHL143" s="16"/>
      <c r="FHM143" s="16"/>
      <c r="FHN143" s="16"/>
      <c r="FHO143" s="16"/>
      <c r="FHP143" s="16"/>
      <c r="FHQ143" s="16"/>
      <c r="FHR143" s="16"/>
      <c r="FHS143" s="16"/>
      <c r="FHT143" s="16"/>
      <c r="FHU143" s="16"/>
      <c r="FHV143" s="16"/>
      <c r="FHW143" s="16"/>
      <c r="FHX143" s="16"/>
      <c r="FHY143" s="16"/>
      <c r="FHZ143" s="16"/>
      <c r="FIA143" s="16"/>
      <c r="FIB143" s="16"/>
      <c r="FIC143" s="16"/>
      <c r="FID143" s="16"/>
      <c r="FIE143" s="16"/>
      <c r="FIF143" s="16"/>
      <c r="FIG143" s="16"/>
      <c r="FIH143" s="16"/>
      <c r="FII143" s="16"/>
      <c r="FIJ143" s="16"/>
      <c r="FIK143" s="16"/>
      <c r="FIL143" s="16"/>
      <c r="FIM143" s="16"/>
      <c r="FIN143" s="16"/>
      <c r="FIO143" s="16"/>
      <c r="FIP143" s="16"/>
      <c r="FIQ143" s="16"/>
      <c r="FIR143" s="16"/>
      <c r="FIS143" s="16"/>
      <c r="FIT143" s="16"/>
      <c r="FIU143" s="16"/>
      <c r="FIV143" s="16"/>
      <c r="FIW143" s="16"/>
      <c r="FIX143" s="16"/>
      <c r="FIY143" s="16"/>
      <c r="FIZ143" s="16"/>
      <c r="FJA143" s="16"/>
      <c r="FJB143" s="16"/>
      <c r="FJC143" s="16"/>
      <c r="FJD143" s="16"/>
      <c r="FJE143" s="16"/>
      <c r="FJF143" s="16"/>
      <c r="FJG143" s="16"/>
      <c r="FJH143" s="16"/>
      <c r="FJI143" s="16"/>
      <c r="FJJ143" s="16"/>
      <c r="FJK143" s="16"/>
      <c r="FJL143" s="16"/>
      <c r="FJM143" s="16"/>
      <c r="FJN143" s="16"/>
      <c r="FJO143" s="16"/>
      <c r="FJP143" s="16"/>
      <c r="FJQ143" s="16"/>
      <c r="FJR143" s="16"/>
      <c r="FJS143" s="16"/>
      <c r="FJT143" s="16"/>
      <c r="FJU143" s="16"/>
      <c r="FJV143" s="16"/>
      <c r="FJW143" s="16"/>
      <c r="FJX143" s="16"/>
      <c r="FJY143" s="16"/>
      <c r="FJZ143" s="16"/>
      <c r="FKA143" s="16"/>
      <c r="FKB143" s="16"/>
      <c r="FKC143" s="16"/>
      <c r="FKD143" s="16"/>
      <c r="FKE143" s="16"/>
      <c r="FKF143" s="16"/>
      <c r="FKG143" s="16"/>
      <c r="FKH143" s="16"/>
      <c r="FKI143" s="16"/>
      <c r="FKJ143" s="16"/>
      <c r="FKK143" s="16"/>
      <c r="FKL143" s="16"/>
      <c r="FKM143" s="16"/>
      <c r="FKN143" s="16"/>
      <c r="FKO143" s="16"/>
      <c r="FKP143" s="16"/>
      <c r="FKQ143" s="16"/>
      <c r="FKR143" s="16"/>
      <c r="FKS143" s="16"/>
      <c r="FKT143" s="16"/>
      <c r="FKU143" s="16"/>
      <c r="FKV143" s="16"/>
      <c r="FKW143" s="16"/>
      <c r="FKX143" s="16"/>
      <c r="FKY143" s="16"/>
      <c r="FKZ143" s="16"/>
      <c r="FLA143" s="16"/>
      <c r="FLB143" s="16"/>
      <c r="FLC143" s="16"/>
      <c r="FLD143" s="16"/>
      <c r="FLE143" s="16"/>
      <c r="FLF143" s="16"/>
      <c r="FLG143" s="16"/>
      <c r="FLH143" s="16"/>
      <c r="FLI143" s="16"/>
      <c r="FLJ143" s="16"/>
      <c r="FLK143" s="16"/>
      <c r="FLL143" s="16"/>
      <c r="FLM143" s="16"/>
      <c r="FLN143" s="16"/>
      <c r="FLO143" s="16"/>
      <c r="FLP143" s="16"/>
      <c r="FLQ143" s="16"/>
      <c r="FLR143" s="16"/>
      <c r="FLS143" s="16"/>
      <c r="FLT143" s="16"/>
      <c r="FLU143" s="16"/>
      <c r="FLV143" s="16"/>
      <c r="FLW143" s="16"/>
      <c r="FLX143" s="16"/>
      <c r="FLY143" s="16"/>
      <c r="FLZ143" s="16"/>
      <c r="FMA143" s="16"/>
      <c r="FMB143" s="16"/>
      <c r="FMC143" s="16"/>
      <c r="FMD143" s="16"/>
      <c r="FME143" s="16"/>
      <c r="FMF143" s="16"/>
      <c r="FMG143" s="16"/>
      <c r="FMH143" s="16"/>
      <c r="FMI143" s="16"/>
      <c r="FMJ143" s="16"/>
      <c r="FMK143" s="16"/>
      <c r="FML143" s="16"/>
      <c r="FMM143" s="16"/>
      <c r="FMN143" s="16"/>
      <c r="FMO143" s="16"/>
      <c r="FMP143" s="16"/>
      <c r="FMQ143" s="16"/>
      <c r="FMR143" s="16"/>
      <c r="FMS143" s="16"/>
      <c r="FMT143" s="16"/>
      <c r="FMU143" s="16"/>
      <c r="FMV143" s="16"/>
      <c r="FMW143" s="16"/>
      <c r="FMX143" s="16"/>
      <c r="FMY143" s="16"/>
      <c r="FMZ143" s="16"/>
      <c r="FNA143" s="16"/>
      <c r="FNB143" s="16"/>
      <c r="FNC143" s="16"/>
      <c r="FND143" s="16"/>
      <c r="FNE143" s="16"/>
      <c r="FNF143" s="16"/>
      <c r="FNG143" s="16"/>
      <c r="FNH143" s="16"/>
      <c r="FNI143" s="16"/>
      <c r="FNJ143" s="16"/>
      <c r="FNK143" s="16"/>
      <c r="FNL143" s="16"/>
      <c r="FNM143" s="16"/>
      <c r="FNN143" s="16"/>
      <c r="FNO143" s="16"/>
      <c r="FNP143" s="16"/>
      <c r="FNQ143" s="16"/>
      <c r="FNR143" s="16"/>
      <c r="FNS143" s="16"/>
      <c r="FNT143" s="16"/>
      <c r="FNU143" s="16"/>
      <c r="FNV143" s="16"/>
      <c r="FNW143" s="16"/>
      <c r="FNX143" s="16"/>
      <c r="FNY143" s="16"/>
      <c r="FNZ143" s="16"/>
      <c r="FOA143" s="16"/>
      <c r="FOB143" s="16"/>
      <c r="FOC143" s="16"/>
      <c r="FOD143" s="16"/>
      <c r="FOE143" s="16"/>
      <c r="FOF143" s="16"/>
      <c r="FOG143" s="16"/>
      <c r="FOH143" s="16"/>
      <c r="FOI143" s="16"/>
      <c r="FOJ143" s="16"/>
      <c r="FOK143" s="16"/>
      <c r="FOL143" s="16"/>
      <c r="FOM143" s="16"/>
      <c r="FON143" s="16"/>
      <c r="FOO143" s="16"/>
      <c r="FOP143" s="16"/>
      <c r="FOQ143" s="16"/>
      <c r="FOR143" s="16"/>
      <c r="FOS143" s="16"/>
      <c r="FOT143" s="16"/>
      <c r="FOU143" s="16"/>
      <c r="FOV143" s="16"/>
      <c r="FOW143" s="16"/>
      <c r="FOX143" s="16"/>
      <c r="FOY143" s="16"/>
      <c r="FOZ143" s="16"/>
      <c r="FPA143" s="16"/>
      <c r="FPB143" s="16"/>
      <c r="FPC143" s="16"/>
      <c r="FPD143" s="16"/>
      <c r="FPE143" s="16"/>
      <c r="FPF143" s="16"/>
      <c r="FPG143" s="16"/>
      <c r="FPH143" s="16"/>
      <c r="FPI143" s="16"/>
      <c r="FPJ143" s="16"/>
      <c r="FPK143" s="16"/>
      <c r="FPL143" s="16"/>
      <c r="FPM143" s="16"/>
      <c r="FPN143" s="16"/>
      <c r="FPO143" s="16"/>
      <c r="FPP143" s="16"/>
      <c r="FPQ143" s="16"/>
      <c r="FPR143" s="16"/>
      <c r="FPS143" s="16"/>
      <c r="FPT143" s="16"/>
      <c r="FPU143" s="16"/>
      <c r="FPV143" s="16"/>
      <c r="FPW143" s="16"/>
      <c r="FPX143" s="16"/>
      <c r="FPY143" s="16"/>
      <c r="FPZ143" s="16"/>
      <c r="FQA143" s="16"/>
      <c r="FQB143" s="16"/>
      <c r="FQC143" s="16"/>
      <c r="FQD143" s="16"/>
      <c r="FQE143" s="16"/>
      <c r="FQF143" s="16"/>
      <c r="FQG143" s="16"/>
      <c r="FQH143" s="16"/>
      <c r="FQI143" s="16"/>
      <c r="FQJ143" s="16"/>
      <c r="FQK143" s="16"/>
      <c r="FQL143" s="16"/>
      <c r="FQM143" s="16"/>
      <c r="FQN143" s="16"/>
      <c r="FQO143" s="16"/>
      <c r="FQP143" s="16"/>
      <c r="FQQ143" s="16"/>
      <c r="FQR143" s="16"/>
      <c r="FQS143" s="16"/>
      <c r="FQT143" s="16"/>
      <c r="FQU143" s="16"/>
      <c r="FQV143" s="16"/>
      <c r="FQW143" s="16"/>
      <c r="FQX143" s="16"/>
      <c r="FQY143" s="16"/>
      <c r="FQZ143" s="16"/>
      <c r="FRA143" s="16"/>
      <c r="FRB143" s="16"/>
      <c r="FRC143" s="16"/>
      <c r="FRD143" s="16"/>
      <c r="FRE143" s="16"/>
      <c r="FRF143" s="16"/>
      <c r="FRG143" s="16"/>
      <c r="FRH143" s="16"/>
      <c r="FRI143" s="16"/>
      <c r="FRJ143" s="16"/>
      <c r="FRK143" s="16"/>
      <c r="FRL143" s="16"/>
      <c r="FRM143" s="16"/>
      <c r="FRN143" s="16"/>
      <c r="FRO143" s="16"/>
      <c r="FRP143" s="16"/>
      <c r="FRQ143" s="16"/>
      <c r="FRR143" s="16"/>
      <c r="FRS143" s="16"/>
      <c r="FRT143" s="16"/>
      <c r="FRU143" s="16"/>
      <c r="FRV143" s="16"/>
      <c r="FRW143" s="16"/>
      <c r="FRX143" s="16"/>
      <c r="FRY143" s="16"/>
      <c r="FRZ143" s="16"/>
      <c r="FSA143" s="16"/>
      <c r="FSB143" s="16"/>
      <c r="FSC143" s="16"/>
      <c r="FSD143" s="16"/>
      <c r="FSE143" s="16"/>
      <c r="FSF143" s="16"/>
      <c r="FSG143" s="16"/>
      <c r="FSH143" s="16"/>
      <c r="FSI143" s="16"/>
      <c r="FSJ143" s="16"/>
      <c r="FSK143" s="16"/>
      <c r="FSL143" s="16"/>
      <c r="FSM143" s="16"/>
      <c r="FSN143" s="16"/>
      <c r="FSO143" s="16"/>
      <c r="FSP143" s="16"/>
      <c r="FSQ143" s="16"/>
      <c r="FSR143" s="16"/>
      <c r="FSS143" s="16"/>
      <c r="FST143" s="16"/>
      <c r="FSU143" s="16"/>
      <c r="FSV143" s="16"/>
      <c r="FSW143" s="16"/>
      <c r="FSX143" s="16"/>
      <c r="FSY143" s="16"/>
      <c r="FSZ143" s="16"/>
      <c r="FTA143" s="16"/>
      <c r="FTB143" s="16"/>
      <c r="FTC143" s="16"/>
      <c r="FTD143" s="16"/>
      <c r="FTE143" s="16"/>
      <c r="FTF143" s="16"/>
      <c r="FTG143" s="16"/>
      <c r="FTH143" s="16"/>
      <c r="FTI143" s="16"/>
      <c r="FTJ143" s="16"/>
      <c r="FTK143" s="16"/>
      <c r="FTL143" s="16"/>
      <c r="FTM143" s="16"/>
      <c r="FTN143" s="16"/>
      <c r="FTO143" s="16"/>
      <c r="FTP143" s="16"/>
      <c r="FTQ143" s="16"/>
      <c r="FTR143" s="16"/>
      <c r="FTS143" s="16"/>
      <c r="FTT143" s="16"/>
      <c r="FTU143" s="16"/>
      <c r="FTV143" s="16"/>
      <c r="FTW143" s="16"/>
      <c r="FTX143" s="16"/>
      <c r="FTY143" s="16"/>
      <c r="FTZ143" s="16"/>
      <c r="FUA143" s="16"/>
      <c r="FUB143" s="16"/>
      <c r="FUC143" s="16"/>
      <c r="FUD143" s="16"/>
      <c r="FUE143" s="16"/>
      <c r="FUF143" s="16"/>
      <c r="FUG143" s="16"/>
      <c r="FUH143" s="16"/>
      <c r="FUI143" s="16"/>
      <c r="FUJ143" s="16"/>
      <c r="FUK143" s="16"/>
      <c r="FUL143" s="16"/>
      <c r="FUM143" s="16"/>
      <c r="FUN143" s="16"/>
      <c r="FUO143" s="16"/>
      <c r="FUP143" s="16"/>
      <c r="FUQ143" s="16"/>
      <c r="FUR143" s="16"/>
      <c r="FUS143" s="16"/>
      <c r="FUT143" s="16"/>
      <c r="FUU143" s="16"/>
      <c r="FUV143" s="16"/>
      <c r="FUW143" s="16"/>
      <c r="FUX143" s="16"/>
      <c r="FUY143" s="16"/>
      <c r="FUZ143" s="16"/>
      <c r="FVA143" s="16"/>
      <c r="FVB143" s="16"/>
      <c r="FVC143" s="16"/>
      <c r="FVD143" s="16"/>
      <c r="FVE143" s="16"/>
      <c r="FVF143" s="16"/>
      <c r="FVG143" s="16"/>
      <c r="FVH143" s="16"/>
      <c r="FVI143" s="16"/>
      <c r="FVJ143" s="16"/>
      <c r="FVK143" s="16"/>
      <c r="FVL143" s="16"/>
      <c r="FVM143" s="16"/>
      <c r="FVN143" s="16"/>
      <c r="FVO143" s="16"/>
      <c r="FVP143" s="16"/>
      <c r="FVQ143" s="16"/>
      <c r="FVR143" s="16"/>
      <c r="FVS143" s="16"/>
      <c r="FVT143" s="16"/>
      <c r="FVU143" s="16"/>
      <c r="FVV143" s="16"/>
      <c r="FVW143" s="16"/>
      <c r="FVX143" s="16"/>
      <c r="FVY143" s="16"/>
      <c r="FVZ143" s="16"/>
      <c r="FWA143" s="16"/>
      <c r="FWB143" s="16"/>
      <c r="FWC143" s="16"/>
      <c r="FWD143" s="16"/>
      <c r="FWE143" s="16"/>
      <c r="FWF143" s="16"/>
      <c r="FWG143" s="16"/>
      <c r="FWH143" s="16"/>
      <c r="FWI143" s="16"/>
      <c r="FWJ143" s="16"/>
      <c r="FWK143" s="16"/>
      <c r="FWL143" s="16"/>
      <c r="FWM143" s="16"/>
      <c r="FWN143" s="16"/>
      <c r="FWO143" s="16"/>
      <c r="FWP143" s="16"/>
      <c r="FWQ143" s="16"/>
      <c r="FWR143" s="16"/>
      <c r="FWS143" s="16"/>
      <c r="FWT143" s="16"/>
      <c r="FWU143" s="16"/>
      <c r="FWV143" s="16"/>
      <c r="FWW143" s="16"/>
      <c r="FWX143" s="16"/>
      <c r="FWY143" s="16"/>
      <c r="FWZ143" s="16"/>
      <c r="FXA143" s="16"/>
      <c r="FXB143" s="16"/>
      <c r="FXC143" s="16"/>
      <c r="FXD143" s="16"/>
      <c r="FXE143" s="16"/>
      <c r="FXF143" s="16"/>
      <c r="FXG143" s="16"/>
      <c r="FXH143" s="16"/>
      <c r="FXI143" s="16"/>
      <c r="FXJ143" s="16"/>
      <c r="FXK143" s="16"/>
      <c r="FXL143" s="16"/>
      <c r="FXM143" s="16"/>
      <c r="FXN143" s="16"/>
      <c r="FXO143" s="16"/>
      <c r="FXP143" s="16"/>
      <c r="FXQ143" s="16"/>
      <c r="FXR143" s="16"/>
      <c r="FXS143" s="16"/>
      <c r="FXT143" s="16"/>
      <c r="FXU143" s="16"/>
      <c r="FXV143" s="16"/>
      <c r="FXW143" s="16"/>
      <c r="FXX143" s="16"/>
      <c r="FXY143" s="16"/>
      <c r="FXZ143" s="16"/>
      <c r="FYA143" s="16"/>
      <c r="FYB143" s="16"/>
      <c r="FYC143" s="16"/>
      <c r="FYD143" s="16"/>
      <c r="FYE143" s="16"/>
      <c r="FYF143" s="16"/>
      <c r="FYG143" s="16"/>
      <c r="FYH143" s="16"/>
      <c r="FYI143" s="16"/>
      <c r="FYJ143" s="16"/>
      <c r="FYK143" s="16"/>
      <c r="FYL143" s="16"/>
      <c r="FYM143" s="16"/>
      <c r="FYN143" s="16"/>
      <c r="FYO143" s="16"/>
      <c r="FYP143" s="16"/>
      <c r="FYQ143" s="16"/>
      <c r="FYR143" s="16"/>
      <c r="FYS143" s="16"/>
      <c r="FYT143" s="16"/>
      <c r="FYU143" s="16"/>
      <c r="FYV143" s="16"/>
      <c r="FYW143" s="16"/>
      <c r="FYX143" s="16"/>
      <c r="FYY143" s="16"/>
      <c r="FYZ143" s="16"/>
      <c r="FZA143" s="16"/>
      <c r="FZB143" s="16"/>
      <c r="FZC143" s="16"/>
      <c r="FZD143" s="16"/>
      <c r="FZE143" s="16"/>
      <c r="FZF143" s="16"/>
      <c r="FZG143" s="16"/>
      <c r="FZH143" s="16"/>
      <c r="FZI143" s="16"/>
      <c r="FZJ143" s="16"/>
      <c r="FZK143" s="16"/>
      <c r="FZL143" s="16"/>
      <c r="FZM143" s="16"/>
      <c r="FZN143" s="16"/>
      <c r="FZO143" s="16"/>
      <c r="FZP143" s="16"/>
      <c r="FZQ143" s="16"/>
      <c r="FZR143" s="16"/>
      <c r="FZS143" s="16"/>
      <c r="FZT143" s="16"/>
      <c r="FZU143" s="16"/>
      <c r="FZV143" s="16"/>
      <c r="FZW143" s="16"/>
      <c r="FZX143" s="16"/>
      <c r="FZY143" s="16"/>
      <c r="FZZ143" s="16"/>
      <c r="GAA143" s="16"/>
      <c r="GAB143" s="16"/>
      <c r="GAC143" s="16"/>
      <c r="GAD143" s="16"/>
      <c r="GAE143" s="16"/>
      <c r="GAF143" s="16"/>
      <c r="GAG143" s="16"/>
      <c r="GAH143" s="16"/>
      <c r="GAI143" s="16"/>
      <c r="GAJ143" s="16"/>
      <c r="GAK143" s="16"/>
      <c r="GAL143" s="16"/>
      <c r="GAM143" s="16"/>
      <c r="GAN143" s="16"/>
      <c r="GAO143" s="16"/>
      <c r="GAP143" s="16"/>
      <c r="GAQ143" s="16"/>
      <c r="GAR143" s="16"/>
      <c r="GAS143" s="16"/>
      <c r="GAT143" s="16"/>
      <c r="GAU143" s="16"/>
      <c r="GAV143" s="16"/>
      <c r="GAW143" s="16"/>
      <c r="GAX143" s="16"/>
      <c r="GAY143" s="16"/>
      <c r="GAZ143" s="16"/>
      <c r="GBA143" s="16"/>
      <c r="GBB143" s="16"/>
      <c r="GBC143" s="16"/>
      <c r="GBD143" s="16"/>
      <c r="GBE143" s="16"/>
      <c r="GBF143" s="16"/>
      <c r="GBG143" s="16"/>
      <c r="GBH143" s="16"/>
      <c r="GBI143" s="16"/>
      <c r="GBJ143" s="16"/>
      <c r="GBK143" s="16"/>
      <c r="GBL143" s="16"/>
      <c r="GBM143" s="16"/>
      <c r="GBN143" s="16"/>
      <c r="GBO143" s="16"/>
      <c r="GBP143" s="16"/>
      <c r="GBQ143" s="16"/>
      <c r="GBR143" s="16"/>
      <c r="GBS143" s="16"/>
      <c r="GBT143" s="16"/>
      <c r="GBU143" s="16"/>
      <c r="GBV143" s="16"/>
      <c r="GBW143" s="16"/>
      <c r="GBX143" s="16"/>
      <c r="GBY143" s="16"/>
      <c r="GBZ143" s="16"/>
      <c r="GCA143" s="16"/>
      <c r="GCB143" s="16"/>
      <c r="GCC143" s="16"/>
      <c r="GCD143" s="16"/>
      <c r="GCE143" s="16"/>
      <c r="GCF143" s="16"/>
      <c r="GCG143" s="16"/>
      <c r="GCH143" s="16"/>
      <c r="GCI143" s="16"/>
      <c r="GCJ143" s="16"/>
      <c r="GCK143" s="16"/>
      <c r="GCL143" s="16"/>
      <c r="GCM143" s="16"/>
      <c r="GCN143" s="16"/>
      <c r="GCO143" s="16"/>
      <c r="GCP143" s="16"/>
      <c r="GCQ143" s="16"/>
      <c r="GCR143" s="16"/>
      <c r="GCS143" s="16"/>
      <c r="GCT143" s="16"/>
      <c r="GCU143" s="16"/>
      <c r="GCV143" s="16"/>
      <c r="GCW143" s="16"/>
      <c r="GCX143" s="16"/>
      <c r="GCY143" s="16"/>
      <c r="GCZ143" s="16"/>
      <c r="GDA143" s="16"/>
      <c r="GDB143" s="16"/>
      <c r="GDC143" s="16"/>
      <c r="GDD143" s="16"/>
      <c r="GDE143" s="16"/>
      <c r="GDF143" s="16"/>
      <c r="GDG143" s="16"/>
      <c r="GDH143" s="16"/>
      <c r="GDI143" s="16"/>
      <c r="GDJ143" s="16"/>
      <c r="GDK143" s="16"/>
      <c r="GDL143" s="16"/>
      <c r="GDM143" s="16"/>
      <c r="GDN143" s="16"/>
      <c r="GDO143" s="16"/>
      <c r="GDP143" s="16"/>
      <c r="GDQ143" s="16"/>
      <c r="GDR143" s="16"/>
      <c r="GDS143" s="16"/>
      <c r="GDT143" s="16"/>
      <c r="GDU143" s="16"/>
      <c r="GDV143" s="16"/>
      <c r="GDW143" s="16"/>
      <c r="GDX143" s="16"/>
      <c r="GDY143" s="16"/>
      <c r="GDZ143" s="16"/>
      <c r="GEA143" s="16"/>
      <c r="GEB143" s="16"/>
      <c r="GEC143" s="16"/>
      <c r="GED143" s="16"/>
      <c r="GEE143" s="16"/>
      <c r="GEF143" s="16"/>
      <c r="GEG143" s="16"/>
      <c r="GEH143" s="16"/>
      <c r="GEI143" s="16"/>
      <c r="GEJ143" s="16"/>
      <c r="GEK143" s="16"/>
      <c r="GEL143" s="16"/>
      <c r="GEM143" s="16"/>
      <c r="GEN143" s="16"/>
      <c r="GEO143" s="16"/>
      <c r="GEP143" s="16"/>
      <c r="GEQ143" s="16"/>
      <c r="GER143" s="16"/>
      <c r="GES143" s="16"/>
      <c r="GET143" s="16"/>
      <c r="GEU143" s="16"/>
      <c r="GEV143" s="16"/>
      <c r="GEW143" s="16"/>
      <c r="GEX143" s="16"/>
      <c r="GEY143" s="16"/>
      <c r="GEZ143" s="16"/>
      <c r="GFA143" s="16"/>
      <c r="GFB143" s="16"/>
      <c r="GFC143" s="16"/>
      <c r="GFD143" s="16"/>
      <c r="GFE143" s="16"/>
      <c r="GFF143" s="16"/>
      <c r="GFG143" s="16"/>
      <c r="GFH143" s="16"/>
      <c r="GFI143" s="16"/>
      <c r="GFJ143" s="16"/>
      <c r="GFK143" s="16"/>
      <c r="GFL143" s="16"/>
      <c r="GFM143" s="16"/>
      <c r="GFN143" s="16"/>
      <c r="GFO143" s="16"/>
      <c r="GFP143" s="16"/>
      <c r="GFQ143" s="16"/>
      <c r="GFR143" s="16"/>
      <c r="GFS143" s="16"/>
      <c r="GFT143" s="16"/>
      <c r="GFU143" s="16"/>
      <c r="GFV143" s="16"/>
      <c r="GFW143" s="16"/>
      <c r="GFX143" s="16"/>
      <c r="GFY143" s="16"/>
      <c r="GFZ143" s="16"/>
      <c r="GGA143" s="16"/>
      <c r="GGB143" s="16"/>
      <c r="GGC143" s="16"/>
      <c r="GGD143" s="16"/>
      <c r="GGE143" s="16"/>
      <c r="GGF143" s="16"/>
      <c r="GGG143" s="16"/>
      <c r="GGH143" s="16"/>
      <c r="GGI143" s="16"/>
      <c r="GGJ143" s="16"/>
      <c r="GGK143" s="16"/>
      <c r="GGL143" s="16"/>
      <c r="GGM143" s="16"/>
      <c r="GGN143" s="16"/>
      <c r="GGO143" s="16"/>
      <c r="GGP143" s="16"/>
      <c r="GGQ143" s="16"/>
      <c r="GGR143" s="16"/>
      <c r="GGS143" s="16"/>
      <c r="GGT143" s="16"/>
      <c r="GGU143" s="16"/>
      <c r="GGV143" s="16"/>
      <c r="GGW143" s="16"/>
      <c r="GGX143" s="16"/>
      <c r="GGY143" s="16"/>
      <c r="GGZ143" s="16"/>
      <c r="GHA143" s="16"/>
      <c r="GHB143" s="16"/>
      <c r="GHC143" s="16"/>
      <c r="GHD143" s="16"/>
      <c r="GHE143" s="16"/>
      <c r="GHF143" s="16"/>
      <c r="GHG143" s="16"/>
      <c r="GHH143" s="16"/>
      <c r="GHI143" s="16"/>
      <c r="GHJ143" s="16"/>
      <c r="GHK143" s="16"/>
      <c r="GHL143" s="16"/>
      <c r="GHM143" s="16"/>
      <c r="GHN143" s="16"/>
      <c r="GHO143" s="16"/>
      <c r="GHP143" s="16"/>
      <c r="GHQ143" s="16"/>
      <c r="GHR143" s="16"/>
      <c r="GHS143" s="16"/>
      <c r="GHT143" s="16"/>
      <c r="GHU143" s="16"/>
      <c r="GHV143" s="16"/>
      <c r="GHW143" s="16"/>
      <c r="GHX143" s="16"/>
      <c r="GHY143" s="16"/>
      <c r="GHZ143" s="16"/>
      <c r="GIA143" s="16"/>
      <c r="GIB143" s="16"/>
      <c r="GIC143" s="16"/>
      <c r="GID143" s="16"/>
      <c r="GIE143" s="16"/>
      <c r="GIF143" s="16"/>
      <c r="GIG143" s="16"/>
      <c r="GIH143" s="16"/>
      <c r="GII143" s="16"/>
      <c r="GIJ143" s="16"/>
      <c r="GIK143" s="16"/>
      <c r="GIL143" s="16"/>
      <c r="GIM143" s="16"/>
      <c r="GIN143" s="16"/>
      <c r="GIO143" s="16"/>
      <c r="GIP143" s="16"/>
      <c r="GIQ143" s="16"/>
      <c r="GIR143" s="16"/>
      <c r="GIS143" s="16"/>
      <c r="GIT143" s="16"/>
      <c r="GIU143" s="16"/>
      <c r="GIV143" s="16"/>
      <c r="GIW143" s="16"/>
      <c r="GIX143" s="16"/>
      <c r="GIY143" s="16"/>
      <c r="GIZ143" s="16"/>
      <c r="GJA143" s="16"/>
      <c r="GJB143" s="16"/>
      <c r="GJC143" s="16"/>
      <c r="GJD143" s="16"/>
      <c r="GJE143" s="16"/>
      <c r="GJF143" s="16"/>
      <c r="GJG143" s="16"/>
      <c r="GJH143" s="16"/>
      <c r="GJI143" s="16"/>
      <c r="GJJ143" s="16"/>
      <c r="GJK143" s="16"/>
      <c r="GJL143" s="16"/>
      <c r="GJM143" s="16"/>
      <c r="GJN143" s="16"/>
      <c r="GJO143" s="16"/>
      <c r="GJP143" s="16"/>
      <c r="GJQ143" s="16"/>
      <c r="GJR143" s="16"/>
      <c r="GJS143" s="16"/>
      <c r="GJT143" s="16"/>
      <c r="GJU143" s="16"/>
      <c r="GJV143" s="16"/>
      <c r="GJW143" s="16"/>
      <c r="GJX143" s="16"/>
      <c r="GJY143" s="16"/>
      <c r="GJZ143" s="16"/>
      <c r="GKA143" s="16"/>
      <c r="GKB143" s="16"/>
      <c r="GKC143" s="16"/>
      <c r="GKD143" s="16"/>
      <c r="GKE143" s="16"/>
      <c r="GKF143" s="16"/>
      <c r="GKG143" s="16"/>
      <c r="GKH143" s="16"/>
      <c r="GKI143" s="16"/>
      <c r="GKJ143" s="16"/>
      <c r="GKK143" s="16"/>
      <c r="GKL143" s="16"/>
      <c r="GKM143" s="16"/>
      <c r="GKN143" s="16"/>
      <c r="GKO143" s="16"/>
      <c r="GKP143" s="16"/>
      <c r="GKQ143" s="16"/>
      <c r="GKR143" s="16"/>
      <c r="GKS143" s="16"/>
      <c r="GKT143" s="16"/>
      <c r="GKU143" s="16"/>
      <c r="GKV143" s="16"/>
      <c r="GKW143" s="16"/>
      <c r="GKX143" s="16"/>
      <c r="GKY143" s="16"/>
      <c r="GKZ143" s="16"/>
      <c r="GLA143" s="16"/>
      <c r="GLB143" s="16"/>
      <c r="GLC143" s="16"/>
      <c r="GLD143" s="16"/>
      <c r="GLE143" s="16"/>
      <c r="GLF143" s="16"/>
      <c r="GLG143" s="16"/>
      <c r="GLH143" s="16"/>
      <c r="GLI143" s="16"/>
      <c r="GLJ143" s="16"/>
      <c r="GLK143" s="16"/>
      <c r="GLL143" s="16"/>
      <c r="GLM143" s="16"/>
      <c r="GLN143" s="16"/>
      <c r="GLO143" s="16"/>
      <c r="GLP143" s="16"/>
      <c r="GLQ143" s="16"/>
      <c r="GLR143" s="16"/>
      <c r="GLS143" s="16"/>
      <c r="GLT143" s="16"/>
      <c r="GLU143" s="16"/>
      <c r="GLV143" s="16"/>
      <c r="GLW143" s="16"/>
      <c r="GLX143" s="16"/>
      <c r="GLY143" s="16"/>
      <c r="GLZ143" s="16"/>
      <c r="GMA143" s="16"/>
      <c r="GMB143" s="16"/>
      <c r="GMC143" s="16"/>
      <c r="GMD143" s="16"/>
      <c r="GME143" s="16"/>
      <c r="GMF143" s="16"/>
      <c r="GMG143" s="16"/>
      <c r="GMH143" s="16"/>
      <c r="GMI143" s="16"/>
      <c r="GMJ143" s="16"/>
      <c r="GMK143" s="16"/>
      <c r="GML143" s="16"/>
      <c r="GMM143" s="16"/>
      <c r="GMN143" s="16"/>
      <c r="GMO143" s="16"/>
      <c r="GMP143" s="16"/>
      <c r="GMQ143" s="16"/>
      <c r="GMR143" s="16"/>
      <c r="GMS143" s="16"/>
      <c r="GMT143" s="16"/>
      <c r="GMU143" s="16"/>
      <c r="GMV143" s="16"/>
      <c r="GMW143" s="16"/>
      <c r="GMX143" s="16"/>
      <c r="GMY143" s="16"/>
      <c r="GMZ143" s="16"/>
      <c r="GNA143" s="16"/>
      <c r="GNB143" s="16"/>
      <c r="GNC143" s="16"/>
      <c r="GND143" s="16"/>
      <c r="GNE143" s="16"/>
      <c r="GNF143" s="16"/>
      <c r="GNG143" s="16"/>
      <c r="GNH143" s="16"/>
      <c r="GNI143" s="16"/>
      <c r="GNJ143" s="16"/>
      <c r="GNK143" s="16"/>
      <c r="GNL143" s="16"/>
      <c r="GNM143" s="16"/>
      <c r="GNN143" s="16"/>
      <c r="GNO143" s="16"/>
      <c r="GNP143" s="16"/>
      <c r="GNQ143" s="16"/>
      <c r="GNR143" s="16"/>
      <c r="GNS143" s="16"/>
      <c r="GNT143" s="16"/>
      <c r="GNU143" s="16"/>
      <c r="GNV143" s="16"/>
      <c r="GNW143" s="16"/>
      <c r="GNX143" s="16"/>
      <c r="GNY143" s="16"/>
      <c r="GNZ143" s="16"/>
      <c r="GOA143" s="16"/>
      <c r="GOB143" s="16"/>
      <c r="GOC143" s="16"/>
      <c r="GOD143" s="16"/>
      <c r="GOE143" s="16"/>
      <c r="GOF143" s="16"/>
      <c r="GOG143" s="16"/>
      <c r="GOH143" s="16"/>
      <c r="GOI143" s="16"/>
      <c r="GOJ143" s="16"/>
      <c r="GOK143" s="16"/>
      <c r="GOL143" s="16"/>
      <c r="GOM143" s="16"/>
      <c r="GON143" s="16"/>
      <c r="GOO143" s="16"/>
      <c r="GOP143" s="16"/>
      <c r="GOQ143" s="16"/>
      <c r="GOR143" s="16"/>
      <c r="GOS143" s="16"/>
      <c r="GOT143" s="16"/>
      <c r="GOU143" s="16"/>
      <c r="GOV143" s="16"/>
      <c r="GOW143" s="16"/>
      <c r="GOX143" s="16"/>
      <c r="GOY143" s="16"/>
      <c r="GOZ143" s="16"/>
      <c r="GPA143" s="16"/>
      <c r="GPB143" s="16"/>
      <c r="GPC143" s="16"/>
      <c r="GPD143" s="16"/>
      <c r="GPE143" s="16"/>
      <c r="GPF143" s="16"/>
      <c r="GPG143" s="16"/>
      <c r="GPH143" s="16"/>
      <c r="GPI143" s="16"/>
      <c r="GPJ143" s="16"/>
      <c r="GPK143" s="16"/>
      <c r="GPL143" s="16"/>
      <c r="GPM143" s="16"/>
      <c r="GPN143" s="16"/>
      <c r="GPO143" s="16"/>
      <c r="GPP143" s="16"/>
      <c r="GPQ143" s="16"/>
      <c r="GPR143" s="16"/>
      <c r="GPS143" s="16"/>
      <c r="GPT143" s="16"/>
      <c r="GPU143" s="16"/>
      <c r="GPV143" s="16"/>
      <c r="GPW143" s="16"/>
      <c r="GPX143" s="16"/>
      <c r="GPY143" s="16"/>
      <c r="GPZ143" s="16"/>
      <c r="GQA143" s="16"/>
      <c r="GQB143" s="16"/>
      <c r="GQC143" s="16"/>
      <c r="GQD143" s="16"/>
      <c r="GQE143" s="16"/>
      <c r="GQF143" s="16"/>
      <c r="GQG143" s="16"/>
      <c r="GQH143" s="16"/>
      <c r="GQI143" s="16"/>
      <c r="GQJ143" s="16"/>
      <c r="GQK143" s="16"/>
      <c r="GQL143" s="16"/>
      <c r="GQM143" s="16"/>
      <c r="GQN143" s="16"/>
      <c r="GQO143" s="16"/>
      <c r="GQP143" s="16"/>
      <c r="GQQ143" s="16"/>
      <c r="GQR143" s="16"/>
      <c r="GQS143" s="16"/>
      <c r="GQT143" s="16"/>
      <c r="GQU143" s="16"/>
      <c r="GQV143" s="16"/>
      <c r="GQW143" s="16"/>
      <c r="GQX143" s="16"/>
      <c r="GQY143" s="16"/>
      <c r="GQZ143" s="16"/>
      <c r="GRA143" s="16"/>
      <c r="GRB143" s="16"/>
      <c r="GRC143" s="16"/>
      <c r="GRD143" s="16"/>
      <c r="GRE143" s="16"/>
      <c r="GRF143" s="16"/>
      <c r="GRG143" s="16"/>
      <c r="GRH143" s="16"/>
      <c r="GRI143" s="16"/>
      <c r="GRJ143" s="16"/>
      <c r="GRK143" s="16"/>
      <c r="GRL143" s="16"/>
      <c r="GRM143" s="16"/>
      <c r="GRN143" s="16"/>
      <c r="GRO143" s="16"/>
      <c r="GRP143" s="16"/>
      <c r="GRQ143" s="16"/>
      <c r="GRR143" s="16"/>
      <c r="GRS143" s="16"/>
      <c r="GRT143" s="16"/>
      <c r="GRU143" s="16"/>
      <c r="GRV143" s="16"/>
      <c r="GRW143" s="16"/>
      <c r="GRX143" s="16"/>
      <c r="GRY143" s="16"/>
      <c r="GRZ143" s="16"/>
      <c r="GSA143" s="16"/>
      <c r="GSB143" s="16"/>
      <c r="GSC143" s="16"/>
      <c r="GSD143" s="16"/>
      <c r="GSE143" s="16"/>
      <c r="GSF143" s="16"/>
      <c r="GSG143" s="16"/>
      <c r="GSH143" s="16"/>
      <c r="GSI143" s="16"/>
      <c r="GSJ143" s="16"/>
      <c r="GSK143" s="16"/>
      <c r="GSL143" s="16"/>
      <c r="GSM143" s="16"/>
      <c r="GSN143" s="16"/>
      <c r="GSO143" s="16"/>
      <c r="GSP143" s="16"/>
      <c r="GSQ143" s="16"/>
      <c r="GSR143" s="16"/>
      <c r="GSS143" s="16"/>
      <c r="GST143" s="16"/>
      <c r="GSU143" s="16"/>
      <c r="GSV143" s="16"/>
      <c r="GSW143" s="16"/>
      <c r="GSX143" s="16"/>
      <c r="GSY143" s="16"/>
      <c r="GSZ143" s="16"/>
      <c r="GTA143" s="16"/>
      <c r="GTB143" s="16"/>
      <c r="GTC143" s="16"/>
      <c r="GTD143" s="16"/>
      <c r="GTE143" s="16"/>
      <c r="GTF143" s="16"/>
      <c r="GTG143" s="16"/>
      <c r="GTH143" s="16"/>
      <c r="GTI143" s="16"/>
      <c r="GTJ143" s="16"/>
      <c r="GTK143" s="16"/>
      <c r="GTL143" s="16"/>
      <c r="GTM143" s="16"/>
      <c r="GTN143" s="16"/>
      <c r="GTO143" s="16"/>
      <c r="GTP143" s="16"/>
      <c r="GTQ143" s="16"/>
      <c r="GTR143" s="16"/>
      <c r="GTS143" s="16"/>
      <c r="GTT143" s="16"/>
      <c r="GTU143" s="16"/>
      <c r="GTV143" s="16"/>
      <c r="GTW143" s="16"/>
      <c r="GTX143" s="16"/>
      <c r="GTY143" s="16"/>
      <c r="GTZ143" s="16"/>
      <c r="GUA143" s="16"/>
      <c r="GUB143" s="16"/>
      <c r="GUC143" s="16"/>
      <c r="GUD143" s="16"/>
      <c r="GUE143" s="16"/>
      <c r="GUF143" s="16"/>
      <c r="GUG143" s="16"/>
      <c r="GUH143" s="16"/>
      <c r="GUI143" s="16"/>
      <c r="GUJ143" s="16"/>
      <c r="GUK143" s="16"/>
      <c r="GUL143" s="16"/>
      <c r="GUM143" s="16"/>
      <c r="GUN143" s="16"/>
      <c r="GUO143" s="16"/>
      <c r="GUP143" s="16"/>
      <c r="GUQ143" s="16"/>
      <c r="GUR143" s="16"/>
      <c r="GUS143" s="16"/>
      <c r="GUT143" s="16"/>
      <c r="GUU143" s="16"/>
      <c r="GUV143" s="16"/>
      <c r="GUW143" s="16"/>
      <c r="GUX143" s="16"/>
      <c r="GUY143" s="16"/>
      <c r="GUZ143" s="16"/>
      <c r="GVA143" s="16"/>
      <c r="GVB143" s="16"/>
      <c r="GVC143" s="16"/>
      <c r="GVD143" s="16"/>
      <c r="GVE143" s="16"/>
      <c r="GVF143" s="16"/>
      <c r="GVG143" s="16"/>
      <c r="GVH143" s="16"/>
      <c r="GVI143" s="16"/>
      <c r="GVJ143" s="16"/>
      <c r="GVK143" s="16"/>
      <c r="GVL143" s="16"/>
      <c r="GVM143" s="16"/>
      <c r="GVN143" s="16"/>
      <c r="GVO143" s="16"/>
      <c r="GVP143" s="16"/>
      <c r="GVQ143" s="16"/>
      <c r="GVR143" s="16"/>
      <c r="GVS143" s="16"/>
      <c r="GVT143" s="16"/>
      <c r="GVU143" s="16"/>
      <c r="GVV143" s="16"/>
      <c r="GVW143" s="16"/>
      <c r="GVX143" s="16"/>
      <c r="GVY143" s="16"/>
      <c r="GVZ143" s="16"/>
      <c r="GWA143" s="16"/>
      <c r="GWB143" s="16"/>
      <c r="GWC143" s="16"/>
      <c r="GWD143" s="16"/>
      <c r="GWE143" s="16"/>
      <c r="GWF143" s="16"/>
      <c r="GWG143" s="16"/>
      <c r="GWH143" s="16"/>
      <c r="GWI143" s="16"/>
      <c r="GWJ143" s="16"/>
      <c r="GWK143" s="16"/>
      <c r="GWL143" s="16"/>
      <c r="GWM143" s="16"/>
      <c r="GWN143" s="16"/>
      <c r="GWO143" s="16"/>
      <c r="GWP143" s="16"/>
      <c r="GWQ143" s="16"/>
      <c r="GWR143" s="16"/>
      <c r="GWS143" s="16"/>
      <c r="GWT143" s="16"/>
      <c r="GWU143" s="16"/>
      <c r="GWV143" s="16"/>
      <c r="GWW143" s="16"/>
      <c r="GWX143" s="16"/>
      <c r="GWY143" s="16"/>
      <c r="GWZ143" s="16"/>
      <c r="GXA143" s="16"/>
      <c r="GXB143" s="16"/>
      <c r="GXC143" s="16"/>
      <c r="GXD143" s="16"/>
      <c r="GXE143" s="16"/>
      <c r="GXF143" s="16"/>
      <c r="GXG143" s="16"/>
      <c r="GXH143" s="16"/>
      <c r="GXI143" s="16"/>
      <c r="GXJ143" s="16"/>
      <c r="GXK143" s="16"/>
      <c r="GXL143" s="16"/>
      <c r="GXM143" s="16"/>
      <c r="GXN143" s="16"/>
      <c r="GXO143" s="16"/>
      <c r="GXP143" s="16"/>
      <c r="GXQ143" s="16"/>
      <c r="GXR143" s="16"/>
      <c r="GXS143" s="16"/>
      <c r="GXT143" s="16"/>
      <c r="GXU143" s="16"/>
      <c r="GXV143" s="16"/>
      <c r="GXW143" s="16"/>
      <c r="GXX143" s="16"/>
      <c r="GXY143" s="16"/>
      <c r="GXZ143" s="16"/>
      <c r="GYA143" s="16"/>
      <c r="GYB143" s="16"/>
      <c r="GYC143" s="16"/>
      <c r="GYD143" s="16"/>
      <c r="GYE143" s="16"/>
      <c r="GYF143" s="16"/>
      <c r="GYG143" s="16"/>
      <c r="GYH143" s="16"/>
      <c r="GYI143" s="16"/>
      <c r="GYJ143" s="16"/>
      <c r="GYK143" s="16"/>
      <c r="GYL143" s="16"/>
      <c r="GYM143" s="16"/>
      <c r="GYN143" s="16"/>
      <c r="GYO143" s="16"/>
      <c r="GYP143" s="16"/>
      <c r="GYQ143" s="16"/>
      <c r="GYR143" s="16"/>
      <c r="GYS143" s="16"/>
      <c r="GYT143" s="16"/>
      <c r="GYU143" s="16"/>
      <c r="GYV143" s="16"/>
      <c r="GYW143" s="16"/>
      <c r="GYX143" s="16"/>
      <c r="GYY143" s="16"/>
      <c r="GYZ143" s="16"/>
      <c r="GZA143" s="16"/>
      <c r="GZB143" s="16"/>
      <c r="GZC143" s="16"/>
      <c r="GZD143" s="16"/>
      <c r="GZE143" s="16"/>
      <c r="GZF143" s="16"/>
      <c r="GZG143" s="16"/>
      <c r="GZH143" s="16"/>
      <c r="GZI143" s="16"/>
      <c r="GZJ143" s="16"/>
      <c r="GZK143" s="16"/>
      <c r="GZL143" s="16"/>
      <c r="GZM143" s="16"/>
      <c r="GZN143" s="16"/>
      <c r="GZO143" s="16"/>
      <c r="GZP143" s="16"/>
      <c r="GZQ143" s="16"/>
      <c r="GZR143" s="16"/>
      <c r="GZS143" s="16"/>
      <c r="GZT143" s="16"/>
      <c r="GZU143" s="16"/>
      <c r="GZV143" s="16"/>
      <c r="GZW143" s="16"/>
      <c r="GZX143" s="16"/>
      <c r="GZY143" s="16"/>
      <c r="GZZ143" s="16"/>
      <c r="HAA143" s="16"/>
      <c r="HAB143" s="16"/>
      <c r="HAC143" s="16"/>
      <c r="HAD143" s="16"/>
      <c r="HAE143" s="16"/>
      <c r="HAF143" s="16"/>
      <c r="HAG143" s="16"/>
      <c r="HAH143" s="16"/>
      <c r="HAI143" s="16"/>
      <c r="HAJ143" s="16"/>
      <c r="HAK143" s="16"/>
      <c r="HAL143" s="16"/>
      <c r="HAM143" s="16"/>
      <c r="HAN143" s="16"/>
      <c r="HAO143" s="16"/>
      <c r="HAP143" s="16"/>
      <c r="HAQ143" s="16"/>
      <c r="HAR143" s="16"/>
      <c r="HAS143" s="16"/>
      <c r="HAT143" s="16"/>
      <c r="HAU143" s="16"/>
      <c r="HAV143" s="16"/>
      <c r="HAW143" s="16"/>
      <c r="HAX143" s="16"/>
      <c r="HAY143" s="16"/>
      <c r="HAZ143" s="16"/>
      <c r="HBA143" s="16"/>
      <c r="HBB143" s="16"/>
      <c r="HBC143" s="16"/>
      <c r="HBD143" s="16"/>
      <c r="HBE143" s="16"/>
      <c r="HBF143" s="16"/>
      <c r="HBG143" s="16"/>
      <c r="HBH143" s="16"/>
      <c r="HBI143" s="16"/>
      <c r="HBJ143" s="16"/>
      <c r="HBK143" s="16"/>
      <c r="HBL143" s="16"/>
      <c r="HBM143" s="16"/>
      <c r="HBN143" s="16"/>
      <c r="HBO143" s="16"/>
      <c r="HBP143" s="16"/>
      <c r="HBQ143" s="16"/>
      <c r="HBR143" s="16"/>
      <c r="HBS143" s="16"/>
      <c r="HBT143" s="16"/>
      <c r="HBU143" s="16"/>
      <c r="HBV143" s="16"/>
      <c r="HBW143" s="16"/>
      <c r="HBX143" s="16"/>
      <c r="HBY143" s="16"/>
      <c r="HBZ143" s="16"/>
      <c r="HCA143" s="16"/>
      <c r="HCB143" s="16"/>
      <c r="HCC143" s="16"/>
      <c r="HCD143" s="16"/>
      <c r="HCE143" s="16"/>
      <c r="HCF143" s="16"/>
      <c r="HCG143" s="16"/>
      <c r="HCH143" s="16"/>
      <c r="HCI143" s="16"/>
      <c r="HCJ143" s="16"/>
      <c r="HCK143" s="16"/>
      <c r="HCL143" s="16"/>
      <c r="HCM143" s="16"/>
      <c r="HCN143" s="16"/>
      <c r="HCO143" s="16"/>
      <c r="HCP143" s="16"/>
      <c r="HCQ143" s="16"/>
      <c r="HCR143" s="16"/>
      <c r="HCS143" s="16"/>
      <c r="HCT143" s="16"/>
      <c r="HCU143" s="16"/>
      <c r="HCV143" s="16"/>
      <c r="HCW143" s="16"/>
      <c r="HCX143" s="16"/>
      <c r="HCY143" s="16"/>
      <c r="HCZ143" s="16"/>
      <c r="HDA143" s="16"/>
      <c r="HDB143" s="16"/>
      <c r="HDC143" s="16"/>
      <c r="HDD143" s="16"/>
      <c r="HDE143" s="16"/>
      <c r="HDF143" s="16"/>
      <c r="HDG143" s="16"/>
      <c r="HDH143" s="16"/>
      <c r="HDI143" s="16"/>
      <c r="HDJ143" s="16"/>
      <c r="HDK143" s="16"/>
      <c r="HDL143" s="16"/>
      <c r="HDM143" s="16"/>
      <c r="HDN143" s="16"/>
      <c r="HDO143" s="16"/>
      <c r="HDP143" s="16"/>
      <c r="HDQ143" s="16"/>
      <c r="HDR143" s="16"/>
      <c r="HDS143" s="16"/>
      <c r="HDT143" s="16"/>
      <c r="HDU143" s="16"/>
      <c r="HDV143" s="16"/>
      <c r="HDW143" s="16"/>
      <c r="HDX143" s="16"/>
      <c r="HDY143" s="16"/>
      <c r="HDZ143" s="16"/>
      <c r="HEA143" s="16"/>
      <c r="HEB143" s="16"/>
      <c r="HEC143" s="16"/>
      <c r="HED143" s="16"/>
      <c r="HEE143" s="16"/>
      <c r="HEF143" s="16"/>
      <c r="HEG143" s="16"/>
      <c r="HEH143" s="16"/>
      <c r="HEI143" s="16"/>
      <c r="HEJ143" s="16"/>
      <c r="HEK143" s="16"/>
      <c r="HEL143" s="16"/>
      <c r="HEM143" s="16"/>
      <c r="HEN143" s="16"/>
      <c r="HEO143" s="16"/>
      <c r="HEP143" s="16"/>
      <c r="HEQ143" s="16"/>
      <c r="HER143" s="16"/>
      <c r="HES143" s="16"/>
      <c r="HET143" s="16"/>
      <c r="HEU143" s="16"/>
      <c r="HEV143" s="16"/>
      <c r="HEW143" s="16"/>
      <c r="HEX143" s="16"/>
      <c r="HEY143" s="16"/>
      <c r="HEZ143" s="16"/>
      <c r="HFA143" s="16"/>
      <c r="HFB143" s="16"/>
      <c r="HFC143" s="16"/>
      <c r="HFD143" s="16"/>
      <c r="HFE143" s="16"/>
      <c r="HFF143" s="16"/>
      <c r="HFG143" s="16"/>
      <c r="HFH143" s="16"/>
      <c r="HFI143" s="16"/>
      <c r="HFJ143" s="16"/>
      <c r="HFK143" s="16"/>
      <c r="HFL143" s="16"/>
      <c r="HFM143" s="16"/>
      <c r="HFN143" s="16"/>
      <c r="HFO143" s="16"/>
      <c r="HFP143" s="16"/>
      <c r="HFQ143" s="16"/>
      <c r="HFR143" s="16"/>
      <c r="HFS143" s="16"/>
      <c r="HFT143" s="16"/>
      <c r="HFU143" s="16"/>
      <c r="HFV143" s="16"/>
      <c r="HFW143" s="16"/>
      <c r="HFX143" s="16"/>
      <c r="HFY143" s="16"/>
      <c r="HFZ143" s="16"/>
      <c r="HGA143" s="16"/>
      <c r="HGB143" s="16"/>
      <c r="HGC143" s="16"/>
      <c r="HGD143" s="16"/>
      <c r="HGE143" s="16"/>
      <c r="HGF143" s="16"/>
      <c r="HGG143" s="16"/>
      <c r="HGH143" s="16"/>
      <c r="HGI143" s="16"/>
      <c r="HGJ143" s="16"/>
      <c r="HGK143" s="16"/>
      <c r="HGL143" s="16"/>
      <c r="HGM143" s="16"/>
      <c r="HGN143" s="16"/>
      <c r="HGO143" s="16"/>
      <c r="HGP143" s="16"/>
      <c r="HGQ143" s="16"/>
      <c r="HGR143" s="16"/>
      <c r="HGS143" s="16"/>
      <c r="HGT143" s="16"/>
      <c r="HGU143" s="16"/>
      <c r="HGV143" s="16"/>
      <c r="HGW143" s="16"/>
      <c r="HGX143" s="16"/>
      <c r="HGY143" s="16"/>
      <c r="HGZ143" s="16"/>
      <c r="HHA143" s="16"/>
      <c r="HHB143" s="16"/>
      <c r="HHC143" s="16"/>
      <c r="HHD143" s="16"/>
      <c r="HHE143" s="16"/>
      <c r="HHF143" s="16"/>
      <c r="HHG143" s="16"/>
      <c r="HHH143" s="16"/>
      <c r="HHI143" s="16"/>
      <c r="HHJ143" s="16"/>
      <c r="HHK143" s="16"/>
      <c r="HHL143" s="16"/>
      <c r="HHM143" s="16"/>
      <c r="HHN143" s="16"/>
      <c r="HHO143" s="16"/>
      <c r="HHP143" s="16"/>
      <c r="HHQ143" s="16"/>
      <c r="HHR143" s="16"/>
      <c r="HHS143" s="16"/>
      <c r="HHT143" s="16"/>
      <c r="HHU143" s="16"/>
      <c r="HHV143" s="16"/>
      <c r="HHW143" s="16"/>
      <c r="HHX143" s="16"/>
      <c r="HHY143" s="16"/>
      <c r="HHZ143" s="16"/>
      <c r="HIA143" s="16"/>
      <c r="HIB143" s="16"/>
      <c r="HIC143" s="16"/>
      <c r="HID143" s="16"/>
      <c r="HIE143" s="16"/>
      <c r="HIF143" s="16"/>
      <c r="HIG143" s="16"/>
      <c r="HIH143" s="16"/>
      <c r="HII143" s="16"/>
      <c r="HIJ143" s="16"/>
      <c r="HIK143" s="16"/>
      <c r="HIL143" s="16"/>
      <c r="HIM143" s="16"/>
      <c r="HIN143" s="16"/>
      <c r="HIO143" s="16"/>
      <c r="HIP143" s="16"/>
      <c r="HIQ143" s="16"/>
      <c r="HIR143" s="16"/>
      <c r="HIS143" s="16"/>
      <c r="HIT143" s="16"/>
      <c r="HIU143" s="16"/>
      <c r="HIV143" s="16"/>
      <c r="HIW143" s="16"/>
      <c r="HIX143" s="16"/>
      <c r="HIY143" s="16"/>
      <c r="HIZ143" s="16"/>
      <c r="HJA143" s="16"/>
      <c r="HJB143" s="16"/>
      <c r="HJC143" s="16"/>
      <c r="HJD143" s="16"/>
      <c r="HJE143" s="16"/>
      <c r="HJF143" s="16"/>
      <c r="HJG143" s="16"/>
      <c r="HJH143" s="16"/>
      <c r="HJI143" s="16"/>
      <c r="HJJ143" s="16"/>
      <c r="HJK143" s="16"/>
      <c r="HJL143" s="16"/>
      <c r="HJM143" s="16"/>
      <c r="HJN143" s="16"/>
      <c r="HJO143" s="16"/>
      <c r="HJP143" s="16"/>
      <c r="HJQ143" s="16"/>
      <c r="HJR143" s="16"/>
      <c r="HJS143" s="16"/>
      <c r="HJT143" s="16"/>
      <c r="HJU143" s="16"/>
      <c r="HJV143" s="16"/>
      <c r="HJW143" s="16"/>
      <c r="HJX143" s="16"/>
      <c r="HJY143" s="16"/>
      <c r="HJZ143" s="16"/>
      <c r="HKA143" s="16"/>
      <c r="HKB143" s="16"/>
      <c r="HKC143" s="16"/>
      <c r="HKD143" s="16"/>
      <c r="HKE143" s="16"/>
      <c r="HKF143" s="16"/>
      <c r="HKG143" s="16"/>
      <c r="HKH143" s="16"/>
      <c r="HKI143" s="16"/>
      <c r="HKJ143" s="16"/>
      <c r="HKK143" s="16"/>
      <c r="HKL143" s="16"/>
      <c r="HKM143" s="16"/>
      <c r="HKN143" s="16"/>
      <c r="HKO143" s="16"/>
      <c r="HKP143" s="16"/>
      <c r="HKQ143" s="16"/>
      <c r="HKR143" s="16"/>
      <c r="HKS143" s="16"/>
      <c r="HKT143" s="16"/>
      <c r="HKU143" s="16"/>
      <c r="HKV143" s="16"/>
      <c r="HKW143" s="16"/>
      <c r="HKX143" s="16"/>
      <c r="HKY143" s="16"/>
      <c r="HKZ143" s="16"/>
      <c r="HLA143" s="16"/>
      <c r="HLB143" s="16"/>
      <c r="HLC143" s="16"/>
      <c r="HLD143" s="16"/>
      <c r="HLE143" s="16"/>
      <c r="HLF143" s="16"/>
      <c r="HLG143" s="16"/>
      <c r="HLH143" s="16"/>
      <c r="HLI143" s="16"/>
      <c r="HLJ143" s="16"/>
      <c r="HLK143" s="16"/>
      <c r="HLL143" s="16"/>
      <c r="HLM143" s="16"/>
      <c r="HLN143" s="16"/>
      <c r="HLO143" s="16"/>
      <c r="HLP143" s="16"/>
      <c r="HLQ143" s="16"/>
      <c r="HLR143" s="16"/>
      <c r="HLS143" s="16"/>
      <c r="HLT143" s="16"/>
      <c r="HLU143" s="16"/>
      <c r="HLV143" s="16"/>
      <c r="HLW143" s="16"/>
      <c r="HLX143" s="16"/>
      <c r="HLY143" s="16"/>
      <c r="HLZ143" s="16"/>
      <c r="HMA143" s="16"/>
      <c r="HMB143" s="16"/>
      <c r="HMC143" s="16"/>
      <c r="HMD143" s="16"/>
      <c r="HME143" s="16"/>
      <c r="HMF143" s="16"/>
      <c r="HMG143" s="16"/>
      <c r="HMH143" s="16"/>
      <c r="HMI143" s="16"/>
      <c r="HMJ143" s="16"/>
      <c r="HMK143" s="16"/>
      <c r="HML143" s="16"/>
      <c r="HMM143" s="16"/>
      <c r="HMN143" s="16"/>
      <c r="HMO143" s="16"/>
      <c r="HMP143" s="16"/>
      <c r="HMQ143" s="16"/>
      <c r="HMR143" s="16"/>
      <c r="HMS143" s="16"/>
      <c r="HMT143" s="16"/>
      <c r="HMU143" s="16"/>
      <c r="HMV143" s="16"/>
      <c r="HMW143" s="16"/>
      <c r="HMX143" s="16"/>
      <c r="HMY143" s="16"/>
      <c r="HMZ143" s="16"/>
      <c r="HNA143" s="16"/>
      <c r="HNB143" s="16"/>
      <c r="HNC143" s="16"/>
      <c r="HND143" s="16"/>
      <c r="HNE143" s="16"/>
      <c r="HNF143" s="16"/>
      <c r="HNG143" s="16"/>
      <c r="HNH143" s="16"/>
      <c r="HNI143" s="16"/>
      <c r="HNJ143" s="16"/>
      <c r="HNK143" s="16"/>
      <c r="HNL143" s="16"/>
      <c r="HNM143" s="16"/>
      <c r="HNN143" s="16"/>
      <c r="HNO143" s="16"/>
      <c r="HNP143" s="16"/>
      <c r="HNQ143" s="16"/>
      <c r="HNR143" s="16"/>
      <c r="HNS143" s="16"/>
      <c r="HNT143" s="16"/>
      <c r="HNU143" s="16"/>
      <c r="HNV143" s="16"/>
      <c r="HNW143" s="16"/>
      <c r="HNX143" s="16"/>
      <c r="HNY143" s="16"/>
      <c r="HNZ143" s="16"/>
      <c r="HOA143" s="16"/>
      <c r="HOB143" s="16"/>
      <c r="HOC143" s="16"/>
      <c r="HOD143" s="16"/>
      <c r="HOE143" s="16"/>
      <c r="HOF143" s="16"/>
      <c r="HOG143" s="16"/>
      <c r="HOH143" s="16"/>
      <c r="HOI143" s="16"/>
      <c r="HOJ143" s="16"/>
      <c r="HOK143" s="16"/>
      <c r="HOL143" s="16"/>
      <c r="HOM143" s="16"/>
      <c r="HON143" s="16"/>
      <c r="HOO143" s="16"/>
      <c r="HOP143" s="16"/>
      <c r="HOQ143" s="16"/>
      <c r="HOR143" s="16"/>
      <c r="HOS143" s="16"/>
      <c r="HOT143" s="16"/>
      <c r="HOU143" s="16"/>
      <c r="HOV143" s="16"/>
      <c r="HOW143" s="16"/>
      <c r="HOX143" s="16"/>
      <c r="HOY143" s="16"/>
      <c r="HOZ143" s="16"/>
      <c r="HPA143" s="16"/>
      <c r="HPB143" s="16"/>
      <c r="HPC143" s="16"/>
      <c r="HPD143" s="16"/>
      <c r="HPE143" s="16"/>
      <c r="HPF143" s="16"/>
      <c r="HPG143" s="16"/>
      <c r="HPH143" s="16"/>
      <c r="HPI143" s="16"/>
      <c r="HPJ143" s="16"/>
      <c r="HPK143" s="16"/>
      <c r="HPL143" s="16"/>
      <c r="HPM143" s="16"/>
      <c r="HPN143" s="16"/>
      <c r="HPO143" s="16"/>
      <c r="HPP143" s="16"/>
      <c r="HPQ143" s="16"/>
      <c r="HPR143" s="16"/>
      <c r="HPS143" s="16"/>
      <c r="HPT143" s="16"/>
      <c r="HPU143" s="16"/>
      <c r="HPV143" s="16"/>
      <c r="HPW143" s="16"/>
      <c r="HPX143" s="16"/>
      <c r="HPY143" s="16"/>
      <c r="HPZ143" s="16"/>
      <c r="HQA143" s="16"/>
      <c r="HQB143" s="16"/>
      <c r="HQC143" s="16"/>
      <c r="HQD143" s="16"/>
      <c r="HQE143" s="16"/>
      <c r="HQF143" s="16"/>
      <c r="HQG143" s="16"/>
      <c r="HQH143" s="16"/>
      <c r="HQI143" s="16"/>
      <c r="HQJ143" s="16"/>
      <c r="HQK143" s="16"/>
      <c r="HQL143" s="16"/>
      <c r="HQM143" s="16"/>
      <c r="HQN143" s="16"/>
      <c r="HQO143" s="16"/>
      <c r="HQP143" s="16"/>
      <c r="HQQ143" s="16"/>
      <c r="HQR143" s="16"/>
      <c r="HQS143" s="16"/>
      <c r="HQT143" s="16"/>
      <c r="HQU143" s="16"/>
      <c r="HQV143" s="16"/>
      <c r="HQW143" s="16"/>
      <c r="HQX143" s="16"/>
      <c r="HQY143" s="16"/>
      <c r="HQZ143" s="16"/>
      <c r="HRA143" s="16"/>
      <c r="HRB143" s="16"/>
      <c r="HRC143" s="16"/>
      <c r="HRD143" s="16"/>
      <c r="HRE143" s="16"/>
      <c r="HRF143" s="16"/>
      <c r="HRG143" s="16"/>
      <c r="HRH143" s="16"/>
      <c r="HRI143" s="16"/>
      <c r="HRJ143" s="16"/>
      <c r="HRK143" s="16"/>
      <c r="HRL143" s="16"/>
      <c r="HRM143" s="16"/>
      <c r="HRN143" s="16"/>
      <c r="HRO143" s="16"/>
      <c r="HRP143" s="16"/>
      <c r="HRQ143" s="16"/>
      <c r="HRR143" s="16"/>
      <c r="HRS143" s="16"/>
      <c r="HRT143" s="16"/>
      <c r="HRU143" s="16"/>
      <c r="HRV143" s="16"/>
      <c r="HRW143" s="16"/>
      <c r="HRX143" s="16"/>
      <c r="HRY143" s="16"/>
      <c r="HRZ143" s="16"/>
      <c r="HSA143" s="16"/>
      <c r="HSB143" s="16"/>
      <c r="HSC143" s="16"/>
      <c r="HSD143" s="16"/>
      <c r="HSE143" s="16"/>
      <c r="HSF143" s="16"/>
      <c r="HSG143" s="16"/>
      <c r="HSH143" s="16"/>
      <c r="HSI143" s="16"/>
      <c r="HSJ143" s="16"/>
      <c r="HSK143" s="16"/>
      <c r="HSL143" s="16"/>
      <c r="HSM143" s="16"/>
      <c r="HSN143" s="16"/>
      <c r="HSO143" s="16"/>
      <c r="HSP143" s="16"/>
      <c r="HSQ143" s="16"/>
      <c r="HSR143" s="16"/>
      <c r="HSS143" s="16"/>
      <c r="HST143" s="16"/>
      <c r="HSU143" s="16"/>
      <c r="HSV143" s="16"/>
      <c r="HSW143" s="16"/>
      <c r="HSX143" s="16"/>
      <c r="HSY143" s="16"/>
      <c r="HSZ143" s="16"/>
      <c r="HTA143" s="16"/>
      <c r="HTB143" s="16"/>
      <c r="HTC143" s="16"/>
      <c r="HTD143" s="16"/>
      <c r="HTE143" s="16"/>
      <c r="HTF143" s="16"/>
      <c r="HTG143" s="16"/>
      <c r="HTH143" s="16"/>
      <c r="HTI143" s="16"/>
      <c r="HTJ143" s="16"/>
      <c r="HTK143" s="16"/>
      <c r="HTL143" s="16"/>
      <c r="HTM143" s="16"/>
      <c r="HTN143" s="16"/>
      <c r="HTO143" s="16"/>
      <c r="HTP143" s="16"/>
      <c r="HTQ143" s="16"/>
      <c r="HTR143" s="16"/>
      <c r="HTS143" s="16"/>
      <c r="HTT143" s="16"/>
      <c r="HTU143" s="16"/>
      <c r="HTV143" s="16"/>
      <c r="HTW143" s="16"/>
      <c r="HTX143" s="16"/>
      <c r="HTY143" s="16"/>
      <c r="HTZ143" s="16"/>
      <c r="HUA143" s="16"/>
      <c r="HUB143" s="16"/>
      <c r="HUC143" s="16"/>
      <c r="HUD143" s="16"/>
      <c r="HUE143" s="16"/>
      <c r="HUF143" s="16"/>
      <c r="HUG143" s="16"/>
      <c r="HUH143" s="16"/>
      <c r="HUI143" s="16"/>
      <c r="HUJ143" s="16"/>
      <c r="HUK143" s="16"/>
      <c r="HUL143" s="16"/>
      <c r="HUM143" s="16"/>
      <c r="HUN143" s="16"/>
      <c r="HUO143" s="16"/>
      <c r="HUP143" s="16"/>
      <c r="HUQ143" s="16"/>
      <c r="HUR143" s="16"/>
      <c r="HUS143" s="16"/>
      <c r="HUT143" s="16"/>
      <c r="HUU143" s="16"/>
      <c r="HUV143" s="16"/>
      <c r="HUW143" s="16"/>
      <c r="HUX143" s="16"/>
      <c r="HUY143" s="16"/>
      <c r="HUZ143" s="16"/>
      <c r="HVA143" s="16"/>
      <c r="HVB143" s="16"/>
      <c r="HVC143" s="16"/>
      <c r="HVD143" s="16"/>
      <c r="HVE143" s="16"/>
      <c r="HVF143" s="16"/>
      <c r="HVG143" s="16"/>
      <c r="HVH143" s="16"/>
      <c r="HVI143" s="16"/>
      <c r="HVJ143" s="16"/>
      <c r="HVK143" s="16"/>
      <c r="HVL143" s="16"/>
      <c r="HVM143" s="16"/>
      <c r="HVN143" s="16"/>
      <c r="HVO143" s="16"/>
      <c r="HVP143" s="16"/>
      <c r="HVQ143" s="16"/>
      <c r="HVR143" s="16"/>
      <c r="HVS143" s="16"/>
      <c r="HVT143" s="16"/>
      <c r="HVU143" s="16"/>
      <c r="HVV143" s="16"/>
      <c r="HVW143" s="16"/>
      <c r="HVX143" s="16"/>
      <c r="HVY143" s="16"/>
      <c r="HVZ143" s="16"/>
      <c r="HWA143" s="16"/>
      <c r="HWB143" s="16"/>
      <c r="HWC143" s="16"/>
      <c r="HWD143" s="16"/>
      <c r="HWE143" s="16"/>
      <c r="HWF143" s="16"/>
      <c r="HWG143" s="16"/>
      <c r="HWH143" s="16"/>
      <c r="HWI143" s="16"/>
      <c r="HWJ143" s="16"/>
      <c r="HWK143" s="16"/>
      <c r="HWL143" s="16"/>
      <c r="HWM143" s="16"/>
      <c r="HWN143" s="16"/>
      <c r="HWO143" s="16"/>
      <c r="HWP143" s="16"/>
      <c r="HWQ143" s="16"/>
      <c r="HWR143" s="16"/>
      <c r="HWS143" s="16"/>
      <c r="HWT143" s="16"/>
      <c r="HWU143" s="16"/>
      <c r="HWV143" s="16"/>
      <c r="HWW143" s="16"/>
      <c r="HWX143" s="16"/>
      <c r="HWY143" s="16"/>
      <c r="HWZ143" s="16"/>
      <c r="HXA143" s="16"/>
      <c r="HXB143" s="16"/>
      <c r="HXC143" s="16"/>
      <c r="HXD143" s="16"/>
      <c r="HXE143" s="16"/>
      <c r="HXF143" s="16"/>
      <c r="HXG143" s="16"/>
      <c r="HXH143" s="16"/>
      <c r="HXI143" s="16"/>
      <c r="HXJ143" s="16"/>
      <c r="HXK143" s="16"/>
      <c r="HXL143" s="16"/>
      <c r="HXM143" s="16"/>
      <c r="HXN143" s="16"/>
      <c r="HXO143" s="16"/>
      <c r="HXP143" s="16"/>
      <c r="HXQ143" s="16"/>
      <c r="HXR143" s="16"/>
      <c r="HXS143" s="16"/>
      <c r="HXT143" s="16"/>
      <c r="HXU143" s="16"/>
      <c r="HXV143" s="16"/>
      <c r="HXW143" s="16"/>
      <c r="HXX143" s="16"/>
      <c r="HXY143" s="16"/>
      <c r="HXZ143" s="16"/>
      <c r="HYA143" s="16"/>
      <c r="HYB143" s="16"/>
      <c r="HYC143" s="16"/>
      <c r="HYD143" s="16"/>
      <c r="HYE143" s="16"/>
      <c r="HYF143" s="16"/>
      <c r="HYG143" s="16"/>
      <c r="HYH143" s="16"/>
      <c r="HYI143" s="16"/>
      <c r="HYJ143" s="16"/>
      <c r="HYK143" s="16"/>
      <c r="HYL143" s="16"/>
      <c r="HYM143" s="16"/>
      <c r="HYN143" s="16"/>
      <c r="HYO143" s="16"/>
      <c r="HYP143" s="16"/>
      <c r="HYQ143" s="16"/>
      <c r="HYR143" s="16"/>
      <c r="HYS143" s="16"/>
      <c r="HYT143" s="16"/>
      <c r="HYU143" s="16"/>
      <c r="HYV143" s="16"/>
      <c r="HYW143" s="16"/>
      <c r="HYX143" s="16"/>
      <c r="HYY143" s="16"/>
      <c r="HYZ143" s="16"/>
      <c r="HZA143" s="16"/>
      <c r="HZB143" s="16"/>
      <c r="HZC143" s="16"/>
      <c r="HZD143" s="16"/>
      <c r="HZE143" s="16"/>
      <c r="HZF143" s="16"/>
      <c r="HZG143" s="16"/>
      <c r="HZH143" s="16"/>
      <c r="HZI143" s="16"/>
      <c r="HZJ143" s="16"/>
      <c r="HZK143" s="16"/>
      <c r="HZL143" s="16"/>
      <c r="HZM143" s="16"/>
      <c r="HZN143" s="16"/>
      <c r="HZO143" s="16"/>
      <c r="HZP143" s="16"/>
      <c r="HZQ143" s="16"/>
      <c r="HZR143" s="16"/>
      <c r="HZS143" s="16"/>
      <c r="HZT143" s="16"/>
      <c r="HZU143" s="16"/>
      <c r="HZV143" s="16"/>
      <c r="HZW143" s="16"/>
      <c r="HZX143" s="16"/>
      <c r="HZY143" s="16"/>
      <c r="HZZ143" s="16"/>
      <c r="IAA143" s="16"/>
      <c r="IAB143" s="16"/>
      <c r="IAC143" s="16"/>
      <c r="IAD143" s="16"/>
      <c r="IAE143" s="16"/>
      <c r="IAF143" s="16"/>
      <c r="IAG143" s="16"/>
      <c r="IAH143" s="16"/>
      <c r="IAI143" s="16"/>
      <c r="IAJ143" s="16"/>
      <c r="IAK143" s="16"/>
      <c r="IAL143" s="16"/>
      <c r="IAM143" s="16"/>
      <c r="IAN143" s="16"/>
      <c r="IAO143" s="16"/>
      <c r="IAP143" s="16"/>
      <c r="IAQ143" s="16"/>
      <c r="IAR143" s="16"/>
      <c r="IAS143" s="16"/>
      <c r="IAT143" s="16"/>
      <c r="IAU143" s="16"/>
      <c r="IAV143" s="16"/>
      <c r="IAW143" s="16"/>
      <c r="IAX143" s="16"/>
      <c r="IAY143" s="16"/>
      <c r="IAZ143" s="16"/>
      <c r="IBA143" s="16"/>
      <c r="IBB143" s="16"/>
      <c r="IBC143" s="16"/>
      <c r="IBD143" s="16"/>
      <c r="IBE143" s="16"/>
      <c r="IBF143" s="16"/>
      <c r="IBG143" s="16"/>
      <c r="IBH143" s="16"/>
      <c r="IBI143" s="16"/>
      <c r="IBJ143" s="16"/>
      <c r="IBK143" s="16"/>
      <c r="IBL143" s="16"/>
      <c r="IBM143" s="16"/>
      <c r="IBN143" s="16"/>
      <c r="IBO143" s="16"/>
      <c r="IBP143" s="16"/>
      <c r="IBQ143" s="16"/>
      <c r="IBR143" s="16"/>
      <c r="IBS143" s="16"/>
      <c r="IBT143" s="16"/>
      <c r="IBU143" s="16"/>
      <c r="IBV143" s="16"/>
      <c r="IBW143" s="16"/>
      <c r="IBX143" s="16"/>
      <c r="IBY143" s="16"/>
      <c r="IBZ143" s="16"/>
      <c r="ICA143" s="16"/>
      <c r="ICB143" s="16"/>
      <c r="ICC143" s="16"/>
      <c r="ICD143" s="16"/>
      <c r="ICE143" s="16"/>
      <c r="ICF143" s="16"/>
      <c r="ICG143" s="16"/>
      <c r="ICH143" s="16"/>
      <c r="ICI143" s="16"/>
      <c r="ICJ143" s="16"/>
      <c r="ICK143" s="16"/>
      <c r="ICL143" s="16"/>
      <c r="ICM143" s="16"/>
      <c r="ICN143" s="16"/>
      <c r="ICO143" s="16"/>
      <c r="ICP143" s="16"/>
      <c r="ICQ143" s="16"/>
      <c r="ICR143" s="16"/>
      <c r="ICS143" s="16"/>
      <c r="ICT143" s="16"/>
      <c r="ICU143" s="16"/>
      <c r="ICV143" s="16"/>
      <c r="ICW143" s="16"/>
      <c r="ICX143" s="16"/>
      <c r="ICY143" s="16"/>
      <c r="ICZ143" s="16"/>
      <c r="IDA143" s="16"/>
      <c r="IDB143" s="16"/>
      <c r="IDC143" s="16"/>
      <c r="IDD143" s="16"/>
      <c r="IDE143" s="16"/>
      <c r="IDF143" s="16"/>
      <c r="IDG143" s="16"/>
      <c r="IDH143" s="16"/>
      <c r="IDI143" s="16"/>
      <c r="IDJ143" s="16"/>
      <c r="IDK143" s="16"/>
      <c r="IDL143" s="16"/>
      <c r="IDM143" s="16"/>
      <c r="IDN143" s="16"/>
      <c r="IDO143" s="16"/>
      <c r="IDP143" s="16"/>
      <c r="IDQ143" s="16"/>
      <c r="IDR143" s="16"/>
      <c r="IDS143" s="16"/>
      <c r="IDT143" s="16"/>
      <c r="IDU143" s="16"/>
      <c r="IDV143" s="16"/>
      <c r="IDW143" s="16"/>
      <c r="IDX143" s="16"/>
      <c r="IDY143" s="16"/>
      <c r="IDZ143" s="16"/>
      <c r="IEA143" s="16"/>
      <c r="IEB143" s="16"/>
      <c r="IEC143" s="16"/>
      <c r="IED143" s="16"/>
      <c r="IEE143" s="16"/>
      <c r="IEF143" s="16"/>
      <c r="IEG143" s="16"/>
      <c r="IEH143" s="16"/>
      <c r="IEI143" s="16"/>
      <c r="IEJ143" s="16"/>
      <c r="IEK143" s="16"/>
      <c r="IEL143" s="16"/>
      <c r="IEM143" s="16"/>
      <c r="IEN143" s="16"/>
      <c r="IEO143" s="16"/>
      <c r="IEP143" s="16"/>
      <c r="IEQ143" s="16"/>
      <c r="IER143" s="16"/>
      <c r="IES143" s="16"/>
      <c r="IET143" s="16"/>
      <c r="IEU143" s="16"/>
      <c r="IEV143" s="16"/>
      <c r="IEW143" s="16"/>
      <c r="IEX143" s="16"/>
      <c r="IEY143" s="16"/>
      <c r="IEZ143" s="16"/>
      <c r="IFA143" s="16"/>
      <c r="IFB143" s="16"/>
      <c r="IFC143" s="16"/>
      <c r="IFD143" s="16"/>
      <c r="IFE143" s="16"/>
      <c r="IFF143" s="16"/>
      <c r="IFG143" s="16"/>
      <c r="IFH143" s="16"/>
      <c r="IFI143" s="16"/>
      <c r="IFJ143" s="16"/>
      <c r="IFK143" s="16"/>
      <c r="IFL143" s="16"/>
      <c r="IFM143" s="16"/>
      <c r="IFN143" s="16"/>
      <c r="IFO143" s="16"/>
      <c r="IFP143" s="16"/>
      <c r="IFQ143" s="16"/>
      <c r="IFR143" s="16"/>
      <c r="IFS143" s="16"/>
      <c r="IFT143" s="16"/>
      <c r="IFU143" s="16"/>
      <c r="IFV143" s="16"/>
      <c r="IFW143" s="16"/>
      <c r="IFX143" s="16"/>
      <c r="IFY143" s="16"/>
      <c r="IFZ143" s="16"/>
      <c r="IGA143" s="16"/>
      <c r="IGB143" s="16"/>
      <c r="IGC143" s="16"/>
      <c r="IGD143" s="16"/>
      <c r="IGE143" s="16"/>
      <c r="IGF143" s="16"/>
      <c r="IGG143" s="16"/>
      <c r="IGH143" s="16"/>
      <c r="IGI143" s="16"/>
      <c r="IGJ143" s="16"/>
      <c r="IGK143" s="16"/>
      <c r="IGL143" s="16"/>
      <c r="IGM143" s="16"/>
      <c r="IGN143" s="16"/>
      <c r="IGO143" s="16"/>
      <c r="IGP143" s="16"/>
      <c r="IGQ143" s="16"/>
      <c r="IGR143" s="16"/>
      <c r="IGS143" s="16"/>
      <c r="IGT143" s="16"/>
      <c r="IGU143" s="16"/>
      <c r="IGV143" s="16"/>
      <c r="IGW143" s="16"/>
      <c r="IGX143" s="16"/>
      <c r="IGY143" s="16"/>
      <c r="IGZ143" s="16"/>
      <c r="IHA143" s="16"/>
      <c r="IHB143" s="16"/>
      <c r="IHC143" s="16"/>
      <c r="IHD143" s="16"/>
      <c r="IHE143" s="16"/>
      <c r="IHF143" s="16"/>
      <c r="IHG143" s="16"/>
      <c r="IHH143" s="16"/>
      <c r="IHI143" s="16"/>
      <c r="IHJ143" s="16"/>
      <c r="IHK143" s="16"/>
      <c r="IHL143" s="16"/>
      <c r="IHM143" s="16"/>
      <c r="IHN143" s="16"/>
      <c r="IHO143" s="16"/>
      <c r="IHP143" s="16"/>
      <c r="IHQ143" s="16"/>
      <c r="IHR143" s="16"/>
      <c r="IHS143" s="16"/>
      <c r="IHT143" s="16"/>
      <c r="IHU143" s="16"/>
      <c r="IHV143" s="16"/>
      <c r="IHW143" s="16"/>
      <c r="IHX143" s="16"/>
      <c r="IHY143" s="16"/>
      <c r="IHZ143" s="16"/>
      <c r="IIA143" s="16"/>
      <c r="IIB143" s="16"/>
      <c r="IIC143" s="16"/>
      <c r="IID143" s="16"/>
      <c r="IIE143" s="16"/>
      <c r="IIF143" s="16"/>
      <c r="IIG143" s="16"/>
      <c r="IIH143" s="16"/>
      <c r="III143" s="16"/>
      <c r="IIJ143" s="16"/>
      <c r="IIK143" s="16"/>
      <c r="IIL143" s="16"/>
      <c r="IIM143" s="16"/>
      <c r="IIN143" s="16"/>
      <c r="IIO143" s="16"/>
      <c r="IIP143" s="16"/>
      <c r="IIQ143" s="16"/>
      <c r="IIR143" s="16"/>
      <c r="IIS143" s="16"/>
      <c r="IIT143" s="16"/>
      <c r="IIU143" s="16"/>
      <c r="IIV143" s="16"/>
      <c r="IIW143" s="16"/>
      <c r="IIX143" s="16"/>
      <c r="IIY143" s="16"/>
      <c r="IIZ143" s="16"/>
      <c r="IJA143" s="16"/>
      <c r="IJB143" s="16"/>
      <c r="IJC143" s="16"/>
      <c r="IJD143" s="16"/>
      <c r="IJE143" s="16"/>
      <c r="IJF143" s="16"/>
      <c r="IJG143" s="16"/>
      <c r="IJH143" s="16"/>
      <c r="IJI143" s="16"/>
      <c r="IJJ143" s="16"/>
      <c r="IJK143" s="16"/>
      <c r="IJL143" s="16"/>
      <c r="IJM143" s="16"/>
      <c r="IJN143" s="16"/>
      <c r="IJO143" s="16"/>
      <c r="IJP143" s="16"/>
      <c r="IJQ143" s="16"/>
      <c r="IJR143" s="16"/>
      <c r="IJS143" s="16"/>
      <c r="IJT143" s="16"/>
      <c r="IJU143" s="16"/>
      <c r="IJV143" s="16"/>
      <c r="IJW143" s="16"/>
      <c r="IJX143" s="16"/>
      <c r="IJY143" s="16"/>
      <c r="IJZ143" s="16"/>
      <c r="IKA143" s="16"/>
      <c r="IKB143" s="16"/>
      <c r="IKC143" s="16"/>
      <c r="IKD143" s="16"/>
      <c r="IKE143" s="16"/>
      <c r="IKF143" s="16"/>
      <c r="IKG143" s="16"/>
      <c r="IKH143" s="16"/>
      <c r="IKI143" s="16"/>
      <c r="IKJ143" s="16"/>
      <c r="IKK143" s="16"/>
      <c r="IKL143" s="16"/>
      <c r="IKM143" s="16"/>
      <c r="IKN143" s="16"/>
      <c r="IKO143" s="16"/>
      <c r="IKP143" s="16"/>
      <c r="IKQ143" s="16"/>
      <c r="IKR143" s="16"/>
      <c r="IKS143" s="16"/>
      <c r="IKT143" s="16"/>
      <c r="IKU143" s="16"/>
      <c r="IKV143" s="16"/>
      <c r="IKW143" s="16"/>
      <c r="IKX143" s="16"/>
      <c r="IKY143" s="16"/>
      <c r="IKZ143" s="16"/>
      <c r="ILA143" s="16"/>
      <c r="ILB143" s="16"/>
      <c r="ILC143" s="16"/>
      <c r="ILD143" s="16"/>
      <c r="ILE143" s="16"/>
      <c r="ILF143" s="16"/>
      <c r="ILG143" s="16"/>
      <c r="ILH143" s="16"/>
      <c r="ILI143" s="16"/>
      <c r="ILJ143" s="16"/>
      <c r="ILK143" s="16"/>
      <c r="ILL143" s="16"/>
      <c r="ILM143" s="16"/>
      <c r="ILN143" s="16"/>
      <c r="ILO143" s="16"/>
      <c r="ILP143" s="16"/>
      <c r="ILQ143" s="16"/>
      <c r="ILR143" s="16"/>
      <c r="ILS143" s="16"/>
      <c r="ILT143" s="16"/>
      <c r="ILU143" s="16"/>
      <c r="ILV143" s="16"/>
      <c r="ILW143" s="16"/>
      <c r="ILX143" s="16"/>
      <c r="ILY143" s="16"/>
      <c r="ILZ143" s="16"/>
      <c r="IMA143" s="16"/>
      <c r="IMB143" s="16"/>
      <c r="IMC143" s="16"/>
      <c r="IMD143" s="16"/>
      <c r="IME143" s="16"/>
      <c r="IMF143" s="16"/>
      <c r="IMG143" s="16"/>
      <c r="IMH143" s="16"/>
      <c r="IMI143" s="16"/>
      <c r="IMJ143" s="16"/>
      <c r="IMK143" s="16"/>
      <c r="IML143" s="16"/>
      <c r="IMM143" s="16"/>
      <c r="IMN143" s="16"/>
      <c r="IMO143" s="16"/>
      <c r="IMP143" s="16"/>
      <c r="IMQ143" s="16"/>
      <c r="IMR143" s="16"/>
      <c r="IMS143" s="16"/>
      <c r="IMT143" s="16"/>
      <c r="IMU143" s="16"/>
      <c r="IMV143" s="16"/>
      <c r="IMW143" s="16"/>
      <c r="IMX143" s="16"/>
      <c r="IMY143" s="16"/>
      <c r="IMZ143" s="16"/>
      <c r="INA143" s="16"/>
      <c r="INB143" s="16"/>
      <c r="INC143" s="16"/>
      <c r="IND143" s="16"/>
      <c r="INE143" s="16"/>
      <c r="INF143" s="16"/>
      <c r="ING143" s="16"/>
      <c r="INH143" s="16"/>
      <c r="INI143" s="16"/>
      <c r="INJ143" s="16"/>
      <c r="INK143" s="16"/>
      <c r="INL143" s="16"/>
      <c r="INM143" s="16"/>
      <c r="INN143" s="16"/>
      <c r="INO143" s="16"/>
      <c r="INP143" s="16"/>
      <c r="INQ143" s="16"/>
      <c r="INR143" s="16"/>
      <c r="INS143" s="16"/>
      <c r="INT143" s="16"/>
      <c r="INU143" s="16"/>
      <c r="INV143" s="16"/>
      <c r="INW143" s="16"/>
      <c r="INX143" s="16"/>
      <c r="INY143" s="16"/>
      <c r="INZ143" s="16"/>
      <c r="IOA143" s="16"/>
      <c r="IOB143" s="16"/>
      <c r="IOC143" s="16"/>
      <c r="IOD143" s="16"/>
      <c r="IOE143" s="16"/>
      <c r="IOF143" s="16"/>
      <c r="IOG143" s="16"/>
      <c r="IOH143" s="16"/>
      <c r="IOI143" s="16"/>
      <c r="IOJ143" s="16"/>
      <c r="IOK143" s="16"/>
      <c r="IOL143" s="16"/>
      <c r="IOM143" s="16"/>
      <c r="ION143" s="16"/>
      <c r="IOO143" s="16"/>
      <c r="IOP143" s="16"/>
      <c r="IOQ143" s="16"/>
      <c r="IOR143" s="16"/>
      <c r="IOS143" s="16"/>
      <c r="IOT143" s="16"/>
      <c r="IOU143" s="16"/>
      <c r="IOV143" s="16"/>
      <c r="IOW143" s="16"/>
      <c r="IOX143" s="16"/>
      <c r="IOY143" s="16"/>
      <c r="IOZ143" s="16"/>
      <c r="IPA143" s="16"/>
      <c r="IPB143" s="16"/>
      <c r="IPC143" s="16"/>
      <c r="IPD143" s="16"/>
      <c r="IPE143" s="16"/>
      <c r="IPF143" s="16"/>
      <c r="IPG143" s="16"/>
      <c r="IPH143" s="16"/>
      <c r="IPI143" s="16"/>
      <c r="IPJ143" s="16"/>
      <c r="IPK143" s="16"/>
      <c r="IPL143" s="16"/>
      <c r="IPM143" s="16"/>
      <c r="IPN143" s="16"/>
      <c r="IPO143" s="16"/>
      <c r="IPP143" s="16"/>
      <c r="IPQ143" s="16"/>
      <c r="IPR143" s="16"/>
      <c r="IPS143" s="16"/>
      <c r="IPT143" s="16"/>
      <c r="IPU143" s="16"/>
      <c r="IPV143" s="16"/>
      <c r="IPW143" s="16"/>
      <c r="IPX143" s="16"/>
      <c r="IPY143" s="16"/>
      <c r="IPZ143" s="16"/>
      <c r="IQA143" s="16"/>
      <c r="IQB143" s="16"/>
      <c r="IQC143" s="16"/>
      <c r="IQD143" s="16"/>
      <c r="IQE143" s="16"/>
      <c r="IQF143" s="16"/>
      <c r="IQG143" s="16"/>
      <c r="IQH143" s="16"/>
      <c r="IQI143" s="16"/>
      <c r="IQJ143" s="16"/>
      <c r="IQK143" s="16"/>
      <c r="IQL143" s="16"/>
      <c r="IQM143" s="16"/>
      <c r="IQN143" s="16"/>
      <c r="IQO143" s="16"/>
      <c r="IQP143" s="16"/>
      <c r="IQQ143" s="16"/>
      <c r="IQR143" s="16"/>
      <c r="IQS143" s="16"/>
      <c r="IQT143" s="16"/>
      <c r="IQU143" s="16"/>
      <c r="IQV143" s="16"/>
      <c r="IQW143" s="16"/>
      <c r="IQX143" s="16"/>
      <c r="IQY143" s="16"/>
      <c r="IQZ143" s="16"/>
      <c r="IRA143" s="16"/>
      <c r="IRB143" s="16"/>
      <c r="IRC143" s="16"/>
      <c r="IRD143" s="16"/>
      <c r="IRE143" s="16"/>
      <c r="IRF143" s="16"/>
      <c r="IRG143" s="16"/>
      <c r="IRH143" s="16"/>
      <c r="IRI143" s="16"/>
      <c r="IRJ143" s="16"/>
      <c r="IRK143" s="16"/>
      <c r="IRL143" s="16"/>
      <c r="IRM143" s="16"/>
      <c r="IRN143" s="16"/>
      <c r="IRO143" s="16"/>
      <c r="IRP143" s="16"/>
      <c r="IRQ143" s="16"/>
      <c r="IRR143" s="16"/>
      <c r="IRS143" s="16"/>
      <c r="IRT143" s="16"/>
      <c r="IRU143" s="16"/>
      <c r="IRV143" s="16"/>
      <c r="IRW143" s="16"/>
      <c r="IRX143" s="16"/>
      <c r="IRY143" s="16"/>
      <c r="IRZ143" s="16"/>
      <c r="ISA143" s="16"/>
      <c r="ISB143" s="16"/>
      <c r="ISC143" s="16"/>
      <c r="ISD143" s="16"/>
      <c r="ISE143" s="16"/>
      <c r="ISF143" s="16"/>
      <c r="ISG143" s="16"/>
      <c r="ISH143" s="16"/>
      <c r="ISI143" s="16"/>
      <c r="ISJ143" s="16"/>
      <c r="ISK143" s="16"/>
      <c r="ISL143" s="16"/>
      <c r="ISM143" s="16"/>
      <c r="ISN143" s="16"/>
      <c r="ISO143" s="16"/>
      <c r="ISP143" s="16"/>
      <c r="ISQ143" s="16"/>
      <c r="ISR143" s="16"/>
      <c r="ISS143" s="16"/>
      <c r="IST143" s="16"/>
      <c r="ISU143" s="16"/>
      <c r="ISV143" s="16"/>
      <c r="ISW143" s="16"/>
      <c r="ISX143" s="16"/>
      <c r="ISY143" s="16"/>
      <c r="ISZ143" s="16"/>
      <c r="ITA143" s="16"/>
      <c r="ITB143" s="16"/>
      <c r="ITC143" s="16"/>
      <c r="ITD143" s="16"/>
      <c r="ITE143" s="16"/>
      <c r="ITF143" s="16"/>
      <c r="ITG143" s="16"/>
      <c r="ITH143" s="16"/>
      <c r="ITI143" s="16"/>
      <c r="ITJ143" s="16"/>
      <c r="ITK143" s="16"/>
      <c r="ITL143" s="16"/>
      <c r="ITM143" s="16"/>
      <c r="ITN143" s="16"/>
      <c r="ITO143" s="16"/>
      <c r="ITP143" s="16"/>
      <c r="ITQ143" s="16"/>
      <c r="ITR143" s="16"/>
      <c r="ITS143" s="16"/>
      <c r="ITT143" s="16"/>
      <c r="ITU143" s="16"/>
      <c r="ITV143" s="16"/>
      <c r="ITW143" s="16"/>
      <c r="ITX143" s="16"/>
      <c r="ITY143" s="16"/>
      <c r="ITZ143" s="16"/>
      <c r="IUA143" s="16"/>
      <c r="IUB143" s="16"/>
      <c r="IUC143" s="16"/>
      <c r="IUD143" s="16"/>
      <c r="IUE143" s="16"/>
      <c r="IUF143" s="16"/>
      <c r="IUG143" s="16"/>
      <c r="IUH143" s="16"/>
      <c r="IUI143" s="16"/>
      <c r="IUJ143" s="16"/>
      <c r="IUK143" s="16"/>
      <c r="IUL143" s="16"/>
      <c r="IUM143" s="16"/>
      <c r="IUN143" s="16"/>
      <c r="IUO143" s="16"/>
      <c r="IUP143" s="16"/>
      <c r="IUQ143" s="16"/>
      <c r="IUR143" s="16"/>
      <c r="IUS143" s="16"/>
      <c r="IUT143" s="16"/>
      <c r="IUU143" s="16"/>
      <c r="IUV143" s="16"/>
      <c r="IUW143" s="16"/>
      <c r="IUX143" s="16"/>
      <c r="IUY143" s="16"/>
      <c r="IUZ143" s="16"/>
      <c r="IVA143" s="16"/>
      <c r="IVB143" s="16"/>
      <c r="IVC143" s="16"/>
      <c r="IVD143" s="16"/>
      <c r="IVE143" s="16"/>
      <c r="IVF143" s="16"/>
      <c r="IVG143" s="16"/>
      <c r="IVH143" s="16"/>
      <c r="IVI143" s="16"/>
      <c r="IVJ143" s="16"/>
      <c r="IVK143" s="16"/>
      <c r="IVL143" s="16"/>
      <c r="IVM143" s="16"/>
      <c r="IVN143" s="16"/>
      <c r="IVO143" s="16"/>
      <c r="IVP143" s="16"/>
      <c r="IVQ143" s="16"/>
      <c r="IVR143" s="16"/>
      <c r="IVS143" s="16"/>
      <c r="IVT143" s="16"/>
      <c r="IVU143" s="16"/>
      <c r="IVV143" s="16"/>
      <c r="IVW143" s="16"/>
      <c r="IVX143" s="16"/>
      <c r="IVY143" s="16"/>
      <c r="IVZ143" s="16"/>
      <c r="IWA143" s="16"/>
      <c r="IWB143" s="16"/>
      <c r="IWC143" s="16"/>
      <c r="IWD143" s="16"/>
      <c r="IWE143" s="16"/>
      <c r="IWF143" s="16"/>
      <c r="IWG143" s="16"/>
      <c r="IWH143" s="16"/>
      <c r="IWI143" s="16"/>
      <c r="IWJ143" s="16"/>
      <c r="IWK143" s="16"/>
      <c r="IWL143" s="16"/>
      <c r="IWM143" s="16"/>
      <c r="IWN143" s="16"/>
      <c r="IWO143" s="16"/>
      <c r="IWP143" s="16"/>
      <c r="IWQ143" s="16"/>
      <c r="IWR143" s="16"/>
      <c r="IWS143" s="16"/>
      <c r="IWT143" s="16"/>
      <c r="IWU143" s="16"/>
      <c r="IWV143" s="16"/>
      <c r="IWW143" s="16"/>
      <c r="IWX143" s="16"/>
      <c r="IWY143" s="16"/>
      <c r="IWZ143" s="16"/>
      <c r="IXA143" s="16"/>
      <c r="IXB143" s="16"/>
      <c r="IXC143" s="16"/>
      <c r="IXD143" s="16"/>
      <c r="IXE143" s="16"/>
      <c r="IXF143" s="16"/>
      <c r="IXG143" s="16"/>
      <c r="IXH143" s="16"/>
      <c r="IXI143" s="16"/>
      <c r="IXJ143" s="16"/>
      <c r="IXK143" s="16"/>
      <c r="IXL143" s="16"/>
      <c r="IXM143" s="16"/>
      <c r="IXN143" s="16"/>
      <c r="IXO143" s="16"/>
      <c r="IXP143" s="16"/>
      <c r="IXQ143" s="16"/>
      <c r="IXR143" s="16"/>
      <c r="IXS143" s="16"/>
      <c r="IXT143" s="16"/>
      <c r="IXU143" s="16"/>
      <c r="IXV143" s="16"/>
      <c r="IXW143" s="16"/>
      <c r="IXX143" s="16"/>
      <c r="IXY143" s="16"/>
      <c r="IXZ143" s="16"/>
      <c r="IYA143" s="16"/>
      <c r="IYB143" s="16"/>
      <c r="IYC143" s="16"/>
      <c r="IYD143" s="16"/>
      <c r="IYE143" s="16"/>
      <c r="IYF143" s="16"/>
      <c r="IYG143" s="16"/>
      <c r="IYH143" s="16"/>
      <c r="IYI143" s="16"/>
      <c r="IYJ143" s="16"/>
      <c r="IYK143" s="16"/>
      <c r="IYL143" s="16"/>
      <c r="IYM143" s="16"/>
      <c r="IYN143" s="16"/>
      <c r="IYO143" s="16"/>
      <c r="IYP143" s="16"/>
      <c r="IYQ143" s="16"/>
      <c r="IYR143" s="16"/>
      <c r="IYS143" s="16"/>
      <c r="IYT143" s="16"/>
      <c r="IYU143" s="16"/>
      <c r="IYV143" s="16"/>
      <c r="IYW143" s="16"/>
      <c r="IYX143" s="16"/>
      <c r="IYY143" s="16"/>
      <c r="IYZ143" s="16"/>
      <c r="IZA143" s="16"/>
      <c r="IZB143" s="16"/>
      <c r="IZC143" s="16"/>
      <c r="IZD143" s="16"/>
      <c r="IZE143" s="16"/>
      <c r="IZF143" s="16"/>
      <c r="IZG143" s="16"/>
      <c r="IZH143" s="16"/>
      <c r="IZI143" s="16"/>
      <c r="IZJ143" s="16"/>
      <c r="IZK143" s="16"/>
      <c r="IZL143" s="16"/>
      <c r="IZM143" s="16"/>
      <c r="IZN143" s="16"/>
      <c r="IZO143" s="16"/>
      <c r="IZP143" s="16"/>
      <c r="IZQ143" s="16"/>
      <c r="IZR143" s="16"/>
      <c r="IZS143" s="16"/>
      <c r="IZT143" s="16"/>
      <c r="IZU143" s="16"/>
      <c r="IZV143" s="16"/>
      <c r="IZW143" s="16"/>
      <c r="IZX143" s="16"/>
      <c r="IZY143" s="16"/>
      <c r="IZZ143" s="16"/>
      <c r="JAA143" s="16"/>
      <c r="JAB143" s="16"/>
      <c r="JAC143" s="16"/>
      <c r="JAD143" s="16"/>
      <c r="JAE143" s="16"/>
      <c r="JAF143" s="16"/>
      <c r="JAG143" s="16"/>
      <c r="JAH143" s="16"/>
      <c r="JAI143" s="16"/>
      <c r="JAJ143" s="16"/>
      <c r="JAK143" s="16"/>
      <c r="JAL143" s="16"/>
      <c r="JAM143" s="16"/>
      <c r="JAN143" s="16"/>
      <c r="JAO143" s="16"/>
      <c r="JAP143" s="16"/>
      <c r="JAQ143" s="16"/>
      <c r="JAR143" s="16"/>
      <c r="JAS143" s="16"/>
      <c r="JAT143" s="16"/>
      <c r="JAU143" s="16"/>
      <c r="JAV143" s="16"/>
      <c r="JAW143" s="16"/>
      <c r="JAX143" s="16"/>
      <c r="JAY143" s="16"/>
      <c r="JAZ143" s="16"/>
      <c r="JBA143" s="16"/>
      <c r="JBB143" s="16"/>
      <c r="JBC143" s="16"/>
      <c r="JBD143" s="16"/>
      <c r="JBE143" s="16"/>
      <c r="JBF143" s="16"/>
      <c r="JBG143" s="16"/>
      <c r="JBH143" s="16"/>
      <c r="JBI143" s="16"/>
      <c r="JBJ143" s="16"/>
      <c r="JBK143" s="16"/>
      <c r="JBL143" s="16"/>
      <c r="JBM143" s="16"/>
      <c r="JBN143" s="16"/>
      <c r="JBO143" s="16"/>
      <c r="JBP143" s="16"/>
      <c r="JBQ143" s="16"/>
      <c r="JBR143" s="16"/>
      <c r="JBS143" s="16"/>
      <c r="JBT143" s="16"/>
      <c r="JBU143" s="16"/>
      <c r="JBV143" s="16"/>
      <c r="JBW143" s="16"/>
      <c r="JBX143" s="16"/>
      <c r="JBY143" s="16"/>
      <c r="JBZ143" s="16"/>
      <c r="JCA143" s="16"/>
      <c r="JCB143" s="16"/>
      <c r="JCC143" s="16"/>
      <c r="JCD143" s="16"/>
      <c r="JCE143" s="16"/>
      <c r="JCF143" s="16"/>
      <c r="JCG143" s="16"/>
      <c r="JCH143" s="16"/>
      <c r="JCI143" s="16"/>
      <c r="JCJ143" s="16"/>
      <c r="JCK143" s="16"/>
      <c r="JCL143" s="16"/>
      <c r="JCM143" s="16"/>
      <c r="JCN143" s="16"/>
      <c r="JCO143" s="16"/>
      <c r="JCP143" s="16"/>
      <c r="JCQ143" s="16"/>
      <c r="JCR143" s="16"/>
      <c r="JCS143" s="16"/>
      <c r="JCT143" s="16"/>
      <c r="JCU143" s="16"/>
      <c r="JCV143" s="16"/>
      <c r="JCW143" s="16"/>
      <c r="JCX143" s="16"/>
      <c r="JCY143" s="16"/>
      <c r="JCZ143" s="16"/>
      <c r="JDA143" s="16"/>
      <c r="JDB143" s="16"/>
      <c r="JDC143" s="16"/>
      <c r="JDD143" s="16"/>
      <c r="JDE143" s="16"/>
      <c r="JDF143" s="16"/>
      <c r="JDG143" s="16"/>
      <c r="JDH143" s="16"/>
      <c r="JDI143" s="16"/>
      <c r="JDJ143" s="16"/>
      <c r="JDK143" s="16"/>
      <c r="JDL143" s="16"/>
      <c r="JDM143" s="16"/>
      <c r="JDN143" s="16"/>
      <c r="JDO143" s="16"/>
      <c r="JDP143" s="16"/>
      <c r="JDQ143" s="16"/>
      <c r="JDR143" s="16"/>
      <c r="JDS143" s="16"/>
      <c r="JDT143" s="16"/>
      <c r="JDU143" s="16"/>
      <c r="JDV143" s="16"/>
      <c r="JDW143" s="16"/>
      <c r="JDX143" s="16"/>
      <c r="JDY143" s="16"/>
      <c r="JDZ143" s="16"/>
      <c r="JEA143" s="16"/>
      <c r="JEB143" s="16"/>
      <c r="JEC143" s="16"/>
      <c r="JED143" s="16"/>
      <c r="JEE143" s="16"/>
      <c r="JEF143" s="16"/>
      <c r="JEG143" s="16"/>
      <c r="JEH143" s="16"/>
      <c r="JEI143" s="16"/>
      <c r="JEJ143" s="16"/>
      <c r="JEK143" s="16"/>
      <c r="JEL143" s="16"/>
      <c r="JEM143" s="16"/>
      <c r="JEN143" s="16"/>
      <c r="JEO143" s="16"/>
      <c r="JEP143" s="16"/>
      <c r="JEQ143" s="16"/>
      <c r="JER143" s="16"/>
      <c r="JES143" s="16"/>
      <c r="JET143" s="16"/>
      <c r="JEU143" s="16"/>
      <c r="JEV143" s="16"/>
      <c r="JEW143" s="16"/>
      <c r="JEX143" s="16"/>
      <c r="JEY143" s="16"/>
      <c r="JEZ143" s="16"/>
      <c r="JFA143" s="16"/>
      <c r="JFB143" s="16"/>
      <c r="JFC143" s="16"/>
      <c r="JFD143" s="16"/>
      <c r="JFE143" s="16"/>
      <c r="JFF143" s="16"/>
      <c r="JFG143" s="16"/>
      <c r="JFH143" s="16"/>
      <c r="JFI143" s="16"/>
      <c r="JFJ143" s="16"/>
      <c r="JFK143" s="16"/>
      <c r="JFL143" s="16"/>
      <c r="JFM143" s="16"/>
      <c r="JFN143" s="16"/>
      <c r="JFO143" s="16"/>
      <c r="JFP143" s="16"/>
      <c r="JFQ143" s="16"/>
      <c r="JFR143" s="16"/>
      <c r="JFS143" s="16"/>
      <c r="JFT143" s="16"/>
      <c r="JFU143" s="16"/>
      <c r="JFV143" s="16"/>
      <c r="JFW143" s="16"/>
      <c r="JFX143" s="16"/>
      <c r="JFY143" s="16"/>
      <c r="JFZ143" s="16"/>
      <c r="JGA143" s="16"/>
      <c r="JGB143" s="16"/>
      <c r="JGC143" s="16"/>
      <c r="JGD143" s="16"/>
      <c r="JGE143" s="16"/>
      <c r="JGF143" s="16"/>
      <c r="JGG143" s="16"/>
      <c r="JGH143" s="16"/>
      <c r="JGI143" s="16"/>
      <c r="JGJ143" s="16"/>
      <c r="JGK143" s="16"/>
      <c r="JGL143" s="16"/>
      <c r="JGM143" s="16"/>
      <c r="JGN143" s="16"/>
      <c r="JGO143" s="16"/>
      <c r="JGP143" s="16"/>
      <c r="JGQ143" s="16"/>
      <c r="JGR143" s="16"/>
      <c r="JGS143" s="16"/>
      <c r="JGT143" s="16"/>
      <c r="JGU143" s="16"/>
      <c r="JGV143" s="16"/>
      <c r="JGW143" s="16"/>
      <c r="JGX143" s="16"/>
      <c r="JGY143" s="16"/>
      <c r="JGZ143" s="16"/>
      <c r="JHA143" s="16"/>
      <c r="JHB143" s="16"/>
      <c r="JHC143" s="16"/>
      <c r="JHD143" s="16"/>
      <c r="JHE143" s="16"/>
      <c r="JHF143" s="16"/>
      <c r="JHG143" s="16"/>
      <c r="JHH143" s="16"/>
      <c r="JHI143" s="16"/>
      <c r="JHJ143" s="16"/>
      <c r="JHK143" s="16"/>
      <c r="JHL143" s="16"/>
      <c r="JHM143" s="16"/>
      <c r="JHN143" s="16"/>
      <c r="JHO143" s="16"/>
      <c r="JHP143" s="16"/>
      <c r="JHQ143" s="16"/>
      <c r="JHR143" s="16"/>
      <c r="JHS143" s="16"/>
      <c r="JHT143" s="16"/>
      <c r="JHU143" s="16"/>
      <c r="JHV143" s="16"/>
      <c r="JHW143" s="16"/>
      <c r="JHX143" s="16"/>
      <c r="JHY143" s="16"/>
      <c r="JHZ143" s="16"/>
      <c r="JIA143" s="16"/>
      <c r="JIB143" s="16"/>
      <c r="JIC143" s="16"/>
      <c r="JID143" s="16"/>
      <c r="JIE143" s="16"/>
      <c r="JIF143" s="16"/>
      <c r="JIG143" s="16"/>
      <c r="JIH143" s="16"/>
      <c r="JII143" s="16"/>
      <c r="JIJ143" s="16"/>
      <c r="JIK143" s="16"/>
      <c r="JIL143" s="16"/>
      <c r="JIM143" s="16"/>
      <c r="JIN143" s="16"/>
      <c r="JIO143" s="16"/>
      <c r="JIP143" s="16"/>
      <c r="JIQ143" s="16"/>
      <c r="JIR143" s="16"/>
      <c r="JIS143" s="16"/>
      <c r="JIT143" s="16"/>
      <c r="JIU143" s="16"/>
      <c r="JIV143" s="16"/>
      <c r="JIW143" s="16"/>
      <c r="JIX143" s="16"/>
      <c r="JIY143" s="16"/>
      <c r="JIZ143" s="16"/>
      <c r="JJA143" s="16"/>
      <c r="JJB143" s="16"/>
      <c r="JJC143" s="16"/>
      <c r="JJD143" s="16"/>
      <c r="JJE143" s="16"/>
      <c r="JJF143" s="16"/>
      <c r="JJG143" s="16"/>
      <c r="JJH143" s="16"/>
      <c r="JJI143" s="16"/>
      <c r="JJJ143" s="16"/>
      <c r="JJK143" s="16"/>
      <c r="JJL143" s="16"/>
      <c r="JJM143" s="16"/>
      <c r="JJN143" s="16"/>
      <c r="JJO143" s="16"/>
      <c r="JJP143" s="16"/>
      <c r="JJQ143" s="16"/>
      <c r="JJR143" s="16"/>
      <c r="JJS143" s="16"/>
      <c r="JJT143" s="16"/>
      <c r="JJU143" s="16"/>
      <c r="JJV143" s="16"/>
      <c r="JJW143" s="16"/>
      <c r="JJX143" s="16"/>
      <c r="JJY143" s="16"/>
      <c r="JJZ143" s="16"/>
      <c r="JKA143" s="16"/>
      <c r="JKB143" s="16"/>
      <c r="JKC143" s="16"/>
      <c r="JKD143" s="16"/>
      <c r="JKE143" s="16"/>
      <c r="JKF143" s="16"/>
      <c r="JKG143" s="16"/>
      <c r="JKH143" s="16"/>
      <c r="JKI143" s="16"/>
      <c r="JKJ143" s="16"/>
      <c r="JKK143" s="16"/>
      <c r="JKL143" s="16"/>
      <c r="JKM143" s="16"/>
      <c r="JKN143" s="16"/>
      <c r="JKO143" s="16"/>
      <c r="JKP143" s="16"/>
      <c r="JKQ143" s="16"/>
      <c r="JKR143" s="16"/>
      <c r="JKS143" s="16"/>
      <c r="JKT143" s="16"/>
      <c r="JKU143" s="16"/>
      <c r="JKV143" s="16"/>
      <c r="JKW143" s="16"/>
      <c r="JKX143" s="16"/>
      <c r="JKY143" s="16"/>
      <c r="JKZ143" s="16"/>
      <c r="JLA143" s="16"/>
      <c r="JLB143" s="16"/>
      <c r="JLC143" s="16"/>
      <c r="JLD143" s="16"/>
      <c r="JLE143" s="16"/>
      <c r="JLF143" s="16"/>
      <c r="JLG143" s="16"/>
      <c r="JLH143" s="16"/>
      <c r="JLI143" s="16"/>
      <c r="JLJ143" s="16"/>
      <c r="JLK143" s="16"/>
      <c r="JLL143" s="16"/>
      <c r="JLM143" s="16"/>
      <c r="JLN143" s="16"/>
      <c r="JLO143" s="16"/>
      <c r="JLP143" s="16"/>
      <c r="JLQ143" s="16"/>
      <c r="JLR143" s="16"/>
      <c r="JLS143" s="16"/>
      <c r="JLT143" s="16"/>
      <c r="JLU143" s="16"/>
      <c r="JLV143" s="16"/>
      <c r="JLW143" s="16"/>
      <c r="JLX143" s="16"/>
      <c r="JLY143" s="16"/>
      <c r="JLZ143" s="16"/>
      <c r="JMA143" s="16"/>
      <c r="JMB143" s="16"/>
      <c r="JMC143" s="16"/>
      <c r="JMD143" s="16"/>
      <c r="JME143" s="16"/>
      <c r="JMF143" s="16"/>
      <c r="JMG143" s="16"/>
      <c r="JMH143" s="16"/>
      <c r="JMI143" s="16"/>
      <c r="JMJ143" s="16"/>
      <c r="JMK143" s="16"/>
      <c r="JML143" s="16"/>
      <c r="JMM143" s="16"/>
      <c r="JMN143" s="16"/>
      <c r="JMO143" s="16"/>
      <c r="JMP143" s="16"/>
      <c r="JMQ143" s="16"/>
      <c r="JMR143" s="16"/>
      <c r="JMS143" s="16"/>
      <c r="JMT143" s="16"/>
      <c r="JMU143" s="16"/>
      <c r="JMV143" s="16"/>
      <c r="JMW143" s="16"/>
      <c r="JMX143" s="16"/>
      <c r="JMY143" s="16"/>
      <c r="JMZ143" s="16"/>
      <c r="JNA143" s="16"/>
      <c r="JNB143" s="16"/>
      <c r="JNC143" s="16"/>
      <c r="JND143" s="16"/>
      <c r="JNE143" s="16"/>
      <c r="JNF143" s="16"/>
      <c r="JNG143" s="16"/>
      <c r="JNH143" s="16"/>
      <c r="JNI143" s="16"/>
      <c r="JNJ143" s="16"/>
      <c r="JNK143" s="16"/>
      <c r="JNL143" s="16"/>
      <c r="JNM143" s="16"/>
      <c r="JNN143" s="16"/>
      <c r="JNO143" s="16"/>
      <c r="JNP143" s="16"/>
      <c r="JNQ143" s="16"/>
      <c r="JNR143" s="16"/>
      <c r="JNS143" s="16"/>
      <c r="JNT143" s="16"/>
      <c r="JNU143" s="16"/>
      <c r="JNV143" s="16"/>
      <c r="JNW143" s="16"/>
      <c r="JNX143" s="16"/>
      <c r="JNY143" s="16"/>
      <c r="JNZ143" s="16"/>
      <c r="JOA143" s="16"/>
      <c r="JOB143" s="16"/>
      <c r="JOC143" s="16"/>
      <c r="JOD143" s="16"/>
      <c r="JOE143" s="16"/>
      <c r="JOF143" s="16"/>
      <c r="JOG143" s="16"/>
      <c r="JOH143" s="16"/>
      <c r="JOI143" s="16"/>
      <c r="JOJ143" s="16"/>
      <c r="JOK143" s="16"/>
      <c r="JOL143" s="16"/>
      <c r="JOM143" s="16"/>
      <c r="JON143" s="16"/>
      <c r="JOO143" s="16"/>
      <c r="JOP143" s="16"/>
      <c r="JOQ143" s="16"/>
      <c r="JOR143" s="16"/>
      <c r="JOS143" s="16"/>
      <c r="JOT143" s="16"/>
      <c r="JOU143" s="16"/>
      <c r="JOV143" s="16"/>
      <c r="JOW143" s="16"/>
      <c r="JOX143" s="16"/>
      <c r="JOY143" s="16"/>
      <c r="JOZ143" s="16"/>
      <c r="JPA143" s="16"/>
      <c r="JPB143" s="16"/>
      <c r="JPC143" s="16"/>
      <c r="JPD143" s="16"/>
      <c r="JPE143" s="16"/>
      <c r="JPF143" s="16"/>
      <c r="JPG143" s="16"/>
      <c r="JPH143" s="16"/>
      <c r="JPI143" s="16"/>
      <c r="JPJ143" s="16"/>
      <c r="JPK143" s="16"/>
      <c r="JPL143" s="16"/>
      <c r="JPM143" s="16"/>
      <c r="JPN143" s="16"/>
      <c r="JPO143" s="16"/>
      <c r="JPP143" s="16"/>
      <c r="JPQ143" s="16"/>
      <c r="JPR143" s="16"/>
      <c r="JPS143" s="16"/>
      <c r="JPT143" s="16"/>
      <c r="JPU143" s="16"/>
      <c r="JPV143" s="16"/>
      <c r="JPW143" s="16"/>
      <c r="JPX143" s="16"/>
      <c r="JPY143" s="16"/>
      <c r="JPZ143" s="16"/>
      <c r="JQA143" s="16"/>
      <c r="JQB143" s="16"/>
      <c r="JQC143" s="16"/>
      <c r="JQD143" s="16"/>
      <c r="JQE143" s="16"/>
      <c r="JQF143" s="16"/>
      <c r="JQG143" s="16"/>
      <c r="JQH143" s="16"/>
      <c r="JQI143" s="16"/>
      <c r="JQJ143" s="16"/>
      <c r="JQK143" s="16"/>
      <c r="JQL143" s="16"/>
      <c r="JQM143" s="16"/>
      <c r="JQN143" s="16"/>
      <c r="JQO143" s="16"/>
      <c r="JQP143" s="16"/>
      <c r="JQQ143" s="16"/>
      <c r="JQR143" s="16"/>
      <c r="JQS143" s="16"/>
      <c r="JQT143" s="16"/>
      <c r="JQU143" s="16"/>
      <c r="JQV143" s="16"/>
      <c r="JQW143" s="16"/>
      <c r="JQX143" s="16"/>
      <c r="JQY143" s="16"/>
      <c r="JQZ143" s="16"/>
      <c r="JRA143" s="16"/>
      <c r="JRB143" s="16"/>
      <c r="JRC143" s="16"/>
      <c r="JRD143" s="16"/>
      <c r="JRE143" s="16"/>
      <c r="JRF143" s="16"/>
      <c r="JRG143" s="16"/>
      <c r="JRH143" s="16"/>
      <c r="JRI143" s="16"/>
      <c r="JRJ143" s="16"/>
      <c r="JRK143" s="16"/>
      <c r="JRL143" s="16"/>
      <c r="JRM143" s="16"/>
      <c r="JRN143" s="16"/>
      <c r="JRO143" s="16"/>
      <c r="JRP143" s="16"/>
      <c r="JRQ143" s="16"/>
      <c r="JRR143" s="16"/>
      <c r="JRS143" s="16"/>
      <c r="JRT143" s="16"/>
      <c r="JRU143" s="16"/>
      <c r="JRV143" s="16"/>
      <c r="JRW143" s="16"/>
      <c r="JRX143" s="16"/>
      <c r="JRY143" s="16"/>
      <c r="JRZ143" s="16"/>
      <c r="JSA143" s="16"/>
      <c r="JSB143" s="16"/>
      <c r="JSC143" s="16"/>
      <c r="JSD143" s="16"/>
      <c r="JSE143" s="16"/>
      <c r="JSF143" s="16"/>
      <c r="JSG143" s="16"/>
      <c r="JSH143" s="16"/>
      <c r="JSI143" s="16"/>
      <c r="JSJ143" s="16"/>
      <c r="JSK143" s="16"/>
      <c r="JSL143" s="16"/>
      <c r="JSM143" s="16"/>
      <c r="JSN143" s="16"/>
      <c r="JSO143" s="16"/>
      <c r="JSP143" s="16"/>
      <c r="JSQ143" s="16"/>
      <c r="JSR143" s="16"/>
      <c r="JSS143" s="16"/>
      <c r="JST143" s="16"/>
      <c r="JSU143" s="16"/>
      <c r="JSV143" s="16"/>
      <c r="JSW143" s="16"/>
      <c r="JSX143" s="16"/>
      <c r="JSY143" s="16"/>
      <c r="JSZ143" s="16"/>
      <c r="JTA143" s="16"/>
      <c r="JTB143" s="16"/>
      <c r="JTC143" s="16"/>
      <c r="JTD143" s="16"/>
      <c r="JTE143" s="16"/>
      <c r="JTF143" s="16"/>
      <c r="JTG143" s="16"/>
      <c r="JTH143" s="16"/>
      <c r="JTI143" s="16"/>
      <c r="JTJ143" s="16"/>
      <c r="JTK143" s="16"/>
      <c r="JTL143" s="16"/>
      <c r="JTM143" s="16"/>
      <c r="JTN143" s="16"/>
      <c r="JTO143" s="16"/>
      <c r="JTP143" s="16"/>
      <c r="JTQ143" s="16"/>
      <c r="JTR143" s="16"/>
      <c r="JTS143" s="16"/>
      <c r="JTT143" s="16"/>
      <c r="JTU143" s="16"/>
      <c r="JTV143" s="16"/>
      <c r="JTW143" s="16"/>
      <c r="JTX143" s="16"/>
      <c r="JTY143" s="16"/>
      <c r="JTZ143" s="16"/>
      <c r="JUA143" s="16"/>
      <c r="JUB143" s="16"/>
      <c r="JUC143" s="16"/>
      <c r="JUD143" s="16"/>
      <c r="JUE143" s="16"/>
      <c r="JUF143" s="16"/>
      <c r="JUG143" s="16"/>
      <c r="JUH143" s="16"/>
      <c r="JUI143" s="16"/>
      <c r="JUJ143" s="16"/>
      <c r="JUK143" s="16"/>
      <c r="JUL143" s="16"/>
      <c r="JUM143" s="16"/>
      <c r="JUN143" s="16"/>
      <c r="JUO143" s="16"/>
      <c r="JUP143" s="16"/>
      <c r="JUQ143" s="16"/>
      <c r="JUR143" s="16"/>
      <c r="JUS143" s="16"/>
      <c r="JUT143" s="16"/>
      <c r="JUU143" s="16"/>
      <c r="JUV143" s="16"/>
      <c r="JUW143" s="16"/>
      <c r="JUX143" s="16"/>
      <c r="JUY143" s="16"/>
      <c r="JUZ143" s="16"/>
      <c r="JVA143" s="16"/>
      <c r="JVB143" s="16"/>
      <c r="JVC143" s="16"/>
      <c r="JVD143" s="16"/>
      <c r="JVE143" s="16"/>
      <c r="JVF143" s="16"/>
      <c r="JVG143" s="16"/>
      <c r="JVH143" s="16"/>
      <c r="JVI143" s="16"/>
      <c r="JVJ143" s="16"/>
      <c r="JVK143" s="16"/>
      <c r="JVL143" s="16"/>
      <c r="JVM143" s="16"/>
      <c r="JVN143" s="16"/>
      <c r="JVO143" s="16"/>
      <c r="JVP143" s="16"/>
      <c r="JVQ143" s="16"/>
      <c r="JVR143" s="16"/>
      <c r="JVS143" s="16"/>
      <c r="JVT143" s="16"/>
      <c r="JVU143" s="16"/>
      <c r="JVV143" s="16"/>
      <c r="JVW143" s="16"/>
      <c r="JVX143" s="16"/>
      <c r="JVY143" s="16"/>
      <c r="JVZ143" s="16"/>
      <c r="JWA143" s="16"/>
      <c r="JWB143" s="16"/>
      <c r="JWC143" s="16"/>
      <c r="JWD143" s="16"/>
      <c r="JWE143" s="16"/>
      <c r="JWF143" s="16"/>
      <c r="JWG143" s="16"/>
      <c r="JWH143" s="16"/>
      <c r="JWI143" s="16"/>
      <c r="JWJ143" s="16"/>
      <c r="JWK143" s="16"/>
      <c r="JWL143" s="16"/>
      <c r="JWM143" s="16"/>
      <c r="JWN143" s="16"/>
      <c r="JWO143" s="16"/>
      <c r="JWP143" s="16"/>
      <c r="JWQ143" s="16"/>
      <c r="JWR143" s="16"/>
      <c r="JWS143" s="16"/>
      <c r="JWT143" s="16"/>
      <c r="JWU143" s="16"/>
      <c r="JWV143" s="16"/>
      <c r="JWW143" s="16"/>
      <c r="JWX143" s="16"/>
      <c r="JWY143" s="16"/>
      <c r="JWZ143" s="16"/>
      <c r="JXA143" s="16"/>
      <c r="JXB143" s="16"/>
      <c r="JXC143" s="16"/>
      <c r="JXD143" s="16"/>
      <c r="JXE143" s="16"/>
      <c r="JXF143" s="16"/>
      <c r="JXG143" s="16"/>
      <c r="JXH143" s="16"/>
      <c r="JXI143" s="16"/>
      <c r="JXJ143" s="16"/>
      <c r="JXK143" s="16"/>
      <c r="JXL143" s="16"/>
      <c r="JXM143" s="16"/>
      <c r="JXN143" s="16"/>
      <c r="JXO143" s="16"/>
      <c r="JXP143" s="16"/>
      <c r="JXQ143" s="16"/>
      <c r="JXR143" s="16"/>
      <c r="JXS143" s="16"/>
      <c r="JXT143" s="16"/>
      <c r="JXU143" s="16"/>
      <c r="JXV143" s="16"/>
      <c r="JXW143" s="16"/>
      <c r="JXX143" s="16"/>
      <c r="JXY143" s="16"/>
      <c r="JXZ143" s="16"/>
      <c r="JYA143" s="16"/>
      <c r="JYB143" s="16"/>
      <c r="JYC143" s="16"/>
      <c r="JYD143" s="16"/>
      <c r="JYE143" s="16"/>
      <c r="JYF143" s="16"/>
      <c r="JYG143" s="16"/>
      <c r="JYH143" s="16"/>
      <c r="JYI143" s="16"/>
      <c r="JYJ143" s="16"/>
      <c r="JYK143" s="16"/>
      <c r="JYL143" s="16"/>
      <c r="JYM143" s="16"/>
      <c r="JYN143" s="16"/>
      <c r="JYO143" s="16"/>
      <c r="JYP143" s="16"/>
      <c r="JYQ143" s="16"/>
      <c r="JYR143" s="16"/>
      <c r="JYS143" s="16"/>
      <c r="JYT143" s="16"/>
      <c r="JYU143" s="16"/>
      <c r="JYV143" s="16"/>
      <c r="JYW143" s="16"/>
      <c r="JYX143" s="16"/>
      <c r="JYY143" s="16"/>
      <c r="JYZ143" s="16"/>
      <c r="JZA143" s="16"/>
      <c r="JZB143" s="16"/>
      <c r="JZC143" s="16"/>
      <c r="JZD143" s="16"/>
      <c r="JZE143" s="16"/>
      <c r="JZF143" s="16"/>
      <c r="JZG143" s="16"/>
      <c r="JZH143" s="16"/>
      <c r="JZI143" s="16"/>
      <c r="JZJ143" s="16"/>
      <c r="JZK143" s="16"/>
      <c r="JZL143" s="16"/>
      <c r="JZM143" s="16"/>
      <c r="JZN143" s="16"/>
      <c r="JZO143" s="16"/>
      <c r="JZP143" s="16"/>
      <c r="JZQ143" s="16"/>
      <c r="JZR143" s="16"/>
      <c r="JZS143" s="16"/>
      <c r="JZT143" s="16"/>
      <c r="JZU143" s="16"/>
      <c r="JZV143" s="16"/>
      <c r="JZW143" s="16"/>
      <c r="JZX143" s="16"/>
      <c r="JZY143" s="16"/>
      <c r="JZZ143" s="16"/>
      <c r="KAA143" s="16"/>
      <c r="KAB143" s="16"/>
      <c r="KAC143" s="16"/>
      <c r="KAD143" s="16"/>
      <c r="KAE143" s="16"/>
      <c r="KAF143" s="16"/>
      <c r="KAG143" s="16"/>
      <c r="KAH143" s="16"/>
      <c r="KAI143" s="16"/>
      <c r="KAJ143" s="16"/>
      <c r="KAK143" s="16"/>
      <c r="KAL143" s="16"/>
      <c r="KAM143" s="16"/>
      <c r="KAN143" s="16"/>
      <c r="KAO143" s="16"/>
      <c r="KAP143" s="16"/>
      <c r="KAQ143" s="16"/>
      <c r="KAR143" s="16"/>
      <c r="KAS143" s="16"/>
      <c r="KAT143" s="16"/>
      <c r="KAU143" s="16"/>
      <c r="KAV143" s="16"/>
      <c r="KAW143" s="16"/>
      <c r="KAX143" s="16"/>
      <c r="KAY143" s="16"/>
      <c r="KAZ143" s="16"/>
      <c r="KBA143" s="16"/>
      <c r="KBB143" s="16"/>
      <c r="KBC143" s="16"/>
      <c r="KBD143" s="16"/>
      <c r="KBE143" s="16"/>
      <c r="KBF143" s="16"/>
      <c r="KBG143" s="16"/>
      <c r="KBH143" s="16"/>
      <c r="KBI143" s="16"/>
      <c r="KBJ143" s="16"/>
      <c r="KBK143" s="16"/>
      <c r="KBL143" s="16"/>
      <c r="KBM143" s="16"/>
      <c r="KBN143" s="16"/>
      <c r="KBO143" s="16"/>
      <c r="KBP143" s="16"/>
      <c r="KBQ143" s="16"/>
      <c r="KBR143" s="16"/>
      <c r="KBS143" s="16"/>
      <c r="KBT143" s="16"/>
      <c r="KBU143" s="16"/>
      <c r="KBV143" s="16"/>
      <c r="KBW143" s="16"/>
      <c r="KBX143" s="16"/>
      <c r="KBY143" s="16"/>
      <c r="KBZ143" s="16"/>
      <c r="KCA143" s="16"/>
      <c r="KCB143" s="16"/>
      <c r="KCC143" s="16"/>
      <c r="KCD143" s="16"/>
      <c r="KCE143" s="16"/>
      <c r="KCF143" s="16"/>
      <c r="KCG143" s="16"/>
      <c r="KCH143" s="16"/>
      <c r="KCI143" s="16"/>
      <c r="KCJ143" s="16"/>
      <c r="KCK143" s="16"/>
      <c r="KCL143" s="16"/>
      <c r="KCM143" s="16"/>
      <c r="KCN143" s="16"/>
      <c r="KCO143" s="16"/>
      <c r="KCP143" s="16"/>
      <c r="KCQ143" s="16"/>
      <c r="KCR143" s="16"/>
      <c r="KCS143" s="16"/>
      <c r="KCT143" s="16"/>
      <c r="KCU143" s="16"/>
      <c r="KCV143" s="16"/>
      <c r="KCW143" s="16"/>
      <c r="KCX143" s="16"/>
      <c r="KCY143" s="16"/>
      <c r="KCZ143" s="16"/>
      <c r="KDA143" s="16"/>
      <c r="KDB143" s="16"/>
      <c r="KDC143" s="16"/>
      <c r="KDD143" s="16"/>
      <c r="KDE143" s="16"/>
      <c r="KDF143" s="16"/>
      <c r="KDG143" s="16"/>
      <c r="KDH143" s="16"/>
      <c r="KDI143" s="16"/>
      <c r="KDJ143" s="16"/>
      <c r="KDK143" s="16"/>
      <c r="KDL143" s="16"/>
      <c r="KDM143" s="16"/>
      <c r="KDN143" s="16"/>
      <c r="KDO143" s="16"/>
      <c r="KDP143" s="16"/>
      <c r="KDQ143" s="16"/>
      <c r="KDR143" s="16"/>
      <c r="KDS143" s="16"/>
      <c r="KDT143" s="16"/>
      <c r="KDU143" s="16"/>
      <c r="KDV143" s="16"/>
      <c r="KDW143" s="16"/>
      <c r="KDX143" s="16"/>
      <c r="KDY143" s="16"/>
      <c r="KDZ143" s="16"/>
      <c r="KEA143" s="16"/>
      <c r="KEB143" s="16"/>
      <c r="KEC143" s="16"/>
      <c r="KED143" s="16"/>
      <c r="KEE143" s="16"/>
      <c r="KEF143" s="16"/>
      <c r="KEG143" s="16"/>
      <c r="KEH143" s="16"/>
      <c r="KEI143" s="16"/>
      <c r="KEJ143" s="16"/>
      <c r="KEK143" s="16"/>
      <c r="KEL143" s="16"/>
      <c r="KEM143" s="16"/>
      <c r="KEN143" s="16"/>
      <c r="KEO143" s="16"/>
      <c r="KEP143" s="16"/>
      <c r="KEQ143" s="16"/>
      <c r="KER143" s="16"/>
      <c r="KES143" s="16"/>
      <c r="KET143" s="16"/>
      <c r="KEU143" s="16"/>
      <c r="KEV143" s="16"/>
      <c r="KEW143" s="16"/>
      <c r="KEX143" s="16"/>
      <c r="KEY143" s="16"/>
      <c r="KEZ143" s="16"/>
      <c r="KFA143" s="16"/>
      <c r="KFB143" s="16"/>
      <c r="KFC143" s="16"/>
      <c r="KFD143" s="16"/>
      <c r="KFE143" s="16"/>
      <c r="KFF143" s="16"/>
      <c r="KFG143" s="16"/>
      <c r="KFH143" s="16"/>
      <c r="KFI143" s="16"/>
      <c r="KFJ143" s="16"/>
      <c r="KFK143" s="16"/>
      <c r="KFL143" s="16"/>
      <c r="KFM143" s="16"/>
      <c r="KFN143" s="16"/>
      <c r="KFO143" s="16"/>
      <c r="KFP143" s="16"/>
      <c r="KFQ143" s="16"/>
      <c r="KFR143" s="16"/>
      <c r="KFS143" s="16"/>
      <c r="KFT143" s="16"/>
      <c r="KFU143" s="16"/>
      <c r="KFV143" s="16"/>
      <c r="KFW143" s="16"/>
      <c r="KFX143" s="16"/>
      <c r="KFY143" s="16"/>
      <c r="KFZ143" s="16"/>
      <c r="KGA143" s="16"/>
      <c r="KGB143" s="16"/>
      <c r="KGC143" s="16"/>
      <c r="KGD143" s="16"/>
      <c r="KGE143" s="16"/>
      <c r="KGF143" s="16"/>
      <c r="KGG143" s="16"/>
      <c r="KGH143" s="16"/>
      <c r="KGI143" s="16"/>
      <c r="KGJ143" s="16"/>
      <c r="KGK143" s="16"/>
      <c r="KGL143" s="16"/>
      <c r="KGM143" s="16"/>
      <c r="KGN143" s="16"/>
      <c r="KGO143" s="16"/>
      <c r="KGP143" s="16"/>
      <c r="KGQ143" s="16"/>
      <c r="KGR143" s="16"/>
      <c r="KGS143" s="16"/>
      <c r="KGT143" s="16"/>
      <c r="KGU143" s="16"/>
      <c r="KGV143" s="16"/>
      <c r="KGW143" s="16"/>
      <c r="KGX143" s="16"/>
      <c r="KGY143" s="16"/>
      <c r="KGZ143" s="16"/>
      <c r="KHA143" s="16"/>
      <c r="KHB143" s="16"/>
      <c r="KHC143" s="16"/>
      <c r="KHD143" s="16"/>
      <c r="KHE143" s="16"/>
      <c r="KHF143" s="16"/>
      <c r="KHG143" s="16"/>
      <c r="KHH143" s="16"/>
      <c r="KHI143" s="16"/>
      <c r="KHJ143" s="16"/>
      <c r="KHK143" s="16"/>
      <c r="KHL143" s="16"/>
      <c r="KHM143" s="16"/>
      <c r="KHN143" s="16"/>
      <c r="KHO143" s="16"/>
      <c r="KHP143" s="16"/>
      <c r="KHQ143" s="16"/>
      <c r="KHR143" s="16"/>
      <c r="KHS143" s="16"/>
      <c r="KHT143" s="16"/>
      <c r="KHU143" s="16"/>
      <c r="KHV143" s="16"/>
      <c r="KHW143" s="16"/>
      <c r="KHX143" s="16"/>
      <c r="KHY143" s="16"/>
      <c r="KHZ143" s="16"/>
      <c r="KIA143" s="16"/>
      <c r="KIB143" s="16"/>
      <c r="KIC143" s="16"/>
      <c r="KID143" s="16"/>
      <c r="KIE143" s="16"/>
      <c r="KIF143" s="16"/>
      <c r="KIG143" s="16"/>
      <c r="KIH143" s="16"/>
      <c r="KII143" s="16"/>
      <c r="KIJ143" s="16"/>
      <c r="KIK143" s="16"/>
      <c r="KIL143" s="16"/>
      <c r="KIM143" s="16"/>
      <c r="KIN143" s="16"/>
      <c r="KIO143" s="16"/>
      <c r="KIP143" s="16"/>
      <c r="KIQ143" s="16"/>
      <c r="KIR143" s="16"/>
      <c r="KIS143" s="16"/>
      <c r="KIT143" s="16"/>
      <c r="KIU143" s="16"/>
      <c r="KIV143" s="16"/>
      <c r="KIW143" s="16"/>
      <c r="KIX143" s="16"/>
      <c r="KIY143" s="16"/>
      <c r="KIZ143" s="16"/>
      <c r="KJA143" s="16"/>
      <c r="KJB143" s="16"/>
      <c r="KJC143" s="16"/>
      <c r="KJD143" s="16"/>
      <c r="KJE143" s="16"/>
      <c r="KJF143" s="16"/>
      <c r="KJG143" s="16"/>
      <c r="KJH143" s="16"/>
      <c r="KJI143" s="16"/>
      <c r="KJJ143" s="16"/>
      <c r="KJK143" s="16"/>
      <c r="KJL143" s="16"/>
      <c r="KJM143" s="16"/>
      <c r="KJN143" s="16"/>
      <c r="KJO143" s="16"/>
      <c r="KJP143" s="16"/>
      <c r="KJQ143" s="16"/>
      <c r="KJR143" s="16"/>
      <c r="KJS143" s="16"/>
      <c r="KJT143" s="16"/>
      <c r="KJU143" s="16"/>
      <c r="KJV143" s="16"/>
      <c r="KJW143" s="16"/>
      <c r="KJX143" s="16"/>
      <c r="KJY143" s="16"/>
      <c r="KJZ143" s="16"/>
      <c r="KKA143" s="16"/>
      <c r="KKB143" s="16"/>
      <c r="KKC143" s="16"/>
      <c r="KKD143" s="16"/>
      <c r="KKE143" s="16"/>
      <c r="KKF143" s="16"/>
      <c r="KKG143" s="16"/>
      <c r="KKH143" s="16"/>
      <c r="KKI143" s="16"/>
      <c r="KKJ143" s="16"/>
      <c r="KKK143" s="16"/>
      <c r="KKL143" s="16"/>
      <c r="KKM143" s="16"/>
      <c r="KKN143" s="16"/>
      <c r="KKO143" s="16"/>
      <c r="KKP143" s="16"/>
      <c r="KKQ143" s="16"/>
      <c r="KKR143" s="16"/>
      <c r="KKS143" s="16"/>
      <c r="KKT143" s="16"/>
      <c r="KKU143" s="16"/>
      <c r="KKV143" s="16"/>
      <c r="KKW143" s="16"/>
      <c r="KKX143" s="16"/>
      <c r="KKY143" s="16"/>
      <c r="KKZ143" s="16"/>
      <c r="KLA143" s="16"/>
      <c r="KLB143" s="16"/>
      <c r="KLC143" s="16"/>
      <c r="KLD143" s="16"/>
      <c r="KLE143" s="16"/>
      <c r="KLF143" s="16"/>
      <c r="KLG143" s="16"/>
      <c r="KLH143" s="16"/>
      <c r="KLI143" s="16"/>
      <c r="KLJ143" s="16"/>
      <c r="KLK143" s="16"/>
      <c r="KLL143" s="16"/>
      <c r="KLM143" s="16"/>
      <c r="KLN143" s="16"/>
      <c r="KLO143" s="16"/>
      <c r="KLP143" s="16"/>
      <c r="KLQ143" s="16"/>
      <c r="KLR143" s="16"/>
      <c r="KLS143" s="16"/>
      <c r="KLT143" s="16"/>
      <c r="KLU143" s="16"/>
      <c r="KLV143" s="16"/>
      <c r="KLW143" s="16"/>
      <c r="KLX143" s="16"/>
      <c r="KLY143" s="16"/>
      <c r="KLZ143" s="16"/>
      <c r="KMA143" s="16"/>
      <c r="KMB143" s="16"/>
      <c r="KMC143" s="16"/>
      <c r="KMD143" s="16"/>
      <c r="KME143" s="16"/>
      <c r="KMF143" s="16"/>
      <c r="KMG143" s="16"/>
      <c r="KMH143" s="16"/>
      <c r="KMI143" s="16"/>
      <c r="KMJ143" s="16"/>
      <c r="KMK143" s="16"/>
      <c r="KML143" s="16"/>
      <c r="KMM143" s="16"/>
      <c r="KMN143" s="16"/>
      <c r="KMO143" s="16"/>
      <c r="KMP143" s="16"/>
      <c r="KMQ143" s="16"/>
      <c r="KMR143" s="16"/>
      <c r="KMS143" s="16"/>
      <c r="KMT143" s="16"/>
      <c r="KMU143" s="16"/>
      <c r="KMV143" s="16"/>
      <c r="KMW143" s="16"/>
      <c r="KMX143" s="16"/>
      <c r="KMY143" s="16"/>
      <c r="KMZ143" s="16"/>
      <c r="KNA143" s="16"/>
      <c r="KNB143" s="16"/>
      <c r="KNC143" s="16"/>
      <c r="KND143" s="16"/>
      <c r="KNE143" s="16"/>
      <c r="KNF143" s="16"/>
      <c r="KNG143" s="16"/>
      <c r="KNH143" s="16"/>
      <c r="KNI143" s="16"/>
      <c r="KNJ143" s="16"/>
      <c r="KNK143" s="16"/>
      <c r="KNL143" s="16"/>
      <c r="KNM143" s="16"/>
      <c r="KNN143" s="16"/>
      <c r="KNO143" s="16"/>
      <c r="KNP143" s="16"/>
      <c r="KNQ143" s="16"/>
      <c r="KNR143" s="16"/>
      <c r="KNS143" s="16"/>
      <c r="KNT143" s="16"/>
      <c r="KNU143" s="16"/>
      <c r="KNV143" s="16"/>
      <c r="KNW143" s="16"/>
      <c r="KNX143" s="16"/>
      <c r="KNY143" s="16"/>
      <c r="KNZ143" s="16"/>
      <c r="KOA143" s="16"/>
      <c r="KOB143" s="16"/>
      <c r="KOC143" s="16"/>
      <c r="KOD143" s="16"/>
      <c r="KOE143" s="16"/>
      <c r="KOF143" s="16"/>
      <c r="KOG143" s="16"/>
      <c r="KOH143" s="16"/>
      <c r="KOI143" s="16"/>
      <c r="KOJ143" s="16"/>
      <c r="KOK143" s="16"/>
      <c r="KOL143" s="16"/>
      <c r="KOM143" s="16"/>
      <c r="KON143" s="16"/>
      <c r="KOO143" s="16"/>
      <c r="KOP143" s="16"/>
      <c r="KOQ143" s="16"/>
      <c r="KOR143" s="16"/>
      <c r="KOS143" s="16"/>
      <c r="KOT143" s="16"/>
      <c r="KOU143" s="16"/>
      <c r="KOV143" s="16"/>
      <c r="KOW143" s="16"/>
      <c r="KOX143" s="16"/>
      <c r="KOY143" s="16"/>
      <c r="KOZ143" s="16"/>
      <c r="KPA143" s="16"/>
      <c r="KPB143" s="16"/>
      <c r="KPC143" s="16"/>
      <c r="KPD143" s="16"/>
      <c r="KPE143" s="16"/>
      <c r="KPF143" s="16"/>
      <c r="KPG143" s="16"/>
      <c r="KPH143" s="16"/>
      <c r="KPI143" s="16"/>
      <c r="KPJ143" s="16"/>
      <c r="KPK143" s="16"/>
      <c r="KPL143" s="16"/>
      <c r="KPM143" s="16"/>
      <c r="KPN143" s="16"/>
      <c r="KPO143" s="16"/>
      <c r="KPP143" s="16"/>
      <c r="KPQ143" s="16"/>
      <c r="KPR143" s="16"/>
      <c r="KPS143" s="16"/>
      <c r="KPT143" s="16"/>
      <c r="KPU143" s="16"/>
      <c r="KPV143" s="16"/>
      <c r="KPW143" s="16"/>
      <c r="KPX143" s="16"/>
      <c r="KPY143" s="16"/>
      <c r="KPZ143" s="16"/>
      <c r="KQA143" s="16"/>
      <c r="KQB143" s="16"/>
      <c r="KQC143" s="16"/>
      <c r="KQD143" s="16"/>
      <c r="KQE143" s="16"/>
      <c r="KQF143" s="16"/>
      <c r="KQG143" s="16"/>
      <c r="KQH143" s="16"/>
      <c r="KQI143" s="16"/>
      <c r="KQJ143" s="16"/>
      <c r="KQK143" s="16"/>
      <c r="KQL143" s="16"/>
      <c r="KQM143" s="16"/>
      <c r="KQN143" s="16"/>
      <c r="KQO143" s="16"/>
      <c r="KQP143" s="16"/>
      <c r="KQQ143" s="16"/>
      <c r="KQR143" s="16"/>
      <c r="KQS143" s="16"/>
      <c r="KQT143" s="16"/>
      <c r="KQU143" s="16"/>
      <c r="KQV143" s="16"/>
      <c r="KQW143" s="16"/>
      <c r="KQX143" s="16"/>
      <c r="KQY143" s="16"/>
      <c r="KQZ143" s="16"/>
      <c r="KRA143" s="16"/>
      <c r="KRB143" s="16"/>
      <c r="KRC143" s="16"/>
      <c r="KRD143" s="16"/>
      <c r="KRE143" s="16"/>
      <c r="KRF143" s="16"/>
      <c r="KRG143" s="16"/>
      <c r="KRH143" s="16"/>
      <c r="KRI143" s="16"/>
      <c r="KRJ143" s="16"/>
      <c r="KRK143" s="16"/>
      <c r="KRL143" s="16"/>
      <c r="KRM143" s="16"/>
      <c r="KRN143" s="16"/>
      <c r="KRO143" s="16"/>
      <c r="KRP143" s="16"/>
      <c r="KRQ143" s="16"/>
      <c r="KRR143" s="16"/>
      <c r="KRS143" s="16"/>
      <c r="KRT143" s="16"/>
      <c r="KRU143" s="16"/>
      <c r="KRV143" s="16"/>
      <c r="KRW143" s="16"/>
      <c r="KRX143" s="16"/>
      <c r="KRY143" s="16"/>
      <c r="KRZ143" s="16"/>
      <c r="KSA143" s="16"/>
      <c r="KSB143" s="16"/>
      <c r="KSC143" s="16"/>
      <c r="KSD143" s="16"/>
      <c r="KSE143" s="16"/>
      <c r="KSF143" s="16"/>
      <c r="KSG143" s="16"/>
      <c r="KSH143" s="16"/>
      <c r="KSI143" s="16"/>
      <c r="KSJ143" s="16"/>
      <c r="KSK143" s="16"/>
      <c r="KSL143" s="16"/>
      <c r="KSM143" s="16"/>
      <c r="KSN143" s="16"/>
      <c r="KSO143" s="16"/>
      <c r="KSP143" s="16"/>
      <c r="KSQ143" s="16"/>
      <c r="KSR143" s="16"/>
      <c r="KSS143" s="16"/>
      <c r="KST143" s="16"/>
      <c r="KSU143" s="16"/>
      <c r="KSV143" s="16"/>
      <c r="KSW143" s="16"/>
      <c r="KSX143" s="16"/>
      <c r="KSY143" s="16"/>
      <c r="KSZ143" s="16"/>
      <c r="KTA143" s="16"/>
      <c r="KTB143" s="16"/>
      <c r="KTC143" s="16"/>
      <c r="KTD143" s="16"/>
      <c r="KTE143" s="16"/>
      <c r="KTF143" s="16"/>
      <c r="KTG143" s="16"/>
      <c r="KTH143" s="16"/>
      <c r="KTI143" s="16"/>
      <c r="KTJ143" s="16"/>
      <c r="KTK143" s="16"/>
      <c r="KTL143" s="16"/>
      <c r="KTM143" s="16"/>
      <c r="KTN143" s="16"/>
      <c r="KTO143" s="16"/>
      <c r="KTP143" s="16"/>
      <c r="KTQ143" s="16"/>
      <c r="KTR143" s="16"/>
      <c r="KTS143" s="16"/>
      <c r="KTT143" s="16"/>
      <c r="KTU143" s="16"/>
      <c r="KTV143" s="16"/>
      <c r="KTW143" s="16"/>
      <c r="KTX143" s="16"/>
      <c r="KTY143" s="16"/>
      <c r="KTZ143" s="16"/>
      <c r="KUA143" s="16"/>
      <c r="KUB143" s="16"/>
      <c r="KUC143" s="16"/>
      <c r="KUD143" s="16"/>
      <c r="KUE143" s="16"/>
      <c r="KUF143" s="16"/>
      <c r="KUG143" s="16"/>
      <c r="KUH143" s="16"/>
      <c r="KUI143" s="16"/>
      <c r="KUJ143" s="16"/>
      <c r="KUK143" s="16"/>
      <c r="KUL143" s="16"/>
      <c r="KUM143" s="16"/>
      <c r="KUN143" s="16"/>
      <c r="KUO143" s="16"/>
      <c r="KUP143" s="16"/>
      <c r="KUQ143" s="16"/>
      <c r="KUR143" s="16"/>
      <c r="KUS143" s="16"/>
      <c r="KUT143" s="16"/>
      <c r="KUU143" s="16"/>
      <c r="KUV143" s="16"/>
      <c r="KUW143" s="16"/>
      <c r="KUX143" s="16"/>
      <c r="KUY143" s="16"/>
      <c r="KUZ143" s="16"/>
      <c r="KVA143" s="16"/>
      <c r="KVB143" s="16"/>
      <c r="KVC143" s="16"/>
      <c r="KVD143" s="16"/>
      <c r="KVE143" s="16"/>
      <c r="KVF143" s="16"/>
      <c r="KVG143" s="16"/>
      <c r="KVH143" s="16"/>
      <c r="KVI143" s="16"/>
      <c r="KVJ143" s="16"/>
      <c r="KVK143" s="16"/>
      <c r="KVL143" s="16"/>
      <c r="KVM143" s="16"/>
      <c r="KVN143" s="16"/>
      <c r="KVO143" s="16"/>
      <c r="KVP143" s="16"/>
      <c r="KVQ143" s="16"/>
      <c r="KVR143" s="16"/>
      <c r="KVS143" s="16"/>
      <c r="KVT143" s="16"/>
      <c r="KVU143" s="16"/>
      <c r="KVV143" s="16"/>
      <c r="KVW143" s="16"/>
      <c r="KVX143" s="16"/>
      <c r="KVY143" s="16"/>
      <c r="KVZ143" s="16"/>
      <c r="KWA143" s="16"/>
      <c r="KWB143" s="16"/>
      <c r="KWC143" s="16"/>
      <c r="KWD143" s="16"/>
      <c r="KWE143" s="16"/>
      <c r="KWF143" s="16"/>
      <c r="KWG143" s="16"/>
      <c r="KWH143" s="16"/>
      <c r="KWI143" s="16"/>
      <c r="KWJ143" s="16"/>
      <c r="KWK143" s="16"/>
      <c r="KWL143" s="16"/>
      <c r="KWM143" s="16"/>
      <c r="KWN143" s="16"/>
      <c r="KWO143" s="16"/>
      <c r="KWP143" s="16"/>
      <c r="KWQ143" s="16"/>
      <c r="KWR143" s="16"/>
      <c r="KWS143" s="16"/>
      <c r="KWT143" s="16"/>
      <c r="KWU143" s="16"/>
      <c r="KWV143" s="16"/>
      <c r="KWW143" s="16"/>
      <c r="KWX143" s="16"/>
      <c r="KWY143" s="16"/>
      <c r="KWZ143" s="16"/>
      <c r="KXA143" s="16"/>
      <c r="KXB143" s="16"/>
      <c r="KXC143" s="16"/>
      <c r="KXD143" s="16"/>
      <c r="KXE143" s="16"/>
      <c r="KXF143" s="16"/>
      <c r="KXG143" s="16"/>
      <c r="KXH143" s="16"/>
      <c r="KXI143" s="16"/>
      <c r="KXJ143" s="16"/>
      <c r="KXK143" s="16"/>
      <c r="KXL143" s="16"/>
      <c r="KXM143" s="16"/>
      <c r="KXN143" s="16"/>
      <c r="KXO143" s="16"/>
      <c r="KXP143" s="16"/>
      <c r="KXQ143" s="16"/>
      <c r="KXR143" s="16"/>
      <c r="KXS143" s="16"/>
      <c r="KXT143" s="16"/>
      <c r="KXU143" s="16"/>
      <c r="KXV143" s="16"/>
      <c r="KXW143" s="16"/>
      <c r="KXX143" s="16"/>
      <c r="KXY143" s="16"/>
      <c r="KXZ143" s="16"/>
      <c r="KYA143" s="16"/>
      <c r="KYB143" s="16"/>
      <c r="KYC143" s="16"/>
      <c r="KYD143" s="16"/>
      <c r="KYE143" s="16"/>
      <c r="KYF143" s="16"/>
      <c r="KYG143" s="16"/>
      <c r="KYH143" s="16"/>
      <c r="KYI143" s="16"/>
      <c r="KYJ143" s="16"/>
      <c r="KYK143" s="16"/>
      <c r="KYL143" s="16"/>
      <c r="KYM143" s="16"/>
      <c r="KYN143" s="16"/>
      <c r="KYO143" s="16"/>
      <c r="KYP143" s="16"/>
      <c r="KYQ143" s="16"/>
      <c r="KYR143" s="16"/>
      <c r="KYS143" s="16"/>
      <c r="KYT143" s="16"/>
      <c r="KYU143" s="16"/>
      <c r="KYV143" s="16"/>
      <c r="KYW143" s="16"/>
      <c r="KYX143" s="16"/>
      <c r="KYY143" s="16"/>
      <c r="KYZ143" s="16"/>
      <c r="KZA143" s="16"/>
      <c r="KZB143" s="16"/>
      <c r="KZC143" s="16"/>
      <c r="KZD143" s="16"/>
      <c r="KZE143" s="16"/>
      <c r="KZF143" s="16"/>
      <c r="KZG143" s="16"/>
      <c r="KZH143" s="16"/>
      <c r="KZI143" s="16"/>
      <c r="KZJ143" s="16"/>
      <c r="KZK143" s="16"/>
      <c r="KZL143" s="16"/>
      <c r="KZM143" s="16"/>
      <c r="KZN143" s="16"/>
      <c r="KZO143" s="16"/>
      <c r="KZP143" s="16"/>
      <c r="KZQ143" s="16"/>
      <c r="KZR143" s="16"/>
      <c r="KZS143" s="16"/>
      <c r="KZT143" s="16"/>
      <c r="KZU143" s="16"/>
      <c r="KZV143" s="16"/>
      <c r="KZW143" s="16"/>
      <c r="KZX143" s="16"/>
      <c r="KZY143" s="16"/>
      <c r="KZZ143" s="16"/>
      <c r="LAA143" s="16"/>
      <c r="LAB143" s="16"/>
      <c r="LAC143" s="16"/>
      <c r="LAD143" s="16"/>
      <c r="LAE143" s="16"/>
      <c r="LAF143" s="16"/>
      <c r="LAG143" s="16"/>
      <c r="LAH143" s="16"/>
      <c r="LAI143" s="16"/>
      <c r="LAJ143" s="16"/>
      <c r="LAK143" s="16"/>
      <c r="LAL143" s="16"/>
      <c r="LAM143" s="16"/>
      <c r="LAN143" s="16"/>
      <c r="LAO143" s="16"/>
      <c r="LAP143" s="16"/>
      <c r="LAQ143" s="16"/>
      <c r="LAR143" s="16"/>
      <c r="LAS143" s="16"/>
      <c r="LAT143" s="16"/>
      <c r="LAU143" s="16"/>
      <c r="LAV143" s="16"/>
      <c r="LAW143" s="16"/>
      <c r="LAX143" s="16"/>
      <c r="LAY143" s="16"/>
      <c r="LAZ143" s="16"/>
      <c r="LBA143" s="16"/>
      <c r="LBB143" s="16"/>
      <c r="LBC143" s="16"/>
      <c r="LBD143" s="16"/>
      <c r="LBE143" s="16"/>
      <c r="LBF143" s="16"/>
      <c r="LBG143" s="16"/>
      <c r="LBH143" s="16"/>
      <c r="LBI143" s="16"/>
      <c r="LBJ143" s="16"/>
      <c r="LBK143" s="16"/>
      <c r="LBL143" s="16"/>
      <c r="LBM143" s="16"/>
      <c r="LBN143" s="16"/>
      <c r="LBO143" s="16"/>
      <c r="LBP143" s="16"/>
      <c r="LBQ143" s="16"/>
      <c r="LBR143" s="16"/>
      <c r="LBS143" s="16"/>
      <c r="LBT143" s="16"/>
      <c r="LBU143" s="16"/>
      <c r="LBV143" s="16"/>
      <c r="LBW143" s="16"/>
      <c r="LBX143" s="16"/>
      <c r="LBY143" s="16"/>
      <c r="LBZ143" s="16"/>
      <c r="LCA143" s="16"/>
      <c r="LCB143" s="16"/>
      <c r="LCC143" s="16"/>
      <c r="LCD143" s="16"/>
      <c r="LCE143" s="16"/>
      <c r="LCF143" s="16"/>
      <c r="LCG143" s="16"/>
      <c r="LCH143" s="16"/>
      <c r="LCI143" s="16"/>
      <c r="LCJ143" s="16"/>
      <c r="LCK143" s="16"/>
      <c r="LCL143" s="16"/>
      <c r="LCM143" s="16"/>
      <c r="LCN143" s="16"/>
      <c r="LCO143" s="16"/>
      <c r="LCP143" s="16"/>
      <c r="LCQ143" s="16"/>
      <c r="LCR143" s="16"/>
      <c r="LCS143" s="16"/>
      <c r="LCT143" s="16"/>
      <c r="LCU143" s="16"/>
      <c r="LCV143" s="16"/>
      <c r="LCW143" s="16"/>
      <c r="LCX143" s="16"/>
      <c r="LCY143" s="16"/>
      <c r="LCZ143" s="16"/>
      <c r="LDA143" s="16"/>
      <c r="LDB143" s="16"/>
      <c r="LDC143" s="16"/>
      <c r="LDD143" s="16"/>
      <c r="LDE143" s="16"/>
      <c r="LDF143" s="16"/>
      <c r="LDG143" s="16"/>
      <c r="LDH143" s="16"/>
      <c r="LDI143" s="16"/>
      <c r="LDJ143" s="16"/>
      <c r="LDK143" s="16"/>
      <c r="LDL143" s="16"/>
      <c r="LDM143" s="16"/>
      <c r="LDN143" s="16"/>
      <c r="LDO143" s="16"/>
      <c r="LDP143" s="16"/>
      <c r="LDQ143" s="16"/>
      <c r="LDR143" s="16"/>
      <c r="LDS143" s="16"/>
      <c r="LDT143" s="16"/>
      <c r="LDU143" s="16"/>
      <c r="LDV143" s="16"/>
      <c r="LDW143" s="16"/>
      <c r="LDX143" s="16"/>
      <c r="LDY143" s="16"/>
      <c r="LDZ143" s="16"/>
      <c r="LEA143" s="16"/>
      <c r="LEB143" s="16"/>
      <c r="LEC143" s="16"/>
      <c r="LED143" s="16"/>
      <c r="LEE143" s="16"/>
      <c r="LEF143" s="16"/>
      <c r="LEG143" s="16"/>
      <c r="LEH143" s="16"/>
      <c r="LEI143" s="16"/>
      <c r="LEJ143" s="16"/>
      <c r="LEK143" s="16"/>
      <c r="LEL143" s="16"/>
      <c r="LEM143" s="16"/>
      <c r="LEN143" s="16"/>
      <c r="LEO143" s="16"/>
      <c r="LEP143" s="16"/>
      <c r="LEQ143" s="16"/>
      <c r="LER143" s="16"/>
      <c r="LES143" s="16"/>
      <c r="LET143" s="16"/>
      <c r="LEU143" s="16"/>
      <c r="LEV143" s="16"/>
      <c r="LEW143" s="16"/>
      <c r="LEX143" s="16"/>
      <c r="LEY143" s="16"/>
      <c r="LEZ143" s="16"/>
      <c r="LFA143" s="16"/>
      <c r="LFB143" s="16"/>
      <c r="LFC143" s="16"/>
      <c r="LFD143" s="16"/>
      <c r="LFE143" s="16"/>
      <c r="LFF143" s="16"/>
      <c r="LFG143" s="16"/>
      <c r="LFH143" s="16"/>
      <c r="LFI143" s="16"/>
      <c r="LFJ143" s="16"/>
      <c r="LFK143" s="16"/>
      <c r="LFL143" s="16"/>
      <c r="LFM143" s="16"/>
      <c r="LFN143" s="16"/>
      <c r="LFO143" s="16"/>
      <c r="LFP143" s="16"/>
      <c r="LFQ143" s="16"/>
      <c r="LFR143" s="16"/>
      <c r="LFS143" s="16"/>
      <c r="LFT143" s="16"/>
      <c r="LFU143" s="16"/>
      <c r="LFV143" s="16"/>
      <c r="LFW143" s="16"/>
      <c r="LFX143" s="16"/>
      <c r="LFY143" s="16"/>
      <c r="LFZ143" s="16"/>
      <c r="LGA143" s="16"/>
      <c r="LGB143" s="16"/>
      <c r="LGC143" s="16"/>
      <c r="LGD143" s="16"/>
      <c r="LGE143" s="16"/>
      <c r="LGF143" s="16"/>
      <c r="LGG143" s="16"/>
      <c r="LGH143" s="16"/>
      <c r="LGI143" s="16"/>
      <c r="LGJ143" s="16"/>
      <c r="LGK143" s="16"/>
      <c r="LGL143" s="16"/>
      <c r="LGM143" s="16"/>
      <c r="LGN143" s="16"/>
      <c r="LGO143" s="16"/>
      <c r="LGP143" s="16"/>
      <c r="LGQ143" s="16"/>
      <c r="LGR143" s="16"/>
      <c r="LGS143" s="16"/>
      <c r="LGT143" s="16"/>
      <c r="LGU143" s="16"/>
      <c r="LGV143" s="16"/>
      <c r="LGW143" s="16"/>
      <c r="LGX143" s="16"/>
      <c r="LGY143" s="16"/>
      <c r="LGZ143" s="16"/>
      <c r="LHA143" s="16"/>
      <c r="LHB143" s="16"/>
      <c r="LHC143" s="16"/>
      <c r="LHD143" s="16"/>
      <c r="LHE143" s="16"/>
      <c r="LHF143" s="16"/>
      <c r="LHG143" s="16"/>
      <c r="LHH143" s="16"/>
      <c r="LHI143" s="16"/>
      <c r="LHJ143" s="16"/>
      <c r="LHK143" s="16"/>
      <c r="LHL143" s="16"/>
      <c r="LHM143" s="16"/>
      <c r="LHN143" s="16"/>
      <c r="LHO143" s="16"/>
      <c r="LHP143" s="16"/>
      <c r="LHQ143" s="16"/>
      <c r="LHR143" s="16"/>
      <c r="LHS143" s="16"/>
      <c r="LHT143" s="16"/>
      <c r="LHU143" s="16"/>
      <c r="LHV143" s="16"/>
      <c r="LHW143" s="16"/>
      <c r="LHX143" s="16"/>
      <c r="LHY143" s="16"/>
      <c r="LHZ143" s="16"/>
      <c r="LIA143" s="16"/>
      <c r="LIB143" s="16"/>
      <c r="LIC143" s="16"/>
      <c r="LID143" s="16"/>
      <c r="LIE143" s="16"/>
      <c r="LIF143" s="16"/>
      <c r="LIG143" s="16"/>
      <c r="LIH143" s="16"/>
      <c r="LII143" s="16"/>
      <c r="LIJ143" s="16"/>
      <c r="LIK143" s="16"/>
      <c r="LIL143" s="16"/>
      <c r="LIM143" s="16"/>
      <c r="LIN143" s="16"/>
      <c r="LIO143" s="16"/>
      <c r="LIP143" s="16"/>
      <c r="LIQ143" s="16"/>
      <c r="LIR143" s="16"/>
      <c r="LIS143" s="16"/>
      <c r="LIT143" s="16"/>
      <c r="LIU143" s="16"/>
      <c r="LIV143" s="16"/>
      <c r="LIW143" s="16"/>
      <c r="LIX143" s="16"/>
      <c r="LIY143" s="16"/>
      <c r="LIZ143" s="16"/>
      <c r="LJA143" s="16"/>
      <c r="LJB143" s="16"/>
      <c r="LJC143" s="16"/>
      <c r="LJD143" s="16"/>
      <c r="LJE143" s="16"/>
      <c r="LJF143" s="16"/>
      <c r="LJG143" s="16"/>
      <c r="LJH143" s="16"/>
      <c r="LJI143" s="16"/>
      <c r="LJJ143" s="16"/>
      <c r="LJK143" s="16"/>
      <c r="LJL143" s="16"/>
      <c r="LJM143" s="16"/>
      <c r="LJN143" s="16"/>
      <c r="LJO143" s="16"/>
      <c r="LJP143" s="16"/>
      <c r="LJQ143" s="16"/>
      <c r="LJR143" s="16"/>
      <c r="LJS143" s="16"/>
      <c r="LJT143" s="16"/>
      <c r="LJU143" s="16"/>
      <c r="LJV143" s="16"/>
      <c r="LJW143" s="16"/>
      <c r="LJX143" s="16"/>
      <c r="LJY143" s="16"/>
      <c r="LJZ143" s="16"/>
      <c r="LKA143" s="16"/>
      <c r="LKB143" s="16"/>
      <c r="LKC143" s="16"/>
      <c r="LKD143" s="16"/>
      <c r="LKE143" s="16"/>
      <c r="LKF143" s="16"/>
      <c r="LKG143" s="16"/>
      <c r="LKH143" s="16"/>
      <c r="LKI143" s="16"/>
      <c r="LKJ143" s="16"/>
      <c r="LKK143" s="16"/>
      <c r="LKL143" s="16"/>
      <c r="LKM143" s="16"/>
      <c r="LKN143" s="16"/>
      <c r="LKO143" s="16"/>
      <c r="LKP143" s="16"/>
      <c r="LKQ143" s="16"/>
      <c r="LKR143" s="16"/>
      <c r="LKS143" s="16"/>
      <c r="LKT143" s="16"/>
      <c r="LKU143" s="16"/>
      <c r="LKV143" s="16"/>
      <c r="LKW143" s="16"/>
      <c r="LKX143" s="16"/>
      <c r="LKY143" s="16"/>
      <c r="LKZ143" s="16"/>
      <c r="LLA143" s="16"/>
      <c r="LLB143" s="16"/>
      <c r="LLC143" s="16"/>
      <c r="LLD143" s="16"/>
      <c r="LLE143" s="16"/>
      <c r="LLF143" s="16"/>
      <c r="LLG143" s="16"/>
      <c r="LLH143" s="16"/>
      <c r="LLI143" s="16"/>
      <c r="LLJ143" s="16"/>
      <c r="LLK143" s="16"/>
      <c r="LLL143" s="16"/>
      <c r="LLM143" s="16"/>
      <c r="LLN143" s="16"/>
      <c r="LLO143" s="16"/>
      <c r="LLP143" s="16"/>
      <c r="LLQ143" s="16"/>
      <c r="LLR143" s="16"/>
      <c r="LLS143" s="16"/>
      <c r="LLT143" s="16"/>
      <c r="LLU143" s="16"/>
      <c r="LLV143" s="16"/>
      <c r="LLW143" s="16"/>
      <c r="LLX143" s="16"/>
      <c r="LLY143" s="16"/>
      <c r="LLZ143" s="16"/>
      <c r="LMA143" s="16"/>
      <c r="LMB143" s="16"/>
      <c r="LMC143" s="16"/>
      <c r="LMD143" s="16"/>
      <c r="LME143" s="16"/>
      <c r="LMF143" s="16"/>
      <c r="LMG143" s="16"/>
      <c r="LMH143" s="16"/>
      <c r="LMI143" s="16"/>
      <c r="LMJ143" s="16"/>
      <c r="LMK143" s="16"/>
      <c r="LML143" s="16"/>
      <c r="LMM143" s="16"/>
      <c r="LMN143" s="16"/>
      <c r="LMO143" s="16"/>
      <c r="LMP143" s="16"/>
      <c r="LMQ143" s="16"/>
      <c r="LMR143" s="16"/>
      <c r="LMS143" s="16"/>
      <c r="LMT143" s="16"/>
      <c r="LMU143" s="16"/>
      <c r="LMV143" s="16"/>
      <c r="LMW143" s="16"/>
      <c r="LMX143" s="16"/>
      <c r="LMY143" s="16"/>
      <c r="LMZ143" s="16"/>
      <c r="LNA143" s="16"/>
      <c r="LNB143" s="16"/>
      <c r="LNC143" s="16"/>
      <c r="LND143" s="16"/>
      <c r="LNE143" s="16"/>
      <c r="LNF143" s="16"/>
      <c r="LNG143" s="16"/>
      <c r="LNH143" s="16"/>
      <c r="LNI143" s="16"/>
      <c r="LNJ143" s="16"/>
      <c r="LNK143" s="16"/>
      <c r="LNL143" s="16"/>
      <c r="LNM143" s="16"/>
      <c r="LNN143" s="16"/>
      <c r="LNO143" s="16"/>
      <c r="LNP143" s="16"/>
      <c r="LNQ143" s="16"/>
      <c r="LNR143" s="16"/>
      <c r="LNS143" s="16"/>
      <c r="LNT143" s="16"/>
      <c r="LNU143" s="16"/>
      <c r="LNV143" s="16"/>
      <c r="LNW143" s="16"/>
      <c r="LNX143" s="16"/>
      <c r="LNY143" s="16"/>
      <c r="LNZ143" s="16"/>
      <c r="LOA143" s="16"/>
      <c r="LOB143" s="16"/>
      <c r="LOC143" s="16"/>
      <c r="LOD143" s="16"/>
      <c r="LOE143" s="16"/>
      <c r="LOF143" s="16"/>
      <c r="LOG143" s="16"/>
      <c r="LOH143" s="16"/>
      <c r="LOI143" s="16"/>
      <c r="LOJ143" s="16"/>
      <c r="LOK143" s="16"/>
      <c r="LOL143" s="16"/>
      <c r="LOM143" s="16"/>
      <c r="LON143" s="16"/>
      <c r="LOO143" s="16"/>
      <c r="LOP143" s="16"/>
      <c r="LOQ143" s="16"/>
      <c r="LOR143" s="16"/>
      <c r="LOS143" s="16"/>
      <c r="LOT143" s="16"/>
      <c r="LOU143" s="16"/>
      <c r="LOV143" s="16"/>
      <c r="LOW143" s="16"/>
      <c r="LOX143" s="16"/>
      <c r="LOY143" s="16"/>
      <c r="LOZ143" s="16"/>
      <c r="LPA143" s="16"/>
      <c r="LPB143" s="16"/>
      <c r="LPC143" s="16"/>
      <c r="LPD143" s="16"/>
      <c r="LPE143" s="16"/>
      <c r="LPF143" s="16"/>
      <c r="LPG143" s="16"/>
      <c r="LPH143" s="16"/>
      <c r="LPI143" s="16"/>
      <c r="LPJ143" s="16"/>
      <c r="LPK143" s="16"/>
      <c r="LPL143" s="16"/>
      <c r="LPM143" s="16"/>
      <c r="LPN143" s="16"/>
      <c r="LPO143" s="16"/>
      <c r="LPP143" s="16"/>
      <c r="LPQ143" s="16"/>
      <c r="LPR143" s="16"/>
      <c r="LPS143" s="16"/>
      <c r="LPT143" s="16"/>
      <c r="LPU143" s="16"/>
      <c r="LPV143" s="16"/>
      <c r="LPW143" s="16"/>
      <c r="LPX143" s="16"/>
      <c r="LPY143" s="16"/>
      <c r="LPZ143" s="16"/>
      <c r="LQA143" s="16"/>
      <c r="LQB143" s="16"/>
      <c r="LQC143" s="16"/>
      <c r="LQD143" s="16"/>
      <c r="LQE143" s="16"/>
      <c r="LQF143" s="16"/>
      <c r="LQG143" s="16"/>
      <c r="LQH143" s="16"/>
      <c r="LQI143" s="16"/>
      <c r="LQJ143" s="16"/>
      <c r="LQK143" s="16"/>
      <c r="LQL143" s="16"/>
      <c r="LQM143" s="16"/>
      <c r="LQN143" s="16"/>
      <c r="LQO143" s="16"/>
      <c r="LQP143" s="16"/>
      <c r="LQQ143" s="16"/>
      <c r="LQR143" s="16"/>
      <c r="LQS143" s="16"/>
      <c r="LQT143" s="16"/>
      <c r="LQU143" s="16"/>
      <c r="LQV143" s="16"/>
      <c r="LQW143" s="16"/>
      <c r="LQX143" s="16"/>
      <c r="LQY143" s="16"/>
      <c r="LQZ143" s="16"/>
      <c r="LRA143" s="16"/>
      <c r="LRB143" s="16"/>
      <c r="LRC143" s="16"/>
      <c r="LRD143" s="16"/>
      <c r="LRE143" s="16"/>
      <c r="LRF143" s="16"/>
      <c r="LRG143" s="16"/>
      <c r="LRH143" s="16"/>
      <c r="LRI143" s="16"/>
      <c r="LRJ143" s="16"/>
      <c r="LRK143" s="16"/>
      <c r="LRL143" s="16"/>
      <c r="LRM143" s="16"/>
      <c r="LRN143" s="16"/>
      <c r="LRO143" s="16"/>
      <c r="LRP143" s="16"/>
      <c r="LRQ143" s="16"/>
      <c r="LRR143" s="16"/>
      <c r="LRS143" s="16"/>
      <c r="LRT143" s="16"/>
      <c r="LRU143" s="16"/>
      <c r="LRV143" s="16"/>
      <c r="LRW143" s="16"/>
      <c r="LRX143" s="16"/>
      <c r="LRY143" s="16"/>
      <c r="LRZ143" s="16"/>
      <c r="LSA143" s="16"/>
      <c r="LSB143" s="16"/>
      <c r="LSC143" s="16"/>
      <c r="LSD143" s="16"/>
      <c r="LSE143" s="16"/>
      <c r="LSF143" s="16"/>
      <c r="LSG143" s="16"/>
      <c r="LSH143" s="16"/>
      <c r="LSI143" s="16"/>
      <c r="LSJ143" s="16"/>
      <c r="LSK143" s="16"/>
      <c r="LSL143" s="16"/>
      <c r="LSM143" s="16"/>
      <c r="LSN143" s="16"/>
      <c r="LSO143" s="16"/>
      <c r="LSP143" s="16"/>
      <c r="LSQ143" s="16"/>
      <c r="LSR143" s="16"/>
      <c r="LSS143" s="16"/>
      <c r="LST143" s="16"/>
      <c r="LSU143" s="16"/>
      <c r="LSV143" s="16"/>
      <c r="LSW143" s="16"/>
      <c r="LSX143" s="16"/>
      <c r="LSY143" s="16"/>
      <c r="LSZ143" s="16"/>
      <c r="LTA143" s="16"/>
      <c r="LTB143" s="16"/>
      <c r="LTC143" s="16"/>
      <c r="LTD143" s="16"/>
      <c r="LTE143" s="16"/>
      <c r="LTF143" s="16"/>
      <c r="LTG143" s="16"/>
      <c r="LTH143" s="16"/>
      <c r="LTI143" s="16"/>
      <c r="LTJ143" s="16"/>
      <c r="LTK143" s="16"/>
      <c r="LTL143" s="16"/>
      <c r="LTM143" s="16"/>
      <c r="LTN143" s="16"/>
      <c r="LTO143" s="16"/>
      <c r="LTP143" s="16"/>
      <c r="LTQ143" s="16"/>
      <c r="LTR143" s="16"/>
      <c r="LTS143" s="16"/>
      <c r="LTT143" s="16"/>
      <c r="LTU143" s="16"/>
      <c r="LTV143" s="16"/>
      <c r="LTW143" s="16"/>
      <c r="LTX143" s="16"/>
      <c r="LTY143" s="16"/>
      <c r="LTZ143" s="16"/>
      <c r="LUA143" s="16"/>
      <c r="LUB143" s="16"/>
      <c r="LUC143" s="16"/>
      <c r="LUD143" s="16"/>
      <c r="LUE143" s="16"/>
      <c r="LUF143" s="16"/>
      <c r="LUG143" s="16"/>
      <c r="LUH143" s="16"/>
      <c r="LUI143" s="16"/>
      <c r="LUJ143" s="16"/>
      <c r="LUK143" s="16"/>
      <c r="LUL143" s="16"/>
      <c r="LUM143" s="16"/>
      <c r="LUN143" s="16"/>
      <c r="LUO143" s="16"/>
      <c r="LUP143" s="16"/>
      <c r="LUQ143" s="16"/>
      <c r="LUR143" s="16"/>
      <c r="LUS143" s="16"/>
      <c r="LUT143" s="16"/>
      <c r="LUU143" s="16"/>
      <c r="LUV143" s="16"/>
      <c r="LUW143" s="16"/>
      <c r="LUX143" s="16"/>
      <c r="LUY143" s="16"/>
      <c r="LUZ143" s="16"/>
      <c r="LVA143" s="16"/>
      <c r="LVB143" s="16"/>
      <c r="LVC143" s="16"/>
      <c r="LVD143" s="16"/>
      <c r="LVE143" s="16"/>
      <c r="LVF143" s="16"/>
      <c r="LVG143" s="16"/>
      <c r="LVH143" s="16"/>
      <c r="LVI143" s="16"/>
      <c r="LVJ143" s="16"/>
      <c r="LVK143" s="16"/>
      <c r="LVL143" s="16"/>
      <c r="LVM143" s="16"/>
      <c r="LVN143" s="16"/>
      <c r="LVO143" s="16"/>
      <c r="LVP143" s="16"/>
      <c r="LVQ143" s="16"/>
      <c r="LVR143" s="16"/>
      <c r="LVS143" s="16"/>
      <c r="LVT143" s="16"/>
      <c r="LVU143" s="16"/>
      <c r="LVV143" s="16"/>
      <c r="LVW143" s="16"/>
      <c r="LVX143" s="16"/>
      <c r="LVY143" s="16"/>
      <c r="LVZ143" s="16"/>
      <c r="LWA143" s="16"/>
      <c r="LWB143" s="16"/>
      <c r="LWC143" s="16"/>
      <c r="LWD143" s="16"/>
      <c r="LWE143" s="16"/>
      <c r="LWF143" s="16"/>
      <c r="LWG143" s="16"/>
      <c r="LWH143" s="16"/>
      <c r="LWI143" s="16"/>
      <c r="LWJ143" s="16"/>
      <c r="LWK143" s="16"/>
      <c r="LWL143" s="16"/>
      <c r="LWM143" s="16"/>
      <c r="LWN143" s="16"/>
      <c r="LWO143" s="16"/>
      <c r="LWP143" s="16"/>
      <c r="LWQ143" s="16"/>
      <c r="LWR143" s="16"/>
      <c r="LWS143" s="16"/>
      <c r="LWT143" s="16"/>
      <c r="LWU143" s="16"/>
      <c r="LWV143" s="16"/>
      <c r="LWW143" s="16"/>
      <c r="LWX143" s="16"/>
      <c r="LWY143" s="16"/>
      <c r="LWZ143" s="16"/>
      <c r="LXA143" s="16"/>
      <c r="LXB143" s="16"/>
      <c r="LXC143" s="16"/>
      <c r="LXD143" s="16"/>
      <c r="LXE143" s="16"/>
      <c r="LXF143" s="16"/>
      <c r="LXG143" s="16"/>
      <c r="LXH143" s="16"/>
      <c r="LXI143" s="16"/>
      <c r="LXJ143" s="16"/>
      <c r="LXK143" s="16"/>
      <c r="LXL143" s="16"/>
      <c r="LXM143" s="16"/>
      <c r="LXN143" s="16"/>
      <c r="LXO143" s="16"/>
      <c r="LXP143" s="16"/>
      <c r="LXQ143" s="16"/>
      <c r="LXR143" s="16"/>
      <c r="LXS143" s="16"/>
      <c r="LXT143" s="16"/>
      <c r="LXU143" s="16"/>
      <c r="LXV143" s="16"/>
      <c r="LXW143" s="16"/>
      <c r="LXX143" s="16"/>
      <c r="LXY143" s="16"/>
      <c r="LXZ143" s="16"/>
      <c r="LYA143" s="16"/>
      <c r="LYB143" s="16"/>
      <c r="LYC143" s="16"/>
      <c r="LYD143" s="16"/>
      <c r="LYE143" s="16"/>
      <c r="LYF143" s="16"/>
      <c r="LYG143" s="16"/>
      <c r="LYH143" s="16"/>
      <c r="LYI143" s="16"/>
      <c r="LYJ143" s="16"/>
      <c r="LYK143" s="16"/>
      <c r="LYL143" s="16"/>
      <c r="LYM143" s="16"/>
      <c r="LYN143" s="16"/>
      <c r="LYO143" s="16"/>
      <c r="LYP143" s="16"/>
      <c r="LYQ143" s="16"/>
      <c r="LYR143" s="16"/>
      <c r="LYS143" s="16"/>
      <c r="LYT143" s="16"/>
      <c r="LYU143" s="16"/>
      <c r="LYV143" s="16"/>
      <c r="LYW143" s="16"/>
      <c r="LYX143" s="16"/>
      <c r="LYY143" s="16"/>
      <c r="LYZ143" s="16"/>
      <c r="LZA143" s="16"/>
      <c r="LZB143" s="16"/>
      <c r="LZC143" s="16"/>
      <c r="LZD143" s="16"/>
      <c r="LZE143" s="16"/>
      <c r="LZF143" s="16"/>
      <c r="LZG143" s="16"/>
      <c r="LZH143" s="16"/>
      <c r="LZI143" s="16"/>
      <c r="LZJ143" s="16"/>
      <c r="LZK143" s="16"/>
      <c r="LZL143" s="16"/>
      <c r="LZM143" s="16"/>
      <c r="LZN143" s="16"/>
      <c r="LZO143" s="16"/>
      <c r="LZP143" s="16"/>
      <c r="LZQ143" s="16"/>
      <c r="LZR143" s="16"/>
      <c r="LZS143" s="16"/>
      <c r="LZT143" s="16"/>
      <c r="LZU143" s="16"/>
      <c r="LZV143" s="16"/>
      <c r="LZW143" s="16"/>
      <c r="LZX143" s="16"/>
      <c r="LZY143" s="16"/>
      <c r="LZZ143" s="16"/>
      <c r="MAA143" s="16"/>
      <c r="MAB143" s="16"/>
      <c r="MAC143" s="16"/>
      <c r="MAD143" s="16"/>
      <c r="MAE143" s="16"/>
      <c r="MAF143" s="16"/>
      <c r="MAG143" s="16"/>
      <c r="MAH143" s="16"/>
      <c r="MAI143" s="16"/>
      <c r="MAJ143" s="16"/>
      <c r="MAK143" s="16"/>
      <c r="MAL143" s="16"/>
      <c r="MAM143" s="16"/>
      <c r="MAN143" s="16"/>
      <c r="MAO143" s="16"/>
      <c r="MAP143" s="16"/>
      <c r="MAQ143" s="16"/>
      <c r="MAR143" s="16"/>
      <c r="MAS143" s="16"/>
      <c r="MAT143" s="16"/>
      <c r="MAU143" s="16"/>
      <c r="MAV143" s="16"/>
      <c r="MAW143" s="16"/>
      <c r="MAX143" s="16"/>
      <c r="MAY143" s="16"/>
      <c r="MAZ143" s="16"/>
      <c r="MBA143" s="16"/>
      <c r="MBB143" s="16"/>
      <c r="MBC143" s="16"/>
      <c r="MBD143" s="16"/>
      <c r="MBE143" s="16"/>
      <c r="MBF143" s="16"/>
      <c r="MBG143" s="16"/>
      <c r="MBH143" s="16"/>
      <c r="MBI143" s="16"/>
      <c r="MBJ143" s="16"/>
      <c r="MBK143" s="16"/>
      <c r="MBL143" s="16"/>
      <c r="MBM143" s="16"/>
      <c r="MBN143" s="16"/>
      <c r="MBO143" s="16"/>
      <c r="MBP143" s="16"/>
      <c r="MBQ143" s="16"/>
      <c r="MBR143" s="16"/>
      <c r="MBS143" s="16"/>
      <c r="MBT143" s="16"/>
      <c r="MBU143" s="16"/>
      <c r="MBV143" s="16"/>
      <c r="MBW143" s="16"/>
      <c r="MBX143" s="16"/>
      <c r="MBY143" s="16"/>
      <c r="MBZ143" s="16"/>
      <c r="MCA143" s="16"/>
      <c r="MCB143" s="16"/>
      <c r="MCC143" s="16"/>
      <c r="MCD143" s="16"/>
      <c r="MCE143" s="16"/>
      <c r="MCF143" s="16"/>
      <c r="MCG143" s="16"/>
      <c r="MCH143" s="16"/>
      <c r="MCI143" s="16"/>
      <c r="MCJ143" s="16"/>
      <c r="MCK143" s="16"/>
      <c r="MCL143" s="16"/>
      <c r="MCM143" s="16"/>
      <c r="MCN143" s="16"/>
      <c r="MCO143" s="16"/>
      <c r="MCP143" s="16"/>
      <c r="MCQ143" s="16"/>
      <c r="MCR143" s="16"/>
      <c r="MCS143" s="16"/>
      <c r="MCT143" s="16"/>
      <c r="MCU143" s="16"/>
      <c r="MCV143" s="16"/>
      <c r="MCW143" s="16"/>
      <c r="MCX143" s="16"/>
      <c r="MCY143" s="16"/>
      <c r="MCZ143" s="16"/>
      <c r="MDA143" s="16"/>
      <c r="MDB143" s="16"/>
      <c r="MDC143" s="16"/>
      <c r="MDD143" s="16"/>
      <c r="MDE143" s="16"/>
      <c r="MDF143" s="16"/>
      <c r="MDG143" s="16"/>
      <c r="MDH143" s="16"/>
      <c r="MDI143" s="16"/>
      <c r="MDJ143" s="16"/>
      <c r="MDK143" s="16"/>
      <c r="MDL143" s="16"/>
      <c r="MDM143" s="16"/>
      <c r="MDN143" s="16"/>
      <c r="MDO143" s="16"/>
      <c r="MDP143" s="16"/>
      <c r="MDQ143" s="16"/>
      <c r="MDR143" s="16"/>
      <c r="MDS143" s="16"/>
      <c r="MDT143" s="16"/>
      <c r="MDU143" s="16"/>
      <c r="MDV143" s="16"/>
      <c r="MDW143" s="16"/>
      <c r="MDX143" s="16"/>
      <c r="MDY143" s="16"/>
      <c r="MDZ143" s="16"/>
      <c r="MEA143" s="16"/>
      <c r="MEB143" s="16"/>
      <c r="MEC143" s="16"/>
      <c r="MED143" s="16"/>
      <c r="MEE143" s="16"/>
      <c r="MEF143" s="16"/>
      <c r="MEG143" s="16"/>
      <c r="MEH143" s="16"/>
      <c r="MEI143" s="16"/>
      <c r="MEJ143" s="16"/>
      <c r="MEK143" s="16"/>
      <c r="MEL143" s="16"/>
      <c r="MEM143" s="16"/>
      <c r="MEN143" s="16"/>
      <c r="MEO143" s="16"/>
      <c r="MEP143" s="16"/>
      <c r="MEQ143" s="16"/>
      <c r="MER143" s="16"/>
      <c r="MES143" s="16"/>
      <c r="MET143" s="16"/>
      <c r="MEU143" s="16"/>
      <c r="MEV143" s="16"/>
      <c r="MEW143" s="16"/>
      <c r="MEX143" s="16"/>
      <c r="MEY143" s="16"/>
      <c r="MEZ143" s="16"/>
      <c r="MFA143" s="16"/>
      <c r="MFB143" s="16"/>
      <c r="MFC143" s="16"/>
      <c r="MFD143" s="16"/>
      <c r="MFE143" s="16"/>
      <c r="MFF143" s="16"/>
      <c r="MFG143" s="16"/>
      <c r="MFH143" s="16"/>
      <c r="MFI143" s="16"/>
      <c r="MFJ143" s="16"/>
      <c r="MFK143" s="16"/>
      <c r="MFL143" s="16"/>
      <c r="MFM143" s="16"/>
      <c r="MFN143" s="16"/>
      <c r="MFO143" s="16"/>
      <c r="MFP143" s="16"/>
      <c r="MFQ143" s="16"/>
      <c r="MFR143" s="16"/>
      <c r="MFS143" s="16"/>
      <c r="MFT143" s="16"/>
      <c r="MFU143" s="16"/>
      <c r="MFV143" s="16"/>
      <c r="MFW143" s="16"/>
      <c r="MFX143" s="16"/>
      <c r="MFY143" s="16"/>
      <c r="MFZ143" s="16"/>
      <c r="MGA143" s="16"/>
      <c r="MGB143" s="16"/>
      <c r="MGC143" s="16"/>
      <c r="MGD143" s="16"/>
      <c r="MGE143" s="16"/>
      <c r="MGF143" s="16"/>
      <c r="MGG143" s="16"/>
      <c r="MGH143" s="16"/>
      <c r="MGI143" s="16"/>
      <c r="MGJ143" s="16"/>
      <c r="MGK143" s="16"/>
      <c r="MGL143" s="16"/>
      <c r="MGM143" s="16"/>
      <c r="MGN143" s="16"/>
      <c r="MGO143" s="16"/>
      <c r="MGP143" s="16"/>
      <c r="MGQ143" s="16"/>
      <c r="MGR143" s="16"/>
      <c r="MGS143" s="16"/>
      <c r="MGT143" s="16"/>
      <c r="MGU143" s="16"/>
      <c r="MGV143" s="16"/>
      <c r="MGW143" s="16"/>
      <c r="MGX143" s="16"/>
      <c r="MGY143" s="16"/>
      <c r="MGZ143" s="16"/>
      <c r="MHA143" s="16"/>
      <c r="MHB143" s="16"/>
      <c r="MHC143" s="16"/>
      <c r="MHD143" s="16"/>
      <c r="MHE143" s="16"/>
      <c r="MHF143" s="16"/>
      <c r="MHG143" s="16"/>
      <c r="MHH143" s="16"/>
      <c r="MHI143" s="16"/>
      <c r="MHJ143" s="16"/>
      <c r="MHK143" s="16"/>
      <c r="MHL143" s="16"/>
      <c r="MHM143" s="16"/>
      <c r="MHN143" s="16"/>
      <c r="MHO143" s="16"/>
      <c r="MHP143" s="16"/>
      <c r="MHQ143" s="16"/>
      <c r="MHR143" s="16"/>
      <c r="MHS143" s="16"/>
      <c r="MHT143" s="16"/>
      <c r="MHU143" s="16"/>
      <c r="MHV143" s="16"/>
      <c r="MHW143" s="16"/>
      <c r="MHX143" s="16"/>
      <c r="MHY143" s="16"/>
      <c r="MHZ143" s="16"/>
      <c r="MIA143" s="16"/>
      <c r="MIB143" s="16"/>
      <c r="MIC143" s="16"/>
      <c r="MID143" s="16"/>
      <c r="MIE143" s="16"/>
      <c r="MIF143" s="16"/>
      <c r="MIG143" s="16"/>
      <c r="MIH143" s="16"/>
      <c r="MII143" s="16"/>
      <c r="MIJ143" s="16"/>
      <c r="MIK143" s="16"/>
      <c r="MIL143" s="16"/>
      <c r="MIM143" s="16"/>
      <c r="MIN143" s="16"/>
      <c r="MIO143" s="16"/>
      <c r="MIP143" s="16"/>
      <c r="MIQ143" s="16"/>
      <c r="MIR143" s="16"/>
      <c r="MIS143" s="16"/>
      <c r="MIT143" s="16"/>
      <c r="MIU143" s="16"/>
      <c r="MIV143" s="16"/>
      <c r="MIW143" s="16"/>
      <c r="MIX143" s="16"/>
      <c r="MIY143" s="16"/>
      <c r="MIZ143" s="16"/>
      <c r="MJA143" s="16"/>
      <c r="MJB143" s="16"/>
      <c r="MJC143" s="16"/>
      <c r="MJD143" s="16"/>
      <c r="MJE143" s="16"/>
      <c r="MJF143" s="16"/>
      <c r="MJG143" s="16"/>
      <c r="MJH143" s="16"/>
      <c r="MJI143" s="16"/>
      <c r="MJJ143" s="16"/>
      <c r="MJK143" s="16"/>
      <c r="MJL143" s="16"/>
      <c r="MJM143" s="16"/>
      <c r="MJN143" s="16"/>
      <c r="MJO143" s="16"/>
      <c r="MJP143" s="16"/>
      <c r="MJQ143" s="16"/>
      <c r="MJR143" s="16"/>
      <c r="MJS143" s="16"/>
      <c r="MJT143" s="16"/>
      <c r="MJU143" s="16"/>
      <c r="MJV143" s="16"/>
      <c r="MJW143" s="16"/>
      <c r="MJX143" s="16"/>
      <c r="MJY143" s="16"/>
      <c r="MJZ143" s="16"/>
      <c r="MKA143" s="16"/>
      <c r="MKB143" s="16"/>
      <c r="MKC143" s="16"/>
      <c r="MKD143" s="16"/>
      <c r="MKE143" s="16"/>
      <c r="MKF143" s="16"/>
      <c r="MKG143" s="16"/>
      <c r="MKH143" s="16"/>
      <c r="MKI143" s="16"/>
      <c r="MKJ143" s="16"/>
      <c r="MKK143" s="16"/>
      <c r="MKL143" s="16"/>
      <c r="MKM143" s="16"/>
      <c r="MKN143" s="16"/>
      <c r="MKO143" s="16"/>
      <c r="MKP143" s="16"/>
      <c r="MKQ143" s="16"/>
      <c r="MKR143" s="16"/>
      <c r="MKS143" s="16"/>
      <c r="MKT143" s="16"/>
      <c r="MKU143" s="16"/>
      <c r="MKV143" s="16"/>
      <c r="MKW143" s="16"/>
      <c r="MKX143" s="16"/>
      <c r="MKY143" s="16"/>
      <c r="MKZ143" s="16"/>
      <c r="MLA143" s="16"/>
      <c r="MLB143" s="16"/>
      <c r="MLC143" s="16"/>
      <c r="MLD143" s="16"/>
      <c r="MLE143" s="16"/>
      <c r="MLF143" s="16"/>
      <c r="MLG143" s="16"/>
      <c r="MLH143" s="16"/>
      <c r="MLI143" s="16"/>
      <c r="MLJ143" s="16"/>
      <c r="MLK143" s="16"/>
      <c r="MLL143" s="16"/>
      <c r="MLM143" s="16"/>
      <c r="MLN143" s="16"/>
      <c r="MLO143" s="16"/>
      <c r="MLP143" s="16"/>
      <c r="MLQ143" s="16"/>
      <c r="MLR143" s="16"/>
      <c r="MLS143" s="16"/>
      <c r="MLT143" s="16"/>
      <c r="MLU143" s="16"/>
      <c r="MLV143" s="16"/>
      <c r="MLW143" s="16"/>
      <c r="MLX143" s="16"/>
      <c r="MLY143" s="16"/>
      <c r="MLZ143" s="16"/>
      <c r="MMA143" s="16"/>
      <c r="MMB143" s="16"/>
      <c r="MMC143" s="16"/>
      <c r="MMD143" s="16"/>
      <c r="MME143" s="16"/>
      <c r="MMF143" s="16"/>
      <c r="MMG143" s="16"/>
      <c r="MMH143" s="16"/>
      <c r="MMI143" s="16"/>
      <c r="MMJ143" s="16"/>
      <c r="MMK143" s="16"/>
      <c r="MML143" s="16"/>
      <c r="MMM143" s="16"/>
      <c r="MMN143" s="16"/>
      <c r="MMO143" s="16"/>
      <c r="MMP143" s="16"/>
      <c r="MMQ143" s="16"/>
      <c r="MMR143" s="16"/>
      <c r="MMS143" s="16"/>
      <c r="MMT143" s="16"/>
      <c r="MMU143" s="16"/>
      <c r="MMV143" s="16"/>
      <c r="MMW143" s="16"/>
      <c r="MMX143" s="16"/>
      <c r="MMY143" s="16"/>
      <c r="MMZ143" s="16"/>
      <c r="MNA143" s="16"/>
      <c r="MNB143" s="16"/>
      <c r="MNC143" s="16"/>
      <c r="MND143" s="16"/>
      <c r="MNE143" s="16"/>
      <c r="MNF143" s="16"/>
      <c r="MNG143" s="16"/>
      <c r="MNH143" s="16"/>
      <c r="MNI143" s="16"/>
      <c r="MNJ143" s="16"/>
      <c r="MNK143" s="16"/>
      <c r="MNL143" s="16"/>
      <c r="MNM143" s="16"/>
      <c r="MNN143" s="16"/>
      <c r="MNO143" s="16"/>
      <c r="MNP143" s="16"/>
      <c r="MNQ143" s="16"/>
      <c r="MNR143" s="16"/>
      <c r="MNS143" s="16"/>
      <c r="MNT143" s="16"/>
      <c r="MNU143" s="16"/>
      <c r="MNV143" s="16"/>
      <c r="MNW143" s="16"/>
      <c r="MNX143" s="16"/>
      <c r="MNY143" s="16"/>
      <c r="MNZ143" s="16"/>
      <c r="MOA143" s="16"/>
      <c r="MOB143" s="16"/>
      <c r="MOC143" s="16"/>
      <c r="MOD143" s="16"/>
      <c r="MOE143" s="16"/>
      <c r="MOF143" s="16"/>
      <c r="MOG143" s="16"/>
      <c r="MOH143" s="16"/>
      <c r="MOI143" s="16"/>
      <c r="MOJ143" s="16"/>
      <c r="MOK143" s="16"/>
      <c r="MOL143" s="16"/>
      <c r="MOM143" s="16"/>
      <c r="MON143" s="16"/>
      <c r="MOO143" s="16"/>
      <c r="MOP143" s="16"/>
      <c r="MOQ143" s="16"/>
      <c r="MOR143" s="16"/>
      <c r="MOS143" s="16"/>
      <c r="MOT143" s="16"/>
      <c r="MOU143" s="16"/>
      <c r="MOV143" s="16"/>
      <c r="MOW143" s="16"/>
      <c r="MOX143" s="16"/>
      <c r="MOY143" s="16"/>
      <c r="MOZ143" s="16"/>
      <c r="MPA143" s="16"/>
      <c r="MPB143" s="16"/>
      <c r="MPC143" s="16"/>
      <c r="MPD143" s="16"/>
      <c r="MPE143" s="16"/>
      <c r="MPF143" s="16"/>
      <c r="MPG143" s="16"/>
      <c r="MPH143" s="16"/>
      <c r="MPI143" s="16"/>
      <c r="MPJ143" s="16"/>
      <c r="MPK143" s="16"/>
      <c r="MPL143" s="16"/>
      <c r="MPM143" s="16"/>
      <c r="MPN143" s="16"/>
      <c r="MPO143" s="16"/>
      <c r="MPP143" s="16"/>
      <c r="MPQ143" s="16"/>
      <c r="MPR143" s="16"/>
      <c r="MPS143" s="16"/>
      <c r="MPT143" s="16"/>
      <c r="MPU143" s="16"/>
      <c r="MPV143" s="16"/>
      <c r="MPW143" s="16"/>
      <c r="MPX143" s="16"/>
      <c r="MPY143" s="16"/>
      <c r="MPZ143" s="16"/>
      <c r="MQA143" s="16"/>
      <c r="MQB143" s="16"/>
      <c r="MQC143" s="16"/>
      <c r="MQD143" s="16"/>
      <c r="MQE143" s="16"/>
      <c r="MQF143" s="16"/>
      <c r="MQG143" s="16"/>
      <c r="MQH143" s="16"/>
      <c r="MQI143" s="16"/>
      <c r="MQJ143" s="16"/>
      <c r="MQK143" s="16"/>
      <c r="MQL143" s="16"/>
      <c r="MQM143" s="16"/>
      <c r="MQN143" s="16"/>
      <c r="MQO143" s="16"/>
      <c r="MQP143" s="16"/>
      <c r="MQQ143" s="16"/>
      <c r="MQR143" s="16"/>
      <c r="MQS143" s="16"/>
      <c r="MQT143" s="16"/>
      <c r="MQU143" s="16"/>
      <c r="MQV143" s="16"/>
      <c r="MQW143" s="16"/>
      <c r="MQX143" s="16"/>
      <c r="MQY143" s="16"/>
      <c r="MQZ143" s="16"/>
      <c r="MRA143" s="16"/>
      <c r="MRB143" s="16"/>
      <c r="MRC143" s="16"/>
      <c r="MRD143" s="16"/>
      <c r="MRE143" s="16"/>
      <c r="MRF143" s="16"/>
      <c r="MRG143" s="16"/>
      <c r="MRH143" s="16"/>
      <c r="MRI143" s="16"/>
      <c r="MRJ143" s="16"/>
      <c r="MRK143" s="16"/>
      <c r="MRL143" s="16"/>
      <c r="MRM143" s="16"/>
      <c r="MRN143" s="16"/>
      <c r="MRO143" s="16"/>
      <c r="MRP143" s="16"/>
      <c r="MRQ143" s="16"/>
      <c r="MRR143" s="16"/>
      <c r="MRS143" s="16"/>
      <c r="MRT143" s="16"/>
      <c r="MRU143" s="16"/>
      <c r="MRV143" s="16"/>
      <c r="MRW143" s="16"/>
      <c r="MRX143" s="16"/>
      <c r="MRY143" s="16"/>
      <c r="MRZ143" s="16"/>
      <c r="MSA143" s="16"/>
      <c r="MSB143" s="16"/>
      <c r="MSC143" s="16"/>
      <c r="MSD143" s="16"/>
      <c r="MSE143" s="16"/>
      <c r="MSF143" s="16"/>
      <c r="MSG143" s="16"/>
      <c r="MSH143" s="16"/>
      <c r="MSI143" s="16"/>
      <c r="MSJ143" s="16"/>
      <c r="MSK143" s="16"/>
      <c r="MSL143" s="16"/>
      <c r="MSM143" s="16"/>
      <c r="MSN143" s="16"/>
      <c r="MSO143" s="16"/>
      <c r="MSP143" s="16"/>
      <c r="MSQ143" s="16"/>
      <c r="MSR143" s="16"/>
      <c r="MSS143" s="16"/>
      <c r="MST143" s="16"/>
      <c r="MSU143" s="16"/>
      <c r="MSV143" s="16"/>
      <c r="MSW143" s="16"/>
      <c r="MSX143" s="16"/>
      <c r="MSY143" s="16"/>
      <c r="MSZ143" s="16"/>
      <c r="MTA143" s="16"/>
      <c r="MTB143" s="16"/>
      <c r="MTC143" s="16"/>
      <c r="MTD143" s="16"/>
      <c r="MTE143" s="16"/>
      <c r="MTF143" s="16"/>
      <c r="MTG143" s="16"/>
      <c r="MTH143" s="16"/>
      <c r="MTI143" s="16"/>
      <c r="MTJ143" s="16"/>
      <c r="MTK143" s="16"/>
      <c r="MTL143" s="16"/>
      <c r="MTM143" s="16"/>
      <c r="MTN143" s="16"/>
      <c r="MTO143" s="16"/>
      <c r="MTP143" s="16"/>
      <c r="MTQ143" s="16"/>
      <c r="MTR143" s="16"/>
      <c r="MTS143" s="16"/>
      <c r="MTT143" s="16"/>
      <c r="MTU143" s="16"/>
      <c r="MTV143" s="16"/>
      <c r="MTW143" s="16"/>
      <c r="MTX143" s="16"/>
      <c r="MTY143" s="16"/>
      <c r="MTZ143" s="16"/>
      <c r="MUA143" s="16"/>
      <c r="MUB143" s="16"/>
      <c r="MUC143" s="16"/>
      <c r="MUD143" s="16"/>
      <c r="MUE143" s="16"/>
      <c r="MUF143" s="16"/>
      <c r="MUG143" s="16"/>
      <c r="MUH143" s="16"/>
      <c r="MUI143" s="16"/>
      <c r="MUJ143" s="16"/>
      <c r="MUK143" s="16"/>
      <c r="MUL143" s="16"/>
      <c r="MUM143" s="16"/>
      <c r="MUN143" s="16"/>
      <c r="MUO143" s="16"/>
      <c r="MUP143" s="16"/>
      <c r="MUQ143" s="16"/>
      <c r="MUR143" s="16"/>
      <c r="MUS143" s="16"/>
      <c r="MUT143" s="16"/>
      <c r="MUU143" s="16"/>
      <c r="MUV143" s="16"/>
      <c r="MUW143" s="16"/>
      <c r="MUX143" s="16"/>
      <c r="MUY143" s="16"/>
      <c r="MUZ143" s="16"/>
      <c r="MVA143" s="16"/>
      <c r="MVB143" s="16"/>
      <c r="MVC143" s="16"/>
      <c r="MVD143" s="16"/>
      <c r="MVE143" s="16"/>
      <c r="MVF143" s="16"/>
      <c r="MVG143" s="16"/>
      <c r="MVH143" s="16"/>
      <c r="MVI143" s="16"/>
      <c r="MVJ143" s="16"/>
      <c r="MVK143" s="16"/>
      <c r="MVL143" s="16"/>
      <c r="MVM143" s="16"/>
      <c r="MVN143" s="16"/>
      <c r="MVO143" s="16"/>
      <c r="MVP143" s="16"/>
      <c r="MVQ143" s="16"/>
      <c r="MVR143" s="16"/>
      <c r="MVS143" s="16"/>
      <c r="MVT143" s="16"/>
      <c r="MVU143" s="16"/>
      <c r="MVV143" s="16"/>
      <c r="MVW143" s="16"/>
      <c r="MVX143" s="16"/>
      <c r="MVY143" s="16"/>
      <c r="MVZ143" s="16"/>
      <c r="MWA143" s="16"/>
      <c r="MWB143" s="16"/>
      <c r="MWC143" s="16"/>
      <c r="MWD143" s="16"/>
      <c r="MWE143" s="16"/>
      <c r="MWF143" s="16"/>
      <c r="MWG143" s="16"/>
      <c r="MWH143" s="16"/>
      <c r="MWI143" s="16"/>
      <c r="MWJ143" s="16"/>
      <c r="MWK143" s="16"/>
      <c r="MWL143" s="16"/>
      <c r="MWM143" s="16"/>
      <c r="MWN143" s="16"/>
      <c r="MWO143" s="16"/>
      <c r="MWP143" s="16"/>
      <c r="MWQ143" s="16"/>
      <c r="MWR143" s="16"/>
      <c r="MWS143" s="16"/>
      <c r="MWT143" s="16"/>
      <c r="MWU143" s="16"/>
      <c r="MWV143" s="16"/>
      <c r="MWW143" s="16"/>
      <c r="MWX143" s="16"/>
      <c r="MWY143" s="16"/>
      <c r="MWZ143" s="16"/>
      <c r="MXA143" s="16"/>
      <c r="MXB143" s="16"/>
      <c r="MXC143" s="16"/>
      <c r="MXD143" s="16"/>
      <c r="MXE143" s="16"/>
      <c r="MXF143" s="16"/>
      <c r="MXG143" s="16"/>
      <c r="MXH143" s="16"/>
      <c r="MXI143" s="16"/>
      <c r="MXJ143" s="16"/>
      <c r="MXK143" s="16"/>
      <c r="MXL143" s="16"/>
      <c r="MXM143" s="16"/>
      <c r="MXN143" s="16"/>
      <c r="MXO143" s="16"/>
      <c r="MXP143" s="16"/>
      <c r="MXQ143" s="16"/>
      <c r="MXR143" s="16"/>
      <c r="MXS143" s="16"/>
      <c r="MXT143" s="16"/>
      <c r="MXU143" s="16"/>
      <c r="MXV143" s="16"/>
      <c r="MXW143" s="16"/>
      <c r="MXX143" s="16"/>
      <c r="MXY143" s="16"/>
      <c r="MXZ143" s="16"/>
      <c r="MYA143" s="16"/>
      <c r="MYB143" s="16"/>
      <c r="MYC143" s="16"/>
      <c r="MYD143" s="16"/>
      <c r="MYE143" s="16"/>
      <c r="MYF143" s="16"/>
      <c r="MYG143" s="16"/>
      <c r="MYH143" s="16"/>
      <c r="MYI143" s="16"/>
      <c r="MYJ143" s="16"/>
      <c r="MYK143" s="16"/>
      <c r="MYL143" s="16"/>
      <c r="MYM143" s="16"/>
      <c r="MYN143" s="16"/>
      <c r="MYO143" s="16"/>
      <c r="MYP143" s="16"/>
      <c r="MYQ143" s="16"/>
      <c r="MYR143" s="16"/>
      <c r="MYS143" s="16"/>
      <c r="MYT143" s="16"/>
      <c r="MYU143" s="16"/>
      <c r="MYV143" s="16"/>
      <c r="MYW143" s="16"/>
      <c r="MYX143" s="16"/>
      <c r="MYY143" s="16"/>
      <c r="MYZ143" s="16"/>
      <c r="MZA143" s="16"/>
      <c r="MZB143" s="16"/>
      <c r="MZC143" s="16"/>
      <c r="MZD143" s="16"/>
      <c r="MZE143" s="16"/>
      <c r="MZF143" s="16"/>
      <c r="MZG143" s="16"/>
      <c r="MZH143" s="16"/>
      <c r="MZI143" s="16"/>
      <c r="MZJ143" s="16"/>
      <c r="MZK143" s="16"/>
      <c r="MZL143" s="16"/>
      <c r="MZM143" s="16"/>
      <c r="MZN143" s="16"/>
      <c r="MZO143" s="16"/>
      <c r="MZP143" s="16"/>
      <c r="MZQ143" s="16"/>
      <c r="MZR143" s="16"/>
      <c r="MZS143" s="16"/>
      <c r="MZT143" s="16"/>
      <c r="MZU143" s="16"/>
      <c r="MZV143" s="16"/>
      <c r="MZW143" s="16"/>
      <c r="MZX143" s="16"/>
      <c r="MZY143" s="16"/>
      <c r="MZZ143" s="16"/>
      <c r="NAA143" s="16"/>
      <c r="NAB143" s="16"/>
      <c r="NAC143" s="16"/>
      <c r="NAD143" s="16"/>
      <c r="NAE143" s="16"/>
      <c r="NAF143" s="16"/>
      <c r="NAG143" s="16"/>
      <c r="NAH143" s="16"/>
      <c r="NAI143" s="16"/>
      <c r="NAJ143" s="16"/>
      <c r="NAK143" s="16"/>
      <c r="NAL143" s="16"/>
      <c r="NAM143" s="16"/>
      <c r="NAN143" s="16"/>
      <c r="NAO143" s="16"/>
      <c r="NAP143" s="16"/>
      <c r="NAQ143" s="16"/>
      <c r="NAR143" s="16"/>
      <c r="NAS143" s="16"/>
      <c r="NAT143" s="16"/>
      <c r="NAU143" s="16"/>
      <c r="NAV143" s="16"/>
      <c r="NAW143" s="16"/>
      <c r="NAX143" s="16"/>
      <c r="NAY143" s="16"/>
      <c r="NAZ143" s="16"/>
      <c r="NBA143" s="16"/>
      <c r="NBB143" s="16"/>
      <c r="NBC143" s="16"/>
      <c r="NBD143" s="16"/>
      <c r="NBE143" s="16"/>
      <c r="NBF143" s="16"/>
      <c r="NBG143" s="16"/>
      <c r="NBH143" s="16"/>
      <c r="NBI143" s="16"/>
      <c r="NBJ143" s="16"/>
      <c r="NBK143" s="16"/>
      <c r="NBL143" s="16"/>
      <c r="NBM143" s="16"/>
      <c r="NBN143" s="16"/>
      <c r="NBO143" s="16"/>
      <c r="NBP143" s="16"/>
      <c r="NBQ143" s="16"/>
      <c r="NBR143" s="16"/>
      <c r="NBS143" s="16"/>
      <c r="NBT143" s="16"/>
      <c r="NBU143" s="16"/>
      <c r="NBV143" s="16"/>
      <c r="NBW143" s="16"/>
      <c r="NBX143" s="16"/>
      <c r="NBY143" s="16"/>
      <c r="NBZ143" s="16"/>
      <c r="NCA143" s="16"/>
      <c r="NCB143" s="16"/>
      <c r="NCC143" s="16"/>
      <c r="NCD143" s="16"/>
      <c r="NCE143" s="16"/>
      <c r="NCF143" s="16"/>
      <c r="NCG143" s="16"/>
      <c r="NCH143" s="16"/>
      <c r="NCI143" s="16"/>
      <c r="NCJ143" s="16"/>
      <c r="NCK143" s="16"/>
      <c r="NCL143" s="16"/>
      <c r="NCM143" s="16"/>
      <c r="NCN143" s="16"/>
      <c r="NCO143" s="16"/>
      <c r="NCP143" s="16"/>
      <c r="NCQ143" s="16"/>
      <c r="NCR143" s="16"/>
      <c r="NCS143" s="16"/>
      <c r="NCT143" s="16"/>
      <c r="NCU143" s="16"/>
      <c r="NCV143" s="16"/>
      <c r="NCW143" s="16"/>
      <c r="NCX143" s="16"/>
      <c r="NCY143" s="16"/>
      <c r="NCZ143" s="16"/>
      <c r="NDA143" s="16"/>
      <c r="NDB143" s="16"/>
      <c r="NDC143" s="16"/>
      <c r="NDD143" s="16"/>
      <c r="NDE143" s="16"/>
      <c r="NDF143" s="16"/>
      <c r="NDG143" s="16"/>
      <c r="NDH143" s="16"/>
      <c r="NDI143" s="16"/>
      <c r="NDJ143" s="16"/>
      <c r="NDK143" s="16"/>
      <c r="NDL143" s="16"/>
      <c r="NDM143" s="16"/>
      <c r="NDN143" s="16"/>
      <c r="NDO143" s="16"/>
      <c r="NDP143" s="16"/>
      <c r="NDQ143" s="16"/>
      <c r="NDR143" s="16"/>
      <c r="NDS143" s="16"/>
      <c r="NDT143" s="16"/>
      <c r="NDU143" s="16"/>
      <c r="NDV143" s="16"/>
      <c r="NDW143" s="16"/>
      <c r="NDX143" s="16"/>
      <c r="NDY143" s="16"/>
      <c r="NDZ143" s="16"/>
      <c r="NEA143" s="16"/>
      <c r="NEB143" s="16"/>
      <c r="NEC143" s="16"/>
      <c r="NED143" s="16"/>
      <c r="NEE143" s="16"/>
      <c r="NEF143" s="16"/>
      <c r="NEG143" s="16"/>
      <c r="NEH143" s="16"/>
      <c r="NEI143" s="16"/>
      <c r="NEJ143" s="16"/>
      <c r="NEK143" s="16"/>
      <c r="NEL143" s="16"/>
      <c r="NEM143" s="16"/>
      <c r="NEN143" s="16"/>
      <c r="NEO143" s="16"/>
      <c r="NEP143" s="16"/>
      <c r="NEQ143" s="16"/>
      <c r="NER143" s="16"/>
      <c r="NES143" s="16"/>
      <c r="NET143" s="16"/>
      <c r="NEU143" s="16"/>
      <c r="NEV143" s="16"/>
      <c r="NEW143" s="16"/>
      <c r="NEX143" s="16"/>
      <c r="NEY143" s="16"/>
      <c r="NEZ143" s="16"/>
      <c r="NFA143" s="16"/>
      <c r="NFB143" s="16"/>
      <c r="NFC143" s="16"/>
      <c r="NFD143" s="16"/>
      <c r="NFE143" s="16"/>
      <c r="NFF143" s="16"/>
      <c r="NFG143" s="16"/>
      <c r="NFH143" s="16"/>
      <c r="NFI143" s="16"/>
      <c r="NFJ143" s="16"/>
      <c r="NFK143" s="16"/>
      <c r="NFL143" s="16"/>
      <c r="NFM143" s="16"/>
      <c r="NFN143" s="16"/>
      <c r="NFO143" s="16"/>
      <c r="NFP143" s="16"/>
      <c r="NFQ143" s="16"/>
      <c r="NFR143" s="16"/>
      <c r="NFS143" s="16"/>
      <c r="NFT143" s="16"/>
      <c r="NFU143" s="16"/>
      <c r="NFV143" s="16"/>
      <c r="NFW143" s="16"/>
      <c r="NFX143" s="16"/>
      <c r="NFY143" s="16"/>
      <c r="NFZ143" s="16"/>
      <c r="NGA143" s="16"/>
      <c r="NGB143" s="16"/>
      <c r="NGC143" s="16"/>
      <c r="NGD143" s="16"/>
      <c r="NGE143" s="16"/>
      <c r="NGF143" s="16"/>
      <c r="NGG143" s="16"/>
      <c r="NGH143" s="16"/>
      <c r="NGI143" s="16"/>
      <c r="NGJ143" s="16"/>
      <c r="NGK143" s="16"/>
      <c r="NGL143" s="16"/>
      <c r="NGM143" s="16"/>
      <c r="NGN143" s="16"/>
      <c r="NGO143" s="16"/>
      <c r="NGP143" s="16"/>
      <c r="NGQ143" s="16"/>
      <c r="NGR143" s="16"/>
      <c r="NGS143" s="16"/>
      <c r="NGT143" s="16"/>
      <c r="NGU143" s="16"/>
      <c r="NGV143" s="16"/>
      <c r="NGW143" s="16"/>
      <c r="NGX143" s="16"/>
      <c r="NGY143" s="16"/>
      <c r="NGZ143" s="16"/>
      <c r="NHA143" s="16"/>
      <c r="NHB143" s="16"/>
      <c r="NHC143" s="16"/>
      <c r="NHD143" s="16"/>
      <c r="NHE143" s="16"/>
      <c r="NHF143" s="16"/>
      <c r="NHG143" s="16"/>
      <c r="NHH143" s="16"/>
      <c r="NHI143" s="16"/>
      <c r="NHJ143" s="16"/>
      <c r="NHK143" s="16"/>
      <c r="NHL143" s="16"/>
      <c r="NHM143" s="16"/>
      <c r="NHN143" s="16"/>
      <c r="NHO143" s="16"/>
      <c r="NHP143" s="16"/>
      <c r="NHQ143" s="16"/>
      <c r="NHR143" s="16"/>
      <c r="NHS143" s="16"/>
      <c r="NHT143" s="16"/>
      <c r="NHU143" s="16"/>
      <c r="NHV143" s="16"/>
      <c r="NHW143" s="16"/>
      <c r="NHX143" s="16"/>
      <c r="NHY143" s="16"/>
      <c r="NHZ143" s="16"/>
      <c r="NIA143" s="16"/>
      <c r="NIB143" s="16"/>
      <c r="NIC143" s="16"/>
      <c r="NID143" s="16"/>
      <c r="NIE143" s="16"/>
      <c r="NIF143" s="16"/>
      <c r="NIG143" s="16"/>
      <c r="NIH143" s="16"/>
      <c r="NII143" s="16"/>
      <c r="NIJ143" s="16"/>
      <c r="NIK143" s="16"/>
      <c r="NIL143" s="16"/>
      <c r="NIM143" s="16"/>
      <c r="NIN143" s="16"/>
      <c r="NIO143" s="16"/>
      <c r="NIP143" s="16"/>
      <c r="NIQ143" s="16"/>
      <c r="NIR143" s="16"/>
      <c r="NIS143" s="16"/>
      <c r="NIT143" s="16"/>
      <c r="NIU143" s="16"/>
      <c r="NIV143" s="16"/>
      <c r="NIW143" s="16"/>
      <c r="NIX143" s="16"/>
      <c r="NIY143" s="16"/>
      <c r="NIZ143" s="16"/>
      <c r="NJA143" s="16"/>
      <c r="NJB143" s="16"/>
      <c r="NJC143" s="16"/>
      <c r="NJD143" s="16"/>
      <c r="NJE143" s="16"/>
      <c r="NJF143" s="16"/>
      <c r="NJG143" s="16"/>
      <c r="NJH143" s="16"/>
      <c r="NJI143" s="16"/>
      <c r="NJJ143" s="16"/>
      <c r="NJK143" s="16"/>
      <c r="NJL143" s="16"/>
      <c r="NJM143" s="16"/>
      <c r="NJN143" s="16"/>
      <c r="NJO143" s="16"/>
      <c r="NJP143" s="16"/>
      <c r="NJQ143" s="16"/>
      <c r="NJR143" s="16"/>
      <c r="NJS143" s="16"/>
      <c r="NJT143" s="16"/>
      <c r="NJU143" s="16"/>
      <c r="NJV143" s="16"/>
      <c r="NJW143" s="16"/>
      <c r="NJX143" s="16"/>
      <c r="NJY143" s="16"/>
      <c r="NJZ143" s="16"/>
      <c r="NKA143" s="16"/>
      <c r="NKB143" s="16"/>
      <c r="NKC143" s="16"/>
      <c r="NKD143" s="16"/>
      <c r="NKE143" s="16"/>
      <c r="NKF143" s="16"/>
      <c r="NKG143" s="16"/>
      <c r="NKH143" s="16"/>
      <c r="NKI143" s="16"/>
      <c r="NKJ143" s="16"/>
      <c r="NKK143" s="16"/>
      <c r="NKL143" s="16"/>
      <c r="NKM143" s="16"/>
      <c r="NKN143" s="16"/>
      <c r="NKO143" s="16"/>
      <c r="NKP143" s="16"/>
      <c r="NKQ143" s="16"/>
      <c r="NKR143" s="16"/>
      <c r="NKS143" s="16"/>
      <c r="NKT143" s="16"/>
      <c r="NKU143" s="16"/>
      <c r="NKV143" s="16"/>
      <c r="NKW143" s="16"/>
      <c r="NKX143" s="16"/>
      <c r="NKY143" s="16"/>
      <c r="NKZ143" s="16"/>
      <c r="NLA143" s="16"/>
      <c r="NLB143" s="16"/>
      <c r="NLC143" s="16"/>
      <c r="NLD143" s="16"/>
      <c r="NLE143" s="16"/>
      <c r="NLF143" s="16"/>
      <c r="NLG143" s="16"/>
      <c r="NLH143" s="16"/>
      <c r="NLI143" s="16"/>
      <c r="NLJ143" s="16"/>
      <c r="NLK143" s="16"/>
      <c r="NLL143" s="16"/>
      <c r="NLM143" s="16"/>
      <c r="NLN143" s="16"/>
      <c r="NLO143" s="16"/>
      <c r="NLP143" s="16"/>
      <c r="NLQ143" s="16"/>
      <c r="NLR143" s="16"/>
      <c r="NLS143" s="16"/>
      <c r="NLT143" s="16"/>
      <c r="NLU143" s="16"/>
      <c r="NLV143" s="16"/>
      <c r="NLW143" s="16"/>
      <c r="NLX143" s="16"/>
      <c r="NLY143" s="16"/>
      <c r="NLZ143" s="16"/>
      <c r="NMA143" s="16"/>
      <c r="NMB143" s="16"/>
      <c r="NMC143" s="16"/>
      <c r="NMD143" s="16"/>
      <c r="NME143" s="16"/>
      <c r="NMF143" s="16"/>
      <c r="NMG143" s="16"/>
      <c r="NMH143" s="16"/>
      <c r="NMI143" s="16"/>
      <c r="NMJ143" s="16"/>
      <c r="NMK143" s="16"/>
      <c r="NML143" s="16"/>
      <c r="NMM143" s="16"/>
      <c r="NMN143" s="16"/>
      <c r="NMO143" s="16"/>
      <c r="NMP143" s="16"/>
      <c r="NMQ143" s="16"/>
      <c r="NMR143" s="16"/>
      <c r="NMS143" s="16"/>
      <c r="NMT143" s="16"/>
      <c r="NMU143" s="16"/>
      <c r="NMV143" s="16"/>
      <c r="NMW143" s="16"/>
      <c r="NMX143" s="16"/>
      <c r="NMY143" s="16"/>
      <c r="NMZ143" s="16"/>
      <c r="NNA143" s="16"/>
      <c r="NNB143" s="16"/>
      <c r="NNC143" s="16"/>
      <c r="NND143" s="16"/>
      <c r="NNE143" s="16"/>
      <c r="NNF143" s="16"/>
      <c r="NNG143" s="16"/>
      <c r="NNH143" s="16"/>
      <c r="NNI143" s="16"/>
      <c r="NNJ143" s="16"/>
      <c r="NNK143" s="16"/>
      <c r="NNL143" s="16"/>
      <c r="NNM143" s="16"/>
      <c r="NNN143" s="16"/>
      <c r="NNO143" s="16"/>
      <c r="NNP143" s="16"/>
      <c r="NNQ143" s="16"/>
      <c r="NNR143" s="16"/>
      <c r="NNS143" s="16"/>
      <c r="NNT143" s="16"/>
      <c r="NNU143" s="16"/>
      <c r="NNV143" s="16"/>
      <c r="NNW143" s="16"/>
      <c r="NNX143" s="16"/>
      <c r="NNY143" s="16"/>
      <c r="NNZ143" s="16"/>
      <c r="NOA143" s="16"/>
      <c r="NOB143" s="16"/>
      <c r="NOC143" s="16"/>
      <c r="NOD143" s="16"/>
      <c r="NOE143" s="16"/>
      <c r="NOF143" s="16"/>
      <c r="NOG143" s="16"/>
      <c r="NOH143" s="16"/>
      <c r="NOI143" s="16"/>
      <c r="NOJ143" s="16"/>
      <c r="NOK143" s="16"/>
      <c r="NOL143" s="16"/>
      <c r="NOM143" s="16"/>
      <c r="NON143" s="16"/>
      <c r="NOO143" s="16"/>
      <c r="NOP143" s="16"/>
      <c r="NOQ143" s="16"/>
      <c r="NOR143" s="16"/>
      <c r="NOS143" s="16"/>
      <c r="NOT143" s="16"/>
      <c r="NOU143" s="16"/>
      <c r="NOV143" s="16"/>
      <c r="NOW143" s="16"/>
      <c r="NOX143" s="16"/>
      <c r="NOY143" s="16"/>
      <c r="NOZ143" s="16"/>
      <c r="NPA143" s="16"/>
      <c r="NPB143" s="16"/>
      <c r="NPC143" s="16"/>
      <c r="NPD143" s="16"/>
      <c r="NPE143" s="16"/>
      <c r="NPF143" s="16"/>
      <c r="NPG143" s="16"/>
      <c r="NPH143" s="16"/>
      <c r="NPI143" s="16"/>
      <c r="NPJ143" s="16"/>
      <c r="NPK143" s="16"/>
      <c r="NPL143" s="16"/>
      <c r="NPM143" s="16"/>
      <c r="NPN143" s="16"/>
      <c r="NPO143" s="16"/>
      <c r="NPP143" s="16"/>
      <c r="NPQ143" s="16"/>
      <c r="NPR143" s="16"/>
      <c r="NPS143" s="16"/>
      <c r="NPT143" s="16"/>
      <c r="NPU143" s="16"/>
      <c r="NPV143" s="16"/>
      <c r="NPW143" s="16"/>
      <c r="NPX143" s="16"/>
      <c r="NPY143" s="16"/>
      <c r="NPZ143" s="16"/>
      <c r="NQA143" s="16"/>
      <c r="NQB143" s="16"/>
      <c r="NQC143" s="16"/>
      <c r="NQD143" s="16"/>
      <c r="NQE143" s="16"/>
      <c r="NQF143" s="16"/>
      <c r="NQG143" s="16"/>
      <c r="NQH143" s="16"/>
      <c r="NQI143" s="16"/>
      <c r="NQJ143" s="16"/>
      <c r="NQK143" s="16"/>
      <c r="NQL143" s="16"/>
      <c r="NQM143" s="16"/>
      <c r="NQN143" s="16"/>
      <c r="NQO143" s="16"/>
      <c r="NQP143" s="16"/>
      <c r="NQQ143" s="16"/>
      <c r="NQR143" s="16"/>
      <c r="NQS143" s="16"/>
      <c r="NQT143" s="16"/>
      <c r="NQU143" s="16"/>
      <c r="NQV143" s="16"/>
      <c r="NQW143" s="16"/>
      <c r="NQX143" s="16"/>
      <c r="NQY143" s="16"/>
      <c r="NQZ143" s="16"/>
      <c r="NRA143" s="16"/>
      <c r="NRB143" s="16"/>
      <c r="NRC143" s="16"/>
      <c r="NRD143" s="16"/>
      <c r="NRE143" s="16"/>
      <c r="NRF143" s="16"/>
      <c r="NRG143" s="16"/>
      <c r="NRH143" s="16"/>
      <c r="NRI143" s="16"/>
      <c r="NRJ143" s="16"/>
      <c r="NRK143" s="16"/>
      <c r="NRL143" s="16"/>
      <c r="NRM143" s="16"/>
      <c r="NRN143" s="16"/>
      <c r="NRO143" s="16"/>
      <c r="NRP143" s="16"/>
      <c r="NRQ143" s="16"/>
      <c r="NRR143" s="16"/>
      <c r="NRS143" s="16"/>
      <c r="NRT143" s="16"/>
      <c r="NRU143" s="16"/>
      <c r="NRV143" s="16"/>
      <c r="NRW143" s="16"/>
      <c r="NRX143" s="16"/>
      <c r="NRY143" s="16"/>
      <c r="NRZ143" s="16"/>
      <c r="NSA143" s="16"/>
      <c r="NSB143" s="16"/>
      <c r="NSC143" s="16"/>
      <c r="NSD143" s="16"/>
      <c r="NSE143" s="16"/>
      <c r="NSF143" s="16"/>
      <c r="NSG143" s="16"/>
      <c r="NSH143" s="16"/>
      <c r="NSI143" s="16"/>
      <c r="NSJ143" s="16"/>
      <c r="NSK143" s="16"/>
      <c r="NSL143" s="16"/>
      <c r="NSM143" s="16"/>
      <c r="NSN143" s="16"/>
      <c r="NSO143" s="16"/>
      <c r="NSP143" s="16"/>
      <c r="NSQ143" s="16"/>
      <c r="NSR143" s="16"/>
      <c r="NSS143" s="16"/>
      <c r="NST143" s="16"/>
      <c r="NSU143" s="16"/>
      <c r="NSV143" s="16"/>
      <c r="NSW143" s="16"/>
      <c r="NSX143" s="16"/>
      <c r="NSY143" s="16"/>
      <c r="NSZ143" s="16"/>
      <c r="NTA143" s="16"/>
      <c r="NTB143" s="16"/>
      <c r="NTC143" s="16"/>
      <c r="NTD143" s="16"/>
      <c r="NTE143" s="16"/>
      <c r="NTF143" s="16"/>
      <c r="NTG143" s="16"/>
      <c r="NTH143" s="16"/>
      <c r="NTI143" s="16"/>
      <c r="NTJ143" s="16"/>
      <c r="NTK143" s="16"/>
      <c r="NTL143" s="16"/>
      <c r="NTM143" s="16"/>
      <c r="NTN143" s="16"/>
      <c r="NTO143" s="16"/>
      <c r="NTP143" s="16"/>
      <c r="NTQ143" s="16"/>
      <c r="NTR143" s="16"/>
      <c r="NTS143" s="16"/>
      <c r="NTT143" s="16"/>
      <c r="NTU143" s="16"/>
      <c r="NTV143" s="16"/>
      <c r="NTW143" s="16"/>
      <c r="NTX143" s="16"/>
      <c r="NTY143" s="16"/>
      <c r="NTZ143" s="16"/>
      <c r="NUA143" s="16"/>
      <c r="NUB143" s="16"/>
      <c r="NUC143" s="16"/>
      <c r="NUD143" s="16"/>
      <c r="NUE143" s="16"/>
      <c r="NUF143" s="16"/>
      <c r="NUG143" s="16"/>
      <c r="NUH143" s="16"/>
      <c r="NUI143" s="16"/>
      <c r="NUJ143" s="16"/>
      <c r="NUK143" s="16"/>
      <c r="NUL143" s="16"/>
      <c r="NUM143" s="16"/>
      <c r="NUN143" s="16"/>
      <c r="NUO143" s="16"/>
      <c r="NUP143" s="16"/>
      <c r="NUQ143" s="16"/>
      <c r="NUR143" s="16"/>
      <c r="NUS143" s="16"/>
      <c r="NUT143" s="16"/>
      <c r="NUU143" s="16"/>
      <c r="NUV143" s="16"/>
      <c r="NUW143" s="16"/>
      <c r="NUX143" s="16"/>
      <c r="NUY143" s="16"/>
      <c r="NUZ143" s="16"/>
      <c r="NVA143" s="16"/>
      <c r="NVB143" s="16"/>
      <c r="NVC143" s="16"/>
      <c r="NVD143" s="16"/>
      <c r="NVE143" s="16"/>
      <c r="NVF143" s="16"/>
      <c r="NVG143" s="16"/>
      <c r="NVH143" s="16"/>
      <c r="NVI143" s="16"/>
      <c r="NVJ143" s="16"/>
      <c r="NVK143" s="16"/>
      <c r="NVL143" s="16"/>
      <c r="NVM143" s="16"/>
      <c r="NVN143" s="16"/>
      <c r="NVO143" s="16"/>
      <c r="NVP143" s="16"/>
      <c r="NVQ143" s="16"/>
      <c r="NVR143" s="16"/>
      <c r="NVS143" s="16"/>
      <c r="NVT143" s="16"/>
      <c r="NVU143" s="16"/>
      <c r="NVV143" s="16"/>
      <c r="NVW143" s="16"/>
      <c r="NVX143" s="16"/>
      <c r="NVY143" s="16"/>
      <c r="NVZ143" s="16"/>
      <c r="NWA143" s="16"/>
      <c r="NWB143" s="16"/>
      <c r="NWC143" s="16"/>
      <c r="NWD143" s="16"/>
      <c r="NWE143" s="16"/>
      <c r="NWF143" s="16"/>
      <c r="NWG143" s="16"/>
      <c r="NWH143" s="16"/>
      <c r="NWI143" s="16"/>
      <c r="NWJ143" s="16"/>
      <c r="NWK143" s="16"/>
      <c r="NWL143" s="16"/>
      <c r="NWM143" s="16"/>
      <c r="NWN143" s="16"/>
      <c r="NWO143" s="16"/>
      <c r="NWP143" s="16"/>
      <c r="NWQ143" s="16"/>
      <c r="NWR143" s="16"/>
      <c r="NWS143" s="16"/>
      <c r="NWT143" s="16"/>
      <c r="NWU143" s="16"/>
      <c r="NWV143" s="16"/>
      <c r="NWW143" s="16"/>
      <c r="NWX143" s="16"/>
      <c r="NWY143" s="16"/>
      <c r="NWZ143" s="16"/>
      <c r="NXA143" s="16"/>
      <c r="NXB143" s="16"/>
      <c r="NXC143" s="16"/>
      <c r="NXD143" s="16"/>
      <c r="NXE143" s="16"/>
      <c r="NXF143" s="16"/>
      <c r="NXG143" s="16"/>
      <c r="NXH143" s="16"/>
      <c r="NXI143" s="16"/>
      <c r="NXJ143" s="16"/>
      <c r="NXK143" s="16"/>
      <c r="NXL143" s="16"/>
      <c r="NXM143" s="16"/>
      <c r="NXN143" s="16"/>
      <c r="NXO143" s="16"/>
      <c r="NXP143" s="16"/>
      <c r="NXQ143" s="16"/>
      <c r="NXR143" s="16"/>
      <c r="NXS143" s="16"/>
      <c r="NXT143" s="16"/>
      <c r="NXU143" s="16"/>
      <c r="NXV143" s="16"/>
      <c r="NXW143" s="16"/>
      <c r="NXX143" s="16"/>
      <c r="NXY143" s="16"/>
      <c r="NXZ143" s="16"/>
      <c r="NYA143" s="16"/>
      <c r="NYB143" s="16"/>
      <c r="NYC143" s="16"/>
      <c r="NYD143" s="16"/>
      <c r="NYE143" s="16"/>
      <c r="NYF143" s="16"/>
      <c r="NYG143" s="16"/>
      <c r="NYH143" s="16"/>
      <c r="NYI143" s="16"/>
      <c r="NYJ143" s="16"/>
      <c r="NYK143" s="16"/>
      <c r="NYL143" s="16"/>
      <c r="NYM143" s="16"/>
      <c r="NYN143" s="16"/>
      <c r="NYO143" s="16"/>
      <c r="NYP143" s="16"/>
      <c r="NYQ143" s="16"/>
      <c r="NYR143" s="16"/>
      <c r="NYS143" s="16"/>
      <c r="NYT143" s="16"/>
      <c r="NYU143" s="16"/>
      <c r="NYV143" s="16"/>
      <c r="NYW143" s="16"/>
      <c r="NYX143" s="16"/>
      <c r="NYY143" s="16"/>
      <c r="NYZ143" s="16"/>
      <c r="NZA143" s="16"/>
      <c r="NZB143" s="16"/>
      <c r="NZC143" s="16"/>
      <c r="NZD143" s="16"/>
      <c r="NZE143" s="16"/>
      <c r="NZF143" s="16"/>
      <c r="NZG143" s="16"/>
      <c r="NZH143" s="16"/>
      <c r="NZI143" s="16"/>
      <c r="NZJ143" s="16"/>
      <c r="NZK143" s="16"/>
      <c r="NZL143" s="16"/>
      <c r="NZM143" s="16"/>
      <c r="NZN143" s="16"/>
      <c r="NZO143" s="16"/>
      <c r="NZP143" s="16"/>
      <c r="NZQ143" s="16"/>
      <c r="NZR143" s="16"/>
      <c r="NZS143" s="16"/>
      <c r="NZT143" s="16"/>
      <c r="NZU143" s="16"/>
      <c r="NZV143" s="16"/>
      <c r="NZW143" s="16"/>
      <c r="NZX143" s="16"/>
      <c r="NZY143" s="16"/>
      <c r="NZZ143" s="16"/>
      <c r="OAA143" s="16"/>
      <c r="OAB143" s="16"/>
      <c r="OAC143" s="16"/>
      <c r="OAD143" s="16"/>
      <c r="OAE143" s="16"/>
      <c r="OAF143" s="16"/>
      <c r="OAG143" s="16"/>
      <c r="OAH143" s="16"/>
      <c r="OAI143" s="16"/>
      <c r="OAJ143" s="16"/>
      <c r="OAK143" s="16"/>
      <c r="OAL143" s="16"/>
      <c r="OAM143" s="16"/>
      <c r="OAN143" s="16"/>
      <c r="OAO143" s="16"/>
      <c r="OAP143" s="16"/>
      <c r="OAQ143" s="16"/>
      <c r="OAR143" s="16"/>
      <c r="OAS143" s="16"/>
      <c r="OAT143" s="16"/>
      <c r="OAU143" s="16"/>
      <c r="OAV143" s="16"/>
      <c r="OAW143" s="16"/>
      <c r="OAX143" s="16"/>
      <c r="OAY143" s="16"/>
      <c r="OAZ143" s="16"/>
      <c r="OBA143" s="16"/>
      <c r="OBB143" s="16"/>
      <c r="OBC143" s="16"/>
      <c r="OBD143" s="16"/>
      <c r="OBE143" s="16"/>
      <c r="OBF143" s="16"/>
      <c r="OBG143" s="16"/>
      <c r="OBH143" s="16"/>
      <c r="OBI143" s="16"/>
      <c r="OBJ143" s="16"/>
      <c r="OBK143" s="16"/>
      <c r="OBL143" s="16"/>
      <c r="OBM143" s="16"/>
      <c r="OBN143" s="16"/>
      <c r="OBO143" s="16"/>
      <c r="OBP143" s="16"/>
      <c r="OBQ143" s="16"/>
      <c r="OBR143" s="16"/>
      <c r="OBS143" s="16"/>
      <c r="OBT143" s="16"/>
      <c r="OBU143" s="16"/>
      <c r="OBV143" s="16"/>
      <c r="OBW143" s="16"/>
      <c r="OBX143" s="16"/>
      <c r="OBY143" s="16"/>
      <c r="OBZ143" s="16"/>
      <c r="OCA143" s="16"/>
      <c r="OCB143" s="16"/>
      <c r="OCC143" s="16"/>
      <c r="OCD143" s="16"/>
      <c r="OCE143" s="16"/>
      <c r="OCF143" s="16"/>
      <c r="OCG143" s="16"/>
      <c r="OCH143" s="16"/>
      <c r="OCI143" s="16"/>
      <c r="OCJ143" s="16"/>
      <c r="OCK143" s="16"/>
      <c r="OCL143" s="16"/>
      <c r="OCM143" s="16"/>
      <c r="OCN143" s="16"/>
      <c r="OCO143" s="16"/>
      <c r="OCP143" s="16"/>
      <c r="OCQ143" s="16"/>
      <c r="OCR143" s="16"/>
      <c r="OCS143" s="16"/>
      <c r="OCT143" s="16"/>
      <c r="OCU143" s="16"/>
      <c r="OCV143" s="16"/>
      <c r="OCW143" s="16"/>
      <c r="OCX143" s="16"/>
      <c r="OCY143" s="16"/>
      <c r="OCZ143" s="16"/>
      <c r="ODA143" s="16"/>
      <c r="ODB143" s="16"/>
      <c r="ODC143" s="16"/>
      <c r="ODD143" s="16"/>
      <c r="ODE143" s="16"/>
      <c r="ODF143" s="16"/>
      <c r="ODG143" s="16"/>
      <c r="ODH143" s="16"/>
      <c r="ODI143" s="16"/>
      <c r="ODJ143" s="16"/>
      <c r="ODK143" s="16"/>
      <c r="ODL143" s="16"/>
      <c r="ODM143" s="16"/>
      <c r="ODN143" s="16"/>
      <c r="ODO143" s="16"/>
      <c r="ODP143" s="16"/>
      <c r="ODQ143" s="16"/>
      <c r="ODR143" s="16"/>
      <c r="ODS143" s="16"/>
      <c r="ODT143" s="16"/>
      <c r="ODU143" s="16"/>
      <c r="ODV143" s="16"/>
      <c r="ODW143" s="16"/>
      <c r="ODX143" s="16"/>
      <c r="ODY143" s="16"/>
      <c r="ODZ143" s="16"/>
      <c r="OEA143" s="16"/>
      <c r="OEB143" s="16"/>
      <c r="OEC143" s="16"/>
      <c r="OED143" s="16"/>
      <c r="OEE143" s="16"/>
      <c r="OEF143" s="16"/>
      <c r="OEG143" s="16"/>
      <c r="OEH143" s="16"/>
      <c r="OEI143" s="16"/>
      <c r="OEJ143" s="16"/>
      <c r="OEK143" s="16"/>
      <c r="OEL143" s="16"/>
      <c r="OEM143" s="16"/>
      <c r="OEN143" s="16"/>
      <c r="OEO143" s="16"/>
      <c r="OEP143" s="16"/>
      <c r="OEQ143" s="16"/>
      <c r="OER143" s="16"/>
      <c r="OES143" s="16"/>
      <c r="OET143" s="16"/>
      <c r="OEU143" s="16"/>
      <c r="OEV143" s="16"/>
      <c r="OEW143" s="16"/>
      <c r="OEX143" s="16"/>
      <c r="OEY143" s="16"/>
      <c r="OEZ143" s="16"/>
      <c r="OFA143" s="16"/>
      <c r="OFB143" s="16"/>
      <c r="OFC143" s="16"/>
      <c r="OFD143" s="16"/>
      <c r="OFE143" s="16"/>
      <c r="OFF143" s="16"/>
      <c r="OFG143" s="16"/>
      <c r="OFH143" s="16"/>
      <c r="OFI143" s="16"/>
      <c r="OFJ143" s="16"/>
      <c r="OFK143" s="16"/>
      <c r="OFL143" s="16"/>
      <c r="OFM143" s="16"/>
      <c r="OFN143" s="16"/>
      <c r="OFO143" s="16"/>
      <c r="OFP143" s="16"/>
      <c r="OFQ143" s="16"/>
      <c r="OFR143" s="16"/>
      <c r="OFS143" s="16"/>
      <c r="OFT143" s="16"/>
      <c r="OFU143" s="16"/>
      <c r="OFV143" s="16"/>
      <c r="OFW143" s="16"/>
      <c r="OFX143" s="16"/>
      <c r="OFY143" s="16"/>
      <c r="OFZ143" s="16"/>
      <c r="OGA143" s="16"/>
      <c r="OGB143" s="16"/>
      <c r="OGC143" s="16"/>
      <c r="OGD143" s="16"/>
      <c r="OGE143" s="16"/>
      <c r="OGF143" s="16"/>
      <c r="OGG143" s="16"/>
      <c r="OGH143" s="16"/>
      <c r="OGI143" s="16"/>
      <c r="OGJ143" s="16"/>
      <c r="OGK143" s="16"/>
      <c r="OGL143" s="16"/>
      <c r="OGM143" s="16"/>
      <c r="OGN143" s="16"/>
      <c r="OGO143" s="16"/>
      <c r="OGP143" s="16"/>
      <c r="OGQ143" s="16"/>
      <c r="OGR143" s="16"/>
      <c r="OGS143" s="16"/>
      <c r="OGT143" s="16"/>
      <c r="OGU143" s="16"/>
      <c r="OGV143" s="16"/>
      <c r="OGW143" s="16"/>
      <c r="OGX143" s="16"/>
      <c r="OGY143" s="16"/>
      <c r="OGZ143" s="16"/>
      <c r="OHA143" s="16"/>
      <c r="OHB143" s="16"/>
      <c r="OHC143" s="16"/>
      <c r="OHD143" s="16"/>
      <c r="OHE143" s="16"/>
      <c r="OHF143" s="16"/>
      <c r="OHG143" s="16"/>
      <c r="OHH143" s="16"/>
      <c r="OHI143" s="16"/>
      <c r="OHJ143" s="16"/>
      <c r="OHK143" s="16"/>
      <c r="OHL143" s="16"/>
      <c r="OHM143" s="16"/>
      <c r="OHN143" s="16"/>
      <c r="OHO143" s="16"/>
      <c r="OHP143" s="16"/>
      <c r="OHQ143" s="16"/>
      <c r="OHR143" s="16"/>
      <c r="OHS143" s="16"/>
      <c r="OHT143" s="16"/>
      <c r="OHU143" s="16"/>
      <c r="OHV143" s="16"/>
      <c r="OHW143" s="16"/>
      <c r="OHX143" s="16"/>
      <c r="OHY143" s="16"/>
      <c r="OHZ143" s="16"/>
      <c r="OIA143" s="16"/>
      <c r="OIB143" s="16"/>
      <c r="OIC143" s="16"/>
      <c r="OID143" s="16"/>
      <c r="OIE143" s="16"/>
      <c r="OIF143" s="16"/>
      <c r="OIG143" s="16"/>
      <c r="OIH143" s="16"/>
      <c r="OII143" s="16"/>
      <c r="OIJ143" s="16"/>
      <c r="OIK143" s="16"/>
      <c r="OIL143" s="16"/>
      <c r="OIM143" s="16"/>
      <c r="OIN143" s="16"/>
      <c r="OIO143" s="16"/>
      <c r="OIP143" s="16"/>
      <c r="OIQ143" s="16"/>
      <c r="OIR143" s="16"/>
      <c r="OIS143" s="16"/>
      <c r="OIT143" s="16"/>
      <c r="OIU143" s="16"/>
      <c r="OIV143" s="16"/>
      <c r="OIW143" s="16"/>
      <c r="OIX143" s="16"/>
      <c r="OIY143" s="16"/>
      <c r="OIZ143" s="16"/>
      <c r="OJA143" s="16"/>
      <c r="OJB143" s="16"/>
      <c r="OJC143" s="16"/>
      <c r="OJD143" s="16"/>
      <c r="OJE143" s="16"/>
      <c r="OJF143" s="16"/>
      <c r="OJG143" s="16"/>
      <c r="OJH143" s="16"/>
      <c r="OJI143" s="16"/>
      <c r="OJJ143" s="16"/>
      <c r="OJK143" s="16"/>
      <c r="OJL143" s="16"/>
      <c r="OJM143" s="16"/>
      <c r="OJN143" s="16"/>
      <c r="OJO143" s="16"/>
      <c r="OJP143" s="16"/>
      <c r="OJQ143" s="16"/>
      <c r="OJR143" s="16"/>
      <c r="OJS143" s="16"/>
      <c r="OJT143" s="16"/>
      <c r="OJU143" s="16"/>
      <c r="OJV143" s="16"/>
      <c r="OJW143" s="16"/>
      <c r="OJX143" s="16"/>
      <c r="OJY143" s="16"/>
      <c r="OJZ143" s="16"/>
      <c r="OKA143" s="16"/>
      <c r="OKB143" s="16"/>
      <c r="OKC143" s="16"/>
      <c r="OKD143" s="16"/>
      <c r="OKE143" s="16"/>
      <c r="OKF143" s="16"/>
      <c r="OKG143" s="16"/>
      <c r="OKH143" s="16"/>
      <c r="OKI143" s="16"/>
      <c r="OKJ143" s="16"/>
      <c r="OKK143" s="16"/>
      <c r="OKL143" s="16"/>
      <c r="OKM143" s="16"/>
      <c r="OKN143" s="16"/>
      <c r="OKO143" s="16"/>
      <c r="OKP143" s="16"/>
      <c r="OKQ143" s="16"/>
      <c r="OKR143" s="16"/>
      <c r="OKS143" s="16"/>
      <c r="OKT143" s="16"/>
      <c r="OKU143" s="16"/>
      <c r="OKV143" s="16"/>
      <c r="OKW143" s="16"/>
      <c r="OKX143" s="16"/>
      <c r="OKY143" s="16"/>
      <c r="OKZ143" s="16"/>
      <c r="OLA143" s="16"/>
      <c r="OLB143" s="16"/>
      <c r="OLC143" s="16"/>
      <c r="OLD143" s="16"/>
      <c r="OLE143" s="16"/>
      <c r="OLF143" s="16"/>
      <c r="OLG143" s="16"/>
      <c r="OLH143" s="16"/>
      <c r="OLI143" s="16"/>
      <c r="OLJ143" s="16"/>
      <c r="OLK143" s="16"/>
      <c r="OLL143" s="16"/>
      <c r="OLM143" s="16"/>
      <c r="OLN143" s="16"/>
      <c r="OLO143" s="16"/>
      <c r="OLP143" s="16"/>
      <c r="OLQ143" s="16"/>
      <c r="OLR143" s="16"/>
      <c r="OLS143" s="16"/>
      <c r="OLT143" s="16"/>
      <c r="OLU143" s="16"/>
      <c r="OLV143" s="16"/>
      <c r="OLW143" s="16"/>
      <c r="OLX143" s="16"/>
      <c r="OLY143" s="16"/>
      <c r="OLZ143" s="16"/>
      <c r="OMA143" s="16"/>
      <c r="OMB143" s="16"/>
      <c r="OMC143" s="16"/>
      <c r="OMD143" s="16"/>
      <c r="OME143" s="16"/>
      <c r="OMF143" s="16"/>
      <c r="OMG143" s="16"/>
      <c r="OMH143" s="16"/>
      <c r="OMI143" s="16"/>
      <c r="OMJ143" s="16"/>
      <c r="OMK143" s="16"/>
      <c r="OML143" s="16"/>
      <c r="OMM143" s="16"/>
      <c r="OMN143" s="16"/>
      <c r="OMO143" s="16"/>
      <c r="OMP143" s="16"/>
      <c r="OMQ143" s="16"/>
      <c r="OMR143" s="16"/>
      <c r="OMS143" s="16"/>
      <c r="OMT143" s="16"/>
      <c r="OMU143" s="16"/>
      <c r="OMV143" s="16"/>
      <c r="OMW143" s="16"/>
      <c r="OMX143" s="16"/>
      <c r="OMY143" s="16"/>
      <c r="OMZ143" s="16"/>
      <c r="ONA143" s="16"/>
      <c r="ONB143" s="16"/>
      <c r="ONC143" s="16"/>
      <c r="OND143" s="16"/>
      <c r="ONE143" s="16"/>
      <c r="ONF143" s="16"/>
      <c r="ONG143" s="16"/>
      <c r="ONH143" s="16"/>
      <c r="ONI143" s="16"/>
      <c r="ONJ143" s="16"/>
      <c r="ONK143" s="16"/>
      <c r="ONL143" s="16"/>
      <c r="ONM143" s="16"/>
      <c r="ONN143" s="16"/>
      <c r="ONO143" s="16"/>
      <c r="ONP143" s="16"/>
      <c r="ONQ143" s="16"/>
      <c r="ONR143" s="16"/>
      <c r="ONS143" s="16"/>
      <c r="ONT143" s="16"/>
      <c r="ONU143" s="16"/>
      <c r="ONV143" s="16"/>
      <c r="ONW143" s="16"/>
      <c r="ONX143" s="16"/>
      <c r="ONY143" s="16"/>
      <c r="ONZ143" s="16"/>
      <c r="OOA143" s="16"/>
      <c r="OOB143" s="16"/>
      <c r="OOC143" s="16"/>
      <c r="OOD143" s="16"/>
      <c r="OOE143" s="16"/>
      <c r="OOF143" s="16"/>
      <c r="OOG143" s="16"/>
      <c r="OOH143" s="16"/>
      <c r="OOI143" s="16"/>
      <c r="OOJ143" s="16"/>
      <c r="OOK143" s="16"/>
      <c r="OOL143" s="16"/>
      <c r="OOM143" s="16"/>
      <c r="OON143" s="16"/>
      <c r="OOO143" s="16"/>
      <c r="OOP143" s="16"/>
      <c r="OOQ143" s="16"/>
      <c r="OOR143" s="16"/>
      <c r="OOS143" s="16"/>
      <c r="OOT143" s="16"/>
      <c r="OOU143" s="16"/>
      <c r="OOV143" s="16"/>
      <c r="OOW143" s="16"/>
      <c r="OOX143" s="16"/>
      <c r="OOY143" s="16"/>
      <c r="OOZ143" s="16"/>
      <c r="OPA143" s="16"/>
      <c r="OPB143" s="16"/>
      <c r="OPC143" s="16"/>
      <c r="OPD143" s="16"/>
      <c r="OPE143" s="16"/>
      <c r="OPF143" s="16"/>
      <c r="OPG143" s="16"/>
      <c r="OPH143" s="16"/>
      <c r="OPI143" s="16"/>
      <c r="OPJ143" s="16"/>
      <c r="OPK143" s="16"/>
      <c r="OPL143" s="16"/>
      <c r="OPM143" s="16"/>
      <c r="OPN143" s="16"/>
      <c r="OPO143" s="16"/>
      <c r="OPP143" s="16"/>
      <c r="OPQ143" s="16"/>
      <c r="OPR143" s="16"/>
      <c r="OPS143" s="16"/>
      <c r="OPT143" s="16"/>
      <c r="OPU143" s="16"/>
      <c r="OPV143" s="16"/>
      <c r="OPW143" s="16"/>
      <c r="OPX143" s="16"/>
      <c r="OPY143" s="16"/>
      <c r="OPZ143" s="16"/>
      <c r="OQA143" s="16"/>
      <c r="OQB143" s="16"/>
      <c r="OQC143" s="16"/>
      <c r="OQD143" s="16"/>
      <c r="OQE143" s="16"/>
      <c r="OQF143" s="16"/>
      <c r="OQG143" s="16"/>
      <c r="OQH143" s="16"/>
      <c r="OQI143" s="16"/>
      <c r="OQJ143" s="16"/>
      <c r="OQK143" s="16"/>
      <c r="OQL143" s="16"/>
      <c r="OQM143" s="16"/>
      <c r="OQN143" s="16"/>
      <c r="OQO143" s="16"/>
      <c r="OQP143" s="16"/>
      <c r="OQQ143" s="16"/>
      <c r="OQR143" s="16"/>
      <c r="OQS143" s="16"/>
      <c r="OQT143" s="16"/>
      <c r="OQU143" s="16"/>
      <c r="OQV143" s="16"/>
      <c r="OQW143" s="16"/>
      <c r="OQX143" s="16"/>
      <c r="OQY143" s="16"/>
      <c r="OQZ143" s="16"/>
      <c r="ORA143" s="16"/>
      <c r="ORB143" s="16"/>
      <c r="ORC143" s="16"/>
      <c r="ORD143" s="16"/>
      <c r="ORE143" s="16"/>
      <c r="ORF143" s="16"/>
      <c r="ORG143" s="16"/>
      <c r="ORH143" s="16"/>
      <c r="ORI143" s="16"/>
      <c r="ORJ143" s="16"/>
      <c r="ORK143" s="16"/>
      <c r="ORL143" s="16"/>
      <c r="ORM143" s="16"/>
      <c r="ORN143" s="16"/>
      <c r="ORO143" s="16"/>
      <c r="ORP143" s="16"/>
      <c r="ORQ143" s="16"/>
      <c r="ORR143" s="16"/>
      <c r="ORS143" s="16"/>
      <c r="ORT143" s="16"/>
      <c r="ORU143" s="16"/>
      <c r="ORV143" s="16"/>
      <c r="ORW143" s="16"/>
      <c r="ORX143" s="16"/>
      <c r="ORY143" s="16"/>
      <c r="ORZ143" s="16"/>
      <c r="OSA143" s="16"/>
      <c r="OSB143" s="16"/>
      <c r="OSC143" s="16"/>
      <c r="OSD143" s="16"/>
      <c r="OSE143" s="16"/>
      <c r="OSF143" s="16"/>
      <c r="OSG143" s="16"/>
      <c r="OSH143" s="16"/>
      <c r="OSI143" s="16"/>
      <c r="OSJ143" s="16"/>
      <c r="OSK143" s="16"/>
      <c r="OSL143" s="16"/>
      <c r="OSM143" s="16"/>
      <c r="OSN143" s="16"/>
      <c r="OSO143" s="16"/>
      <c r="OSP143" s="16"/>
      <c r="OSQ143" s="16"/>
      <c r="OSR143" s="16"/>
      <c r="OSS143" s="16"/>
      <c r="OST143" s="16"/>
      <c r="OSU143" s="16"/>
      <c r="OSV143" s="16"/>
      <c r="OSW143" s="16"/>
      <c r="OSX143" s="16"/>
      <c r="OSY143" s="16"/>
      <c r="OSZ143" s="16"/>
      <c r="OTA143" s="16"/>
      <c r="OTB143" s="16"/>
      <c r="OTC143" s="16"/>
      <c r="OTD143" s="16"/>
      <c r="OTE143" s="16"/>
      <c r="OTF143" s="16"/>
      <c r="OTG143" s="16"/>
      <c r="OTH143" s="16"/>
      <c r="OTI143" s="16"/>
      <c r="OTJ143" s="16"/>
      <c r="OTK143" s="16"/>
      <c r="OTL143" s="16"/>
      <c r="OTM143" s="16"/>
      <c r="OTN143" s="16"/>
      <c r="OTO143" s="16"/>
      <c r="OTP143" s="16"/>
      <c r="OTQ143" s="16"/>
      <c r="OTR143" s="16"/>
      <c r="OTS143" s="16"/>
      <c r="OTT143" s="16"/>
      <c r="OTU143" s="16"/>
      <c r="OTV143" s="16"/>
      <c r="OTW143" s="16"/>
      <c r="OTX143" s="16"/>
      <c r="OTY143" s="16"/>
      <c r="OTZ143" s="16"/>
      <c r="OUA143" s="16"/>
      <c r="OUB143" s="16"/>
      <c r="OUC143" s="16"/>
      <c r="OUD143" s="16"/>
      <c r="OUE143" s="16"/>
      <c r="OUF143" s="16"/>
      <c r="OUG143" s="16"/>
      <c r="OUH143" s="16"/>
      <c r="OUI143" s="16"/>
      <c r="OUJ143" s="16"/>
      <c r="OUK143" s="16"/>
      <c r="OUL143" s="16"/>
      <c r="OUM143" s="16"/>
      <c r="OUN143" s="16"/>
      <c r="OUO143" s="16"/>
      <c r="OUP143" s="16"/>
      <c r="OUQ143" s="16"/>
      <c r="OUR143" s="16"/>
      <c r="OUS143" s="16"/>
      <c r="OUT143" s="16"/>
      <c r="OUU143" s="16"/>
      <c r="OUV143" s="16"/>
      <c r="OUW143" s="16"/>
      <c r="OUX143" s="16"/>
      <c r="OUY143" s="16"/>
      <c r="OUZ143" s="16"/>
      <c r="OVA143" s="16"/>
      <c r="OVB143" s="16"/>
      <c r="OVC143" s="16"/>
      <c r="OVD143" s="16"/>
      <c r="OVE143" s="16"/>
      <c r="OVF143" s="16"/>
      <c r="OVG143" s="16"/>
      <c r="OVH143" s="16"/>
      <c r="OVI143" s="16"/>
      <c r="OVJ143" s="16"/>
      <c r="OVK143" s="16"/>
      <c r="OVL143" s="16"/>
      <c r="OVM143" s="16"/>
      <c r="OVN143" s="16"/>
      <c r="OVO143" s="16"/>
      <c r="OVP143" s="16"/>
      <c r="OVQ143" s="16"/>
      <c r="OVR143" s="16"/>
      <c r="OVS143" s="16"/>
      <c r="OVT143" s="16"/>
      <c r="OVU143" s="16"/>
      <c r="OVV143" s="16"/>
      <c r="OVW143" s="16"/>
      <c r="OVX143" s="16"/>
      <c r="OVY143" s="16"/>
      <c r="OVZ143" s="16"/>
      <c r="OWA143" s="16"/>
      <c r="OWB143" s="16"/>
      <c r="OWC143" s="16"/>
      <c r="OWD143" s="16"/>
      <c r="OWE143" s="16"/>
      <c r="OWF143" s="16"/>
      <c r="OWG143" s="16"/>
      <c r="OWH143" s="16"/>
      <c r="OWI143" s="16"/>
      <c r="OWJ143" s="16"/>
      <c r="OWK143" s="16"/>
      <c r="OWL143" s="16"/>
      <c r="OWM143" s="16"/>
      <c r="OWN143" s="16"/>
      <c r="OWO143" s="16"/>
      <c r="OWP143" s="16"/>
      <c r="OWQ143" s="16"/>
      <c r="OWR143" s="16"/>
      <c r="OWS143" s="16"/>
      <c r="OWT143" s="16"/>
      <c r="OWU143" s="16"/>
      <c r="OWV143" s="16"/>
      <c r="OWW143" s="16"/>
      <c r="OWX143" s="16"/>
      <c r="OWY143" s="16"/>
      <c r="OWZ143" s="16"/>
      <c r="OXA143" s="16"/>
      <c r="OXB143" s="16"/>
      <c r="OXC143" s="16"/>
      <c r="OXD143" s="16"/>
      <c r="OXE143" s="16"/>
      <c r="OXF143" s="16"/>
      <c r="OXG143" s="16"/>
      <c r="OXH143" s="16"/>
      <c r="OXI143" s="16"/>
      <c r="OXJ143" s="16"/>
      <c r="OXK143" s="16"/>
      <c r="OXL143" s="16"/>
      <c r="OXM143" s="16"/>
      <c r="OXN143" s="16"/>
      <c r="OXO143" s="16"/>
      <c r="OXP143" s="16"/>
      <c r="OXQ143" s="16"/>
      <c r="OXR143" s="16"/>
      <c r="OXS143" s="16"/>
      <c r="OXT143" s="16"/>
      <c r="OXU143" s="16"/>
      <c r="OXV143" s="16"/>
      <c r="OXW143" s="16"/>
      <c r="OXX143" s="16"/>
      <c r="OXY143" s="16"/>
      <c r="OXZ143" s="16"/>
      <c r="OYA143" s="16"/>
      <c r="OYB143" s="16"/>
      <c r="OYC143" s="16"/>
      <c r="OYD143" s="16"/>
      <c r="OYE143" s="16"/>
      <c r="OYF143" s="16"/>
      <c r="OYG143" s="16"/>
      <c r="OYH143" s="16"/>
      <c r="OYI143" s="16"/>
      <c r="OYJ143" s="16"/>
      <c r="OYK143" s="16"/>
      <c r="OYL143" s="16"/>
      <c r="OYM143" s="16"/>
      <c r="OYN143" s="16"/>
      <c r="OYO143" s="16"/>
      <c r="OYP143" s="16"/>
      <c r="OYQ143" s="16"/>
      <c r="OYR143" s="16"/>
      <c r="OYS143" s="16"/>
      <c r="OYT143" s="16"/>
      <c r="OYU143" s="16"/>
      <c r="OYV143" s="16"/>
      <c r="OYW143" s="16"/>
      <c r="OYX143" s="16"/>
      <c r="OYY143" s="16"/>
      <c r="OYZ143" s="16"/>
      <c r="OZA143" s="16"/>
      <c r="OZB143" s="16"/>
      <c r="OZC143" s="16"/>
      <c r="OZD143" s="16"/>
      <c r="OZE143" s="16"/>
      <c r="OZF143" s="16"/>
      <c r="OZG143" s="16"/>
      <c r="OZH143" s="16"/>
      <c r="OZI143" s="16"/>
      <c r="OZJ143" s="16"/>
      <c r="OZK143" s="16"/>
      <c r="OZL143" s="16"/>
      <c r="OZM143" s="16"/>
      <c r="OZN143" s="16"/>
      <c r="OZO143" s="16"/>
      <c r="OZP143" s="16"/>
      <c r="OZQ143" s="16"/>
      <c r="OZR143" s="16"/>
      <c r="OZS143" s="16"/>
      <c r="OZT143" s="16"/>
      <c r="OZU143" s="16"/>
      <c r="OZV143" s="16"/>
      <c r="OZW143" s="16"/>
      <c r="OZX143" s="16"/>
      <c r="OZY143" s="16"/>
      <c r="OZZ143" s="16"/>
      <c r="PAA143" s="16"/>
      <c r="PAB143" s="16"/>
      <c r="PAC143" s="16"/>
      <c r="PAD143" s="16"/>
      <c r="PAE143" s="16"/>
      <c r="PAF143" s="16"/>
      <c r="PAG143" s="16"/>
      <c r="PAH143" s="16"/>
      <c r="PAI143" s="16"/>
      <c r="PAJ143" s="16"/>
      <c r="PAK143" s="16"/>
      <c r="PAL143" s="16"/>
      <c r="PAM143" s="16"/>
      <c r="PAN143" s="16"/>
      <c r="PAO143" s="16"/>
      <c r="PAP143" s="16"/>
      <c r="PAQ143" s="16"/>
      <c r="PAR143" s="16"/>
      <c r="PAS143" s="16"/>
      <c r="PAT143" s="16"/>
      <c r="PAU143" s="16"/>
      <c r="PAV143" s="16"/>
      <c r="PAW143" s="16"/>
      <c r="PAX143" s="16"/>
      <c r="PAY143" s="16"/>
      <c r="PAZ143" s="16"/>
      <c r="PBA143" s="16"/>
      <c r="PBB143" s="16"/>
      <c r="PBC143" s="16"/>
      <c r="PBD143" s="16"/>
      <c r="PBE143" s="16"/>
      <c r="PBF143" s="16"/>
      <c r="PBG143" s="16"/>
      <c r="PBH143" s="16"/>
      <c r="PBI143" s="16"/>
      <c r="PBJ143" s="16"/>
      <c r="PBK143" s="16"/>
      <c r="PBL143" s="16"/>
      <c r="PBM143" s="16"/>
      <c r="PBN143" s="16"/>
      <c r="PBO143" s="16"/>
      <c r="PBP143" s="16"/>
      <c r="PBQ143" s="16"/>
      <c r="PBR143" s="16"/>
      <c r="PBS143" s="16"/>
      <c r="PBT143" s="16"/>
      <c r="PBU143" s="16"/>
      <c r="PBV143" s="16"/>
      <c r="PBW143" s="16"/>
      <c r="PBX143" s="16"/>
      <c r="PBY143" s="16"/>
      <c r="PBZ143" s="16"/>
      <c r="PCA143" s="16"/>
      <c r="PCB143" s="16"/>
      <c r="PCC143" s="16"/>
      <c r="PCD143" s="16"/>
      <c r="PCE143" s="16"/>
      <c r="PCF143" s="16"/>
      <c r="PCG143" s="16"/>
      <c r="PCH143" s="16"/>
      <c r="PCI143" s="16"/>
      <c r="PCJ143" s="16"/>
      <c r="PCK143" s="16"/>
      <c r="PCL143" s="16"/>
      <c r="PCM143" s="16"/>
      <c r="PCN143" s="16"/>
      <c r="PCO143" s="16"/>
      <c r="PCP143" s="16"/>
      <c r="PCQ143" s="16"/>
      <c r="PCR143" s="16"/>
      <c r="PCS143" s="16"/>
      <c r="PCT143" s="16"/>
      <c r="PCU143" s="16"/>
      <c r="PCV143" s="16"/>
      <c r="PCW143" s="16"/>
      <c r="PCX143" s="16"/>
      <c r="PCY143" s="16"/>
      <c r="PCZ143" s="16"/>
      <c r="PDA143" s="16"/>
      <c r="PDB143" s="16"/>
      <c r="PDC143" s="16"/>
      <c r="PDD143" s="16"/>
      <c r="PDE143" s="16"/>
      <c r="PDF143" s="16"/>
      <c r="PDG143" s="16"/>
      <c r="PDH143" s="16"/>
      <c r="PDI143" s="16"/>
      <c r="PDJ143" s="16"/>
      <c r="PDK143" s="16"/>
      <c r="PDL143" s="16"/>
      <c r="PDM143" s="16"/>
      <c r="PDN143" s="16"/>
      <c r="PDO143" s="16"/>
      <c r="PDP143" s="16"/>
      <c r="PDQ143" s="16"/>
      <c r="PDR143" s="16"/>
      <c r="PDS143" s="16"/>
      <c r="PDT143" s="16"/>
      <c r="PDU143" s="16"/>
      <c r="PDV143" s="16"/>
      <c r="PDW143" s="16"/>
      <c r="PDX143" s="16"/>
      <c r="PDY143" s="16"/>
      <c r="PDZ143" s="16"/>
      <c r="PEA143" s="16"/>
      <c r="PEB143" s="16"/>
      <c r="PEC143" s="16"/>
      <c r="PED143" s="16"/>
      <c r="PEE143" s="16"/>
      <c r="PEF143" s="16"/>
      <c r="PEG143" s="16"/>
      <c r="PEH143" s="16"/>
      <c r="PEI143" s="16"/>
      <c r="PEJ143" s="16"/>
      <c r="PEK143" s="16"/>
      <c r="PEL143" s="16"/>
      <c r="PEM143" s="16"/>
      <c r="PEN143" s="16"/>
      <c r="PEO143" s="16"/>
      <c r="PEP143" s="16"/>
      <c r="PEQ143" s="16"/>
      <c r="PER143" s="16"/>
      <c r="PES143" s="16"/>
      <c r="PET143" s="16"/>
      <c r="PEU143" s="16"/>
      <c r="PEV143" s="16"/>
      <c r="PEW143" s="16"/>
      <c r="PEX143" s="16"/>
      <c r="PEY143" s="16"/>
      <c r="PEZ143" s="16"/>
      <c r="PFA143" s="16"/>
      <c r="PFB143" s="16"/>
      <c r="PFC143" s="16"/>
      <c r="PFD143" s="16"/>
      <c r="PFE143" s="16"/>
      <c r="PFF143" s="16"/>
      <c r="PFG143" s="16"/>
      <c r="PFH143" s="16"/>
      <c r="PFI143" s="16"/>
      <c r="PFJ143" s="16"/>
      <c r="PFK143" s="16"/>
      <c r="PFL143" s="16"/>
      <c r="PFM143" s="16"/>
      <c r="PFN143" s="16"/>
      <c r="PFO143" s="16"/>
      <c r="PFP143" s="16"/>
      <c r="PFQ143" s="16"/>
      <c r="PFR143" s="16"/>
      <c r="PFS143" s="16"/>
      <c r="PFT143" s="16"/>
      <c r="PFU143" s="16"/>
      <c r="PFV143" s="16"/>
      <c r="PFW143" s="16"/>
      <c r="PFX143" s="16"/>
      <c r="PFY143" s="16"/>
      <c r="PFZ143" s="16"/>
      <c r="PGA143" s="16"/>
      <c r="PGB143" s="16"/>
      <c r="PGC143" s="16"/>
      <c r="PGD143" s="16"/>
      <c r="PGE143" s="16"/>
      <c r="PGF143" s="16"/>
      <c r="PGG143" s="16"/>
      <c r="PGH143" s="16"/>
      <c r="PGI143" s="16"/>
      <c r="PGJ143" s="16"/>
      <c r="PGK143" s="16"/>
      <c r="PGL143" s="16"/>
      <c r="PGM143" s="16"/>
      <c r="PGN143" s="16"/>
      <c r="PGO143" s="16"/>
      <c r="PGP143" s="16"/>
      <c r="PGQ143" s="16"/>
      <c r="PGR143" s="16"/>
      <c r="PGS143" s="16"/>
      <c r="PGT143" s="16"/>
      <c r="PGU143" s="16"/>
      <c r="PGV143" s="16"/>
      <c r="PGW143" s="16"/>
      <c r="PGX143" s="16"/>
      <c r="PGY143" s="16"/>
      <c r="PGZ143" s="16"/>
      <c r="PHA143" s="16"/>
      <c r="PHB143" s="16"/>
      <c r="PHC143" s="16"/>
      <c r="PHD143" s="16"/>
      <c r="PHE143" s="16"/>
      <c r="PHF143" s="16"/>
      <c r="PHG143" s="16"/>
      <c r="PHH143" s="16"/>
      <c r="PHI143" s="16"/>
      <c r="PHJ143" s="16"/>
      <c r="PHK143" s="16"/>
      <c r="PHL143" s="16"/>
      <c r="PHM143" s="16"/>
      <c r="PHN143" s="16"/>
      <c r="PHO143" s="16"/>
      <c r="PHP143" s="16"/>
      <c r="PHQ143" s="16"/>
      <c r="PHR143" s="16"/>
      <c r="PHS143" s="16"/>
      <c r="PHT143" s="16"/>
      <c r="PHU143" s="16"/>
      <c r="PHV143" s="16"/>
      <c r="PHW143" s="16"/>
      <c r="PHX143" s="16"/>
      <c r="PHY143" s="16"/>
      <c r="PHZ143" s="16"/>
      <c r="PIA143" s="16"/>
      <c r="PIB143" s="16"/>
      <c r="PIC143" s="16"/>
      <c r="PID143" s="16"/>
      <c r="PIE143" s="16"/>
      <c r="PIF143" s="16"/>
      <c r="PIG143" s="16"/>
      <c r="PIH143" s="16"/>
      <c r="PII143" s="16"/>
      <c r="PIJ143" s="16"/>
      <c r="PIK143" s="16"/>
      <c r="PIL143" s="16"/>
      <c r="PIM143" s="16"/>
      <c r="PIN143" s="16"/>
      <c r="PIO143" s="16"/>
      <c r="PIP143" s="16"/>
      <c r="PIQ143" s="16"/>
      <c r="PIR143" s="16"/>
      <c r="PIS143" s="16"/>
      <c r="PIT143" s="16"/>
      <c r="PIU143" s="16"/>
      <c r="PIV143" s="16"/>
      <c r="PIW143" s="16"/>
      <c r="PIX143" s="16"/>
      <c r="PIY143" s="16"/>
      <c r="PIZ143" s="16"/>
      <c r="PJA143" s="16"/>
      <c r="PJB143" s="16"/>
      <c r="PJC143" s="16"/>
      <c r="PJD143" s="16"/>
      <c r="PJE143" s="16"/>
      <c r="PJF143" s="16"/>
      <c r="PJG143" s="16"/>
      <c r="PJH143" s="16"/>
      <c r="PJI143" s="16"/>
      <c r="PJJ143" s="16"/>
      <c r="PJK143" s="16"/>
      <c r="PJL143" s="16"/>
      <c r="PJM143" s="16"/>
      <c r="PJN143" s="16"/>
      <c r="PJO143" s="16"/>
      <c r="PJP143" s="16"/>
      <c r="PJQ143" s="16"/>
      <c r="PJR143" s="16"/>
      <c r="PJS143" s="16"/>
      <c r="PJT143" s="16"/>
      <c r="PJU143" s="16"/>
      <c r="PJV143" s="16"/>
      <c r="PJW143" s="16"/>
      <c r="PJX143" s="16"/>
      <c r="PJY143" s="16"/>
      <c r="PJZ143" s="16"/>
      <c r="PKA143" s="16"/>
      <c r="PKB143" s="16"/>
      <c r="PKC143" s="16"/>
      <c r="PKD143" s="16"/>
      <c r="PKE143" s="16"/>
      <c r="PKF143" s="16"/>
      <c r="PKG143" s="16"/>
      <c r="PKH143" s="16"/>
      <c r="PKI143" s="16"/>
      <c r="PKJ143" s="16"/>
      <c r="PKK143" s="16"/>
      <c r="PKL143" s="16"/>
      <c r="PKM143" s="16"/>
      <c r="PKN143" s="16"/>
      <c r="PKO143" s="16"/>
      <c r="PKP143" s="16"/>
      <c r="PKQ143" s="16"/>
      <c r="PKR143" s="16"/>
      <c r="PKS143" s="16"/>
      <c r="PKT143" s="16"/>
      <c r="PKU143" s="16"/>
      <c r="PKV143" s="16"/>
      <c r="PKW143" s="16"/>
      <c r="PKX143" s="16"/>
      <c r="PKY143" s="16"/>
      <c r="PKZ143" s="16"/>
      <c r="PLA143" s="16"/>
      <c r="PLB143" s="16"/>
      <c r="PLC143" s="16"/>
      <c r="PLD143" s="16"/>
      <c r="PLE143" s="16"/>
      <c r="PLF143" s="16"/>
      <c r="PLG143" s="16"/>
      <c r="PLH143" s="16"/>
      <c r="PLI143" s="16"/>
      <c r="PLJ143" s="16"/>
      <c r="PLK143" s="16"/>
      <c r="PLL143" s="16"/>
      <c r="PLM143" s="16"/>
      <c r="PLN143" s="16"/>
      <c r="PLO143" s="16"/>
      <c r="PLP143" s="16"/>
      <c r="PLQ143" s="16"/>
      <c r="PLR143" s="16"/>
      <c r="PLS143" s="16"/>
      <c r="PLT143" s="16"/>
      <c r="PLU143" s="16"/>
      <c r="PLV143" s="16"/>
      <c r="PLW143" s="16"/>
      <c r="PLX143" s="16"/>
      <c r="PLY143" s="16"/>
      <c r="PLZ143" s="16"/>
      <c r="PMA143" s="16"/>
      <c r="PMB143" s="16"/>
      <c r="PMC143" s="16"/>
      <c r="PMD143" s="16"/>
      <c r="PME143" s="16"/>
      <c r="PMF143" s="16"/>
      <c r="PMG143" s="16"/>
      <c r="PMH143" s="16"/>
      <c r="PMI143" s="16"/>
      <c r="PMJ143" s="16"/>
      <c r="PMK143" s="16"/>
      <c r="PML143" s="16"/>
      <c r="PMM143" s="16"/>
      <c r="PMN143" s="16"/>
      <c r="PMO143" s="16"/>
      <c r="PMP143" s="16"/>
      <c r="PMQ143" s="16"/>
      <c r="PMR143" s="16"/>
      <c r="PMS143" s="16"/>
      <c r="PMT143" s="16"/>
      <c r="PMU143" s="16"/>
      <c r="PMV143" s="16"/>
      <c r="PMW143" s="16"/>
      <c r="PMX143" s="16"/>
      <c r="PMY143" s="16"/>
      <c r="PMZ143" s="16"/>
      <c r="PNA143" s="16"/>
      <c r="PNB143" s="16"/>
      <c r="PNC143" s="16"/>
      <c r="PND143" s="16"/>
      <c r="PNE143" s="16"/>
      <c r="PNF143" s="16"/>
      <c r="PNG143" s="16"/>
      <c r="PNH143" s="16"/>
      <c r="PNI143" s="16"/>
      <c r="PNJ143" s="16"/>
      <c r="PNK143" s="16"/>
      <c r="PNL143" s="16"/>
      <c r="PNM143" s="16"/>
      <c r="PNN143" s="16"/>
      <c r="PNO143" s="16"/>
      <c r="PNP143" s="16"/>
      <c r="PNQ143" s="16"/>
      <c r="PNR143" s="16"/>
      <c r="PNS143" s="16"/>
      <c r="PNT143" s="16"/>
      <c r="PNU143" s="16"/>
      <c r="PNV143" s="16"/>
      <c r="PNW143" s="16"/>
      <c r="PNX143" s="16"/>
      <c r="PNY143" s="16"/>
      <c r="PNZ143" s="16"/>
      <c r="POA143" s="16"/>
      <c r="POB143" s="16"/>
      <c r="POC143" s="16"/>
      <c r="POD143" s="16"/>
      <c r="POE143" s="16"/>
      <c r="POF143" s="16"/>
      <c r="POG143" s="16"/>
      <c r="POH143" s="16"/>
      <c r="POI143" s="16"/>
      <c r="POJ143" s="16"/>
      <c r="POK143" s="16"/>
      <c r="POL143" s="16"/>
      <c r="POM143" s="16"/>
      <c r="PON143" s="16"/>
      <c r="POO143" s="16"/>
      <c r="POP143" s="16"/>
      <c r="POQ143" s="16"/>
      <c r="POR143" s="16"/>
      <c r="POS143" s="16"/>
      <c r="POT143" s="16"/>
      <c r="POU143" s="16"/>
      <c r="POV143" s="16"/>
      <c r="POW143" s="16"/>
      <c r="POX143" s="16"/>
      <c r="POY143" s="16"/>
      <c r="POZ143" s="16"/>
      <c r="PPA143" s="16"/>
      <c r="PPB143" s="16"/>
      <c r="PPC143" s="16"/>
      <c r="PPD143" s="16"/>
      <c r="PPE143" s="16"/>
      <c r="PPF143" s="16"/>
      <c r="PPG143" s="16"/>
      <c r="PPH143" s="16"/>
      <c r="PPI143" s="16"/>
      <c r="PPJ143" s="16"/>
      <c r="PPK143" s="16"/>
      <c r="PPL143" s="16"/>
      <c r="PPM143" s="16"/>
      <c r="PPN143" s="16"/>
      <c r="PPO143" s="16"/>
      <c r="PPP143" s="16"/>
      <c r="PPQ143" s="16"/>
      <c r="PPR143" s="16"/>
      <c r="PPS143" s="16"/>
      <c r="PPT143" s="16"/>
      <c r="PPU143" s="16"/>
      <c r="PPV143" s="16"/>
      <c r="PPW143" s="16"/>
      <c r="PPX143" s="16"/>
      <c r="PPY143" s="16"/>
      <c r="PPZ143" s="16"/>
      <c r="PQA143" s="16"/>
      <c r="PQB143" s="16"/>
      <c r="PQC143" s="16"/>
      <c r="PQD143" s="16"/>
      <c r="PQE143" s="16"/>
      <c r="PQF143" s="16"/>
      <c r="PQG143" s="16"/>
      <c r="PQH143" s="16"/>
      <c r="PQI143" s="16"/>
      <c r="PQJ143" s="16"/>
      <c r="PQK143" s="16"/>
      <c r="PQL143" s="16"/>
      <c r="PQM143" s="16"/>
      <c r="PQN143" s="16"/>
      <c r="PQO143" s="16"/>
      <c r="PQP143" s="16"/>
      <c r="PQQ143" s="16"/>
      <c r="PQR143" s="16"/>
      <c r="PQS143" s="16"/>
      <c r="PQT143" s="16"/>
      <c r="PQU143" s="16"/>
      <c r="PQV143" s="16"/>
      <c r="PQW143" s="16"/>
      <c r="PQX143" s="16"/>
      <c r="PQY143" s="16"/>
      <c r="PQZ143" s="16"/>
      <c r="PRA143" s="16"/>
      <c r="PRB143" s="16"/>
      <c r="PRC143" s="16"/>
      <c r="PRD143" s="16"/>
      <c r="PRE143" s="16"/>
      <c r="PRF143" s="16"/>
      <c r="PRG143" s="16"/>
      <c r="PRH143" s="16"/>
      <c r="PRI143" s="16"/>
      <c r="PRJ143" s="16"/>
      <c r="PRK143" s="16"/>
      <c r="PRL143" s="16"/>
      <c r="PRM143" s="16"/>
      <c r="PRN143" s="16"/>
      <c r="PRO143" s="16"/>
      <c r="PRP143" s="16"/>
      <c r="PRQ143" s="16"/>
      <c r="PRR143" s="16"/>
      <c r="PRS143" s="16"/>
      <c r="PRT143" s="16"/>
      <c r="PRU143" s="16"/>
      <c r="PRV143" s="16"/>
      <c r="PRW143" s="16"/>
      <c r="PRX143" s="16"/>
      <c r="PRY143" s="16"/>
      <c r="PRZ143" s="16"/>
      <c r="PSA143" s="16"/>
      <c r="PSB143" s="16"/>
      <c r="PSC143" s="16"/>
      <c r="PSD143" s="16"/>
      <c r="PSE143" s="16"/>
      <c r="PSF143" s="16"/>
      <c r="PSG143" s="16"/>
      <c r="PSH143" s="16"/>
      <c r="PSI143" s="16"/>
      <c r="PSJ143" s="16"/>
      <c r="PSK143" s="16"/>
      <c r="PSL143" s="16"/>
      <c r="PSM143" s="16"/>
      <c r="PSN143" s="16"/>
      <c r="PSO143" s="16"/>
      <c r="PSP143" s="16"/>
      <c r="PSQ143" s="16"/>
      <c r="PSR143" s="16"/>
      <c r="PSS143" s="16"/>
      <c r="PST143" s="16"/>
      <c r="PSU143" s="16"/>
      <c r="PSV143" s="16"/>
      <c r="PSW143" s="16"/>
      <c r="PSX143" s="16"/>
      <c r="PSY143" s="16"/>
      <c r="PSZ143" s="16"/>
      <c r="PTA143" s="16"/>
      <c r="PTB143" s="16"/>
      <c r="PTC143" s="16"/>
      <c r="PTD143" s="16"/>
      <c r="PTE143" s="16"/>
      <c r="PTF143" s="16"/>
      <c r="PTG143" s="16"/>
      <c r="PTH143" s="16"/>
      <c r="PTI143" s="16"/>
      <c r="PTJ143" s="16"/>
      <c r="PTK143" s="16"/>
      <c r="PTL143" s="16"/>
      <c r="PTM143" s="16"/>
      <c r="PTN143" s="16"/>
      <c r="PTO143" s="16"/>
      <c r="PTP143" s="16"/>
      <c r="PTQ143" s="16"/>
      <c r="PTR143" s="16"/>
      <c r="PTS143" s="16"/>
      <c r="PTT143" s="16"/>
      <c r="PTU143" s="16"/>
      <c r="PTV143" s="16"/>
      <c r="PTW143" s="16"/>
      <c r="PTX143" s="16"/>
      <c r="PTY143" s="16"/>
      <c r="PTZ143" s="16"/>
      <c r="PUA143" s="16"/>
      <c r="PUB143" s="16"/>
      <c r="PUC143" s="16"/>
      <c r="PUD143" s="16"/>
      <c r="PUE143" s="16"/>
      <c r="PUF143" s="16"/>
      <c r="PUG143" s="16"/>
      <c r="PUH143" s="16"/>
      <c r="PUI143" s="16"/>
      <c r="PUJ143" s="16"/>
      <c r="PUK143" s="16"/>
      <c r="PUL143" s="16"/>
      <c r="PUM143" s="16"/>
      <c r="PUN143" s="16"/>
      <c r="PUO143" s="16"/>
      <c r="PUP143" s="16"/>
      <c r="PUQ143" s="16"/>
      <c r="PUR143" s="16"/>
      <c r="PUS143" s="16"/>
      <c r="PUT143" s="16"/>
      <c r="PUU143" s="16"/>
      <c r="PUV143" s="16"/>
      <c r="PUW143" s="16"/>
      <c r="PUX143" s="16"/>
      <c r="PUY143" s="16"/>
      <c r="PUZ143" s="16"/>
      <c r="PVA143" s="16"/>
      <c r="PVB143" s="16"/>
      <c r="PVC143" s="16"/>
      <c r="PVD143" s="16"/>
      <c r="PVE143" s="16"/>
      <c r="PVF143" s="16"/>
      <c r="PVG143" s="16"/>
      <c r="PVH143" s="16"/>
      <c r="PVI143" s="16"/>
      <c r="PVJ143" s="16"/>
      <c r="PVK143" s="16"/>
      <c r="PVL143" s="16"/>
      <c r="PVM143" s="16"/>
      <c r="PVN143" s="16"/>
      <c r="PVO143" s="16"/>
      <c r="PVP143" s="16"/>
      <c r="PVQ143" s="16"/>
      <c r="PVR143" s="16"/>
      <c r="PVS143" s="16"/>
      <c r="PVT143" s="16"/>
      <c r="PVU143" s="16"/>
      <c r="PVV143" s="16"/>
      <c r="PVW143" s="16"/>
      <c r="PVX143" s="16"/>
      <c r="PVY143" s="16"/>
      <c r="PVZ143" s="16"/>
      <c r="PWA143" s="16"/>
      <c r="PWB143" s="16"/>
      <c r="PWC143" s="16"/>
      <c r="PWD143" s="16"/>
      <c r="PWE143" s="16"/>
      <c r="PWF143" s="16"/>
      <c r="PWG143" s="16"/>
      <c r="PWH143" s="16"/>
      <c r="PWI143" s="16"/>
      <c r="PWJ143" s="16"/>
      <c r="PWK143" s="16"/>
      <c r="PWL143" s="16"/>
      <c r="PWM143" s="16"/>
      <c r="PWN143" s="16"/>
      <c r="PWO143" s="16"/>
      <c r="PWP143" s="16"/>
      <c r="PWQ143" s="16"/>
      <c r="PWR143" s="16"/>
      <c r="PWS143" s="16"/>
      <c r="PWT143" s="16"/>
      <c r="PWU143" s="16"/>
      <c r="PWV143" s="16"/>
      <c r="PWW143" s="16"/>
      <c r="PWX143" s="16"/>
      <c r="PWY143" s="16"/>
      <c r="PWZ143" s="16"/>
      <c r="PXA143" s="16"/>
      <c r="PXB143" s="16"/>
      <c r="PXC143" s="16"/>
      <c r="PXD143" s="16"/>
      <c r="PXE143" s="16"/>
      <c r="PXF143" s="16"/>
      <c r="PXG143" s="16"/>
      <c r="PXH143" s="16"/>
      <c r="PXI143" s="16"/>
      <c r="PXJ143" s="16"/>
      <c r="PXK143" s="16"/>
      <c r="PXL143" s="16"/>
      <c r="PXM143" s="16"/>
      <c r="PXN143" s="16"/>
      <c r="PXO143" s="16"/>
      <c r="PXP143" s="16"/>
      <c r="PXQ143" s="16"/>
      <c r="PXR143" s="16"/>
      <c r="PXS143" s="16"/>
      <c r="PXT143" s="16"/>
      <c r="PXU143" s="16"/>
      <c r="PXV143" s="16"/>
      <c r="PXW143" s="16"/>
      <c r="PXX143" s="16"/>
      <c r="PXY143" s="16"/>
      <c r="PXZ143" s="16"/>
      <c r="PYA143" s="16"/>
      <c r="PYB143" s="16"/>
      <c r="PYC143" s="16"/>
      <c r="PYD143" s="16"/>
      <c r="PYE143" s="16"/>
      <c r="PYF143" s="16"/>
      <c r="PYG143" s="16"/>
      <c r="PYH143" s="16"/>
      <c r="PYI143" s="16"/>
      <c r="PYJ143" s="16"/>
      <c r="PYK143" s="16"/>
      <c r="PYL143" s="16"/>
      <c r="PYM143" s="16"/>
      <c r="PYN143" s="16"/>
      <c r="PYO143" s="16"/>
      <c r="PYP143" s="16"/>
      <c r="PYQ143" s="16"/>
      <c r="PYR143" s="16"/>
      <c r="PYS143" s="16"/>
      <c r="PYT143" s="16"/>
      <c r="PYU143" s="16"/>
      <c r="PYV143" s="16"/>
      <c r="PYW143" s="16"/>
      <c r="PYX143" s="16"/>
      <c r="PYY143" s="16"/>
      <c r="PYZ143" s="16"/>
      <c r="PZA143" s="16"/>
      <c r="PZB143" s="16"/>
      <c r="PZC143" s="16"/>
      <c r="PZD143" s="16"/>
      <c r="PZE143" s="16"/>
      <c r="PZF143" s="16"/>
      <c r="PZG143" s="16"/>
      <c r="PZH143" s="16"/>
      <c r="PZI143" s="16"/>
      <c r="PZJ143" s="16"/>
      <c r="PZK143" s="16"/>
      <c r="PZL143" s="16"/>
      <c r="PZM143" s="16"/>
      <c r="PZN143" s="16"/>
      <c r="PZO143" s="16"/>
      <c r="PZP143" s="16"/>
      <c r="PZQ143" s="16"/>
      <c r="PZR143" s="16"/>
      <c r="PZS143" s="16"/>
      <c r="PZT143" s="16"/>
      <c r="PZU143" s="16"/>
      <c r="PZV143" s="16"/>
      <c r="PZW143" s="16"/>
      <c r="PZX143" s="16"/>
      <c r="PZY143" s="16"/>
      <c r="PZZ143" s="16"/>
      <c r="QAA143" s="16"/>
      <c r="QAB143" s="16"/>
      <c r="QAC143" s="16"/>
      <c r="QAD143" s="16"/>
      <c r="QAE143" s="16"/>
      <c r="QAF143" s="16"/>
      <c r="QAG143" s="16"/>
      <c r="QAH143" s="16"/>
      <c r="QAI143" s="16"/>
      <c r="QAJ143" s="16"/>
      <c r="QAK143" s="16"/>
      <c r="QAL143" s="16"/>
      <c r="QAM143" s="16"/>
      <c r="QAN143" s="16"/>
      <c r="QAO143" s="16"/>
      <c r="QAP143" s="16"/>
      <c r="QAQ143" s="16"/>
      <c r="QAR143" s="16"/>
      <c r="QAS143" s="16"/>
      <c r="QAT143" s="16"/>
      <c r="QAU143" s="16"/>
      <c r="QAV143" s="16"/>
      <c r="QAW143" s="16"/>
      <c r="QAX143" s="16"/>
      <c r="QAY143" s="16"/>
      <c r="QAZ143" s="16"/>
      <c r="QBA143" s="16"/>
      <c r="QBB143" s="16"/>
      <c r="QBC143" s="16"/>
      <c r="QBD143" s="16"/>
      <c r="QBE143" s="16"/>
      <c r="QBF143" s="16"/>
      <c r="QBG143" s="16"/>
      <c r="QBH143" s="16"/>
      <c r="QBI143" s="16"/>
      <c r="QBJ143" s="16"/>
      <c r="QBK143" s="16"/>
      <c r="QBL143" s="16"/>
      <c r="QBM143" s="16"/>
      <c r="QBN143" s="16"/>
      <c r="QBO143" s="16"/>
      <c r="QBP143" s="16"/>
      <c r="QBQ143" s="16"/>
      <c r="QBR143" s="16"/>
      <c r="QBS143" s="16"/>
      <c r="QBT143" s="16"/>
      <c r="QBU143" s="16"/>
      <c r="QBV143" s="16"/>
      <c r="QBW143" s="16"/>
      <c r="QBX143" s="16"/>
      <c r="QBY143" s="16"/>
      <c r="QBZ143" s="16"/>
      <c r="QCA143" s="16"/>
      <c r="QCB143" s="16"/>
      <c r="QCC143" s="16"/>
      <c r="QCD143" s="16"/>
      <c r="QCE143" s="16"/>
      <c r="QCF143" s="16"/>
      <c r="QCG143" s="16"/>
      <c r="QCH143" s="16"/>
      <c r="QCI143" s="16"/>
      <c r="QCJ143" s="16"/>
      <c r="QCK143" s="16"/>
      <c r="QCL143" s="16"/>
      <c r="QCM143" s="16"/>
      <c r="QCN143" s="16"/>
      <c r="QCO143" s="16"/>
      <c r="QCP143" s="16"/>
      <c r="QCQ143" s="16"/>
      <c r="QCR143" s="16"/>
      <c r="QCS143" s="16"/>
      <c r="QCT143" s="16"/>
      <c r="QCU143" s="16"/>
      <c r="QCV143" s="16"/>
      <c r="QCW143" s="16"/>
      <c r="QCX143" s="16"/>
      <c r="QCY143" s="16"/>
      <c r="QCZ143" s="16"/>
      <c r="QDA143" s="16"/>
      <c r="QDB143" s="16"/>
      <c r="QDC143" s="16"/>
      <c r="QDD143" s="16"/>
      <c r="QDE143" s="16"/>
      <c r="QDF143" s="16"/>
      <c r="QDG143" s="16"/>
      <c r="QDH143" s="16"/>
      <c r="QDI143" s="16"/>
      <c r="QDJ143" s="16"/>
      <c r="QDK143" s="16"/>
      <c r="QDL143" s="16"/>
      <c r="QDM143" s="16"/>
      <c r="QDN143" s="16"/>
      <c r="QDO143" s="16"/>
      <c r="QDP143" s="16"/>
      <c r="QDQ143" s="16"/>
      <c r="QDR143" s="16"/>
      <c r="QDS143" s="16"/>
      <c r="QDT143" s="16"/>
      <c r="QDU143" s="16"/>
      <c r="QDV143" s="16"/>
      <c r="QDW143" s="16"/>
      <c r="QDX143" s="16"/>
      <c r="QDY143" s="16"/>
      <c r="QDZ143" s="16"/>
      <c r="QEA143" s="16"/>
      <c r="QEB143" s="16"/>
      <c r="QEC143" s="16"/>
      <c r="QED143" s="16"/>
      <c r="QEE143" s="16"/>
      <c r="QEF143" s="16"/>
      <c r="QEG143" s="16"/>
      <c r="QEH143" s="16"/>
      <c r="QEI143" s="16"/>
      <c r="QEJ143" s="16"/>
      <c r="QEK143" s="16"/>
      <c r="QEL143" s="16"/>
      <c r="QEM143" s="16"/>
      <c r="QEN143" s="16"/>
      <c r="QEO143" s="16"/>
      <c r="QEP143" s="16"/>
      <c r="QEQ143" s="16"/>
      <c r="QER143" s="16"/>
      <c r="QES143" s="16"/>
      <c r="QET143" s="16"/>
      <c r="QEU143" s="16"/>
      <c r="QEV143" s="16"/>
      <c r="QEW143" s="16"/>
      <c r="QEX143" s="16"/>
      <c r="QEY143" s="16"/>
      <c r="QEZ143" s="16"/>
      <c r="QFA143" s="16"/>
      <c r="QFB143" s="16"/>
      <c r="QFC143" s="16"/>
      <c r="QFD143" s="16"/>
      <c r="QFE143" s="16"/>
      <c r="QFF143" s="16"/>
      <c r="QFG143" s="16"/>
      <c r="QFH143" s="16"/>
      <c r="QFI143" s="16"/>
      <c r="QFJ143" s="16"/>
      <c r="QFK143" s="16"/>
      <c r="QFL143" s="16"/>
      <c r="QFM143" s="16"/>
      <c r="QFN143" s="16"/>
      <c r="QFO143" s="16"/>
      <c r="QFP143" s="16"/>
      <c r="QFQ143" s="16"/>
      <c r="QFR143" s="16"/>
      <c r="QFS143" s="16"/>
      <c r="QFT143" s="16"/>
      <c r="QFU143" s="16"/>
      <c r="QFV143" s="16"/>
      <c r="QFW143" s="16"/>
      <c r="QFX143" s="16"/>
      <c r="QFY143" s="16"/>
      <c r="QFZ143" s="16"/>
      <c r="QGA143" s="16"/>
      <c r="QGB143" s="16"/>
      <c r="QGC143" s="16"/>
      <c r="QGD143" s="16"/>
      <c r="QGE143" s="16"/>
      <c r="QGF143" s="16"/>
      <c r="QGG143" s="16"/>
      <c r="QGH143" s="16"/>
      <c r="QGI143" s="16"/>
      <c r="QGJ143" s="16"/>
      <c r="QGK143" s="16"/>
      <c r="QGL143" s="16"/>
      <c r="QGM143" s="16"/>
      <c r="QGN143" s="16"/>
      <c r="QGO143" s="16"/>
      <c r="QGP143" s="16"/>
      <c r="QGQ143" s="16"/>
      <c r="QGR143" s="16"/>
      <c r="QGS143" s="16"/>
      <c r="QGT143" s="16"/>
      <c r="QGU143" s="16"/>
      <c r="QGV143" s="16"/>
      <c r="QGW143" s="16"/>
      <c r="QGX143" s="16"/>
      <c r="QGY143" s="16"/>
      <c r="QGZ143" s="16"/>
      <c r="QHA143" s="16"/>
      <c r="QHB143" s="16"/>
      <c r="QHC143" s="16"/>
      <c r="QHD143" s="16"/>
      <c r="QHE143" s="16"/>
      <c r="QHF143" s="16"/>
      <c r="QHG143" s="16"/>
      <c r="QHH143" s="16"/>
      <c r="QHI143" s="16"/>
      <c r="QHJ143" s="16"/>
      <c r="QHK143" s="16"/>
      <c r="QHL143" s="16"/>
      <c r="QHM143" s="16"/>
      <c r="QHN143" s="16"/>
      <c r="QHO143" s="16"/>
      <c r="QHP143" s="16"/>
      <c r="QHQ143" s="16"/>
      <c r="QHR143" s="16"/>
      <c r="QHS143" s="16"/>
      <c r="QHT143" s="16"/>
      <c r="QHU143" s="16"/>
      <c r="QHV143" s="16"/>
      <c r="QHW143" s="16"/>
      <c r="QHX143" s="16"/>
      <c r="QHY143" s="16"/>
      <c r="QHZ143" s="16"/>
      <c r="QIA143" s="16"/>
      <c r="QIB143" s="16"/>
      <c r="QIC143" s="16"/>
      <c r="QID143" s="16"/>
      <c r="QIE143" s="16"/>
      <c r="QIF143" s="16"/>
      <c r="QIG143" s="16"/>
      <c r="QIH143" s="16"/>
      <c r="QII143" s="16"/>
      <c r="QIJ143" s="16"/>
      <c r="QIK143" s="16"/>
      <c r="QIL143" s="16"/>
      <c r="QIM143" s="16"/>
      <c r="QIN143" s="16"/>
      <c r="QIO143" s="16"/>
      <c r="QIP143" s="16"/>
      <c r="QIQ143" s="16"/>
      <c r="QIR143" s="16"/>
      <c r="QIS143" s="16"/>
      <c r="QIT143" s="16"/>
      <c r="QIU143" s="16"/>
      <c r="QIV143" s="16"/>
      <c r="QIW143" s="16"/>
      <c r="QIX143" s="16"/>
      <c r="QIY143" s="16"/>
      <c r="QIZ143" s="16"/>
      <c r="QJA143" s="16"/>
      <c r="QJB143" s="16"/>
      <c r="QJC143" s="16"/>
      <c r="QJD143" s="16"/>
      <c r="QJE143" s="16"/>
      <c r="QJF143" s="16"/>
      <c r="QJG143" s="16"/>
      <c r="QJH143" s="16"/>
      <c r="QJI143" s="16"/>
      <c r="QJJ143" s="16"/>
      <c r="QJK143" s="16"/>
      <c r="QJL143" s="16"/>
      <c r="QJM143" s="16"/>
      <c r="QJN143" s="16"/>
      <c r="QJO143" s="16"/>
      <c r="QJP143" s="16"/>
      <c r="QJQ143" s="16"/>
      <c r="QJR143" s="16"/>
      <c r="QJS143" s="16"/>
      <c r="QJT143" s="16"/>
      <c r="QJU143" s="16"/>
      <c r="QJV143" s="16"/>
      <c r="QJW143" s="16"/>
      <c r="QJX143" s="16"/>
      <c r="QJY143" s="16"/>
      <c r="QJZ143" s="16"/>
      <c r="QKA143" s="16"/>
      <c r="QKB143" s="16"/>
      <c r="QKC143" s="16"/>
      <c r="QKD143" s="16"/>
      <c r="QKE143" s="16"/>
      <c r="QKF143" s="16"/>
      <c r="QKG143" s="16"/>
      <c r="QKH143" s="16"/>
      <c r="QKI143" s="16"/>
      <c r="QKJ143" s="16"/>
      <c r="QKK143" s="16"/>
      <c r="QKL143" s="16"/>
      <c r="QKM143" s="16"/>
      <c r="QKN143" s="16"/>
      <c r="QKO143" s="16"/>
      <c r="QKP143" s="16"/>
      <c r="QKQ143" s="16"/>
      <c r="QKR143" s="16"/>
      <c r="QKS143" s="16"/>
      <c r="QKT143" s="16"/>
      <c r="QKU143" s="16"/>
      <c r="QKV143" s="16"/>
      <c r="QKW143" s="16"/>
      <c r="QKX143" s="16"/>
      <c r="QKY143" s="16"/>
      <c r="QKZ143" s="16"/>
      <c r="QLA143" s="16"/>
      <c r="QLB143" s="16"/>
      <c r="QLC143" s="16"/>
      <c r="QLD143" s="16"/>
      <c r="QLE143" s="16"/>
      <c r="QLF143" s="16"/>
      <c r="QLG143" s="16"/>
      <c r="QLH143" s="16"/>
      <c r="QLI143" s="16"/>
      <c r="QLJ143" s="16"/>
      <c r="QLK143" s="16"/>
      <c r="QLL143" s="16"/>
      <c r="QLM143" s="16"/>
      <c r="QLN143" s="16"/>
      <c r="QLO143" s="16"/>
      <c r="QLP143" s="16"/>
      <c r="QLQ143" s="16"/>
      <c r="QLR143" s="16"/>
      <c r="QLS143" s="16"/>
      <c r="QLT143" s="16"/>
      <c r="QLU143" s="16"/>
      <c r="QLV143" s="16"/>
      <c r="QLW143" s="16"/>
      <c r="QLX143" s="16"/>
      <c r="QLY143" s="16"/>
      <c r="QLZ143" s="16"/>
      <c r="QMA143" s="16"/>
      <c r="QMB143" s="16"/>
      <c r="QMC143" s="16"/>
      <c r="QMD143" s="16"/>
      <c r="QME143" s="16"/>
      <c r="QMF143" s="16"/>
      <c r="QMG143" s="16"/>
      <c r="QMH143" s="16"/>
      <c r="QMI143" s="16"/>
      <c r="QMJ143" s="16"/>
      <c r="QMK143" s="16"/>
      <c r="QML143" s="16"/>
      <c r="QMM143" s="16"/>
      <c r="QMN143" s="16"/>
      <c r="QMO143" s="16"/>
      <c r="QMP143" s="16"/>
      <c r="QMQ143" s="16"/>
      <c r="QMR143" s="16"/>
      <c r="QMS143" s="16"/>
      <c r="QMT143" s="16"/>
      <c r="QMU143" s="16"/>
      <c r="QMV143" s="16"/>
      <c r="QMW143" s="16"/>
      <c r="QMX143" s="16"/>
      <c r="QMY143" s="16"/>
      <c r="QMZ143" s="16"/>
      <c r="QNA143" s="16"/>
      <c r="QNB143" s="16"/>
      <c r="QNC143" s="16"/>
      <c r="QND143" s="16"/>
      <c r="QNE143" s="16"/>
      <c r="QNF143" s="16"/>
      <c r="QNG143" s="16"/>
      <c r="QNH143" s="16"/>
      <c r="QNI143" s="16"/>
      <c r="QNJ143" s="16"/>
      <c r="QNK143" s="16"/>
      <c r="QNL143" s="16"/>
      <c r="QNM143" s="16"/>
      <c r="QNN143" s="16"/>
      <c r="QNO143" s="16"/>
      <c r="QNP143" s="16"/>
      <c r="QNQ143" s="16"/>
      <c r="QNR143" s="16"/>
      <c r="QNS143" s="16"/>
      <c r="QNT143" s="16"/>
      <c r="QNU143" s="16"/>
      <c r="QNV143" s="16"/>
      <c r="QNW143" s="16"/>
      <c r="QNX143" s="16"/>
      <c r="QNY143" s="16"/>
      <c r="QNZ143" s="16"/>
      <c r="QOA143" s="16"/>
      <c r="QOB143" s="16"/>
      <c r="QOC143" s="16"/>
      <c r="QOD143" s="16"/>
      <c r="QOE143" s="16"/>
      <c r="QOF143" s="16"/>
      <c r="QOG143" s="16"/>
      <c r="QOH143" s="16"/>
      <c r="QOI143" s="16"/>
      <c r="QOJ143" s="16"/>
      <c r="QOK143" s="16"/>
      <c r="QOL143" s="16"/>
      <c r="QOM143" s="16"/>
      <c r="QON143" s="16"/>
      <c r="QOO143" s="16"/>
      <c r="QOP143" s="16"/>
      <c r="QOQ143" s="16"/>
      <c r="QOR143" s="16"/>
      <c r="QOS143" s="16"/>
      <c r="QOT143" s="16"/>
      <c r="QOU143" s="16"/>
      <c r="QOV143" s="16"/>
      <c r="QOW143" s="16"/>
      <c r="QOX143" s="16"/>
      <c r="QOY143" s="16"/>
      <c r="QOZ143" s="16"/>
      <c r="QPA143" s="16"/>
      <c r="QPB143" s="16"/>
      <c r="QPC143" s="16"/>
      <c r="QPD143" s="16"/>
      <c r="QPE143" s="16"/>
      <c r="QPF143" s="16"/>
      <c r="QPG143" s="16"/>
      <c r="QPH143" s="16"/>
      <c r="QPI143" s="16"/>
      <c r="QPJ143" s="16"/>
      <c r="QPK143" s="16"/>
      <c r="QPL143" s="16"/>
      <c r="QPM143" s="16"/>
      <c r="QPN143" s="16"/>
      <c r="QPO143" s="16"/>
      <c r="QPP143" s="16"/>
      <c r="QPQ143" s="16"/>
      <c r="QPR143" s="16"/>
      <c r="QPS143" s="16"/>
      <c r="QPT143" s="16"/>
      <c r="QPU143" s="16"/>
      <c r="QPV143" s="16"/>
      <c r="QPW143" s="16"/>
      <c r="QPX143" s="16"/>
      <c r="QPY143" s="16"/>
      <c r="QPZ143" s="16"/>
      <c r="QQA143" s="16"/>
      <c r="QQB143" s="16"/>
      <c r="QQC143" s="16"/>
      <c r="QQD143" s="16"/>
      <c r="QQE143" s="16"/>
      <c r="QQF143" s="16"/>
      <c r="QQG143" s="16"/>
      <c r="QQH143" s="16"/>
      <c r="QQI143" s="16"/>
      <c r="QQJ143" s="16"/>
      <c r="QQK143" s="16"/>
      <c r="QQL143" s="16"/>
      <c r="QQM143" s="16"/>
      <c r="QQN143" s="16"/>
      <c r="QQO143" s="16"/>
      <c r="QQP143" s="16"/>
      <c r="QQQ143" s="16"/>
      <c r="QQR143" s="16"/>
      <c r="QQS143" s="16"/>
      <c r="QQT143" s="16"/>
      <c r="QQU143" s="16"/>
      <c r="QQV143" s="16"/>
      <c r="QQW143" s="16"/>
      <c r="QQX143" s="16"/>
      <c r="QQY143" s="16"/>
      <c r="QQZ143" s="16"/>
      <c r="QRA143" s="16"/>
      <c r="QRB143" s="16"/>
      <c r="QRC143" s="16"/>
      <c r="QRD143" s="16"/>
      <c r="QRE143" s="16"/>
      <c r="QRF143" s="16"/>
      <c r="QRG143" s="16"/>
      <c r="QRH143" s="16"/>
      <c r="QRI143" s="16"/>
      <c r="QRJ143" s="16"/>
      <c r="QRK143" s="16"/>
      <c r="QRL143" s="16"/>
      <c r="QRM143" s="16"/>
      <c r="QRN143" s="16"/>
      <c r="QRO143" s="16"/>
      <c r="QRP143" s="16"/>
      <c r="QRQ143" s="16"/>
      <c r="QRR143" s="16"/>
      <c r="QRS143" s="16"/>
      <c r="QRT143" s="16"/>
      <c r="QRU143" s="16"/>
      <c r="QRV143" s="16"/>
      <c r="QRW143" s="16"/>
      <c r="QRX143" s="16"/>
      <c r="QRY143" s="16"/>
      <c r="QRZ143" s="16"/>
      <c r="QSA143" s="16"/>
      <c r="QSB143" s="16"/>
      <c r="QSC143" s="16"/>
      <c r="QSD143" s="16"/>
      <c r="QSE143" s="16"/>
      <c r="QSF143" s="16"/>
      <c r="QSG143" s="16"/>
      <c r="QSH143" s="16"/>
      <c r="QSI143" s="16"/>
      <c r="QSJ143" s="16"/>
      <c r="QSK143" s="16"/>
      <c r="QSL143" s="16"/>
      <c r="QSM143" s="16"/>
      <c r="QSN143" s="16"/>
      <c r="QSO143" s="16"/>
      <c r="QSP143" s="16"/>
      <c r="QSQ143" s="16"/>
      <c r="QSR143" s="16"/>
      <c r="QSS143" s="16"/>
      <c r="QST143" s="16"/>
      <c r="QSU143" s="16"/>
      <c r="QSV143" s="16"/>
      <c r="QSW143" s="16"/>
      <c r="QSX143" s="16"/>
      <c r="QSY143" s="16"/>
      <c r="QSZ143" s="16"/>
      <c r="QTA143" s="16"/>
      <c r="QTB143" s="16"/>
      <c r="QTC143" s="16"/>
      <c r="QTD143" s="16"/>
      <c r="QTE143" s="16"/>
      <c r="QTF143" s="16"/>
      <c r="QTG143" s="16"/>
      <c r="QTH143" s="16"/>
      <c r="QTI143" s="16"/>
      <c r="QTJ143" s="16"/>
      <c r="QTK143" s="16"/>
      <c r="QTL143" s="16"/>
      <c r="QTM143" s="16"/>
      <c r="QTN143" s="16"/>
      <c r="QTO143" s="16"/>
      <c r="QTP143" s="16"/>
      <c r="QTQ143" s="16"/>
      <c r="QTR143" s="16"/>
      <c r="QTS143" s="16"/>
      <c r="QTT143" s="16"/>
      <c r="QTU143" s="16"/>
      <c r="QTV143" s="16"/>
      <c r="QTW143" s="16"/>
      <c r="QTX143" s="16"/>
      <c r="QTY143" s="16"/>
      <c r="QTZ143" s="16"/>
      <c r="QUA143" s="16"/>
      <c r="QUB143" s="16"/>
      <c r="QUC143" s="16"/>
      <c r="QUD143" s="16"/>
      <c r="QUE143" s="16"/>
      <c r="QUF143" s="16"/>
      <c r="QUG143" s="16"/>
      <c r="QUH143" s="16"/>
      <c r="QUI143" s="16"/>
      <c r="QUJ143" s="16"/>
      <c r="QUK143" s="16"/>
      <c r="QUL143" s="16"/>
      <c r="QUM143" s="16"/>
      <c r="QUN143" s="16"/>
      <c r="QUO143" s="16"/>
      <c r="QUP143" s="16"/>
      <c r="QUQ143" s="16"/>
      <c r="QUR143" s="16"/>
      <c r="QUS143" s="16"/>
      <c r="QUT143" s="16"/>
      <c r="QUU143" s="16"/>
      <c r="QUV143" s="16"/>
      <c r="QUW143" s="16"/>
      <c r="QUX143" s="16"/>
      <c r="QUY143" s="16"/>
      <c r="QUZ143" s="16"/>
      <c r="QVA143" s="16"/>
      <c r="QVB143" s="16"/>
      <c r="QVC143" s="16"/>
      <c r="QVD143" s="16"/>
      <c r="QVE143" s="16"/>
      <c r="QVF143" s="16"/>
      <c r="QVG143" s="16"/>
      <c r="QVH143" s="16"/>
      <c r="QVI143" s="16"/>
      <c r="QVJ143" s="16"/>
      <c r="QVK143" s="16"/>
      <c r="QVL143" s="16"/>
      <c r="QVM143" s="16"/>
      <c r="QVN143" s="16"/>
      <c r="QVO143" s="16"/>
      <c r="QVP143" s="16"/>
      <c r="QVQ143" s="16"/>
      <c r="QVR143" s="16"/>
      <c r="QVS143" s="16"/>
      <c r="QVT143" s="16"/>
      <c r="QVU143" s="16"/>
      <c r="QVV143" s="16"/>
      <c r="QVW143" s="16"/>
      <c r="QVX143" s="16"/>
      <c r="QVY143" s="16"/>
      <c r="QVZ143" s="16"/>
      <c r="QWA143" s="16"/>
      <c r="QWB143" s="16"/>
      <c r="QWC143" s="16"/>
      <c r="QWD143" s="16"/>
      <c r="QWE143" s="16"/>
      <c r="QWF143" s="16"/>
      <c r="QWG143" s="16"/>
      <c r="QWH143" s="16"/>
      <c r="QWI143" s="16"/>
      <c r="QWJ143" s="16"/>
      <c r="QWK143" s="16"/>
      <c r="QWL143" s="16"/>
      <c r="QWM143" s="16"/>
      <c r="QWN143" s="16"/>
      <c r="QWO143" s="16"/>
      <c r="QWP143" s="16"/>
      <c r="QWQ143" s="16"/>
      <c r="QWR143" s="16"/>
      <c r="QWS143" s="16"/>
      <c r="QWT143" s="16"/>
      <c r="QWU143" s="16"/>
      <c r="QWV143" s="16"/>
      <c r="QWW143" s="16"/>
      <c r="QWX143" s="16"/>
      <c r="QWY143" s="16"/>
      <c r="QWZ143" s="16"/>
      <c r="QXA143" s="16"/>
      <c r="QXB143" s="16"/>
      <c r="QXC143" s="16"/>
      <c r="QXD143" s="16"/>
      <c r="QXE143" s="16"/>
      <c r="QXF143" s="16"/>
      <c r="QXG143" s="16"/>
      <c r="QXH143" s="16"/>
      <c r="QXI143" s="16"/>
      <c r="QXJ143" s="16"/>
      <c r="QXK143" s="16"/>
      <c r="QXL143" s="16"/>
      <c r="QXM143" s="16"/>
      <c r="QXN143" s="16"/>
      <c r="QXO143" s="16"/>
      <c r="QXP143" s="16"/>
      <c r="QXQ143" s="16"/>
      <c r="QXR143" s="16"/>
      <c r="QXS143" s="16"/>
      <c r="QXT143" s="16"/>
      <c r="QXU143" s="16"/>
      <c r="QXV143" s="16"/>
      <c r="QXW143" s="16"/>
      <c r="QXX143" s="16"/>
      <c r="QXY143" s="16"/>
      <c r="QXZ143" s="16"/>
      <c r="QYA143" s="16"/>
      <c r="QYB143" s="16"/>
      <c r="QYC143" s="16"/>
      <c r="QYD143" s="16"/>
      <c r="QYE143" s="16"/>
      <c r="QYF143" s="16"/>
      <c r="QYG143" s="16"/>
      <c r="QYH143" s="16"/>
      <c r="QYI143" s="16"/>
      <c r="QYJ143" s="16"/>
      <c r="QYK143" s="16"/>
      <c r="QYL143" s="16"/>
      <c r="QYM143" s="16"/>
      <c r="QYN143" s="16"/>
      <c r="QYO143" s="16"/>
      <c r="QYP143" s="16"/>
      <c r="QYQ143" s="16"/>
      <c r="QYR143" s="16"/>
      <c r="QYS143" s="16"/>
      <c r="QYT143" s="16"/>
      <c r="QYU143" s="16"/>
      <c r="QYV143" s="16"/>
      <c r="QYW143" s="16"/>
      <c r="QYX143" s="16"/>
      <c r="QYY143" s="16"/>
      <c r="QYZ143" s="16"/>
      <c r="QZA143" s="16"/>
      <c r="QZB143" s="16"/>
      <c r="QZC143" s="16"/>
      <c r="QZD143" s="16"/>
      <c r="QZE143" s="16"/>
      <c r="QZF143" s="16"/>
      <c r="QZG143" s="16"/>
      <c r="QZH143" s="16"/>
      <c r="QZI143" s="16"/>
      <c r="QZJ143" s="16"/>
      <c r="QZK143" s="16"/>
      <c r="QZL143" s="16"/>
      <c r="QZM143" s="16"/>
      <c r="QZN143" s="16"/>
      <c r="QZO143" s="16"/>
      <c r="QZP143" s="16"/>
      <c r="QZQ143" s="16"/>
      <c r="QZR143" s="16"/>
      <c r="QZS143" s="16"/>
      <c r="QZT143" s="16"/>
      <c r="QZU143" s="16"/>
      <c r="QZV143" s="16"/>
      <c r="QZW143" s="16"/>
      <c r="QZX143" s="16"/>
      <c r="QZY143" s="16"/>
      <c r="QZZ143" s="16"/>
      <c r="RAA143" s="16"/>
      <c r="RAB143" s="16"/>
      <c r="RAC143" s="16"/>
      <c r="RAD143" s="16"/>
      <c r="RAE143" s="16"/>
      <c r="RAF143" s="16"/>
      <c r="RAG143" s="16"/>
      <c r="RAH143" s="16"/>
      <c r="RAI143" s="16"/>
      <c r="RAJ143" s="16"/>
      <c r="RAK143" s="16"/>
      <c r="RAL143" s="16"/>
      <c r="RAM143" s="16"/>
      <c r="RAN143" s="16"/>
      <c r="RAO143" s="16"/>
      <c r="RAP143" s="16"/>
      <c r="RAQ143" s="16"/>
      <c r="RAR143" s="16"/>
      <c r="RAS143" s="16"/>
      <c r="RAT143" s="16"/>
      <c r="RAU143" s="16"/>
      <c r="RAV143" s="16"/>
      <c r="RAW143" s="16"/>
      <c r="RAX143" s="16"/>
      <c r="RAY143" s="16"/>
      <c r="RAZ143" s="16"/>
      <c r="RBA143" s="16"/>
      <c r="RBB143" s="16"/>
      <c r="RBC143" s="16"/>
      <c r="RBD143" s="16"/>
      <c r="RBE143" s="16"/>
      <c r="RBF143" s="16"/>
      <c r="RBG143" s="16"/>
      <c r="RBH143" s="16"/>
      <c r="RBI143" s="16"/>
      <c r="RBJ143" s="16"/>
      <c r="RBK143" s="16"/>
      <c r="RBL143" s="16"/>
      <c r="RBM143" s="16"/>
      <c r="RBN143" s="16"/>
      <c r="RBO143" s="16"/>
      <c r="RBP143" s="16"/>
      <c r="RBQ143" s="16"/>
      <c r="RBR143" s="16"/>
      <c r="RBS143" s="16"/>
      <c r="RBT143" s="16"/>
      <c r="RBU143" s="16"/>
      <c r="RBV143" s="16"/>
      <c r="RBW143" s="16"/>
      <c r="RBX143" s="16"/>
      <c r="RBY143" s="16"/>
      <c r="RBZ143" s="16"/>
      <c r="RCA143" s="16"/>
      <c r="RCB143" s="16"/>
      <c r="RCC143" s="16"/>
      <c r="RCD143" s="16"/>
      <c r="RCE143" s="16"/>
      <c r="RCF143" s="16"/>
      <c r="RCG143" s="16"/>
      <c r="RCH143" s="16"/>
      <c r="RCI143" s="16"/>
      <c r="RCJ143" s="16"/>
      <c r="RCK143" s="16"/>
      <c r="RCL143" s="16"/>
      <c r="RCM143" s="16"/>
      <c r="RCN143" s="16"/>
      <c r="RCO143" s="16"/>
      <c r="RCP143" s="16"/>
      <c r="RCQ143" s="16"/>
      <c r="RCR143" s="16"/>
      <c r="RCS143" s="16"/>
      <c r="RCT143" s="16"/>
      <c r="RCU143" s="16"/>
      <c r="RCV143" s="16"/>
      <c r="RCW143" s="16"/>
      <c r="RCX143" s="16"/>
      <c r="RCY143" s="16"/>
      <c r="RCZ143" s="16"/>
      <c r="RDA143" s="16"/>
      <c r="RDB143" s="16"/>
      <c r="RDC143" s="16"/>
      <c r="RDD143" s="16"/>
      <c r="RDE143" s="16"/>
      <c r="RDF143" s="16"/>
      <c r="RDG143" s="16"/>
      <c r="RDH143" s="16"/>
      <c r="RDI143" s="16"/>
      <c r="RDJ143" s="16"/>
      <c r="RDK143" s="16"/>
      <c r="RDL143" s="16"/>
      <c r="RDM143" s="16"/>
      <c r="RDN143" s="16"/>
      <c r="RDO143" s="16"/>
      <c r="RDP143" s="16"/>
      <c r="RDQ143" s="16"/>
      <c r="RDR143" s="16"/>
      <c r="RDS143" s="16"/>
      <c r="RDT143" s="16"/>
      <c r="RDU143" s="16"/>
      <c r="RDV143" s="16"/>
      <c r="RDW143" s="16"/>
      <c r="RDX143" s="16"/>
      <c r="RDY143" s="16"/>
      <c r="RDZ143" s="16"/>
      <c r="REA143" s="16"/>
      <c r="REB143" s="16"/>
      <c r="REC143" s="16"/>
      <c r="RED143" s="16"/>
      <c r="REE143" s="16"/>
      <c r="REF143" s="16"/>
      <c r="REG143" s="16"/>
      <c r="REH143" s="16"/>
      <c r="REI143" s="16"/>
      <c r="REJ143" s="16"/>
      <c r="REK143" s="16"/>
      <c r="REL143" s="16"/>
      <c r="REM143" s="16"/>
      <c r="REN143" s="16"/>
      <c r="REO143" s="16"/>
      <c r="REP143" s="16"/>
      <c r="REQ143" s="16"/>
      <c r="RER143" s="16"/>
      <c r="RES143" s="16"/>
      <c r="RET143" s="16"/>
      <c r="REU143" s="16"/>
      <c r="REV143" s="16"/>
      <c r="REW143" s="16"/>
      <c r="REX143" s="16"/>
      <c r="REY143" s="16"/>
      <c r="REZ143" s="16"/>
      <c r="RFA143" s="16"/>
      <c r="RFB143" s="16"/>
      <c r="RFC143" s="16"/>
      <c r="RFD143" s="16"/>
      <c r="RFE143" s="16"/>
      <c r="RFF143" s="16"/>
      <c r="RFG143" s="16"/>
      <c r="RFH143" s="16"/>
      <c r="RFI143" s="16"/>
      <c r="RFJ143" s="16"/>
      <c r="RFK143" s="16"/>
      <c r="RFL143" s="16"/>
      <c r="RFM143" s="16"/>
      <c r="RFN143" s="16"/>
      <c r="RFO143" s="16"/>
      <c r="RFP143" s="16"/>
      <c r="RFQ143" s="16"/>
      <c r="RFR143" s="16"/>
      <c r="RFS143" s="16"/>
      <c r="RFT143" s="16"/>
      <c r="RFU143" s="16"/>
      <c r="RFV143" s="16"/>
      <c r="RFW143" s="16"/>
      <c r="RFX143" s="16"/>
      <c r="RFY143" s="16"/>
      <c r="RFZ143" s="16"/>
      <c r="RGA143" s="16"/>
      <c r="RGB143" s="16"/>
      <c r="RGC143" s="16"/>
      <c r="RGD143" s="16"/>
      <c r="RGE143" s="16"/>
      <c r="RGF143" s="16"/>
      <c r="RGG143" s="16"/>
      <c r="RGH143" s="16"/>
      <c r="RGI143" s="16"/>
      <c r="RGJ143" s="16"/>
      <c r="RGK143" s="16"/>
      <c r="RGL143" s="16"/>
      <c r="RGM143" s="16"/>
      <c r="RGN143" s="16"/>
      <c r="RGO143" s="16"/>
      <c r="RGP143" s="16"/>
      <c r="RGQ143" s="16"/>
      <c r="RGR143" s="16"/>
      <c r="RGS143" s="16"/>
      <c r="RGT143" s="16"/>
      <c r="RGU143" s="16"/>
      <c r="RGV143" s="16"/>
      <c r="RGW143" s="16"/>
      <c r="RGX143" s="16"/>
      <c r="RGY143" s="16"/>
      <c r="RGZ143" s="16"/>
      <c r="RHA143" s="16"/>
      <c r="RHB143" s="16"/>
      <c r="RHC143" s="16"/>
      <c r="RHD143" s="16"/>
      <c r="RHE143" s="16"/>
      <c r="RHF143" s="16"/>
      <c r="RHG143" s="16"/>
      <c r="RHH143" s="16"/>
      <c r="RHI143" s="16"/>
      <c r="RHJ143" s="16"/>
      <c r="RHK143" s="16"/>
      <c r="RHL143" s="16"/>
      <c r="RHM143" s="16"/>
      <c r="RHN143" s="16"/>
      <c r="RHO143" s="16"/>
      <c r="RHP143" s="16"/>
      <c r="RHQ143" s="16"/>
      <c r="RHR143" s="16"/>
      <c r="RHS143" s="16"/>
      <c r="RHT143" s="16"/>
      <c r="RHU143" s="16"/>
      <c r="RHV143" s="16"/>
      <c r="RHW143" s="16"/>
      <c r="RHX143" s="16"/>
      <c r="RHY143" s="16"/>
      <c r="RHZ143" s="16"/>
      <c r="RIA143" s="16"/>
      <c r="RIB143" s="16"/>
      <c r="RIC143" s="16"/>
      <c r="RID143" s="16"/>
      <c r="RIE143" s="16"/>
      <c r="RIF143" s="16"/>
      <c r="RIG143" s="16"/>
      <c r="RIH143" s="16"/>
      <c r="RII143" s="16"/>
      <c r="RIJ143" s="16"/>
      <c r="RIK143" s="16"/>
      <c r="RIL143" s="16"/>
      <c r="RIM143" s="16"/>
      <c r="RIN143" s="16"/>
      <c r="RIO143" s="16"/>
      <c r="RIP143" s="16"/>
      <c r="RIQ143" s="16"/>
      <c r="RIR143" s="16"/>
      <c r="RIS143" s="16"/>
      <c r="RIT143" s="16"/>
      <c r="RIU143" s="16"/>
      <c r="RIV143" s="16"/>
      <c r="RIW143" s="16"/>
      <c r="RIX143" s="16"/>
      <c r="RIY143" s="16"/>
      <c r="RIZ143" s="16"/>
      <c r="RJA143" s="16"/>
      <c r="RJB143" s="16"/>
      <c r="RJC143" s="16"/>
      <c r="RJD143" s="16"/>
      <c r="RJE143" s="16"/>
      <c r="RJF143" s="16"/>
      <c r="RJG143" s="16"/>
      <c r="RJH143" s="16"/>
      <c r="RJI143" s="16"/>
      <c r="RJJ143" s="16"/>
      <c r="RJK143" s="16"/>
      <c r="RJL143" s="16"/>
      <c r="RJM143" s="16"/>
      <c r="RJN143" s="16"/>
      <c r="RJO143" s="16"/>
      <c r="RJP143" s="16"/>
      <c r="RJQ143" s="16"/>
      <c r="RJR143" s="16"/>
      <c r="RJS143" s="16"/>
      <c r="RJT143" s="16"/>
      <c r="RJU143" s="16"/>
      <c r="RJV143" s="16"/>
      <c r="RJW143" s="16"/>
      <c r="RJX143" s="16"/>
      <c r="RJY143" s="16"/>
      <c r="RJZ143" s="16"/>
      <c r="RKA143" s="16"/>
      <c r="RKB143" s="16"/>
      <c r="RKC143" s="16"/>
      <c r="RKD143" s="16"/>
      <c r="RKE143" s="16"/>
      <c r="RKF143" s="16"/>
      <c r="RKG143" s="16"/>
      <c r="RKH143" s="16"/>
      <c r="RKI143" s="16"/>
      <c r="RKJ143" s="16"/>
      <c r="RKK143" s="16"/>
      <c r="RKL143" s="16"/>
      <c r="RKM143" s="16"/>
      <c r="RKN143" s="16"/>
      <c r="RKO143" s="16"/>
      <c r="RKP143" s="16"/>
      <c r="RKQ143" s="16"/>
      <c r="RKR143" s="16"/>
      <c r="RKS143" s="16"/>
      <c r="RKT143" s="16"/>
      <c r="RKU143" s="16"/>
      <c r="RKV143" s="16"/>
      <c r="RKW143" s="16"/>
      <c r="RKX143" s="16"/>
      <c r="RKY143" s="16"/>
      <c r="RKZ143" s="16"/>
      <c r="RLA143" s="16"/>
      <c r="RLB143" s="16"/>
      <c r="RLC143" s="16"/>
      <c r="RLD143" s="16"/>
      <c r="RLE143" s="16"/>
      <c r="RLF143" s="16"/>
      <c r="RLG143" s="16"/>
      <c r="RLH143" s="16"/>
      <c r="RLI143" s="16"/>
      <c r="RLJ143" s="16"/>
      <c r="RLK143" s="16"/>
      <c r="RLL143" s="16"/>
      <c r="RLM143" s="16"/>
      <c r="RLN143" s="16"/>
      <c r="RLO143" s="16"/>
      <c r="RLP143" s="16"/>
      <c r="RLQ143" s="16"/>
      <c r="RLR143" s="16"/>
      <c r="RLS143" s="16"/>
      <c r="RLT143" s="16"/>
      <c r="RLU143" s="16"/>
      <c r="RLV143" s="16"/>
      <c r="RLW143" s="16"/>
      <c r="RLX143" s="16"/>
      <c r="RLY143" s="16"/>
      <c r="RLZ143" s="16"/>
      <c r="RMA143" s="16"/>
      <c r="RMB143" s="16"/>
      <c r="RMC143" s="16"/>
      <c r="RMD143" s="16"/>
      <c r="RME143" s="16"/>
      <c r="RMF143" s="16"/>
      <c r="RMG143" s="16"/>
      <c r="RMH143" s="16"/>
      <c r="RMI143" s="16"/>
      <c r="RMJ143" s="16"/>
      <c r="RMK143" s="16"/>
      <c r="RML143" s="16"/>
      <c r="RMM143" s="16"/>
      <c r="RMN143" s="16"/>
      <c r="RMO143" s="16"/>
      <c r="RMP143" s="16"/>
      <c r="RMQ143" s="16"/>
      <c r="RMR143" s="16"/>
      <c r="RMS143" s="16"/>
      <c r="RMT143" s="16"/>
      <c r="RMU143" s="16"/>
      <c r="RMV143" s="16"/>
      <c r="RMW143" s="16"/>
      <c r="RMX143" s="16"/>
      <c r="RMY143" s="16"/>
      <c r="RMZ143" s="16"/>
      <c r="RNA143" s="16"/>
      <c r="RNB143" s="16"/>
      <c r="RNC143" s="16"/>
      <c r="RND143" s="16"/>
      <c r="RNE143" s="16"/>
      <c r="RNF143" s="16"/>
      <c r="RNG143" s="16"/>
      <c r="RNH143" s="16"/>
      <c r="RNI143" s="16"/>
      <c r="RNJ143" s="16"/>
      <c r="RNK143" s="16"/>
      <c r="RNL143" s="16"/>
      <c r="RNM143" s="16"/>
      <c r="RNN143" s="16"/>
      <c r="RNO143" s="16"/>
      <c r="RNP143" s="16"/>
      <c r="RNQ143" s="16"/>
      <c r="RNR143" s="16"/>
      <c r="RNS143" s="16"/>
      <c r="RNT143" s="16"/>
      <c r="RNU143" s="16"/>
      <c r="RNV143" s="16"/>
      <c r="RNW143" s="16"/>
      <c r="RNX143" s="16"/>
      <c r="RNY143" s="16"/>
      <c r="RNZ143" s="16"/>
      <c r="ROA143" s="16"/>
      <c r="ROB143" s="16"/>
      <c r="ROC143" s="16"/>
      <c r="ROD143" s="16"/>
      <c r="ROE143" s="16"/>
      <c r="ROF143" s="16"/>
      <c r="ROG143" s="16"/>
      <c r="ROH143" s="16"/>
      <c r="ROI143" s="16"/>
      <c r="ROJ143" s="16"/>
      <c r="ROK143" s="16"/>
      <c r="ROL143" s="16"/>
      <c r="ROM143" s="16"/>
      <c r="RON143" s="16"/>
      <c r="ROO143" s="16"/>
      <c r="ROP143" s="16"/>
      <c r="ROQ143" s="16"/>
      <c r="ROR143" s="16"/>
      <c r="ROS143" s="16"/>
      <c r="ROT143" s="16"/>
      <c r="ROU143" s="16"/>
      <c r="ROV143" s="16"/>
      <c r="ROW143" s="16"/>
      <c r="ROX143" s="16"/>
      <c r="ROY143" s="16"/>
      <c r="ROZ143" s="16"/>
      <c r="RPA143" s="16"/>
      <c r="RPB143" s="16"/>
      <c r="RPC143" s="16"/>
      <c r="RPD143" s="16"/>
      <c r="RPE143" s="16"/>
      <c r="RPF143" s="16"/>
      <c r="RPG143" s="16"/>
      <c r="RPH143" s="16"/>
      <c r="RPI143" s="16"/>
      <c r="RPJ143" s="16"/>
      <c r="RPK143" s="16"/>
      <c r="RPL143" s="16"/>
      <c r="RPM143" s="16"/>
      <c r="RPN143" s="16"/>
      <c r="RPO143" s="16"/>
      <c r="RPP143" s="16"/>
      <c r="RPQ143" s="16"/>
      <c r="RPR143" s="16"/>
      <c r="RPS143" s="16"/>
      <c r="RPT143" s="16"/>
      <c r="RPU143" s="16"/>
      <c r="RPV143" s="16"/>
      <c r="RPW143" s="16"/>
      <c r="RPX143" s="16"/>
      <c r="RPY143" s="16"/>
      <c r="RPZ143" s="16"/>
      <c r="RQA143" s="16"/>
      <c r="RQB143" s="16"/>
      <c r="RQC143" s="16"/>
      <c r="RQD143" s="16"/>
      <c r="RQE143" s="16"/>
      <c r="RQF143" s="16"/>
      <c r="RQG143" s="16"/>
      <c r="RQH143" s="16"/>
      <c r="RQI143" s="16"/>
      <c r="RQJ143" s="16"/>
      <c r="RQK143" s="16"/>
      <c r="RQL143" s="16"/>
      <c r="RQM143" s="16"/>
      <c r="RQN143" s="16"/>
      <c r="RQO143" s="16"/>
      <c r="RQP143" s="16"/>
      <c r="RQQ143" s="16"/>
      <c r="RQR143" s="16"/>
      <c r="RQS143" s="16"/>
      <c r="RQT143" s="16"/>
      <c r="RQU143" s="16"/>
      <c r="RQV143" s="16"/>
      <c r="RQW143" s="16"/>
      <c r="RQX143" s="16"/>
      <c r="RQY143" s="16"/>
      <c r="RQZ143" s="16"/>
      <c r="RRA143" s="16"/>
      <c r="RRB143" s="16"/>
      <c r="RRC143" s="16"/>
      <c r="RRD143" s="16"/>
      <c r="RRE143" s="16"/>
      <c r="RRF143" s="16"/>
      <c r="RRG143" s="16"/>
      <c r="RRH143" s="16"/>
      <c r="RRI143" s="16"/>
      <c r="RRJ143" s="16"/>
      <c r="RRK143" s="16"/>
      <c r="RRL143" s="16"/>
      <c r="RRM143" s="16"/>
      <c r="RRN143" s="16"/>
      <c r="RRO143" s="16"/>
      <c r="RRP143" s="16"/>
      <c r="RRQ143" s="16"/>
      <c r="RRR143" s="16"/>
      <c r="RRS143" s="16"/>
      <c r="RRT143" s="16"/>
      <c r="RRU143" s="16"/>
      <c r="RRV143" s="16"/>
      <c r="RRW143" s="16"/>
      <c r="RRX143" s="16"/>
      <c r="RRY143" s="16"/>
      <c r="RRZ143" s="16"/>
      <c r="RSA143" s="16"/>
      <c r="RSB143" s="16"/>
      <c r="RSC143" s="16"/>
      <c r="RSD143" s="16"/>
      <c r="RSE143" s="16"/>
      <c r="RSF143" s="16"/>
      <c r="RSG143" s="16"/>
      <c r="RSH143" s="16"/>
      <c r="RSI143" s="16"/>
      <c r="RSJ143" s="16"/>
      <c r="RSK143" s="16"/>
      <c r="RSL143" s="16"/>
      <c r="RSM143" s="16"/>
      <c r="RSN143" s="16"/>
      <c r="RSO143" s="16"/>
      <c r="RSP143" s="16"/>
      <c r="RSQ143" s="16"/>
      <c r="RSR143" s="16"/>
      <c r="RSS143" s="16"/>
      <c r="RST143" s="16"/>
      <c r="RSU143" s="16"/>
      <c r="RSV143" s="16"/>
      <c r="RSW143" s="16"/>
      <c r="RSX143" s="16"/>
      <c r="RSY143" s="16"/>
      <c r="RSZ143" s="16"/>
      <c r="RTA143" s="16"/>
      <c r="RTB143" s="16"/>
      <c r="RTC143" s="16"/>
      <c r="RTD143" s="16"/>
      <c r="RTE143" s="16"/>
      <c r="RTF143" s="16"/>
      <c r="RTG143" s="16"/>
      <c r="RTH143" s="16"/>
      <c r="RTI143" s="16"/>
      <c r="RTJ143" s="16"/>
      <c r="RTK143" s="16"/>
      <c r="RTL143" s="16"/>
      <c r="RTM143" s="16"/>
      <c r="RTN143" s="16"/>
      <c r="RTO143" s="16"/>
      <c r="RTP143" s="16"/>
      <c r="RTQ143" s="16"/>
      <c r="RTR143" s="16"/>
      <c r="RTS143" s="16"/>
      <c r="RTT143" s="16"/>
      <c r="RTU143" s="16"/>
      <c r="RTV143" s="16"/>
      <c r="RTW143" s="16"/>
      <c r="RTX143" s="16"/>
      <c r="RTY143" s="16"/>
      <c r="RTZ143" s="16"/>
      <c r="RUA143" s="16"/>
      <c r="RUB143" s="16"/>
      <c r="RUC143" s="16"/>
      <c r="RUD143" s="16"/>
      <c r="RUE143" s="16"/>
      <c r="RUF143" s="16"/>
      <c r="RUG143" s="16"/>
      <c r="RUH143" s="16"/>
      <c r="RUI143" s="16"/>
      <c r="RUJ143" s="16"/>
      <c r="RUK143" s="16"/>
      <c r="RUL143" s="16"/>
      <c r="RUM143" s="16"/>
      <c r="RUN143" s="16"/>
      <c r="RUO143" s="16"/>
      <c r="RUP143" s="16"/>
      <c r="RUQ143" s="16"/>
      <c r="RUR143" s="16"/>
      <c r="RUS143" s="16"/>
      <c r="RUT143" s="16"/>
      <c r="RUU143" s="16"/>
      <c r="RUV143" s="16"/>
      <c r="RUW143" s="16"/>
      <c r="RUX143" s="16"/>
      <c r="RUY143" s="16"/>
      <c r="RUZ143" s="16"/>
      <c r="RVA143" s="16"/>
      <c r="RVB143" s="16"/>
      <c r="RVC143" s="16"/>
      <c r="RVD143" s="16"/>
      <c r="RVE143" s="16"/>
      <c r="RVF143" s="16"/>
      <c r="RVG143" s="16"/>
      <c r="RVH143" s="16"/>
      <c r="RVI143" s="16"/>
      <c r="RVJ143" s="16"/>
      <c r="RVK143" s="16"/>
      <c r="RVL143" s="16"/>
      <c r="RVM143" s="16"/>
      <c r="RVN143" s="16"/>
      <c r="RVO143" s="16"/>
      <c r="RVP143" s="16"/>
      <c r="RVQ143" s="16"/>
      <c r="RVR143" s="16"/>
      <c r="RVS143" s="16"/>
      <c r="RVT143" s="16"/>
      <c r="RVU143" s="16"/>
      <c r="RVV143" s="16"/>
      <c r="RVW143" s="16"/>
      <c r="RVX143" s="16"/>
      <c r="RVY143" s="16"/>
      <c r="RVZ143" s="16"/>
      <c r="RWA143" s="16"/>
      <c r="RWB143" s="16"/>
      <c r="RWC143" s="16"/>
      <c r="RWD143" s="16"/>
      <c r="RWE143" s="16"/>
      <c r="RWF143" s="16"/>
      <c r="RWG143" s="16"/>
      <c r="RWH143" s="16"/>
      <c r="RWI143" s="16"/>
      <c r="RWJ143" s="16"/>
      <c r="RWK143" s="16"/>
      <c r="RWL143" s="16"/>
      <c r="RWM143" s="16"/>
      <c r="RWN143" s="16"/>
      <c r="RWO143" s="16"/>
      <c r="RWP143" s="16"/>
      <c r="RWQ143" s="16"/>
      <c r="RWR143" s="16"/>
      <c r="RWS143" s="16"/>
      <c r="RWT143" s="16"/>
      <c r="RWU143" s="16"/>
      <c r="RWV143" s="16"/>
      <c r="RWW143" s="16"/>
      <c r="RWX143" s="16"/>
      <c r="RWY143" s="16"/>
      <c r="RWZ143" s="16"/>
      <c r="RXA143" s="16"/>
      <c r="RXB143" s="16"/>
      <c r="RXC143" s="16"/>
      <c r="RXD143" s="16"/>
      <c r="RXE143" s="16"/>
      <c r="RXF143" s="16"/>
      <c r="RXG143" s="16"/>
      <c r="RXH143" s="16"/>
      <c r="RXI143" s="16"/>
      <c r="RXJ143" s="16"/>
      <c r="RXK143" s="16"/>
      <c r="RXL143" s="16"/>
      <c r="RXM143" s="16"/>
      <c r="RXN143" s="16"/>
      <c r="RXO143" s="16"/>
      <c r="RXP143" s="16"/>
      <c r="RXQ143" s="16"/>
      <c r="RXR143" s="16"/>
      <c r="RXS143" s="16"/>
      <c r="RXT143" s="16"/>
      <c r="RXU143" s="16"/>
      <c r="RXV143" s="16"/>
      <c r="RXW143" s="16"/>
      <c r="RXX143" s="16"/>
      <c r="RXY143" s="16"/>
      <c r="RXZ143" s="16"/>
      <c r="RYA143" s="16"/>
      <c r="RYB143" s="16"/>
      <c r="RYC143" s="16"/>
      <c r="RYD143" s="16"/>
      <c r="RYE143" s="16"/>
      <c r="RYF143" s="16"/>
      <c r="RYG143" s="16"/>
      <c r="RYH143" s="16"/>
      <c r="RYI143" s="16"/>
      <c r="RYJ143" s="16"/>
      <c r="RYK143" s="16"/>
      <c r="RYL143" s="16"/>
      <c r="RYM143" s="16"/>
      <c r="RYN143" s="16"/>
      <c r="RYO143" s="16"/>
      <c r="RYP143" s="16"/>
      <c r="RYQ143" s="16"/>
      <c r="RYR143" s="16"/>
      <c r="RYS143" s="16"/>
      <c r="RYT143" s="16"/>
      <c r="RYU143" s="16"/>
      <c r="RYV143" s="16"/>
      <c r="RYW143" s="16"/>
      <c r="RYX143" s="16"/>
      <c r="RYY143" s="16"/>
      <c r="RYZ143" s="16"/>
      <c r="RZA143" s="16"/>
      <c r="RZB143" s="16"/>
      <c r="RZC143" s="16"/>
      <c r="RZD143" s="16"/>
      <c r="RZE143" s="16"/>
      <c r="RZF143" s="16"/>
      <c r="RZG143" s="16"/>
      <c r="RZH143" s="16"/>
      <c r="RZI143" s="16"/>
      <c r="RZJ143" s="16"/>
      <c r="RZK143" s="16"/>
      <c r="RZL143" s="16"/>
      <c r="RZM143" s="16"/>
      <c r="RZN143" s="16"/>
      <c r="RZO143" s="16"/>
      <c r="RZP143" s="16"/>
      <c r="RZQ143" s="16"/>
      <c r="RZR143" s="16"/>
      <c r="RZS143" s="16"/>
      <c r="RZT143" s="16"/>
      <c r="RZU143" s="16"/>
      <c r="RZV143" s="16"/>
      <c r="RZW143" s="16"/>
      <c r="RZX143" s="16"/>
      <c r="RZY143" s="16"/>
      <c r="RZZ143" s="16"/>
      <c r="SAA143" s="16"/>
      <c r="SAB143" s="16"/>
      <c r="SAC143" s="16"/>
      <c r="SAD143" s="16"/>
      <c r="SAE143" s="16"/>
      <c r="SAF143" s="16"/>
      <c r="SAG143" s="16"/>
      <c r="SAH143" s="16"/>
      <c r="SAI143" s="16"/>
      <c r="SAJ143" s="16"/>
      <c r="SAK143" s="16"/>
      <c r="SAL143" s="16"/>
      <c r="SAM143" s="16"/>
      <c r="SAN143" s="16"/>
      <c r="SAO143" s="16"/>
      <c r="SAP143" s="16"/>
      <c r="SAQ143" s="16"/>
      <c r="SAR143" s="16"/>
      <c r="SAS143" s="16"/>
      <c r="SAT143" s="16"/>
      <c r="SAU143" s="16"/>
      <c r="SAV143" s="16"/>
      <c r="SAW143" s="16"/>
      <c r="SAX143" s="16"/>
      <c r="SAY143" s="16"/>
      <c r="SAZ143" s="16"/>
      <c r="SBA143" s="16"/>
      <c r="SBB143" s="16"/>
      <c r="SBC143" s="16"/>
      <c r="SBD143" s="16"/>
      <c r="SBE143" s="16"/>
      <c r="SBF143" s="16"/>
      <c r="SBG143" s="16"/>
      <c r="SBH143" s="16"/>
      <c r="SBI143" s="16"/>
      <c r="SBJ143" s="16"/>
      <c r="SBK143" s="16"/>
      <c r="SBL143" s="16"/>
      <c r="SBM143" s="16"/>
      <c r="SBN143" s="16"/>
      <c r="SBO143" s="16"/>
      <c r="SBP143" s="16"/>
      <c r="SBQ143" s="16"/>
      <c r="SBR143" s="16"/>
      <c r="SBS143" s="16"/>
      <c r="SBT143" s="16"/>
      <c r="SBU143" s="16"/>
      <c r="SBV143" s="16"/>
      <c r="SBW143" s="16"/>
      <c r="SBX143" s="16"/>
      <c r="SBY143" s="16"/>
      <c r="SBZ143" s="16"/>
      <c r="SCA143" s="16"/>
      <c r="SCB143" s="16"/>
      <c r="SCC143" s="16"/>
      <c r="SCD143" s="16"/>
      <c r="SCE143" s="16"/>
      <c r="SCF143" s="16"/>
      <c r="SCG143" s="16"/>
      <c r="SCH143" s="16"/>
      <c r="SCI143" s="16"/>
      <c r="SCJ143" s="16"/>
      <c r="SCK143" s="16"/>
      <c r="SCL143" s="16"/>
      <c r="SCM143" s="16"/>
      <c r="SCN143" s="16"/>
      <c r="SCO143" s="16"/>
      <c r="SCP143" s="16"/>
      <c r="SCQ143" s="16"/>
      <c r="SCR143" s="16"/>
      <c r="SCS143" s="16"/>
      <c r="SCT143" s="16"/>
      <c r="SCU143" s="16"/>
      <c r="SCV143" s="16"/>
      <c r="SCW143" s="16"/>
      <c r="SCX143" s="16"/>
      <c r="SCY143" s="16"/>
      <c r="SCZ143" s="16"/>
      <c r="SDA143" s="16"/>
      <c r="SDB143" s="16"/>
      <c r="SDC143" s="16"/>
      <c r="SDD143" s="16"/>
      <c r="SDE143" s="16"/>
      <c r="SDF143" s="16"/>
      <c r="SDG143" s="16"/>
      <c r="SDH143" s="16"/>
      <c r="SDI143" s="16"/>
      <c r="SDJ143" s="16"/>
      <c r="SDK143" s="16"/>
      <c r="SDL143" s="16"/>
      <c r="SDM143" s="16"/>
      <c r="SDN143" s="16"/>
      <c r="SDO143" s="16"/>
      <c r="SDP143" s="16"/>
      <c r="SDQ143" s="16"/>
      <c r="SDR143" s="16"/>
      <c r="SDS143" s="16"/>
      <c r="SDT143" s="16"/>
      <c r="SDU143" s="16"/>
      <c r="SDV143" s="16"/>
      <c r="SDW143" s="16"/>
      <c r="SDX143" s="16"/>
      <c r="SDY143" s="16"/>
      <c r="SDZ143" s="16"/>
      <c r="SEA143" s="16"/>
      <c r="SEB143" s="16"/>
      <c r="SEC143" s="16"/>
      <c r="SED143" s="16"/>
      <c r="SEE143" s="16"/>
      <c r="SEF143" s="16"/>
      <c r="SEG143" s="16"/>
      <c r="SEH143" s="16"/>
      <c r="SEI143" s="16"/>
      <c r="SEJ143" s="16"/>
      <c r="SEK143" s="16"/>
      <c r="SEL143" s="16"/>
      <c r="SEM143" s="16"/>
      <c r="SEN143" s="16"/>
      <c r="SEO143" s="16"/>
      <c r="SEP143" s="16"/>
      <c r="SEQ143" s="16"/>
      <c r="SER143" s="16"/>
      <c r="SES143" s="16"/>
      <c r="SET143" s="16"/>
      <c r="SEU143" s="16"/>
      <c r="SEV143" s="16"/>
      <c r="SEW143" s="16"/>
      <c r="SEX143" s="16"/>
      <c r="SEY143" s="16"/>
      <c r="SEZ143" s="16"/>
      <c r="SFA143" s="16"/>
      <c r="SFB143" s="16"/>
      <c r="SFC143" s="16"/>
      <c r="SFD143" s="16"/>
      <c r="SFE143" s="16"/>
      <c r="SFF143" s="16"/>
      <c r="SFG143" s="16"/>
      <c r="SFH143" s="16"/>
      <c r="SFI143" s="16"/>
      <c r="SFJ143" s="16"/>
      <c r="SFK143" s="16"/>
      <c r="SFL143" s="16"/>
      <c r="SFM143" s="16"/>
      <c r="SFN143" s="16"/>
      <c r="SFO143" s="16"/>
      <c r="SFP143" s="16"/>
      <c r="SFQ143" s="16"/>
      <c r="SFR143" s="16"/>
      <c r="SFS143" s="16"/>
      <c r="SFT143" s="16"/>
      <c r="SFU143" s="16"/>
      <c r="SFV143" s="16"/>
      <c r="SFW143" s="16"/>
      <c r="SFX143" s="16"/>
      <c r="SFY143" s="16"/>
      <c r="SFZ143" s="16"/>
      <c r="SGA143" s="16"/>
      <c r="SGB143" s="16"/>
      <c r="SGC143" s="16"/>
      <c r="SGD143" s="16"/>
      <c r="SGE143" s="16"/>
      <c r="SGF143" s="16"/>
      <c r="SGG143" s="16"/>
      <c r="SGH143" s="16"/>
      <c r="SGI143" s="16"/>
      <c r="SGJ143" s="16"/>
      <c r="SGK143" s="16"/>
      <c r="SGL143" s="16"/>
      <c r="SGM143" s="16"/>
      <c r="SGN143" s="16"/>
      <c r="SGO143" s="16"/>
      <c r="SGP143" s="16"/>
      <c r="SGQ143" s="16"/>
      <c r="SGR143" s="16"/>
      <c r="SGS143" s="16"/>
      <c r="SGT143" s="16"/>
      <c r="SGU143" s="16"/>
      <c r="SGV143" s="16"/>
      <c r="SGW143" s="16"/>
      <c r="SGX143" s="16"/>
      <c r="SGY143" s="16"/>
      <c r="SGZ143" s="16"/>
      <c r="SHA143" s="16"/>
      <c r="SHB143" s="16"/>
      <c r="SHC143" s="16"/>
      <c r="SHD143" s="16"/>
      <c r="SHE143" s="16"/>
      <c r="SHF143" s="16"/>
      <c r="SHG143" s="16"/>
      <c r="SHH143" s="16"/>
      <c r="SHI143" s="16"/>
      <c r="SHJ143" s="16"/>
      <c r="SHK143" s="16"/>
      <c r="SHL143" s="16"/>
      <c r="SHM143" s="16"/>
      <c r="SHN143" s="16"/>
      <c r="SHO143" s="16"/>
      <c r="SHP143" s="16"/>
      <c r="SHQ143" s="16"/>
      <c r="SHR143" s="16"/>
      <c r="SHS143" s="16"/>
      <c r="SHT143" s="16"/>
      <c r="SHU143" s="16"/>
      <c r="SHV143" s="16"/>
      <c r="SHW143" s="16"/>
      <c r="SHX143" s="16"/>
      <c r="SHY143" s="16"/>
      <c r="SHZ143" s="16"/>
      <c r="SIA143" s="16"/>
      <c r="SIB143" s="16"/>
      <c r="SIC143" s="16"/>
      <c r="SID143" s="16"/>
      <c r="SIE143" s="16"/>
      <c r="SIF143" s="16"/>
      <c r="SIG143" s="16"/>
      <c r="SIH143" s="16"/>
      <c r="SII143" s="16"/>
      <c r="SIJ143" s="16"/>
      <c r="SIK143" s="16"/>
      <c r="SIL143" s="16"/>
      <c r="SIM143" s="16"/>
      <c r="SIN143" s="16"/>
      <c r="SIO143" s="16"/>
      <c r="SIP143" s="16"/>
      <c r="SIQ143" s="16"/>
      <c r="SIR143" s="16"/>
      <c r="SIS143" s="16"/>
      <c r="SIT143" s="16"/>
      <c r="SIU143" s="16"/>
      <c r="SIV143" s="16"/>
      <c r="SIW143" s="16"/>
      <c r="SIX143" s="16"/>
      <c r="SIY143" s="16"/>
      <c r="SIZ143" s="16"/>
      <c r="SJA143" s="16"/>
      <c r="SJB143" s="16"/>
      <c r="SJC143" s="16"/>
      <c r="SJD143" s="16"/>
      <c r="SJE143" s="16"/>
      <c r="SJF143" s="16"/>
      <c r="SJG143" s="16"/>
      <c r="SJH143" s="16"/>
      <c r="SJI143" s="16"/>
      <c r="SJJ143" s="16"/>
      <c r="SJK143" s="16"/>
      <c r="SJL143" s="16"/>
      <c r="SJM143" s="16"/>
      <c r="SJN143" s="16"/>
      <c r="SJO143" s="16"/>
      <c r="SJP143" s="16"/>
      <c r="SJQ143" s="16"/>
      <c r="SJR143" s="16"/>
      <c r="SJS143" s="16"/>
      <c r="SJT143" s="16"/>
      <c r="SJU143" s="16"/>
      <c r="SJV143" s="16"/>
      <c r="SJW143" s="16"/>
      <c r="SJX143" s="16"/>
      <c r="SJY143" s="16"/>
      <c r="SJZ143" s="16"/>
      <c r="SKA143" s="16"/>
      <c r="SKB143" s="16"/>
      <c r="SKC143" s="16"/>
      <c r="SKD143" s="16"/>
      <c r="SKE143" s="16"/>
      <c r="SKF143" s="16"/>
      <c r="SKG143" s="16"/>
      <c r="SKH143" s="16"/>
      <c r="SKI143" s="16"/>
      <c r="SKJ143" s="16"/>
      <c r="SKK143" s="16"/>
      <c r="SKL143" s="16"/>
      <c r="SKM143" s="16"/>
      <c r="SKN143" s="16"/>
      <c r="SKO143" s="16"/>
      <c r="SKP143" s="16"/>
      <c r="SKQ143" s="16"/>
      <c r="SKR143" s="16"/>
      <c r="SKS143" s="16"/>
      <c r="SKT143" s="16"/>
      <c r="SKU143" s="16"/>
      <c r="SKV143" s="16"/>
      <c r="SKW143" s="16"/>
      <c r="SKX143" s="16"/>
      <c r="SKY143" s="16"/>
      <c r="SKZ143" s="16"/>
      <c r="SLA143" s="16"/>
      <c r="SLB143" s="16"/>
      <c r="SLC143" s="16"/>
      <c r="SLD143" s="16"/>
      <c r="SLE143" s="16"/>
      <c r="SLF143" s="16"/>
      <c r="SLG143" s="16"/>
      <c r="SLH143" s="16"/>
      <c r="SLI143" s="16"/>
      <c r="SLJ143" s="16"/>
      <c r="SLK143" s="16"/>
      <c r="SLL143" s="16"/>
      <c r="SLM143" s="16"/>
      <c r="SLN143" s="16"/>
      <c r="SLO143" s="16"/>
      <c r="SLP143" s="16"/>
      <c r="SLQ143" s="16"/>
      <c r="SLR143" s="16"/>
      <c r="SLS143" s="16"/>
      <c r="SLT143" s="16"/>
      <c r="SLU143" s="16"/>
      <c r="SLV143" s="16"/>
      <c r="SLW143" s="16"/>
      <c r="SLX143" s="16"/>
      <c r="SLY143" s="16"/>
      <c r="SLZ143" s="16"/>
      <c r="SMA143" s="16"/>
      <c r="SMB143" s="16"/>
      <c r="SMC143" s="16"/>
      <c r="SMD143" s="16"/>
      <c r="SME143" s="16"/>
      <c r="SMF143" s="16"/>
      <c r="SMG143" s="16"/>
      <c r="SMH143" s="16"/>
      <c r="SMI143" s="16"/>
      <c r="SMJ143" s="16"/>
      <c r="SMK143" s="16"/>
      <c r="SML143" s="16"/>
      <c r="SMM143" s="16"/>
      <c r="SMN143" s="16"/>
      <c r="SMO143" s="16"/>
      <c r="SMP143" s="16"/>
      <c r="SMQ143" s="16"/>
      <c r="SMR143" s="16"/>
      <c r="SMS143" s="16"/>
      <c r="SMT143" s="16"/>
      <c r="SMU143" s="16"/>
      <c r="SMV143" s="16"/>
      <c r="SMW143" s="16"/>
      <c r="SMX143" s="16"/>
      <c r="SMY143" s="16"/>
      <c r="SMZ143" s="16"/>
      <c r="SNA143" s="16"/>
      <c r="SNB143" s="16"/>
      <c r="SNC143" s="16"/>
      <c r="SND143" s="16"/>
      <c r="SNE143" s="16"/>
      <c r="SNF143" s="16"/>
      <c r="SNG143" s="16"/>
      <c r="SNH143" s="16"/>
      <c r="SNI143" s="16"/>
      <c r="SNJ143" s="16"/>
      <c r="SNK143" s="16"/>
      <c r="SNL143" s="16"/>
      <c r="SNM143" s="16"/>
      <c r="SNN143" s="16"/>
      <c r="SNO143" s="16"/>
      <c r="SNP143" s="16"/>
      <c r="SNQ143" s="16"/>
      <c r="SNR143" s="16"/>
      <c r="SNS143" s="16"/>
      <c r="SNT143" s="16"/>
      <c r="SNU143" s="16"/>
      <c r="SNV143" s="16"/>
      <c r="SNW143" s="16"/>
      <c r="SNX143" s="16"/>
      <c r="SNY143" s="16"/>
      <c r="SNZ143" s="16"/>
      <c r="SOA143" s="16"/>
      <c r="SOB143" s="16"/>
      <c r="SOC143" s="16"/>
      <c r="SOD143" s="16"/>
      <c r="SOE143" s="16"/>
      <c r="SOF143" s="16"/>
      <c r="SOG143" s="16"/>
      <c r="SOH143" s="16"/>
      <c r="SOI143" s="16"/>
      <c r="SOJ143" s="16"/>
      <c r="SOK143" s="16"/>
      <c r="SOL143" s="16"/>
      <c r="SOM143" s="16"/>
      <c r="SON143" s="16"/>
      <c r="SOO143" s="16"/>
      <c r="SOP143" s="16"/>
      <c r="SOQ143" s="16"/>
      <c r="SOR143" s="16"/>
      <c r="SOS143" s="16"/>
      <c r="SOT143" s="16"/>
      <c r="SOU143" s="16"/>
      <c r="SOV143" s="16"/>
      <c r="SOW143" s="16"/>
      <c r="SOX143" s="16"/>
      <c r="SOY143" s="16"/>
      <c r="SOZ143" s="16"/>
      <c r="SPA143" s="16"/>
      <c r="SPB143" s="16"/>
      <c r="SPC143" s="16"/>
      <c r="SPD143" s="16"/>
      <c r="SPE143" s="16"/>
      <c r="SPF143" s="16"/>
      <c r="SPG143" s="16"/>
      <c r="SPH143" s="16"/>
      <c r="SPI143" s="16"/>
      <c r="SPJ143" s="16"/>
      <c r="SPK143" s="16"/>
      <c r="SPL143" s="16"/>
      <c r="SPM143" s="16"/>
      <c r="SPN143" s="16"/>
      <c r="SPO143" s="16"/>
      <c r="SPP143" s="16"/>
      <c r="SPQ143" s="16"/>
      <c r="SPR143" s="16"/>
      <c r="SPS143" s="16"/>
      <c r="SPT143" s="16"/>
      <c r="SPU143" s="16"/>
      <c r="SPV143" s="16"/>
      <c r="SPW143" s="16"/>
      <c r="SPX143" s="16"/>
      <c r="SPY143" s="16"/>
      <c r="SPZ143" s="16"/>
      <c r="SQA143" s="16"/>
      <c r="SQB143" s="16"/>
      <c r="SQC143" s="16"/>
      <c r="SQD143" s="16"/>
      <c r="SQE143" s="16"/>
      <c r="SQF143" s="16"/>
      <c r="SQG143" s="16"/>
      <c r="SQH143" s="16"/>
      <c r="SQI143" s="16"/>
      <c r="SQJ143" s="16"/>
      <c r="SQK143" s="16"/>
      <c r="SQL143" s="16"/>
      <c r="SQM143" s="16"/>
      <c r="SQN143" s="16"/>
      <c r="SQO143" s="16"/>
      <c r="SQP143" s="16"/>
      <c r="SQQ143" s="16"/>
      <c r="SQR143" s="16"/>
      <c r="SQS143" s="16"/>
      <c r="SQT143" s="16"/>
      <c r="SQU143" s="16"/>
      <c r="SQV143" s="16"/>
      <c r="SQW143" s="16"/>
      <c r="SQX143" s="16"/>
      <c r="SQY143" s="16"/>
      <c r="SQZ143" s="16"/>
      <c r="SRA143" s="16"/>
      <c r="SRB143" s="16"/>
      <c r="SRC143" s="16"/>
      <c r="SRD143" s="16"/>
      <c r="SRE143" s="16"/>
      <c r="SRF143" s="16"/>
      <c r="SRG143" s="16"/>
      <c r="SRH143" s="16"/>
      <c r="SRI143" s="16"/>
      <c r="SRJ143" s="16"/>
      <c r="SRK143" s="16"/>
      <c r="SRL143" s="16"/>
      <c r="SRM143" s="16"/>
      <c r="SRN143" s="16"/>
      <c r="SRO143" s="16"/>
      <c r="SRP143" s="16"/>
      <c r="SRQ143" s="16"/>
      <c r="SRR143" s="16"/>
      <c r="SRS143" s="16"/>
      <c r="SRT143" s="16"/>
      <c r="SRU143" s="16"/>
      <c r="SRV143" s="16"/>
      <c r="SRW143" s="16"/>
      <c r="SRX143" s="16"/>
      <c r="SRY143" s="16"/>
      <c r="SRZ143" s="16"/>
      <c r="SSA143" s="16"/>
      <c r="SSB143" s="16"/>
      <c r="SSC143" s="16"/>
      <c r="SSD143" s="16"/>
      <c r="SSE143" s="16"/>
      <c r="SSF143" s="16"/>
      <c r="SSG143" s="16"/>
      <c r="SSH143" s="16"/>
      <c r="SSI143" s="16"/>
      <c r="SSJ143" s="16"/>
      <c r="SSK143" s="16"/>
      <c r="SSL143" s="16"/>
      <c r="SSM143" s="16"/>
      <c r="SSN143" s="16"/>
      <c r="SSO143" s="16"/>
      <c r="SSP143" s="16"/>
      <c r="SSQ143" s="16"/>
      <c r="SSR143" s="16"/>
      <c r="SSS143" s="16"/>
      <c r="SST143" s="16"/>
      <c r="SSU143" s="16"/>
      <c r="SSV143" s="16"/>
      <c r="SSW143" s="16"/>
      <c r="SSX143" s="16"/>
      <c r="SSY143" s="16"/>
      <c r="SSZ143" s="16"/>
      <c r="STA143" s="16"/>
      <c r="STB143" s="16"/>
      <c r="STC143" s="16"/>
      <c r="STD143" s="16"/>
      <c r="STE143" s="16"/>
      <c r="STF143" s="16"/>
      <c r="STG143" s="16"/>
      <c r="STH143" s="16"/>
      <c r="STI143" s="16"/>
      <c r="STJ143" s="16"/>
      <c r="STK143" s="16"/>
      <c r="STL143" s="16"/>
      <c r="STM143" s="16"/>
      <c r="STN143" s="16"/>
      <c r="STO143" s="16"/>
      <c r="STP143" s="16"/>
      <c r="STQ143" s="16"/>
      <c r="STR143" s="16"/>
      <c r="STS143" s="16"/>
      <c r="STT143" s="16"/>
      <c r="STU143" s="16"/>
      <c r="STV143" s="16"/>
      <c r="STW143" s="16"/>
      <c r="STX143" s="16"/>
      <c r="STY143" s="16"/>
      <c r="STZ143" s="16"/>
      <c r="SUA143" s="16"/>
      <c r="SUB143" s="16"/>
      <c r="SUC143" s="16"/>
      <c r="SUD143" s="16"/>
      <c r="SUE143" s="16"/>
      <c r="SUF143" s="16"/>
      <c r="SUG143" s="16"/>
      <c r="SUH143" s="16"/>
      <c r="SUI143" s="16"/>
      <c r="SUJ143" s="16"/>
      <c r="SUK143" s="16"/>
      <c r="SUL143" s="16"/>
      <c r="SUM143" s="16"/>
      <c r="SUN143" s="16"/>
      <c r="SUO143" s="16"/>
      <c r="SUP143" s="16"/>
      <c r="SUQ143" s="16"/>
      <c r="SUR143" s="16"/>
      <c r="SUS143" s="16"/>
      <c r="SUT143" s="16"/>
      <c r="SUU143" s="16"/>
      <c r="SUV143" s="16"/>
      <c r="SUW143" s="16"/>
      <c r="SUX143" s="16"/>
      <c r="SUY143" s="16"/>
      <c r="SUZ143" s="16"/>
      <c r="SVA143" s="16"/>
      <c r="SVB143" s="16"/>
      <c r="SVC143" s="16"/>
      <c r="SVD143" s="16"/>
      <c r="SVE143" s="16"/>
      <c r="SVF143" s="16"/>
      <c r="SVG143" s="16"/>
      <c r="SVH143" s="16"/>
      <c r="SVI143" s="16"/>
      <c r="SVJ143" s="16"/>
      <c r="SVK143" s="16"/>
      <c r="SVL143" s="16"/>
      <c r="SVM143" s="16"/>
      <c r="SVN143" s="16"/>
      <c r="SVO143" s="16"/>
      <c r="SVP143" s="16"/>
      <c r="SVQ143" s="16"/>
      <c r="SVR143" s="16"/>
      <c r="SVS143" s="16"/>
      <c r="SVT143" s="16"/>
      <c r="SVU143" s="16"/>
      <c r="SVV143" s="16"/>
      <c r="SVW143" s="16"/>
      <c r="SVX143" s="16"/>
      <c r="SVY143" s="16"/>
      <c r="SVZ143" s="16"/>
      <c r="SWA143" s="16"/>
      <c r="SWB143" s="16"/>
      <c r="SWC143" s="16"/>
      <c r="SWD143" s="16"/>
      <c r="SWE143" s="16"/>
      <c r="SWF143" s="16"/>
      <c r="SWG143" s="16"/>
      <c r="SWH143" s="16"/>
      <c r="SWI143" s="16"/>
      <c r="SWJ143" s="16"/>
      <c r="SWK143" s="16"/>
      <c r="SWL143" s="16"/>
      <c r="SWM143" s="16"/>
      <c r="SWN143" s="16"/>
      <c r="SWO143" s="16"/>
      <c r="SWP143" s="16"/>
      <c r="SWQ143" s="16"/>
      <c r="SWR143" s="16"/>
      <c r="SWS143" s="16"/>
      <c r="SWT143" s="16"/>
      <c r="SWU143" s="16"/>
      <c r="SWV143" s="16"/>
      <c r="SWW143" s="16"/>
      <c r="SWX143" s="16"/>
      <c r="SWY143" s="16"/>
      <c r="SWZ143" s="16"/>
      <c r="SXA143" s="16"/>
      <c r="SXB143" s="16"/>
      <c r="SXC143" s="16"/>
      <c r="SXD143" s="16"/>
      <c r="SXE143" s="16"/>
      <c r="SXF143" s="16"/>
      <c r="SXG143" s="16"/>
      <c r="SXH143" s="16"/>
      <c r="SXI143" s="16"/>
      <c r="SXJ143" s="16"/>
      <c r="SXK143" s="16"/>
      <c r="SXL143" s="16"/>
      <c r="SXM143" s="16"/>
      <c r="SXN143" s="16"/>
      <c r="SXO143" s="16"/>
      <c r="SXP143" s="16"/>
      <c r="SXQ143" s="16"/>
      <c r="SXR143" s="16"/>
      <c r="SXS143" s="16"/>
      <c r="SXT143" s="16"/>
      <c r="SXU143" s="16"/>
      <c r="SXV143" s="16"/>
      <c r="SXW143" s="16"/>
      <c r="SXX143" s="16"/>
      <c r="SXY143" s="16"/>
      <c r="SXZ143" s="16"/>
      <c r="SYA143" s="16"/>
      <c r="SYB143" s="16"/>
      <c r="SYC143" s="16"/>
      <c r="SYD143" s="16"/>
      <c r="SYE143" s="16"/>
      <c r="SYF143" s="16"/>
      <c r="SYG143" s="16"/>
      <c r="SYH143" s="16"/>
      <c r="SYI143" s="16"/>
      <c r="SYJ143" s="16"/>
      <c r="SYK143" s="16"/>
      <c r="SYL143" s="16"/>
      <c r="SYM143" s="16"/>
      <c r="SYN143" s="16"/>
      <c r="SYO143" s="16"/>
      <c r="SYP143" s="16"/>
      <c r="SYQ143" s="16"/>
      <c r="SYR143" s="16"/>
      <c r="SYS143" s="16"/>
      <c r="SYT143" s="16"/>
      <c r="SYU143" s="16"/>
      <c r="SYV143" s="16"/>
      <c r="SYW143" s="16"/>
      <c r="SYX143" s="16"/>
      <c r="SYY143" s="16"/>
      <c r="SYZ143" s="16"/>
      <c r="SZA143" s="16"/>
      <c r="SZB143" s="16"/>
      <c r="SZC143" s="16"/>
      <c r="SZD143" s="16"/>
      <c r="SZE143" s="16"/>
      <c r="SZF143" s="16"/>
      <c r="SZG143" s="16"/>
      <c r="SZH143" s="16"/>
      <c r="SZI143" s="16"/>
      <c r="SZJ143" s="16"/>
      <c r="SZK143" s="16"/>
      <c r="SZL143" s="16"/>
      <c r="SZM143" s="16"/>
      <c r="SZN143" s="16"/>
      <c r="SZO143" s="16"/>
      <c r="SZP143" s="16"/>
      <c r="SZQ143" s="16"/>
      <c r="SZR143" s="16"/>
      <c r="SZS143" s="16"/>
      <c r="SZT143" s="16"/>
      <c r="SZU143" s="16"/>
      <c r="SZV143" s="16"/>
      <c r="SZW143" s="16"/>
      <c r="SZX143" s="16"/>
      <c r="SZY143" s="16"/>
      <c r="SZZ143" s="16"/>
      <c r="TAA143" s="16"/>
      <c r="TAB143" s="16"/>
      <c r="TAC143" s="16"/>
      <c r="TAD143" s="16"/>
      <c r="TAE143" s="16"/>
      <c r="TAF143" s="16"/>
      <c r="TAG143" s="16"/>
      <c r="TAH143" s="16"/>
      <c r="TAI143" s="16"/>
      <c r="TAJ143" s="16"/>
      <c r="TAK143" s="16"/>
      <c r="TAL143" s="16"/>
      <c r="TAM143" s="16"/>
      <c r="TAN143" s="16"/>
      <c r="TAO143" s="16"/>
      <c r="TAP143" s="16"/>
      <c r="TAQ143" s="16"/>
      <c r="TAR143" s="16"/>
      <c r="TAS143" s="16"/>
      <c r="TAT143" s="16"/>
      <c r="TAU143" s="16"/>
      <c r="TAV143" s="16"/>
      <c r="TAW143" s="16"/>
      <c r="TAX143" s="16"/>
      <c r="TAY143" s="16"/>
      <c r="TAZ143" s="16"/>
      <c r="TBA143" s="16"/>
      <c r="TBB143" s="16"/>
      <c r="TBC143" s="16"/>
      <c r="TBD143" s="16"/>
      <c r="TBE143" s="16"/>
      <c r="TBF143" s="16"/>
      <c r="TBG143" s="16"/>
      <c r="TBH143" s="16"/>
      <c r="TBI143" s="16"/>
      <c r="TBJ143" s="16"/>
      <c r="TBK143" s="16"/>
      <c r="TBL143" s="16"/>
      <c r="TBM143" s="16"/>
      <c r="TBN143" s="16"/>
      <c r="TBO143" s="16"/>
      <c r="TBP143" s="16"/>
      <c r="TBQ143" s="16"/>
      <c r="TBR143" s="16"/>
      <c r="TBS143" s="16"/>
      <c r="TBT143" s="16"/>
      <c r="TBU143" s="16"/>
      <c r="TBV143" s="16"/>
      <c r="TBW143" s="16"/>
      <c r="TBX143" s="16"/>
      <c r="TBY143" s="16"/>
      <c r="TBZ143" s="16"/>
      <c r="TCA143" s="16"/>
      <c r="TCB143" s="16"/>
      <c r="TCC143" s="16"/>
      <c r="TCD143" s="16"/>
      <c r="TCE143" s="16"/>
      <c r="TCF143" s="16"/>
      <c r="TCG143" s="16"/>
      <c r="TCH143" s="16"/>
      <c r="TCI143" s="16"/>
      <c r="TCJ143" s="16"/>
      <c r="TCK143" s="16"/>
      <c r="TCL143" s="16"/>
      <c r="TCM143" s="16"/>
      <c r="TCN143" s="16"/>
      <c r="TCO143" s="16"/>
      <c r="TCP143" s="16"/>
      <c r="TCQ143" s="16"/>
      <c r="TCR143" s="16"/>
      <c r="TCS143" s="16"/>
      <c r="TCT143" s="16"/>
      <c r="TCU143" s="16"/>
      <c r="TCV143" s="16"/>
      <c r="TCW143" s="16"/>
      <c r="TCX143" s="16"/>
      <c r="TCY143" s="16"/>
      <c r="TCZ143" s="16"/>
      <c r="TDA143" s="16"/>
      <c r="TDB143" s="16"/>
      <c r="TDC143" s="16"/>
      <c r="TDD143" s="16"/>
      <c r="TDE143" s="16"/>
      <c r="TDF143" s="16"/>
      <c r="TDG143" s="16"/>
      <c r="TDH143" s="16"/>
      <c r="TDI143" s="16"/>
      <c r="TDJ143" s="16"/>
      <c r="TDK143" s="16"/>
      <c r="TDL143" s="16"/>
      <c r="TDM143" s="16"/>
      <c r="TDN143" s="16"/>
      <c r="TDO143" s="16"/>
      <c r="TDP143" s="16"/>
      <c r="TDQ143" s="16"/>
      <c r="TDR143" s="16"/>
      <c r="TDS143" s="16"/>
      <c r="TDT143" s="16"/>
      <c r="TDU143" s="16"/>
      <c r="TDV143" s="16"/>
      <c r="TDW143" s="16"/>
      <c r="TDX143" s="16"/>
      <c r="TDY143" s="16"/>
      <c r="TDZ143" s="16"/>
      <c r="TEA143" s="16"/>
      <c r="TEB143" s="16"/>
      <c r="TEC143" s="16"/>
      <c r="TED143" s="16"/>
      <c r="TEE143" s="16"/>
      <c r="TEF143" s="16"/>
      <c r="TEG143" s="16"/>
      <c r="TEH143" s="16"/>
      <c r="TEI143" s="16"/>
      <c r="TEJ143" s="16"/>
      <c r="TEK143" s="16"/>
      <c r="TEL143" s="16"/>
      <c r="TEM143" s="16"/>
      <c r="TEN143" s="16"/>
      <c r="TEO143" s="16"/>
      <c r="TEP143" s="16"/>
      <c r="TEQ143" s="16"/>
      <c r="TER143" s="16"/>
      <c r="TES143" s="16"/>
      <c r="TET143" s="16"/>
      <c r="TEU143" s="16"/>
      <c r="TEV143" s="16"/>
      <c r="TEW143" s="16"/>
      <c r="TEX143" s="16"/>
      <c r="TEY143" s="16"/>
      <c r="TEZ143" s="16"/>
      <c r="TFA143" s="16"/>
      <c r="TFB143" s="16"/>
      <c r="TFC143" s="16"/>
      <c r="TFD143" s="16"/>
      <c r="TFE143" s="16"/>
      <c r="TFF143" s="16"/>
      <c r="TFG143" s="16"/>
      <c r="TFH143" s="16"/>
      <c r="TFI143" s="16"/>
      <c r="TFJ143" s="16"/>
      <c r="TFK143" s="16"/>
      <c r="TFL143" s="16"/>
      <c r="TFM143" s="16"/>
      <c r="TFN143" s="16"/>
      <c r="TFO143" s="16"/>
      <c r="TFP143" s="16"/>
      <c r="TFQ143" s="16"/>
      <c r="TFR143" s="16"/>
      <c r="TFS143" s="16"/>
      <c r="TFT143" s="16"/>
      <c r="TFU143" s="16"/>
      <c r="TFV143" s="16"/>
      <c r="TFW143" s="16"/>
      <c r="TFX143" s="16"/>
      <c r="TFY143" s="16"/>
      <c r="TFZ143" s="16"/>
      <c r="TGA143" s="16"/>
      <c r="TGB143" s="16"/>
      <c r="TGC143" s="16"/>
      <c r="TGD143" s="16"/>
      <c r="TGE143" s="16"/>
      <c r="TGF143" s="16"/>
      <c r="TGG143" s="16"/>
      <c r="TGH143" s="16"/>
      <c r="TGI143" s="16"/>
      <c r="TGJ143" s="16"/>
      <c r="TGK143" s="16"/>
      <c r="TGL143" s="16"/>
      <c r="TGM143" s="16"/>
      <c r="TGN143" s="16"/>
      <c r="TGO143" s="16"/>
      <c r="TGP143" s="16"/>
      <c r="TGQ143" s="16"/>
      <c r="TGR143" s="16"/>
      <c r="TGS143" s="16"/>
      <c r="TGT143" s="16"/>
      <c r="TGU143" s="16"/>
      <c r="TGV143" s="16"/>
      <c r="TGW143" s="16"/>
      <c r="TGX143" s="16"/>
      <c r="TGY143" s="16"/>
      <c r="TGZ143" s="16"/>
      <c r="THA143" s="16"/>
      <c r="THB143" s="16"/>
      <c r="THC143" s="16"/>
      <c r="THD143" s="16"/>
      <c r="THE143" s="16"/>
      <c r="THF143" s="16"/>
      <c r="THG143" s="16"/>
      <c r="THH143" s="16"/>
      <c r="THI143" s="16"/>
      <c r="THJ143" s="16"/>
      <c r="THK143" s="16"/>
      <c r="THL143" s="16"/>
      <c r="THM143" s="16"/>
      <c r="THN143" s="16"/>
      <c r="THO143" s="16"/>
      <c r="THP143" s="16"/>
      <c r="THQ143" s="16"/>
      <c r="THR143" s="16"/>
      <c r="THS143" s="16"/>
      <c r="THT143" s="16"/>
      <c r="THU143" s="16"/>
      <c r="THV143" s="16"/>
      <c r="THW143" s="16"/>
      <c r="THX143" s="16"/>
      <c r="THY143" s="16"/>
      <c r="THZ143" s="16"/>
      <c r="TIA143" s="16"/>
      <c r="TIB143" s="16"/>
      <c r="TIC143" s="16"/>
      <c r="TID143" s="16"/>
      <c r="TIE143" s="16"/>
      <c r="TIF143" s="16"/>
      <c r="TIG143" s="16"/>
      <c r="TIH143" s="16"/>
      <c r="TII143" s="16"/>
      <c r="TIJ143" s="16"/>
      <c r="TIK143" s="16"/>
      <c r="TIL143" s="16"/>
      <c r="TIM143" s="16"/>
      <c r="TIN143" s="16"/>
      <c r="TIO143" s="16"/>
      <c r="TIP143" s="16"/>
      <c r="TIQ143" s="16"/>
      <c r="TIR143" s="16"/>
      <c r="TIS143" s="16"/>
      <c r="TIT143" s="16"/>
      <c r="TIU143" s="16"/>
      <c r="TIV143" s="16"/>
      <c r="TIW143" s="16"/>
      <c r="TIX143" s="16"/>
      <c r="TIY143" s="16"/>
      <c r="TIZ143" s="16"/>
      <c r="TJA143" s="16"/>
      <c r="TJB143" s="16"/>
      <c r="TJC143" s="16"/>
      <c r="TJD143" s="16"/>
      <c r="TJE143" s="16"/>
      <c r="TJF143" s="16"/>
      <c r="TJG143" s="16"/>
      <c r="TJH143" s="16"/>
      <c r="TJI143" s="16"/>
      <c r="TJJ143" s="16"/>
      <c r="TJK143" s="16"/>
      <c r="TJL143" s="16"/>
      <c r="TJM143" s="16"/>
      <c r="TJN143" s="16"/>
      <c r="TJO143" s="16"/>
      <c r="TJP143" s="16"/>
      <c r="TJQ143" s="16"/>
      <c r="TJR143" s="16"/>
      <c r="TJS143" s="16"/>
      <c r="TJT143" s="16"/>
      <c r="TJU143" s="16"/>
      <c r="TJV143" s="16"/>
      <c r="TJW143" s="16"/>
      <c r="TJX143" s="16"/>
      <c r="TJY143" s="16"/>
      <c r="TJZ143" s="16"/>
      <c r="TKA143" s="16"/>
      <c r="TKB143" s="16"/>
      <c r="TKC143" s="16"/>
      <c r="TKD143" s="16"/>
      <c r="TKE143" s="16"/>
      <c r="TKF143" s="16"/>
      <c r="TKG143" s="16"/>
      <c r="TKH143" s="16"/>
      <c r="TKI143" s="16"/>
      <c r="TKJ143" s="16"/>
      <c r="TKK143" s="16"/>
      <c r="TKL143" s="16"/>
      <c r="TKM143" s="16"/>
      <c r="TKN143" s="16"/>
      <c r="TKO143" s="16"/>
      <c r="TKP143" s="16"/>
      <c r="TKQ143" s="16"/>
      <c r="TKR143" s="16"/>
      <c r="TKS143" s="16"/>
      <c r="TKT143" s="16"/>
      <c r="TKU143" s="16"/>
      <c r="TKV143" s="16"/>
      <c r="TKW143" s="16"/>
      <c r="TKX143" s="16"/>
      <c r="TKY143" s="16"/>
      <c r="TKZ143" s="16"/>
      <c r="TLA143" s="16"/>
      <c r="TLB143" s="16"/>
      <c r="TLC143" s="16"/>
      <c r="TLD143" s="16"/>
      <c r="TLE143" s="16"/>
      <c r="TLF143" s="16"/>
      <c r="TLG143" s="16"/>
      <c r="TLH143" s="16"/>
      <c r="TLI143" s="16"/>
      <c r="TLJ143" s="16"/>
      <c r="TLK143" s="16"/>
      <c r="TLL143" s="16"/>
      <c r="TLM143" s="16"/>
      <c r="TLN143" s="16"/>
      <c r="TLO143" s="16"/>
      <c r="TLP143" s="16"/>
      <c r="TLQ143" s="16"/>
      <c r="TLR143" s="16"/>
      <c r="TLS143" s="16"/>
      <c r="TLT143" s="16"/>
      <c r="TLU143" s="16"/>
      <c r="TLV143" s="16"/>
      <c r="TLW143" s="16"/>
      <c r="TLX143" s="16"/>
      <c r="TLY143" s="16"/>
      <c r="TLZ143" s="16"/>
      <c r="TMA143" s="16"/>
      <c r="TMB143" s="16"/>
      <c r="TMC143" s="16"/>
      <c r="TMD143" s="16"/>
      <c r="TME143" s="16"/>
      <c r="TMF143" s="16"/>
      <c r="TMG143" s="16"/>
      <c r="TMH143" s="16"/>
      <c r="TMI143" s="16"/>
      <c r="TMJ143" s="16"/>
      <c r="TMK143" s="16"/>
      <c r="TML143" s="16"/>
      <c r="TMM143" s="16"/>
      <c r="TMN143" s="16"/>
      <c r="TMO143" s="16"/>
      <c r="TMP143" s="16"/>
      <c r="TMQ143" s="16"/>
      <c r="TMR143" s="16"/>
      <c r="TMS143" s="16"/>
      <c r="TMT143" s="16"/>
      <c r="TMU143" s="16"/>
      <c r="TMV143" s="16"/>
      <c r="TMW143" s="16"/>
      <c r="TMX143" s="16"/>
      <c r="TMY143" s="16"/>
      <c r="TMZ143" s="16"/>
      <c r="TNA143" s="16"/>
      <c r="TNB143" s="16"/>
      <c r="TNC143" s="16"/>
      <c r="TND143" s="16"/>
      <c r="TNE143" s="16"/>
      <c r="TNF143" s="16"/>
      <c r="TNG143" s="16"/>
      <c r="TNH143" s="16"/>
      <c r="TNI143" s="16"/>
      <c r="TNJ143" s="16"/>
      <c r="TNK143" s="16"/>
      <c r="TNL143" s="16"/>
      <c r="TNM143" s="16"/>
      <c r="TNN143" s="16"/>
      <c r="TNO143" s="16"/>
      <c r="TNP143" s="16"/>
      <c r="TNQ143" s="16"/>
      <c r="TNR143" s="16"/>
      <c r="TNS143" s="16"/>
      <c r="TNT143" s="16"/>
      <c r="TNU143" s="16"/>
      <c r="TNV143" s="16"/>
      <c r="TNW143" s="16"/>
      <c r="TNX143" s="16"/>
      <c r="TNY143" s="16"/>
      <c r="TNZ143" s="16"/>
      <c r="TOA143" s="16"/>
      <c r="TOB143" s="16"/>
      <c r="TOC143" s="16"/>
      <c r="TOD143" s="16"/>
      <c r="TOE143" s="16"/>
      <c r="TOF143" s="16"/>
      <c r="TOG143" s="16"/>
      <c r="TOH143" s="16"/>
      <c r="TOI143" s="16"/>
      <c r="TOJ143" s="16"/>
      <c r="TOK143" s="16"/>
      <c r="TOL143" s="16"/>
      <c r="TOM143" s="16"/>
      <c r="TON143" s="16"/>
      <c r="TOO143" s="16"/>
      <c r="TOP143" s="16"/>
      <c r="TOQ143" s="16"/>
      <c r="TOR143" s="16"/>
      <c r="TOS143" s="16"/>
      <c r="TOT143" s="16"/>
      <c r="TOU143" s="16"/>
      <c r="TOV143" s="16"/>
      <c r="TOW143" s="16"/>
      <c r="TOX143" s="16"/>
      <c r="TOY143" s="16"/>
      <c r="TOZ143" s="16"/>
      <c r="TPA143" s="16"/>
      <c r="TPB143" s="16"/>
      <c r="TPC143" s="16"/>
      <c r="TPD143" s="16"/>
      <c r="TPE143" s="16"/>
      <c r="TPF143" s="16"/>
      <c r="TPG143" s="16"/>
      <c r="TPH143" s="16"/>
      <c r="TPI143" s="16"/>
      <c r="TPJ143" s="16"/>
      <c r="TPK143" s="16"/>
      <c r="TPL143" s="16"/>
      <c r="TPM143" s="16"/>
      <c r="TPN143" s="16"/>
      <c r="TPO143" s="16"/>
      <c r="TPP143" s="16"/>
      <c r="TPQ143" s="16"/>
      <c r="TPR143" s="16"/>
      <c r="TPS143" s="16"/>
      <c r="TPT143" s="16"/>
      <c r="TPU143" s="16"/>
      <c r="TPV143" s="16"/>
      <c r="TPW143" s="16"/>
      <c r="TPX143" s="16"/>
      <c r="TPY143" s="16"/>
      <c r="TPZ143" s="16"/>
      <c r="TQA143" s="16"/>
      <c r="TQB143" s="16"/>
      <c r="TQC143" s="16"/>
      <c r="TQD143" s="16"/>
      <c r="TQE143" s="16"/>
      <c r="TQF143" s="16"/>
      <c r="TQG143" s="16"/>
      <c r="TQH143" s="16"/>
      <c r="TQI143" s="16"/>
      <c r="TQJ143" s="16"/>
      <c r="TQK143" s="16"/>
      <c r="TQL143" s="16"/>
      <c r="TQM143" s="16"/>
      <c r="TQN143" s="16"/>
      <c r="TQO143" s="16"/>
      <c r="TQP143" s="16"/>
      <c r="TQQ143" s="16"/>
      <c r="TQR143" s="16"/>
      <c r="TQS143" s="16"/>
      <c r="TQT143" s="16"/>
      <c r="TQU143" s="16"/>
      <c r="TQV143" s="16"/>
      <c r="TQW143" s="16"/>
      <c r="TQX143" s="16"/>
      <c r="TQY143" s="16"/>
      <c r="TQZ143" s="16"/>
      <c r="TRA143" s="16"/>
      <c r="TRB143" s="16"/>
      <c r="TRC143" s="16"/>
      <c r="TRD143" s="16"/>
      <c r="TRE143" s="16"/>
      <c r="TRF143" s="16"/>
      <c r="TRG143" s="16"/>
      <c r="TRH143" s="16"/>
      <c r="TRI143" s="16"/>
      <c r="TRJ143" s="16"/>
      <c r="TRK143" s="16"/>
      <c r="TRL143" s="16"/>
      <c r="TRM143" s="16"/>
      <c r="TRN143" s="16"/>
      <c r="TRO143" s="16"/>
      <c r="TRP143" s="16"/>
      <c r="TRQ143" s="16"/>
      <c r="TRR143" s="16"/>
      <c r="TRS143" s="16"/>
      <c r="TRT143" s="16"/>
      <c r="TRU143" s="16"/>
      <c r="TRV143" s="16"/>
      <c r="TRW143" s="16"/>
      <c r="TRX143" s="16"/>
      <c r="TRY143" s="16"/>
      <c r="TRZ143" s="16"/>
      <c r="TSA143" s="16"/>
      <c r="TSB143" s="16"/>
      <c r="TSC143" s="16"/>
      <c r="TSD143" s="16"/>
      <c r="TSE143" s="16"/>
      <c r="TSF143" s="16"/>
      <c r="TSG143" s="16"/>
      <c r="TSH143" s="16"/>
      <c r="TSI143" s="16"/>
      <c r="TSJ143" s="16"/>
      <c r="TSK143" s="16"/>
      <c r="TSL143" s="16"/>
      <c r="TSM143" s="16"/>
      <c r="TSN143" s="16"/>
      <c r="TSO143" s="16"/>
      <c r="TSP143" s="16"/>
      <c r="TSQ143" s="16"/>
      <c r="TSR143" s="16"/>
      <c r="TSS143" s="16"/>
      <c r="TST143" s="16"/>
      <c r="TSU143" s="16"/>
      <c r="TSV143" s="16"/>
      <c r="TSW143" s="16"/>
      <c r="TSX143" s="16"/>
      <c r="TSY143" s="16"/>
      <c r="TSZ143" s="16"/>
      <c r="TTA143" s="16"/>
      <c r="TTB143" s="16"/>
      <c r="TTC143" s="16"/>
      <c r="TTD143" s="16"/>
      <c r="TTE143" s="16"/>
      <c r="TTF143" s="16"/>
      <c r="TTG143" s="16"/>
      <c r="TTH143" s="16"/>
      <c r="TTI143" s="16"/>
      <c r="TTJ143" s="16"/>
      <c r="TTK143" s="16"/>
      <c r="TTL143" s="16"/>
      <c r="TTM143" s="16"/>
      <c r="TTN143" s="16"/>
      <c r="TTO143" s="16"/>
      <c r="TTP143" s="16"/>
      <c r="TTQ143" s="16"/>
      <c r="TTR143" s="16"/>
      <c r="TTS143" s="16"/>
      <c r="TTT143" s="16"/>
      <c r="TTU143" s="16"/>
      <c r="TTV143" s="16"/>
      <c r="TTW143" s="16"/>
      <c r="TTX143" s="16"/>
      <c r="TTY143" s="16"/>
      <c r="TTZ143" s="16"/>
      <c r="TUA143" s="16"/>
      <c r="TUB143" s="16"/>
      <c r="TUC143" s="16"/>
      <c r="TUD143" s="16"/>
      <c r="TUE143" s="16"/>
      <c r="TUF143" s="16"/>
      <c r="TUG143" s="16"/>
      <c r="TUH143" s="16"/>
      <c r="TUI143" s="16"/>
      <c r="TUJ143" s="16"/>
      <c r="TUK143" s="16"/>
      <c r="TUL143" s="16"/>
      <c r="TUM143" s="16"/>
      <c r="TUN143" s="16"/>
      <c r="TUO143" s="16"/>
      <c r="TUP143" s="16"/>
      <c r="TUQ143" s="16"/>
      <c r="TUR143" s="16"/>
      <c r="TUS143" s="16"/>
      <c r="TUT143" s="16"/>
      <c r="TUU143" s="16"/>
      <c r="TUV143" s="16"/>
      <c r="TUW143" s="16"/>
      <c r="TUX143" s="16"/>
      <c r="TUY143" s="16"/>
      <c r="TUZ143" s="16"/>
      <c r="TVA143" s="16"/>
      <c r="TVB143" s="16"/>
      <c r="TVC143" s="16"/>
      <c r="TVD143" s="16"/>
      <c r="TVE143" s="16"/>
      <c r="TVF143" s="16"/>
      <c r="TVG143" s="16"/>
      <c r="TVH143" s="16"/>
      <c r="TVI143" s="16"/>
      <c r="TVJ143" s="16"/>
      <c r="TVK143" s="16"/>
      <c r="TVL143" s="16"/>
      <c r="TVM143" s="16"/>
      <c r="TVN143" s="16"/>
      <c r="TVO143" s="16"/>
      <c r="TVP143" s="16"/>
      <c r="TVQ143" s="16"/>
      <c r="TVR143" s="16"/>
      <c r="TVS143" s="16"/>
      <c r="TVT143" s="16"/>
      <c r="TVU143" s="16"/>
      <c r="TVV143" s="16"/>
      <c r="TVW143" s="16"/>
      <c r="TVX143" s="16"/>
      <c r="TVY143" s="16"/>
      <c r="TVZ143" s="16"/>
      <c r="TWA143" s="16"/>
      <c r="TWB143" s="16"/>
      <c r="TWC143" s="16"/>
      <c r="TWD143" s="16"/>
      <c r="TWE143" s="16"/>
      <c r="TWF143" s="16"/>
      <c r="TWG143" s="16"/>
      <c r="TWH143" s="16"/>
      <c r="TWI143" s="16"/>
      <c r="TWJ143" s="16"/>
      <c r="TWK143" s="16"/>
      <c r="TWL143" s="16"/>
      <c r="TWM143" s="16"/>
      <c r="TWN143" s="16"/>
      <c r="TWO143" s="16"/>
      <c r="TWP143" s="16"/>
      <c r="TWQ143" s="16"/>
      <c r="TWR143" s="16"/>
      <c r="TWS143" s="16"/>
      <c r="TWT143" s="16"/>
      <c r="TWU143" s="16"/>
      <c r="TWV143" s="16"/>
      <c r="TWW143" s="16"/>
      <c r="TWX143" s="16"/>
      <c r="TWY143" s="16"/>
      <c r="TWZ143" s="16"/>
      <c r="TXA143" s="16"/>
      <c r="TXB143" s="16"/>
      <c r="TXC143" s="16"/>
      <c r="TXD143" s="16"/>
      <c r="TXE143" s="16"/>
      <c r="TXF143" s="16"/>
      <c r="TXG143" s="16"/>
      <c r="TXH143" s="16"/>
      <c r="TXI143" s="16"/>
      <c r="TXJ143" s="16"/>
      <c r="TXK143" s="16"/>
      <c r="TXL143" s="16"/>
      <c r="TXM143" s="16"/>
      <c r="TXN143" s="16"/>
      <c r="TXO143" s="16"/>
      <c r="TXP143" s="16"/>
      <c r="TXQ143" s="16"/>
      <c r="TXR143" s="16"/>
      <c r="TXS143" s="16"/>
      <c r="TXT143" s="16"/>
      <c r="TXU143" s="16"/>
      <c r="TXV143" s="16"/>
      <c r="TXW143" s="16"/>
      <c r="TXX143" s="16"/>
      <c r="TXY143" s="16"/>
      <c r="TXZ143" s="16"/>
      <c r="TYA143" s="16"/>
      <c r="TYB143" s="16"/>
      <c r="TYC143" s="16"/>
      <c r="TYD143" s="16"/>
      <c r="TYE143" s="16"/>
      <c r="TYF143" s="16"/>
      <c r="TYG143" s="16"/>
      <c r="TYH143" s="16"/>
      <c r="TYI143" s="16"/>
      <c r="TYJ143" s="16"/>
      <c r="TYK143" s="16"/>
      <c r="TYL143" s="16"/>
      <c r="TYM143" s="16"/>
      <c r="TYN143" s="16"/>
      <c r="TYO143" s="16"/>
      <c r="TYP143" s="16"/>
      <c r="TYQ143" s="16"/>
      <c r="TYR143" s="16"/>
      <c r="TYS143" s="16"/>
      <c r="TYT143" s="16"/>
      <c r="TYU143" s="16"/>
      <c r="TYV143" s="16"/>
      <c r="TYW143" s="16"/>
      <c r="TYX143" s="16"/>
      <c r="TYY143" s="16"/>
      <c r="TYZ143" s="16"/>
      <c r="TZA143" s="16"/>
      <c r="TZB143" s="16"/>
      <c r="TZC143" s="16"/>
      <c r="TZD143" s="16"/>
      <c r="TZE143" s="16"/>
      <c r="TZF143" s="16"/>
      <c r="TZG143" s="16"/>
      <c r="TZH143" s="16"/>
      <c r="TZI143" s="16"/>
      <c r="TZJ143" s="16"/>
      <c r="TZK143" s="16"/>
      <c r="TZL143" s="16"/>
      <c r="TZM143" s="16"/>
      <c r="TZN143" s="16"/>
      <c r="TZO143" s="16"/>
      <c r="TZP143" s="16"/>
      <c r="TZQ143" s="16"/>
      <c r="TZR143" s="16"/>
      <c r="TZS143" s="16"/>
      <c r="TZT143" s="16"/>
      <c r="TZU143" s="16"/>
      <c r="TZV143" s="16"/>
      <c r="TZW143" s="16"/>
      <c r="TZX143" s="16"/>
      <c r="TZY143" s="16"/>
      <c r="TZZ143" s="16"/>
      <c r="UAA143" s="16"/>
      <c r="UAB143" s="16"/>
      <c r="UAC143" s="16"/>
      <c r="UAD143" s="16"/>
      <c r="UAE143" s="16"/>
      <c r="UAF143" s="16"/>
      <c r="UAG143" s="16"/>
      <c r="UAH143" s="16"/>
      <c r="UAI143" s="16"/>
      <c r="UAJ143" s="16"/>
      <c r="UAK143" s="16"/>
      <c r="UAL143" s="16"/>
      <c r="UAM143" s="16"/>
      <c r="UAN143" s="16"/>
      <c r="UAO143" s="16"/>
      <c r="UAP143" s="16"/>
      <c r="UAQ143" s="16"/>
      <c r="UAR143" s="16"/>
      <c r="UAS143" s="16"/>
      <c r="UAT143" s="16"/>
      <c r="UAU143" s="16"/>
      <c r="UAV143" s="16"/>
      <c r="UAW143" s="16"/>
      <c r="UAX143" s="16"/>
      <c r="UAY143" s="16"/>
      <c r="UAZ143" s="16"/>
      <c r="UBA143" s="16"/>
      <c r="UBB143" s="16"/>
      <c r="UBC143" s="16"/>
      <c r="UBD143" s="16"/>
      <c r="UBE143" s="16"/>
      <c r="UBF143" s="16"/>
      <c r="UBG143" s="16"/>
      <c r="UBH143" s="16"/>
      <c r="UBI143" s="16"/>
      <c r="UBJ143" s="16"/>
      <c r="UBK143" s="16"/>
      <c r="UBL143" s="16"/>
      <c r="UBM143" s="16"/>
      <c r="UBN143" s="16"/>
      <c r="UBO143" s="16"/>
      <c r="UBP143" s="16"/>
      <c r="UBQ143" s="16"/>
      <c r="UBR143" s="16"/>
      <c r="UBS143" s="16"/>
      <c r="UBT143" s="16"/>
      <c r="UBU143" s="16"/>
      <c r="UBV143" s="16"/>
      <c r="UBW143" s="16"/>
      <c r="UBX143" s="16"/>
      <c r="UBY143" s="16"/>
      <c r="UBZ143" s="16"/>
      <c r="UCA143" s="16"/>
      <c r="UCB143" s="16"/>
      <c r="UCC143" s="16"/>
      <c r="UCD143" s="16"/>
      <c r="UCE143" s="16"/>
      <c r="UCF143" s="16"/>
      <c r="UCG143" s="16"/>
      <c r="UCH143" s="16"/>
      <c r="UCI143" s="16"/>
      <c r="UCJ143" s="16"/>
      <c r="UCK143" s="16"/>
      <c r="UCL143" s="16"/>
      <c r="UCM143" s="16"/>
      <c r="UCN143" s="16"/>
      <c r="UCO143" s="16"/>
      <c r="UCP143" s="16"/>
      <c r="UCQ143" s="16"/>
      <c r="UCR143" s="16"/>
      <c r="UCS143" s="16"/>
      <c r="UCT143" s="16"/>
      <c r="UCU143" s="16"/>
      <c r="UCV143" s="16"/>
      <c r="UCW143" s="16"/>
      <c r="UCX143" s="16"/>
      <c r="UCY143" s="16"/>
      <c r="UCZ143" s="16"/>
      <c r="UDA143" s="16"/>
      <c r="UDB143" s="16"/>
      <c r="UDC143" s="16"/>
      <c r="UDD143" s="16"/>
      <c r="UDE143" s="16"/>
      <c r="UDF143" s="16"/>
      <c r="UDG143" s="16"/>
      <c r="UDH143" s="16"/>
      <c r="UDI143" s="16"/>
      <c r="UDJ143" s="16"/>
      <c r="UDK143" s="16"/>
      <c r="UDL143" s="16"/>
      <c r="UDM143" s="16"/>
      <c r="UDN143" s="16"/>
      <c r="UDO143" s="16"/>
      <c r="UDP143" s="16"/>
      <c r="UDQ143" s="16"/>
      <c r="UDR143" s="16"/>
      <c r="UDS143" s="16"/>
      <c r="UDT143" s="16"/>
      <c r="UDU143" s="16"/>
      <c r="UDV143" s="16"/>
      <c r="UDW143" s="16"/>
      <c r="UDX143" s="16"/>
      <c r="UDY143" s="16"/>
      <c r="UDZ143" s="16"/>
      <c r="UEA143" s="16"/>
      <c r="UEB143" s="16"/>
      <c r="UEC143" s="16"/>
      <c r="UED143" s="16"/>
      <c r="UEE143" s="16"/>
      <c r="UEF143" s="16"/>
      <c r="UEG143" s="16"/>
      <c r="UEH143" s="16"/>
      <c r="UEI143" s="16"/>
      <c r="UEJ143" s="16"/>
      <c r="UEK143" s="16"/>
      <c r="UEL143" s="16"/>
      <c r="UEM143" s="16"/>
      <c r="UEN143" s="16"/>
      <c r="UEO143" s="16"/>
      <c r="UEP143" s="16"/>
      <c r="UEQ143" s="16"/>
      <c r="UER143" s="16"/>
      <c r="UES143" s="16"/>
      <c r="UET143" s="16"/>
      <c r="UEU143" s="16"/>
      <c r="UEV143" s="16"/>
      <c r="UEW143" s="16"/>
      <c r="UEX143" s="16"/>
      <c r="UEY143" s="16"/>
      <c r="UEZ143" s="16"/>
      <c r="UFA143" s="16"/>
      <c r="UFB143" s="16"/>
      <c r="UFC143" s="16"/>
      <c r="UFD143" s="16"/>
      <c r="UFE143" s="16"/>
      <c r="UFF143" s="16"/>
      <c r="UFG143" s="16"/>
      <c r="UFH143" s="16"/>
      <c r="UFI143" s="16"/>
      <c r="UFJ143" s="16"/>
      <c r="UFK143" s="16"/>
      <c r="UFL143" s="16"/>
      <c r="UFM143" s="16"/>
      <c r="UFN143" s="16"/>
      <c r="UFO143" s="16"/>
      <c r="UFP143" s="16"/>
      <c r="UFQ143" s="16"/>
      <c r="UFR143" s="16"/>
      <c r="UFS143" s="16"/>
      <c r="UFT143" s="16"/>
      <c r="UFU143" s="16"/>
      <c r="UFV143" s="16"/>
      <c r="UFW143" s="16"/>
      <c r="UFX143" s="16"/>
      <c r="UFY143" s="16"/>
      <c r="UFZ143" s="16"/>
      <c r="UGA143" s="16"/>
      <c r="UGB143" s="16"/>
      <c r="UGC143" s="16"/>
      <c r="UGD143" s="16"/>
      <c r="UGE143" s="16"/>
      <c r="UGF143" s="16"/>
      <c r="UGG143" s="16"/>
      <c r="UGH143" s="16"/>
      <c r="UGI143" s="16"/>
      <c r="UGJ143" s="16"/>
      <c r="UGK143" s="16"/>
      <c r="UGL143" s="16"/>
      <c r="UGM143" s="16"/>
      <c r="UGN143" s="16"/>
      <c r="UGO143" s="16"/>
      <c r="UGP143" s="16"/>
      <c r="UGQ143" s="16"/>
      <c r="UGR143" s="16"/>
      <c r="UGS143" s="16"/>
      <c r="UGT143" s="16"/>
      <c r="UGU143" s="16"/>
      <c r="UGV143" s="16"/>
      <c r="UGW143" s="16"/>
      <c r="UGX143" s="16"/>
      <c r="UGY143" s="16"/>
      <c r="UGZ143" s="16"/>
      <c r="UHA143" s="16"/>
      <c r="UHB143" s="16"/>
      <c r="UHC143" s="16"/>
      <c r="UHD143" s="16"/>
      <c r="UHE143" s="16"/>
      <c r="UHF143" s="16"/>
      <c r="UHG143" s="16"/>
      <c r="UHH143" s="16"/>
      <c r="UHI143" s="16"/>
      <c r="UHJ143" s="16"/>
      <c r="UHK143" s="16"/>
      <c r="UHL143" s="16"/>
      <c r="UHM143" s="16"/>
      <c r="UHN143" s="16"/>
      <c r="UHO143" s="16"/>
      <c r="UHP143" s="16"/>
      <c r="UHQ143" s="16"/>
      <c r="UHR143" s="16"/>
      <c r="UHS143" s="16"/>
      <c r="UHT143" s="16"/>
      <c r="UHU143" s="16"/>
      <c r="UHV143" s="16"/>
      <c r="UHW143" s="16"/>
      <c r="UHX143" s="16"/>
      <c r="UHY143" s="16"/>
      <c r="UHZ143" s="16"/>
      <c r="UIA143" s="16"/>
      <c r="UIB143" s="16"/>
      <c r="UIC143" s="16"/>
      <c r="UID143" s="16"/>
      <c r="UIE143" s="16"/>
      <c r="UIF143" s="16"/>
      <c r="UIG143" s="16"/>
      <c r="UIH143" s="16"/>
      <c r="UII143" s="16"/>
      <c r="UIJ143" s="16"/>
      <c r="UIK143" s="16"/>
      <c r="UIL143" s="16"/>
      <c r="UIM143" s="16"/>
      <c r="UIN143" s="16"/>
      <c r="UIO143" s="16"/>
      <c r="UIP143" s="16"/>
      <c r="UIQ143" s="16"/>
      <c r="UIR143" s="16"/>
      <c r="UIS143" s="16"/>
      <c r="UIT143" s="16"/>
      <c r="UIU143" s="16"/>
      <c r="UIV143" s="16"/>
      <c r="UIW143" s="16"/>
      <c r="UIX143" s="16"/>
      <c r="UIY143" s="16"/>
      <c r="UIZ143" s="16"/>
      <c r="UJA143" s="16"/>
      <c r="UJB143" s="16"/>
      <c r="UJC143" s="16"/>
      <c r="UJD143" s="16"/>
      <c r="UJE143" s="16"/>
      <c r="UJF143" s="16"/>
      <c r="UJG143" s="16"/>
      <c r="UJH143" s="16"/>
      <c r="UJI143" s="16"/>
      <c r="UJJ143" s="16"/>
      <c r="UJK143" s="16"/>
      <c r="UJL143" s="16"/>
      <c r="UJM143" s="16"/>
      <c r="UJN143" s="16"/>
      <c r="UJO143" s="16"/>
      <c r="UJP143" s="16"/>
      <c r="UJQ143" s="16"/>
      <c r="UJR143" s="16"/>
      <c r="UJS143" s="16"/>
      <c r="UJT143" s="16"/>
      <c r="UJU143" s="16"/>
      <c r="UJV143" s="16"/>
      <c r="UJW143" s="16"/>
      <c r="UJX143" s="16"/>
      <c r="UJY143" s="16"/>
      <c r="UJZ143" s="16"/>
      <c r="UKA143" s="16"/>
      <c r="UKB143" s="16"/>
      <c r="UKC143" s="16"/>
      <c r="UKD143" s="16"/>
      <c r="UKE143" s="16"/>
      <c r="UKF143" s="16"/>
      <c r="UKG143" s="16"/>
      <c r="UKH143" s="16"/>
      <c r="UKI143" s="16"/>
      <c r="UKJ143" s="16"/>
      <c r="UKK143" s="16"/>
      <c r="UKL143" s="16"/>
      <c r="UKM143" s="16"/>
      <c r="UKN143" s="16"/>
      <c r="UKO143" s="16"/>
      <c r="UKP143" s="16"/>
      <c r="UKQ143" s="16"/>
      <c r="UKR143" s="16"/>
      <c r="UKS143" s="16"/>
      <c r="UKT143" s="16"/>
      <c r="UKU143" s="16"/>
      <c r="UKV143" s="16"/>
      <c r="UKW143" s="16"/>
      <c r="UKX143" s="16"/>
      <c r="UKY143" s="16"/>
      <c r="UKZ143" s="16"/>
      <c r="ULA143" s="16"/>
      <c r="ULB143" s="16"/>
      <c r="ULC143" s="16"/>
      <c r="ULD143" s="16"/>
      <c r="ULE143" s="16"/>
      <c r="ULF143" s="16"/>
      <c r="ULG143" s="16"/>
      <c r="ULH143" s="16"/>
      <c r="ULI143" s="16"/>
      <c r="ULJ143" s="16"/>
      <c r="ULK143" s="16"/>
      <c r="ULL143" s="16"/>
      <c r="ULM143" s="16"/>
      <c r="ULN143" s="16"/>
      <c r="ULO143" s="16"/>
      <c r="ULP143" s="16"/>
      <c r="ULQ143" s="16"/>
      <c r="ULR143" s="16"/>
      <c r="ULS143" s="16"/>
      <c r="ULT143" s="16"/>
      <c r="ULU143" s="16"/>
      <c r="ULV143" s="16"/>
      <c r="ULW143" s="16"/>
      <c r="ULX143" s="16"/>
      <c r="ULY143" s="16"/>
      <c r="ULZ143" s="16"/>
      <c r="UMA143" s="16"/>
      <c r="UMB143" s="16"/>
      <c r="UMC143" s="16"/>
      <c r="UMD143" s="16"/>
      <c r="UME143" s="16"/>
      <c r="UMF143" s="16"/>
      <c r="UMG143" s="16"/>
      <c r="UMH143" s="16"/>
      <c r="UMI143" s="16"/>
      <c r="UMJ143" s="16"/>
      <c r="UMK143" s="16"/>
      <c r="UML143" s="16"/>
      <c r="UMM143" s="16"/>
      <c r="UMN143" s="16"/>
      <c r="UMO143" s="16"/>
      <c r="UMP143" s="16"/>
      <c r="UMQ143" s="16"/>
      <c r="UMR143" s="16"/>
      <c r="UMS143" s="16"/>
      <c r="UMT143" s="16"/>
      <c r="UMU143" s="16"/>
      <c r="UMV143" s="16"/>
      <c r="UMW143" s="16"/>
      <c r="UMX143" s="16"/>
      <c r="UMY143" s="16"/>
      <c r="UMZ143" s="16"/>
      <c r="UNA143" s="16"/>
      <c r="UNB143" s="16"/>
      <c r="UNC143" s="16"/>
      <c r="UND143" s="16"/>
      <c r="UNE143" s="16"/>
      <c r="UNF143" s="16"/>
      <c r="UNG143" s="16"/>
      <c r="UNH143" s="16"/>
      <c r="UNI143" s="16"/>
      <c r="UNJ143" s="16"/>
      <c r="UNK143" s="16"/>
      <c r="UNL143" s="16"/>
      <c r="UNM143" s="16"/>
      <c r="UNN143" s="16"/>
      <c r="UNO143" s="16"/>
      <c r="UNP143" s="16"/>
      <c r="UNQ143" s="16"/>
      <c r="UNR143" s="16"/>
      <c r="UNS143" s="16"/>
      <c r="UNT143" s="16"/>
      <c r="UNU143" s="16"/>
      <c r="UNV143" s="16"/>
      <c r="UNW143" s="16"/>
      <c r="UNX143" s="16"/>
      <c r="UNY143" s="16"/>
      <c r="UNZ143" s="16"/>
      <c r="UOA143" s="16"/>
      <c r="UOB143" s="16"/>
      <c r="UOC143" s="16"/>
      <c r="UOD143" s="16"/>
      <c r="UOE143" s="16"/>
      <c r="UOF143" s="16"/>
      <c r="UOG143" s="16"/>
      <c r="UOH143" s="16"/>
      <c r="UOI143" s="16"/>
      <c r="UOJ143" s="16"/>
      <c r="UOK143" s="16"/>
      <c r="UOL143" s="16"/>
      <c r="UOM143" s="16"/>
      <c r="UON143" s="16"/>
      <c r="UOO143" s="16"/>
      <c r="UOP143" s="16"/>
      <c r="UOQ143" s="16"/>
      <c r="UOR143" s="16"/>
      <c r="UOS143" s="16"/>
      <c r="UOT143" s="16"/>
      <c r="UOU143" s="16"/>
      <c r="UOV143" s="16"/>
      <c r="UOW143" s="16"/>
      <c r="UOX143" s="16"/>
      <c r="UOY143" s="16"/>
      <c r="UOZ143" s="16"/>
      <c r="UPA143" s="16"/>
      <c r="UPB143" s="16"/>
      <c r="UPC143" s="16"/>
      <c r="UPD143" s="16"/>
      <c r="UPE143" s="16"/>
      <c r="UPF143" s="16"/>
      <c r="UPG143" s="16"/>
      <c r="UPH143" s="16"/>
      <c r="UPI143" s="16"/>
      <c r="UPJ143" s="16"/>
      <c r="UPK143" s="16"/>
      <c r="UPL143" s="16"/>
      <c r="UPM143" s="16"/>
      <c r="UPN143" s="16"/>
      <c r="UPO143" s="16"/>
      <c r="UPP143" s="16"/>
      <c r="UPQ143" s="16"/>
      <c r="UPR143" s="16"/>
      <c r="UPS143" s="16"/>
      <c r="UPT143" s="16"/>
      <c r="UPU143" s="16"/>
      <c r="UPV143" s="16"/>
      <c r="UPW143" s="16"/>
      <c r="UPX143" s="16"/>
      <c r="UPY143" s="16"/>
      <c r="UPZ143" s="16"/>
      <c r="UQA143" s="16"/>
      <c r="UQB143" s="16"/>
      <c r="UQC143" s="16"/>
      <c r="UQD143" s="16"/>
      <c r="UQE143" s="16"/>
      <c r="UQF143" s="16"/>
      <c r="UQG143" s="16"/>
      <c r="UQH143" s="16"/>
      <c r="UQI143" s="16"/>
      <c r="UQJ143" s="16"/>
      <c r="UQK143" s="16"/>
      <c r="UQL143" s="16"/>
      <c r="UQM143" s="16"/>
      <c r="UQN143" s="16"/>
      <c r="UQO143" s="16"/>
      <c r="UQP143" s="16"/>
      <c r="UQQ143" s="16"/>
      <c r="UQR143" s="16"/>
      <c r="UQS143" s="16"/>
      <c r="UQT143" s="16"/>
      <c r="UQU143" s="16"/>
      <c r="UQV143" s="16"/>
      <c r="UQW143" s="16"/>
      <c r="UQX143" s="16"/>
      <c r="UQY143" s="16"/>
      <c r="UQZ143" s="16"/>
      <c r="URA143" s="16"/>
      <c r="URB143" s="16"/>
      <c r="URC143" s="16"/>
      <c r="URD143" s="16"/>
      <c r="URE143" s="16"/>
      <c r="URF143" s="16"/>
      <c r="URG143" s="16"/>
      <c r="URH143" s="16"/>
      <c r="URI143" s="16"/>
      <c r="URJ143" s="16"/>
      <c r="URK143" s="16"/>
      <c r="URL143" s="16"/>
      <c r="URM143" s="16"/>
      <c r="URN143" s="16"/>
      <c r="URO143" s="16"/>
      <c r="URP143" s="16"/>
      <c r="URQ143" s="16"/>
      <c r="URR143" s="16"/>
      <c r="URS143" s="16"/>
      <c r="URT143" s="16"/>
      <c r="URU143" s="16"/>
      <c r="URV143" s="16"/>
      <c r="URW143" s="16"/>
      <c r="URX143" s="16"/>
      <c r="URY143" s="16"/>
      <c r="URZ143" s="16"/>
      <c r="USA143" s="16"/>
      <c r="USB143" s="16"/>
      <c r="USC143" s="16"/>
      <c r="USD143" s="16"/>
      <c r="USE143" s="16"/>
      <c r="USF143" s="16"/>
      <c r="USG143" s="16"/>
      <c r="USH143" s="16"/>
      <c r="USI143" s="16"/>
      <c r="USJ143" s="16"/>
      <c r="USK143" s="16"/>
      <c r="USL143" s="16"/>
      <c r="USM143" s="16"/>
      <c r="USN143" s="16"/>
      <c r="USO143" s="16"/>
      <c r="USP143" s="16"/>
      <c r="USQ143" s="16"/>
      <c r="USR143" s="16"/>
      <c r="USS143" s="16"/>
      <c r="UST143" s="16"/>
      <c r="USU143" s="16"/>
      <c r="USV143" s="16"/>
      <c r="USW143" s="16"/>
      <c r="USX143" s="16"/>
      <c r="USY143" s="16"/>
      <c r="USZ143" s="16"/>
      <c r="UTA143" s="16"/>
      <c r="UTB143" s="16"/>
      <c r="UTC143" s="16"/>
      <c r="UTD143" s="16"/>
      <c r="UTE143" s="16"/>
      <c r="UTF143" s="16"/>
      <c r="UTG143" s="16"/>
      <c r="UTH143" s="16"/>
      <c r="UTI143" s="16"/>
      <c r="UTJ143" s="16"/>
      <c r="UTK143" s="16"/>
      <c r="UTL143" s="16"/>
      <c r="UTM143" s="16"/>
      <c r="UTN143" s="16"/>
      <c r="UTO143" s="16"/>
      <c r="UTP143" s="16"/>
      <c r="UTQ143" s="16"/>
      <c r="UTR143" s="16"/>
      <c r="UTS143" s="16"/>
      <c r="UTT143" s="16"/>
      <c r="UTU143" s="16"/>
      <c r="UTV143" s="16"/>
      <c r="UTW143" s="16"/>
      <c r="UTX143" s="16"/>
      <c r="UTY143" s="16"/>
      <c r="UTZ143" s="16"/>
      <c r="UUA143" s="16"/>
      <c r="UUB143" s="16"/>
      <c r="UUC143" s="16"/>
      <c r="UUD143" s="16"/>
      <c r="UUE143" s="16"/>
      <c r="UUF143" s="16"/>
      <c r="UUG143" s="16"/>
      <c r="UUH143" s="16"/>
      <c r="UUI143" s="16"/>
      <c r="UUJ143" s="16"/>
      <c r="UUK143" s="16"/>
      <c r="UUL143" s="16"/>
      <c r="UUM143" s="16"/>
      <c r="UUN143" s="16"/>
      <c r="UUO143" s="16"/>
      <c r="UUP143" s="16"/>
      <c r="UUQ143" s="16"/>
      <c r="UUR143" s="16"/>
      <c r="UUS143" s="16"/>
      <c r="UUT143" s="16"/>
      <c r="UUU143" s="16"/>
      <c r="UUV143" s="16"/>
      <c r="UUW143" s="16"/>
      <c r="UUX143" s="16"/>
      <c r="UUY143" s="16"/>
      <c r="UUZ143" s="16"/>
      <c r="UVA143" s="16"/>
      <c r="UVB143" s="16"/>
      <c r="UVC143" s="16"/>
      <c r="UVD143" s="16"/>
      <c r="UVE143" s="16"/>
      <c r="UVF143" s="16"/>
      <c r="UVG143" s="16"/>
      <c r="UVH143" s="16"/>
      <c r="UVI143" s="16"/>
      <c r="UVJ143" s="16"/>
      <c r="UVK143" s="16"/>
      <c r="UVL143" s="16"/>
      <c r="UVM143" s="16"/>
      <c r="UVN143" s="16"/>
      <c r="UVO143" s="16"/>
      <c r="UVP143" s="16"/>
      <c r="UVQ143" s="16"/>
      <c r="UVR143" s="16"/>
      <c r="UVS143" s="16"/>
      <c r="UVT143" s="16"/>
      <c r="UVU143" s="16"/>
      <c r="UVV143" s="16"/>
      <c r="UVW143" s="16"/>
      <c r="UVX143" s="16"/>
      <c r="UVY143" s="16"/>
      <c r="UVZ143" s="16"/>
      <c r="UWA143" s="16"/>
      <c r="UWB143" s="16"/>
      <c r="UWC143" s="16"/>
      <c r="UWD143" s="16"/>
      <c r="UWE143" s="16"/>
      <c r="UWF143" s="16"/>
      <c r="UWG143" s="16"/>
      <c r="UWH143" s="16"/>
      <c r="UWI143" s="16"/>
      <c r="UWJ143" s="16"/>
      <c r="UWK143" s="16"/>
      <c r="UWL143" s="16"/>
      <c r="UWM143" s="16"/>
      <c r="UWN143" s="16"/>
      <c r="UWO143" s="16"/>
      <c r="UWP143" s="16"/>
      <c r="UWQ143" s="16"/>
      <c r="UWR143" s="16"/>
      <c r="UWS143" s="16"/>
      <c r="UWT143" s="16"/>
      <c r="UWU143" s="16"/>
      <c r="UWV143" s="16"/>
      <c r="UWW143" s="16"/>
      <c r="UWX143" s="16"/>
      <c r="UWY143" s="16"/>
      <c r="UWZ143" s="16"/>
      <c r="UXA143" s="16"/>
      <c r="UXB143" s="16"/>
      <c r="UXC143" s="16"/>
      <c r="UXD143" s="16"/>
      <c r="UXE143" s="16"/>
      <c r="UXF143" s="16"/>
      <c r="UXG143" s="16"/>
      <c r="UXH143" s="16"/>
      <c r="UXI143" s="16"/>
      <c r="UXJ143" s="16"/>
      <c r="UXK143" s="16"/>
      <c r="UXL143" s="16"/>
      <c r="UXM143" s="16"/>
      <c r="UXN143" s="16"/>
      <c r="UXO143" s="16"/>
      <c r="UXP143" s="16"/>
      <c r="UXQ143" s="16"/>
      <c r="UXR143" s="16"/>
      <c r="UXS143" s="16"/>
      <c r="UXT143" s="16"/>
      <c r="UXU143" s="16"/>
      <c r="UXV143" s="16"/>
      <c r="UXW143" s="16"/>
      <c r="UXX143" s="16"/>
      <c r="UXY143" s="16"/>
      <c r="UXZ143" s="16"/>
      <c r="UYA143" s="16"/>
      <c r="UYB143" s="16"/>
      <c r="UYC143" s="16"/>
      <c r="UYD143" s="16"/>
      <c r="UYE143" s="16"/>
      <c r="UYF143" s="16"/>
      <c r="UYG143" s="16"/>
      <c r="UYH143" s="16"/>
      <c r="UYI143" s="16"/>
      <c r="UYJ143" s="16"/>
      <c r="UYK143" s="16"/>
      <c r="UYL143" s="16"/>
      <c r="UYM143" s="16"/>
      <c r="UYN143" s="16"/>
      <c r="UYO143" s="16"/>
      <c r="UYP143" s="16"/>
      <c r="UYQ143" s="16"/>
      <c r="UYR143" s="16"/>
      <c r="UYS143" s="16"/>
      <c r="UYT143" s="16"/>
      <c r="UYU143" s="16"/>
      <c r="UYV143" s="16"/>
      <c r="UYW143" s="16"/>
      <c r="UYX143" s="16"/>
      <c r="UYY143" s="16"/>
      <c r="UYZ143" s="16"/>
      <c r="UZA143" s="16"/>
      <c r="UZB143" s="16"/>
      <c r="UZC143" s="16"/>
      <c r="UZD143" s="16"/>
      <c r="UZE143" s="16"/>
      <c r="UZF143" s="16"/>
      <c r="UZG143" s="16"/>
      <c r="UZH143" s="16"/>
      <c r="UZI143" s="16"/>
      <c r="UZJ143" s="16"/>
      <c r="UZK143" s="16"/>
      <c r="UZL143" s="16"/>
      <c r="UZM143" s="16"/>
      <c r="UZN143" s="16"/>
      <c r="UZO143" s="16"/>
      <c r="UZP143" s="16"/>
      <c r="UZQ143" s="16"/>
      <c r="UZR143" s="16"/>
      <c r="UZS143" s="16"/>
      <c r="UZT143" s="16"/>
      <c r="UZU143" s="16"/>
      <c r="UZV143" s="16"/>
      <c r="UZW143" s="16"/>
      <c r="UZX143" s="16"/>
      <c r="UZY143" s="16"/>
      <c r="UZZ143" s="16"/>
      <c r="VAA143" s="16"/>
      <c r="VAB143" s="16"/>
      <c r="VAC143" s="16"/>
      <c r="VAD143" s="16"/>
      <c r="VAE143" s="16"/>
      <c r="VAF143" s="16"/>
      <c r="VAG143" s="16"/>
      <c r="VAH143" s="16"/>
      <c r="VAI143" s="16"/>
      <c r="VAJ143" s="16"/>
      <c r="VAK143" s="16"/>
      <c r="VAL143" s="16"/>
      <c r="VAM143" s="16"/>
      <c r="VAN143" s="16"/>
      <c r="VAO143" s="16"/>
      <c r="VAP143" s="16"/>
      <c r="VAQ143" s="16"/>
      <c r="VAR143" s="16"/>
      <c r="VAS143" s="16"/>
      <c r="VAT143" s="16"/>
      <c r="VAU143" s="16"/>
      <c r="VAV143" s="16"/>
      <c r="VAW143" s="16"/>
      <c r="VAX143" s="16"/>
      <c r="VAY143" s="16"/>
      <c r="VAZ143" s="16"/>
      <c r="VBA143" s="16"/>
      <c r="VBB143" s="16"/>
      <c r="VBC143" s="16"/>
      <c r="VBD143" s="16"/>
      <c r="VBE143" s="16"/>
      <c r="VBF143" s="16"/>
      <c r="VBG143" s="16"/>
      <c r="VBH143" s="16"/>
      <c r="VBI143" s="16"/>
      <c r="VBJ143" s="16"/>
      <c r="VBK143" s="16"/>
      <c r="VBL143" s="16"/>
      <c r="VBM143" s="16"/>
      <c r="VBN143" s="16"/>
      <c r="VBO143" s="16"/>
      <c r="VBP143" s="16"/>
      <c r="VBQ143" s="16"/>
      <c r="VBR143" s="16"/>
      <c r="VBS143" s="16"/>
      <c r="VBT143" s="16"/>
      <c r="VBU143" s="16"/>
      <c r="VBV143" s="16"/>
      <c r="VBW143" s="16"/>
      <c r="VBX143" s="16"/>
      <c r="VBY143" s="16"/>
      <c r="VBZ143" s="16"/>
      <c r="VCA143" s="16"/>
      <c r="VCB143" s="16"/>
      <c r="VCC143" s="16"/>
      <c r="VCD143" s="16"/>
      <c r="VCE143" s="16"/>
      <c r="VCF143" s="16"/>
      <c r="VCG143" s="16"/>
      <c r="VCH143" s="16"/>
      <c r="VCI143" s="16"/>
      <c r="VCJ143" s="16"/>
      <c r="VCK143" s="16"/>
      <c r="VCL143" s="16"/>
      <c r="VCM143" s="16"/>
      <c r="VCN143" s="16"/>
      <c r="VCO143" s="16"/>
      <c r="VCP143" s="16"/>
      <c r="VCQ143" s="16"/>
      <c r="VCR143" s="16"/>
      <c r="VCS143" s="16"/>
      <c r="VCT143" s="16"/>
      <c r="VCU143" s="16"/>
      <c r="VCV143" s="16"/>
      <c r="VCW143" s="16"/>
      <c r="VCX143" s="16"/>
      <c r="VCY143" s="16"/>
      <c r="VCZ143" s="16"/>
      <c r="VDA143" s="16"/>
      <c r="VDB143" s="16"/>
      <c r="VDC143" s="16"/>
      <c r="VDD143" s="16"/>
      <c r="VDE143" s="16"/>
      <c r="VDF143" s="16"/>
      <c r="VDG143" s="16"/>
      <c r="VDH143" s="16"/>
      <c r="VDI143" s="16"/>
      <c r="VDJ143" s="16"/>
      <c r="VDK143" s="16"/>
      <c r="VDL143" s="16"/>
      <c r="VDM143" s="16"/>
      <c r="VDN143" s="16"/>
      <c r="VDO143" s="16"/>
      <c r="VDP143" s="16"/>
      <c r="VDQ143" s="16"/>
      <c r="VDR143" s="16"/>
      <c r="VDS143" s="16"/>
      <c r="VDT143" s="16"/>
      <c r="VDU143" s="16"/>
      <c r="VDV143" s="16"/>
      <c r="VDW143" s="16"/>
      <c r="VDX143" s="16"/>
      <c r="VDY143" s="16"/>
      <c r="VDZ143" s="16"/>
      <c r="VEA143" s="16"/>
      <c r="VEB143" s="16"/>
      <c r="VEC143" s="16"/>
      <c r="VED143" s="16"/>
      <c r="VEE143" s="16"/>
      <c r="VEF143" s="16"/>
      <c r="VEG143" s="16"/>
      <c r="VEH143" s="16"/>
      <c r="VEI143" s="16"/>
      <c r="VEJ143" s="16"/>
      <c r="VEK143" s="16"/>
      <c r="VEL143" s="16"/>
      <c r="VEM143" s="16"/>
      <c r="VEN143" s="16"/>
      <c r="VEO143" s="16"/>
      <c r="VEP143" s="16"/>
      <c r="VEQ143" s="16"/>
      <c r="VER143" s="16"/>
      <c r="VES143" s="16"/>
      <c r="VET143" s="16"/>
      <c r="VEU143" s="16"/>
      <c r="VEV143" s="16"/>
      <c r="VEW143" s="16"/>
      <c r="VEX143" s="16"/>
      <c r="VEY143" s="16"/>
      <c r="VEZ143" s="16"/>
      <c r="VFA143" s="16"/>
      <c r="VFB143" s="16"/>
      <c r="VFC143" s="16"/>
      <c r="VFD143" s="16"/>
      <c r="VFE143" s="16"/>
      <c r="VFF143" s="16"/>
      <c r="VFG143" s="16"/>
      <c r="VFH143" s="16"/>
      <c r="VFI143" s="16"/>
      <c r="VFJ143" s="16"/>
      <c r="VFK143" s="16"/>
      <c r="VFL143" s="16"/>
      <c r="VFM143" s="16"/>
      <c r="VFN143" s="16"/>
      <c r="VFO143" s="16"/>
      <c r="VFP143" s="16"/>
      <c r="VFQ143" s="16"/>
      <c r="VFR143" s="16"/>
      <c r="VFS143" s="16"/>
      <c r="VFT143" s="16"/>
      <c r="VFU143" s="16"/>
      <c r="VFV143" s="16"/>
      <c r="VFW143" s="16"/>
      <c r="VFX143" s="16"/>
      <c r="VFY143" s="16"/>
      <c r="VFZ143" s="16"/>
      <c r="VGA143" s="16"/>
      <c r="VGB143" s="16"/>
      <c r="VGC143" s="16"/>
      <c r="VGD143" s="16"/>
      <c r="VGE143" s="16"/>
      <c r="VGF143" s="16"/>
      <c r="VGG143" s="16"/>
      <c r="VGH143" s="16"/>
      <c r="VGI143" s="16"/>
      <c r="VGJ143" s="16"/>
      <c r="VGK143" s="16"/>
      <c r="VGL143" s="16"/>
      <c r="VGM143" s="16"/>
      <c r="VGN143" s="16"/>
      <c r="VGO143" s="16"/>
      <c r="VGP143" s="16"/>
      <c r="VGQ143" s="16"/>
      <c r="VGR143" s="16"/>
      <c r="VGS143" s="16"/>
      <c r="VGT143" s="16"/>
      <c r="VGU143" s="16"/>
      <c r="VGV143" s="16"/>
      <c r="VGW143" s="16"/>
      <c r="VGX143" s="16"/>
      <c r="VGY143" s="16"/>
      <c r="VGZ143" s="16"/>
      <c r="VHA143" s="16"/>
      <c r="VHB143" s="16"/>
      <c r="VHC143" s="16"/>
      <c r="VHD143" s="16"/>
      <c r="VHE143" s="16"/>
      <c r="VHF143" s="16"/>
      <c r="VHG143" s="16"/>
      <c r="VHH143" s="16"/>
      <c r="VHI143" s="16"/>
      <c r="VHJ143" s="16"/>
      <c r="VHK143" s="16"/>
      <c r="VHL143" s="16"/>
      <c r="VHM143" s="16"/>
      <c r="VHN143" s="16"/>
      <c r="VHO143" s="16"/>
      <c r="VHP143" s="16"/>
      <c r="VHQ143" s="16"/>
      <c r="VHR143" s="16"/>
      <c r="VHS143" s="16"/>
      <c r="VHT143" s="16"/>
      <c r="VHU143" s="16"/>
      <c r="VHV143" s="16"/>
      <c r="VHW143" s="16"/>
      <c r="VHX143" s="16"/>
      <c r="VHY143" s="16"/>
      <c r="VHZ143" s="16"/>
      <c r="VIA143" s="16"/>
      <c r="VIB143" s="16"/>
      <c r="VIC143" s="16"/>
      <c r="VID143" s="16"/>
      <c r="VIE143" s="16"/>
      <c r="VIF143" s="16"/>
      <c r="VIG143" s="16"/>
      <c r="VIH143" s="16"/>
      <c r="VII143" s="16"/>
      <c r="VIJ143" s="16"/>
      <c r="VIK143" s="16"/>
      <c r="VIL143" s="16"/>
      <c r="VIM143" s="16"/>
      <c r="VIN143" s="16"/>
      <c r="VIO143" s="16"/>
      <c r="VIP143" s="16"/>
      <c r="VIQ143" s="16"/>
      <c r="VIR143" s="16"/>
      <c r="VIS143" s="16"/>
      <c r="VIT143" s="16"/>
      <c r="VIU143" s="16"/>
      <c r="VIV143" s="16"/>
      <c r="VIW143" s="16"/>
      <c r="VIX143" s="16"/>
      <c r="VIY143" s="16"/>
      <c r="VIZ143" s="16"/>
      <c r="VJA143" s="16"/>
      <c r="VJB143" s="16"/>
      <c r="VJC143" s="16"/>
      <c r="VJD143" s="16"/>
      <c r="VJE143" s="16"/>
      <c r="VJF143" s="16"/>
      <c r="VJG143" s="16"/>
      <c r="VJH143" s="16"/>
      <c r="VJI143" s="16"/>
      <c r="VJJ143" s="16"/>
      <c r="VJK143" s="16"/>
      <c r="VJL143" s="16"/>
      <c r="VJM143" s="16"/>
      <c r="VJN143" s="16"/>
      <c r="VJO143" s="16"/>
      <c r="VJP143" s="16"/>
      <c r="VJQ143" s="16"/>
      <c r="VJR143" s="16"/>
      <c r="VJS143" s="16"/>
      <c r="VJT143" s="16"/>
      <c r="VJU143" s="16"/>
      <c r="VJV143" s="16"/>
      <c r="VJW143" s="16"/>
      <c r="VJX143" s="16"/>
      <c r="VJY143" s="16"/>
      <c r="VJZ143" s="16"/>
      <c r="VKA143" s="16"/>
      <c r="VKB143" s="16"/>
      <c r="VKC143" s="16"/>
      <c r="VKD143" s="16"/>
      <c r="VKE143" s="16"/>
      <c r="VKF143" s="16"/>
      <c r="VKG143" s="16"/>
      <c r="VKH143" s="16"/>
      <c r="VKI143" s="16"/>
      <c r="VKJ143" s="16"/>
      <c r="VKK143" s="16"/>
      <c r="VKL143" s="16"/>
      <c r="VKM143" s="16"/>
      <c r="VKN143" s="16"/>
      <c r="VKO143" s="16"/>
      <c r="VKP143" s="16"/>
      <c r="VKQ143" s="16"/>
      <c r="VKR143" s="16"/>
      <c r="VKS143" s="16"/>
      <c r="VKT143" s="16"/>
      <c r="VKU143" s="16"/>
      <c r="VKV143" s="16"/>
      <c r="VKW143" s="16"/>
      <c r="VKX143" s="16"/>
      <c r="VKY143" s="16"/>
      <c r="VKZ143" s="16"/>
      <c r="VLA143" s="16"/>
      <c r="VLB143" s="16"/>
      <c r="VLC143" s="16"/>
      <c r="VLD143" s="16"/>
      <c r="VLE143" s="16"/>
      <c r="VLF143" s="16"/>
      <c r="VLG143" s="16"/>
      <c r="VLH143" s="16"/>
      <c r="VLI143" s="16"/>
      <c r="VLJ143" s="16"/>
      <c r="VLK143" s="16"/>
      <c r="VLL143" s="16"/>
      <c r="VLM143" s="16"/>
      <c r="VLN143" s="16"/>
      <c r="VLO143" s="16"/>
      <c r="VLP143" s="16"/>
      <c r="VLQ143" s="16"/>
      <c r="VLR143" s="16"/>
      <c r="VLS143" s="16"/>
      <c r="VLT143" s="16"/>
      <c r="VLU143" s="16"/>
      <c r="VLV143" s="16"/>
      <c r="VLW143" s="16"/>
      <c r="VLX143" s="16"/>
      <c r="VLY143" s="16"/>
      <c r="VLZ143" s="16"/>
      <c r="VMA143" s="16"/>
      <c r="VMB143" s="16"/>
      <c r="VMC143" s="16"/>
      <c r="VMD143" s="16"/>
      <c r="VME143" s="16"/>
      <c r="VMF143" s="16"/>
      <c r="VMG143" s="16"/>
      <c r="VMH143" s="16"/>
      <c r="VMI143" s="16"/>
      <c r="VMJ143" s="16"/>
      <c r="VMK143" s="16"/>
      <c r="VML143" s="16"/>
      <c r="VMM143" s="16"/>
      <c r="VMN143" s="16"/>
      <c r="VMO143" s="16"/>
      <c r="VMP143" s="16"/>
      <c r="VMQ143" s="16"/>
      <c r="VMR143" s="16"/>
      <c r="VMS143" s="16"/>
      <c r="VMT143" s="16"/>
      <c r="VMU143" s="16"/>
      <c r="VMV143" s="16"/>
      <c r="VMW143" s="16"/>
      <c r="VMX143" s="16"/>
      <c r="VMY143" s="16"/>
      <c r="VMZ143" s="16"/>
      <c r="VNA143" s="16"/>
      <c r="VNB143" s="16"/>
      <c r="VNC143" s="16"/>
      <c r="VND143" s="16"/>
      <c r="VNE143" s="16"/>
      <c r="VNF143" s="16"/>
      <c r="VNG143" s="16"/>
      <c r="VNH143" s="16"/>
      <c r="VNI143" s="16"/>
      <c r="VNJ143" s="16"/>
      <c r="VNK143" s="16"/>
      <c r="VNL143" s="16"/>
      <c r="VNM143" s="16"/>
      <c r="VNN143" s="16"/>
      <c r="VNO143" s="16"/>
      <c r="VNP143" s="16"/>
      <c r="VNQ143" s="16"/>
      <c r="VNR143" s="16"/>
      <c r="VNS143" s="16"/>
      <c r="VNT143" s="16"/>
      <c r="VNU143" s="16"/>
      <c r="VNV143" s="16"/>
      <c r="VNW143" s="16"/>
      <c r="VNX143" s="16"/>
      <c r="VNY143" s="16"/>
      <c r="VNZ143" s="16"/>
      <c r="VOA143" s="16"/>
      <c r="VOB143" s="16"/>
      <c r="VOC143" s="16"/>
      <c r="VOD143" s="16"/>
      <c r="VOE143" s="16"/>
      <c r="VOF143" s="16"/>
      <c r="VOG143" s="16"/>
      <c r="VOH143" s="16"/>
      <c r="VOI143" s="16"/>
      <c r="VOJ143" s="16"/>
      <c r="VOK143" s="16"/>
      <c r="VOL143" s="16"/>
      <c r="VOM143" s="16"/>
      <c r="VON143" s="16"/>
      <c r="VOO143" s="16"/>
      <c r="VOP143" s="16"/>
      <c r="VOQ143" s="16"/>
      <c r="VOR143" s="16"/>
      <c r="VOS143" s="16"/>
      <c r="VOT143" s="16"/>
      <c r="VOU143" s="16"/>
      <c r="VOV143" s="16"/>
      <c r="VOW143" s="16"/>
      <c r="VOX143" s="16"/>
      <c r="VOY143" s="16"/>
      <c r="VOZ143" s="16"/>
      <c r="VPA143" s="16"/>
      <c r="VPB143" s="16"/>
      <c r="VPC143" s="16"/>
      <c r="VPD143" s="16"/>
      <c r="VPE143" s="16"/>
      <c r="VPF143" s="16"/>
      <c r="VPG143" s="16"/>
      <c r="VPH143" s="16"/>
      <c r="VPI143" s="16"/>
      <c r="VPJ143" s="16"/>
      <c r="VPK143" s="16"/>
      <c r="VPL143" s="16"/>
      <c r="VPM143" s="16"/>
      <c r="VPN143" s="16"/>
      <c r="VPO143" s="16"/>
      <c r="VPP143" s="16"/>
      <c r="VPQ143" s="16"/>
      <c r="VPR143" s="16"/>
      <c r="VPS143" s="16"/>
      <c r="VPT143" s="16"/>
      <c r="VPU143" s="16"/>
      <c r="VPV143" s="16"/>
      <c r="VPW143" s="16"/>
      <c r="VPX143" s="16"/>
      <c r="VPY143" s="16"/>
      <c r="VPZ143" s="16"/>
      <c r="VQA143" s="16"/>
      <c r="VQB143" s="16"/>
      <c r="VQC143" s="16"/>
      <c r="VQD143" s="16"/>
      <c r="VQE143" s="16"/>
      <c r="VQF143" s="16"/>
      <c r="VQG143" s="16"/>
      <c r="VQH143" s="16"/>
      <c r="VQI143" s="16"/>
      <c r="VQJ143" s="16"/>
      <c r="VQK143" s="16"/>
      <c r="VQL143" s="16"/>
      <c r="VQM143" s="16"/>
      <c r="VQN143" s="16"/>
      <c r="VQO143" s="16"/>
      <c r="VQP143" s="16"/>
      <c r="VQQ143" s="16"/>
      <c r="VQR143" s="16"/>
      <c r="VQS143" s="16"/>
      <c r="VQT143" s="16"/>
      <c r="VQU143" s="16"/>
      <c r="VQV143" s="16"/>
      <c r="VQW143" s="16"/>
      <c r="VQX143" s="16"/>
      <c r="VQY143" s="16"/>
      <c r="VQZ143" s="16"/>
      <c r="VRA143" s="16"/>
      <c r="VRB143" s="16"/>
      <c r="VRC143" s="16"/>
      <c r="VRD143" s="16"/>
      <c r="VRE143" s="16"/>
      <c r="VRF143" s="16"/>
      <c r="VRG143" s="16"/>
      <c r="VRH143" s="16"/>
      <c r="VRI143" s="16"/>
      <c r="VRJ143" s="16"/>
      <c r="VRK143" s="16"/>
      <c r="VRL143" s="16"/>
      <c r="VRM143" s="16"/>
      <c r="VRN143" s="16"/>
      <c r="VRO143" s="16"/>
      <c r="VRP143" s="16"/>
      <c r="VRQ143" s="16"/>
      <c r="VRR143" s="16"/>
      <c r="VRS143" s="16"/>
      <c r="VRT143" s="16"/>
      <c r="VRU143" s="16"/>
      <c r="VRV143" s="16"/>
      <c r="VRW143" s="16"/>
      <c r="VRX143" s="16"/>
      <c r="VRY143" s="16"/>
      <c r="VRZ143" s="16"/>
      <c r="VSA143" s="16"/>
      <c r="VSB143" s="16"/>
      <c r="VSC143" s="16"/>
      <c r="VSD143" s="16"/>
      <c r="VSE143" s="16"/>
      <c r="VSF143" s="16"/>
      <c r="VSG143" s="16"/>
      <c r="VSH143" s="16"/>
      <c r="VSI143" s="16"/>
      <c r="VSJ143" s="16"/>
      <c r="VSK143" s="16"/>
      <c r="VSL143" s="16"/>
      <c r="VSM143" s="16"/>
      <c r="VSN143" s="16"/>
      <c r="VSO143" s="16"/>
      <c r="VSP143" s="16"/>
      <c r="VSQ143" s="16"/>
      <c r="VSR143" s="16"/>
      <c r="VSS143" s="16"/>
      <c r="VST143" s="16"/>
      <c r="VSU143" s="16"/>
      <c r="VSV143" s="16"/>
      <c r="VSW143" s="16"/>
      <c r="VSX143" s="16"/>
      <c r="VSY143" s="16"/>
      <c r="VSZ143" s="16"/>
      <c r="VTA143" s="16"/>
      <c r="VTB143" s="16"/>
      <c r="VTC143" s="16"/>
      <c r="VTD143" s="16"/>
      <c r="VTE143" s="16"/>
      <c r="VTF143" s="16"/>
      <c r="VTG143" s="16"/>
      <c r="VTH143" s="16"/>
      <c r="VTI143" s="16"/>
      <c r="VTJ143" s="16"/>
      <c r="VTK143" s="16"/>
      <c r="VTL143" s="16"/>
      <c r="VTM143" s="16"/>
      <c r="VTN143" s="16"/>
      <c r="VTO143" s="16"/>
      <c r="VTP143" s="16"/>
      <c r="VTQ143" s="16"/>
      <c r="VTR143" s="16"/>
      <c r="VTS143" s="16"/>
      <c r="VTT143" s="16"/>
      <c r="VTU143" s="16"/>
      <c r="VTV143" s="16"/>
      <c r="VTW143" s="16"/>
      <c r="VTX143" s="16"/>
      <c r="VTY143" s="16"/>
      <c r="VTZ143" s="16"/>
      <c r="VUA143" s="16"/>
      <c r="VUB143" s="16"/>
      <c r="VUC143" s="16"/>
      <c r="VUD143" s="16"/>
      <c r="VUE143" s="16"/>
      <c r="VUF143" s="16"/>
      <c r="VUG143" s="16"/>
      <c r="VUH143" s="16"/>
      <c r="VUI143" s="16"/>
      <c r="VUJ143" s="16"/>
      <c r="VUK143" s="16"/>
      <c r="VUL143" s="16"/>
      <c r="VUM143" s="16"/>
      <c r="VUN143" s="16"/>
      <c r="VUO143" s="16"/>
      <c r="VUP143" s="16"/>
      <c r="VUQ143" s="16"/>
      <c r="VUR143" s="16"/>
      <c r="VUS143" s="16"/>
      <c r="VUT143" s="16"/>
      <c r="VUU143" s="16"/>
      <c r="VUV143" s="16"/>
      <c r="VUW143" s="16"/>
      <c r="VUX143" s="16"/>
      <c r="VUY143" s="16"/>
      <c r="VUZ143" s="16"/>
      <c r="VVA143" s="16"/>
      <c r="VVB143" s="16"/>
      <c r="VVC143" s="16"/>
      <c r="VVD143" s="16"/>
      <c r="VVE143" s="16"/>
      <c r="VVF143" s="16"/>
      <c r="VVG143" s="16"/>
      <c r="VVH143" s="16"/>
      <c r="VVI143" s="16"/>
      <c r="VVJ143" s="16"/>
      <c r="VVK143" s="16"/>
      <c r="VVL143" s="16"/>
      <c r="VVM143" s="16"/>
      <c r="VVN143" s="16"/>
      <c r="VVO143" s="16"/>
      <c r="VVP143" s="16"/>
      <c r="VVQ143" s="16"/>
      <c r="VVR143" s="16"/>
      <c r="VVS143" s="16"/>
      <c r="VVT143" s="16"/>
      <c r="VVU143" s="16"/>
      <c r="VVV143" s="16"/>
      <c r="VVW143" s="16"/>
      <c r="VVX143" s="16"/>
      <c r="VVY143" s="16"/>
      <c r="VVZ143" s="16"/>
      <c r="VWA143" s="16"/>
      <c r="VWB143" s="16"/>
      <c r="VWC143" s="16"/>
      <c r="VWD143" s="16"/>
      <c r="VWE143" s="16"/>
      <c r="VWF143" s="16"/>
      <c r="VWG143" s="16"/>
      <c r="VWH143" s="16"/>
      <c r="VWI143" s="16"/>
      <c r="VWJ143" s="16"/>
      <c r="VWK143" s="16"/>
      <c r="VWL143" s="16"/>
      <c r="VWM143" s="16"/>
      <c r="VWN143" s="16"/>
      <c r="VWO143" s="16"/>
      <c r="VWP143" s="16"/>
      <c r="VWQ143" s="16"/>
      <c r="VWR143" s="16"/>
      <c r="VWS143" s="16"/>
      <c r="VWT143" s="16"/>
      <c r="VWU143" s="16"/>
      <c r="VWV143" s="16"/>
      <c r="VWW143" s="16"/>
      <c r="VWX143" s="16"/>
      <c r="VWY143" s="16"/>
      <c r="VWZ143" s="16"/>
      <c r="VXA143" s="16"/>
      <c r="VXB143" s="16"/>
      <c r="VXC143" s="16"/>
      <c r="VXD143" s="16"/>
      <c r="VXE143" s="16"/>
      <c r="VXF143" s="16"/>
      <c r="VXG143" s="16"/>
      <c r="VXH143" s="16"/>
      <c r="VXI143" s="16"/>
      <c r="VXJ143" s="16"/>
      <c r="VXK143" s="16"/>
      <c r="VXL143" s="16"/>
      <c r="VXM143" s="16"/>
      <c r="VXN143" s="16"/>
      <c r="VXO143" s="16"/>
      <c r="VXP143" s="16"/>
      <c r="VXQ143" s="16"/>
      <c r="VXR143" s="16"/>
      <c r="VXS143" s="16"/>
      <c r="VXT143" s="16"/>
      <c r="VXU143" s="16"/>
      <c r="VXV143" s="16"/>
      <c r="VXW143" s="16"/>
      <c r="VXX143" s="16"/>
      <c r="VXY143" s="16"/>
      <c r="VXZ143" s="16"/>
      <c r="VYA143" s="16"/>
      <c r="VYB143" s="16"/>
      <c r="VYC143" s="16"/>
      <c r="VYD143" s="16"/>
      <c r="VYE143" s="16"/>
      <c r="VYF143" s="16"/>
      <c r="VYG143" s="16"/>
      <c r="VYH143" s="16"/>
      <c r="VYI143" s="16"/>
      <c r="VYJ143" s="16"/>
      <c r="VYK143" s="16"/>
      <c r="VYL143" s="16"/>
      <c r="VYM143" s="16"/>
      <c r="VYN143" s="16"/>
      <c r="VYO143" s="16"/>
      <c r="VYP143" s="16"/>
      <c r="VYQ143" s="16"/>
      <c r="VYR143" s="16"/>
      <c r="VYS143" s="16"/>
      <c r="VYT143" s="16"/>
      <c r="VYU143" s="16"/>
      <c r="VYV143" s="16"/>
      <c r="VYW143" s="16"/>
      <c r="VYX143" s="16"/>
      <c r="VYY143" s="16"/>
      <c r="VYZ143" s="16"/>
      <c r="VZA143" s="16"/>
      <c r="VZB143" s="16"/>
      <c r="VZC143" s="16"/>
      <c r="VZD143" s="16"/>
      <c r="VZE143" s="16"/>
      <c r="VZF143" s="16"/>
      <c r="VZG143" s="16"/>
      <c r="VZH143" s="16"/>
      <c r="VZI143" s="16"/>
      <c r="VZJ143" s="16"/>
      <c r="VZK143" s="16"/>
      <c r="VZL143" s="16"/>
      <c r="VZM143" s="16"/>
      <c r="VZN143" s="16"/>
      <c r="VZO143" s="16"/>
      <c r="VZP143" s="16"/>
      <c r="VZQ143" s="16"/>
      <c r="VZR143" s="16"/>
      <c r="VZS143" s="16"/>
      <c r="VZT143" s="16"/>
      <c r="VZU143" s="16"/>
      <c r="VZV143" s="16"/>
      <c r="VZW143" s="16"/>
      <c r="VZX143" s="16"/>
      <c r="VZY143" s="16"/>
      <c r="VZZ143" s="16"/>
      <c r="WAA143" s="16"/>
      <c r="WAB143" s="16"/>
      <c r="WAC143" s="16"/>
      <c r="WAD143" s="16"/>
      <c r="WAE143" s="16"/>
      <c r="WAF143" s="16"/>
      <c r="WAG143" s="16"/>
      <c r="WAH143" s="16"/>
      <c r="WAI143" s="16"/>
      <c r="WAJ143" s="16"/>
      <c r="WAK143" s="16"/>
      <c r="WAL143" s="16"/>
      <c r="WAM143" s="16"/>
      <c r="WAN143" s="16"/>
      <c r="WAO143" s="16"/>
      <c r="WAP143" s="16"/>
      <c r="WAQ143" s="16"/>
      <c r="WAR143" s="16"/>
      <c r="WAS143" s="16"/>
      <c r="WAT143" s="16"/>
      <c r="WAU143" s="16"/>
      <c r="WAV143" s="16"/>
      <c r="WAW143" s="16"/>
      <c r="WAX143" s="16"/>
      <c r="WAY143" s="16"/>
      <c r="WAZ143" s="16"/>
      <c r="WBA143" s="16"/>
      <c r="WBB143" s="16"/>
      <c r="WBC143" s="16"/>
      <c r="WBD143" s="16"/>
      <c r="WBE143" s="16"/>
      <c r="WBF143" s="16"/>
      <c r="WBG143" s="16"/>
      <c r="WBH143" s="16"/>
      <c r="WBI143" s="16"/>
      <c r="WBJ143" s="16"/>
      <c r="WBK143" s="16"/>
      <c r="WBL143" s="16"/>
      <c r="WBM143" s="16"/>
      <c r="WBN143" s="16"/>
      <c r="WBO143" s="16"/>
      <c r="WBP143" s="16"/>
      <c r="WBQ143" s="16"/>
      <c r="WBR143" s="16"/>
      <c r="WBS143" s="16"/>
      <c r="WBT143" s="16"/>
      <c r="WBU143" s="16"/>
      <c r="WBV143" s="16"/>
      <c r="WBW143" s="16"/>
      <c r="WBX143" s="16"/>
      <c r="WBY143" s="16"/>
      <c r="WBZ143" s="16"/>
      <c r="WCA143" s="16"/>
      <c r="WCB143" s="16"/>
      <c r="WCC143" s="16"/>
      <c r="WCD143" s="16"/>
      <c r="WCE143" s="16"/>
      <c r="WCF143" s="16"/>
      <c r="WCG143" s="16"/>
      <c r="WCH143" s="16"/>
      <c r="WCI143" s="16"/>
      <c r="WCJ143" s="16"/>
      <c r="WCK143" s="16"/>
      <c r="WCL143" s="16"/>
      <c r="WCM143" s="16"/>
      <c r="WCN143" s="16"/>
      <c r="WCO143" s="16"/>
      <c r="WCP143" s="16"/>
      <c r="WCQ143" s="16"/>
      <c r="WCR143" s="16"/>
      <c r="WCS143" s="16"/>
      <c r="WCT143" s="16"/>
      <c r="WCU143" s="16"/>
      <c r="WCV143" s="16"/>
      <c r="WCW143" s="16"/>
      <c r="WCX143" s="16"/>
      <c r="WCY143" s="16"/>
      <c r="WCZ143" s="16"/>
      <c r="WDA143" s="16"/>
      <c r="WDB143" s="16"/>
      <c r="WDC143" s="16"/>
      <c r="WDD143" s="16"/>
      <c r="WDE143" s="16"/>
      <c r="WDF143" s="16"/>
      <c r="WDG143" s="16"/>
      <c r="WDH143" s="16"/>
      <c r="WDI143" s="16"/>
      <c r="WDJ143" s="16"/>
      <c r="WDK143" s="16"/>
      <c r="WDL143" s="16"/>
      <c r="WDM143" s="16"/>
      <c r="WDN143" s="16"/>
      <c r="WDO143" s="16"/>
      <c r="WDP143" s="16"/>
      <c r="WDQ143" s="16"/>
      <c r="WDR143" s="16"/>
      <c r="WDS143" s="16"/>
      <c r="WDT143" s="16"/>
      <c r="WDU143" s="16"/>
      <c r="WDV143" s="16"/>
      <c r="WDW143" s="16"/>
      <c r="WDX143" s="16"/>
      <c r="WDY143" s="16"/>
      <c r="WDZ143" s="16"/>
      <c r="WEA143" s="16"/>
      <c r="WEB143" s="16"/>
      <c r="WEC143" s="16"/>
      <c r="WED143" s="16"/>
      <c r="WEE143" s="16"/>
      <c r="WEF143" s="16"/>
      <c r="WEG143" s="16"/>
      <c r="WEH143" s="16"/>
      <c r="WEI143" s="16"/>
      <c r="WEJ143" s="16"/>
      <c r="WEK143" s="16"/>
      <c r="WEL143" s="16"/>
      <c r="WEM143" s="16"/>
      <c r="WEN143" s="16"/>
      <c r="WEO143" s="16"/>
      <c r="WEP143" s="16"/>
      <c r="WEQ143" s="16"/>
      <c r="WER143" s="16"/>
      <c r="WES143" s="16"/>
      <c r="WET143" s="16"/>
      <c r="WEU143" s="16"/>
      <c r="WEV143" s="16"/>
      <c r="WEW143" s="16"/>
      <c r="WEX143" s="16"/>
      <c r="WEY143" s="16"/>
      <c r="WEZ143" s="16"/>
      <c r="WFA143" s="16"/>
      <c r="WFB143" s="16"/>
      <c r="WFC143" s="16"/>
      <c r="WFD143" s="16"/>
      <c r="WFE143" s="16"/>
      <c r="WFF143" s="16"/>
      <c r="WFG143" s="16"/>
      <c r="WFH143" s="16"/>
      <c r="WFI143" s="16"/>
      <c r="WFJ143" s="16"/>
      <c r="WFK143" s="16"/>
      <c r="WFL143" s="16"/>
      <c r="WFM143" s="16"/>
      <c r="WFN143" s="16"/>
      <c r="WFO143" s="16"/>
      <c r="WFP143" s="16"/>
      <c r="WFQ143" s="16"/>
      <c r="WFR143" s="16"/>
      <c r="WFS143" s="16"/>
      <c r="WFT143" s="16"/>
      <c r="WFU143" s="16"/>
      <c r="WFV143" s="16"/>
      <c r="WFW143" s="16"/>
      <c r="WFX143" s="16"/>
      <c r="WFY143" s="16"/>
      <c r="WFZ143" s="16"/>
      <c r="WGA143" s="16"/>
      <c r="WGB143" s="16"/>
      <c r="WGC143" s="16"/>
      <c r="WGD143" s="16"/>
      <c r="WGE143" s="16"/>
      <c r="WGF143" s="16"/>
      <c r="WGG143" s="16"/>
      <c r="WGH143" s="16"/>
      <c r="WGI143" s="16"/>
      <c r="WGJ143" s="16"/>
      <c r="WGK143" s="16"/>
      <c r="WGL143" s="16"/>
      <c r="WGM143" s="16"/>
      <c r="WGN143" s="16"/>
      <c r="WGO143" s="16"/>
      <c r="WGP143" s="16"/>
      <c r="WGQ143" s="16"/>
      <c r="WGR143" s="16"/>
      <c r="WGS143" s="16"/>
      <c r="WGT143" s="16"/>
      <c r="WGU143" s="16"/>
      <c r="WGV143" s="16"/>
      <c r="WGW143" s="16"/>
      <c r="WGX143" s="16"/>
      <c r="WGY143" s="16"/>
      <c r="WGZ143" s="16"/>
      <c r="WHA143" s="16"/>
      <c r="WHB143" s="16"/>
      <c r="WHC143" s="16"/>
      <c r="WHD143" s="16"/>
      <c r="WHE143" s="16"/>
      <c r="WHF143" s="16"/>
      <c r="WHG143" s="16"/>
      <c r="WHH143" s="16"/>
      <c r="WHI143" s="16"/>
      <c r="WHJ143" s="16"/>
      <c r="WHK143" s="16"/>
      <c r="WHL143" s="16"/>
      <c r="WHM143" s="16"/>
      <c r="WHN143" s="16"/>
      <c r="WHO143" s="16"/>
      <c r="WHP143" s="16"/>
      <c r="WHQ143" s="16"/>
      <c r="WHR143" s="16"/>
      <c r="WHS143" s="16"/>
      <c r="WHT143" s="16"/>
      <c r="WHU143" s="16"/>
      <c r="WHV143" s="16"/>
      <c r="WHW143" s="16"/>
      <c r="WHX143" s="16"/>
      <c r="WHY143" s="16"/>
      <c r="WHZ143" s="16"/>
      <c r="WIA143" s="16"/>
      <c r="WIB143" s="16"/>
      <c r="WIC143" s="16"/>
      <c r="WID143" s="16"/>
      <c r="WIE143" s="16"/>
      <c r="WIF143" s="16"/>
      <c r="WIG143" s="16"/>
      <c r="WIH143" s="16"/>
      <c r="WII143" s="16"/>
      <c r="WIJ143" s="16"/>
      <c r="WIK143" s="16"/>
      <c r="WIL143" s="16"/>
      <c r="WIM143" s="16"/>
      <c r="WIN143" s="16"/>
      <c r="WIO143" s="16"/>
      <c r="WIP143" s="16"/>
      <c r="WIQ143" s="16"/>
      <c r="WIR143" s="16"/>
      <c r="WIS143" s="16"/>
      <c r="WIT143" s="16"/>
      <c r="WIU143" s="16"/>
      <c r="WIV143" s="16"/>
      <c r="WIW143" s="16"/>
      <c r="WIX143" s="16"/>
      <c r="WIY143" s="16"/>
      <c r="WIZ143" s="16"/>
      <c r="WJA143" s="16"/>
      <c r="WJB143" s="16"/>
      <c r="WJC143" s="16"/>
      <c r="WJD143" s="16"/>
      <c r="WJE143" s="16"/>
      <c r="WJF143" s="16"/>
      <c r="WJG143" s="16"/>
      <c r="WJH143" s="16"/>
      <c r="WJI143" s="16"/>
      <c r="WJJ143" s="16"/>
      <c r="WJK143" s="16"/>
      <c r="WJL143" s="16"/>
      <c r="WJM143" s="16"/>
      <c r="WJN143" s="16"/>
      <c r="WJO143" s="16"/>
      <c r="WJP143" s="16"/>
      <c r="WJQ143" s="16"/>
      <c r="WJR143" s="16"/>
      <c r="WJS143" s="16"/>
      <c r="WJT143" s="16"/>
      <c r="WJU143" s="16"/>
      <c r="WJV143" s="16"/>
      <c r="WJW143" s="16"/>
      <c r="WJX143" s="16"/>
      <c r="WJY143" s="16"/>
      <c r="WJZ143" s="16"/>
      <c r="WKA143" s="16"/>
      <c r="WKB143" s="16"/>
      <c r="WKC143" s="16"/>
      <c r="WKD143" s="16"/>
      <c r="WKE143" s="16"/>
      <c r="WKF143" s="16"/>
      <c r="WKG143" s="16"/>
      <c r="WKH143" s="16"/>
      <c r="WKI143" s="16"/>
      <c r="WKJ143" s="16"/>
      <c r="WKK143" s="16"/>
      <c r="WKL143" s="16"/>
      <c r="WKM143" s="16"/>
      <c r="WKN143" s="16"/>
      <c r="WKO143" s="16"/>
      <c r="WKP143" s="16"/>
      <c r="WKQ143" s="16"/>
      <c r="WKR143" s="16"/>
      <c r="WKS143" s="16"/>
      <c r="WKT143" s="16"/>
      <c r="WKU143" s="16"/>
      <c r="WKV143" s="16"/>
      <c r="WKW143" s="16"/>
      <c r="WKX143" s="16"/>
      <c r="WKY143" s="16"/>
      <c r="WKZ143" s="16"/>
      <c r="WLA143" s="16"/>
      <c r="WLB143" s="16"/>
      <c r="WLC143" s="16"/>
      <c r="WLD143" s="16"/>
      <c r="WLE143" s="16"/>
      <c r="WLF143" s="16"/>
      <c r="WLG143" s="16"/>
      <c r="WLH143" s="16"/>
      <c r="WLI143" s="16"/>
      <c r="WLJ143" s="16"/>
      <c r="WLK143" s="16"/>
      <c r="WLL143" s="16"/>
      <c r="WLM143" s="16"/>
      <c r="WLN143" s="16"/>
      <c r="WLO143" s="16"/>
      <c r="WLP143" s="16"/>
      <c r="WLQ143" s="16"/>
      <c r="WLR143" s="16"/>
      <c r="WLS143" s="16"/>
      <c r="WLT143" s="16"/>
      <c r="WLU143" s="16"/>
      <c r="WLV143" s="16"/>
      <c r="WLW143" s="16"/>
      <c r="WLX143" s="16"/>
      <c r="WLY143" s="16"/>
      <c r="WLZ143" s="16"/>
      <c r="WMA143" s="16"/>
      <c r="WMB143" s="16"/>
      <c r="WMC143" s="16"/>
      <c r="WMD143" s="16"/>
      <c r="WME143" s="16"/>
      <c r="WMF143" s="16"/>
      <c r="WMG143" s="16"/>
      <c r="WMH143" s="16"/>
      <c r="WMI143" s="16"/>
      <c r="WMJ143" s="16"/>
      <c r="WMK143" s="16"/>
      <c r="WML143" s="16"/>
      <c r="WMM143" s="16"/>
      <c r="WMN143" s="16"/>
      <c r="WMO143" s="16"/>
      <c r="WMP143" s="16"/>
      <c r="WMQ143" s="16"/>
      <c r="WMR143" s="16"/>
      <c r="WMS143" s="16"/>
      <c r="WMT143" s="16"/>
      <c r="WMU143" s="16"/>
      <c r="WMV143" s="16"/>
      <c r="WMW143" s="16"/>
      <c r="WMX143" s="16"/>
      <c r="WMY143" s="16"/>
      <c r="WMZ143" s="16"/>
      <c r="WNA143" s="16"/>
      <c r="WNB143" s="16"/>
      <c r="WNC143" s="16"/>
      <c r="WND143" s="16"/>
      <c r="WNE143" s="16"/>
      <c r="WNF143" s="16"/>
      <c r="WNG143" s="16"/>
      <c r="WNH143" s="16"/>
      <c r="WNI143" s="16"/>
      <c r="WNJ143" s="16"/>
      <c r="WNK143" s="16"/>
      <c r="WNL143" s="16"/>
      <c r="WNM143" s="16"/>
      <c r="WNN143" s="16"/>
      <c r="WNO143" s="16"/>
      <c r="WNP143" s="16"/>
      <c r="WNQ143" s="16"/>
      <c r="WNR143" s="16"/>
      <c r="WNS143" s="16"/>
      <c r="WNT143" s="16"/>
      <c r="WNU143" s="16"/>
      <c r="WNV143" s="16"/>
      <c r="WNW143" s="16"/>
      <c r="WNX143" s="16"/>
      <c r="WNY143" s="16"/>
      <c r="WNZ143" s="16"/>
      <c r="WOA143" s="16"/>
      <c r="WOB143" s="16"/>
      <c r="WOC143" s="16"/>
      <c r="WOD143" s="16"/>
      <c r="WOE143" s="16"/>
      <c r="WOF143" s="16"/>
      <c r="WOG143" s="16"/>
      <c r="WOH143" s="16"/>
      <c r="WOI143" s="16"/>
      <c r="WOJ143" s="16"/>
      <c r="WOK143" s="16"/>
      <c r="WOL143" s="16"/>
      <c r="WOM143" s="16"/>
      <c r="WON143" s="16"/>
      <c r="WOO143" s="16"/>
      <c r="WOP143" s="16"/>
      <c r="WOQ143" s="16"/>
      <c r="WOR143" s="16"/>
      <c r="WOS143" s="16"/>
      <c r="WOT143" s="16"/>
      <c r="WOU143" s="16"/>
      <c r="WOV143" s="16"/>
      <c r="WOW143" s="16"/>
      <c r="WOX143" s="16"/>
      <c r="WOY143" s="16"/>
      <c r="WOZ143" s="16"/>
      <c r="WPA143" s="16"/>
      <c r="WPB143" s="16"/>
      <c r="WPC143" s="16"/>
      <c r="WPD143" s="16"/>
      <c r="WPE143" s="16"/>
      <c r="WPF143" s="16"/>
      <c r="WPG143" s="16"/>
      <c r="WPH143" s="16"/>
      <c r="WPI143" s="16"/>
      <c r="WPJ143" s="16"/>
      <c r="WPK143" s="16"/>
      <c r="WPL143" s="16"/>
      <c r="WPM143" s="16"/>
      <c r="WPN143" s="16"/>
      <c r="WPO143" s="16"/>
      <c r="WPP143" s="16"/>
      <c r="WPQ143" s="16"/>
      <c r="WPR143" s="16"/>
      <c r="WPS143" s="16"/>
      <c r="WPT143" s="16"/>
      <c r="WPU143" s="16"/>
      <c r="WPV143" s="16"/>
      <c r="WPW143" s="16"/>
      <c r="WPX143" s="16"/>
      <c r="WPY143" s="16"/>
      <c r="WPZ143" s="16"/>
      <c r="WQA143" s="16"/>
      <c r="WQB143" s="16"/>
      <c r="WQC143" s="16"/>
      <c r="WQD143" s="16"/>
      <c r="WQE143" s="16"/>
      <c r="WQF143" s="16"/>
      <c r="WQG143" s="16"/>
      <c r="WQH143" s="16"/>
      <c r="WQI143" s="16"/>
      <c r="WQJ143" s="16"/>
      <c r="WQK143" s="16"/>
      <c r="WQL143" s="16"/>
      <c r="WQM143" s="16"/>
      <c r="WQN143" s="16"/>
      <c r="WQO143" s="16"/>
      <c r="WQP143" s="16"/>
      <c r="WQQ143" s="16"/>
      <c r="WQR143" s="16"/>
      <c r="WQS143" s="16"/>
      <c r="WQT143" s="16"/>
      <c r="WQU143" s="16"/>
      <c r="WQV143" s="16"/>
      <c r="WQW143" s="16"/>
      <c r="WQX143" s="16"/>
      <c r="WQY143" s="16"/>
      <c r="WQZ143" s="16"/>
      <c r="WRA143" s="16"/>
      <c r="WRB143" s="16"/>
      <c r="WRC143" s="16"/>
      <c r="WRD143" s="16"/>
      <c r="WRE143" s="16"/>
      <c r="WRF143" s="16"/>
      <c r="WRG143" s="16"/>
      <c r="WRH143" s="16"/>
      <c r="WRI143" s="16"/>
      <c r="WRJ143" s="16"/>
      <c r="WRK143" s="16"/>
      <c r="WRL143" s="16"/>
      <c r="WRM143" s="16"/>
      <c r="WRN143" s="16"/>
      <c r="WRO143" s="16"/>
      <c r="WRP143" s="16"/>
      <c r="WRQ143" s="16"/>
      <c r="WRR143" s="16"/>
      <c r="WRS143" s="16"/>
      <c r="WRT143" s="16"/>
      <c r="WRU143" s="16"/>
      <c r="WRV143" s="16"/>
      <c r="WRW143" s="16"/>
      <c r="WRX143" s="16"/>
      <c r="WRY143" s="16"/>
      <c r="WRZ143" s="16"/>
      <c r="WSA143" s="16"/>
      <c r="WSB143" s="16"/>
      <c r="WSC143" s="16"/>
      <c r="WSD143" s="16"/>
      <c r="WSE143" s="16"/>
      <c r="WSF143" s="16"/>
      <c r="WSG143" s="16"/>
      <c r="WSH143" s="16"/>
      <c r="WSI143" s="16"/>
      <c r="WSJ143" s="16"/>
      <c r="WSK143" s="16"/>
      <c r="WSL143" s="16"/>
      <c r="WSM143" s="16"/>
      <c r="WSN143" s="16"/>
      <c r="WSO143" s="16"/>
      <c r="WSP143" s="16"/>
      <c r="WSQ143" s="16"/>
      <c r="WSR143" s="16"/>
      <c r="WSS143" s="16"/>
      <c r="WST143" s="16"/>
      <c r="WSU143" s="16"/>
      <c r="WSV143" s="16"/>
      <c r="WSW143" s="16"/>
      <c r="WSX143" s="16"/>
      <c r="WSY143" s="16"/>
      <c r="WSZ143" s="16"/>
      <c r="WTA143" s="16"/>
      <c r="WTB143" s="16"/>
      <c r="WTC143" s="16"/>
      <c r="WTD143" s="16"/>
      <c r="WTE143" s="16"/>
      <c r="WTF143" s="16"/>
      <c r="WTG143" s="16"/>
      <c r="WTH143" s="16"/>
      <c r="WTI143" s="16"/>
      <c r="WTJ143" s="16"/>
      <c r="WTK143" s="16"/>
      <c r="WTL143" s="16"/>
      <c r="WTM143" s="16"/>
      <c r="WTN143" s="16"/>
      <c r="WTO143" s="16"/>
      <c r="WTP143" s="16"/>
      <c r="WTQ143" s="16"/>
      <c r="WTR143" s="16"/>
      <c r="WTS143" s="16"/>
      <c r="WTT143" s="16"/>
      <c r="WTU143" s="16"/>
      <c r="WTV143" s="16"/>
      <c r="WTW143" s="16"/>
      <c r="WTX143" s="16"/>
      <c r="WTY143" s="16"/>
      <c r="WTZ143" s="16"/>
      <c r="WUA143" s="16"/>
      <c r="WUB143" s="16"/>
      <c r="WUC143" s="16"/>
      <c r="WUD143" s="16"/>
      <c r="WUE143" s="16"/>
      <c r="WUF143" s="16"/>
      <c r="WUG143" s="16"/>
      <c r="WUH143" s="16"/>
      <c r="WUI143" s="16"/>
      <c r="WUJ143" s="16"/>
      <c r="WUK143" s="16"/>
      <c r="WUL143" s="16"/>
      <c r="WUM143" s="16"/>
      <c r="WUN143" s="16"/>
      <c r="WUO143" s="16"/>
      <c r="WUP143" s="16"/>
      <c r="WUQ143" s="16"/>
      <c r="WUR143" s="16"/>
      <c r="WUS143" s="16"/>
      <c r="WUT143" s="16"/>
      <c r="WUU143" s="16"/>
      <c r="WUV143" s="16"/>
      <c r="WUW143" s="16"/>
      <c r="WUX143" s="16"/>
      <c r="WUY143" s="16"/>
      <c r="WUZ143" s="16"/>
      <c r="WVA143" s="16"/>
      <c r="WVB143" s="16"/>
      <c r="WVC143" s="16"/>
      <c r="WVD143" s="16"/>
      <c r="WVE143" s="16"/>
      <c r="WVF143" s="16"/>
      <c r="WVG143" s="16"/>
      <c r="WVH143" s="16"/>
      <c r="WVI143" s="16"/>
      <c r="WVJ143" s="16"/>
      <c r="WVK143" s="16"/>
      <c r="WVL143" s="16"/>
      <c r="WVM143" s="16"/>
      <c r="WVN143" s="16"/>
      <c r="WVO143" s="16"/>
      <c r="WVP143" s="16"/>
      <c r="WVQ143" s="16"/>
      <c r="WVR143" s="16"/>
      <c r="WVS143" s="16"/>
      <c r="WVT143" s="16"/>
      <c r="WVU143" s="16"/>
      <c r="WVV143" s="16"/>
      <c r="WVW143" s="16"/>
      <c r="WVX143" s="16"/>
      <c r="WVY143" s="16"/>
      <c r="WVZ143" s="16"/>
      <c r="WWA143" s="16"/>
      <c r="WWB143" s="16"/>
      <c r="WWC143" s="16"/>
      <c r="WWD143" s="16"/>
      <c r="WWE143" s="16"/>
      <c r="WWF143" s="16"/>
      <c r="WWG143" s="16"/>
      <c r="WWH143" s="16"/>
      <c r="WWI143" s="16"/>
      <c r="WWJ143" s="16"/>
      <c r="WWK143" s="16"/>
      <c r="WWL143" s="16"/>
      <c r="WWM143" s="16"/>
      <c r="WWN143" s="16"/>
      <c r="WWO143" s="16"/>
      <c r="WWP143" s="16"/>
      <c r="WWQ143" s="16"/>
      <c r="WWR143" s="16"/>
      <c r="WWS143" s="16"/>
      <c r="WWT143" s="16"/>
      <c r="WWU143" s="16"/>
      <c r="WWV143" s="16"/>
      <c r="WWW143" s="16"/>
      <c r="WWX143" s="16"/>
      <c r="WWY143" s="16"/>
      <c r="WWZ143" s="16"/>
      <c r="WXA143" s="16"/>
      <c r="WXB143" s="16"/>
      <c r="WXC143" s="16"/>
      <c r="WXD143" s="16"/>
      <c r="WXE143" s="16"/>
      <c r="WXF143" s="16"/>
      <c r="WXG143" s="16"/>
      <c r="WXH143" s="16"/>
      <c r="WXI143" s="16"/>
      <c r="WXJ143" s="16"/>
      <c r="WXK143" s="16"/>
      <c r="WXL143" s="16"/>
      <c r="WXM143" s="16"/>
      <c r="WXN143" s="16"/>
      <c r="WXO143" s="16"/>
      <c r="WXP143" s="16"/>
      <c r="WXQ143" s="16"/>
      <c r="WXR143" s="16"/>
      <c r="WXS143" s="16"/>
      <c r="WXT143" s="16"/>
      <c r="WXU143" s="16"/>
      <c r="WXV143" s="16"/>
      <c r="WXW143" s="16"/>
      <c r="WXX143" s="16"/>
      <c r="WXY143" s="16"/>
      <c r="WXZ143" s="16"/>
      <c r="WYA143" s="16"/>
      <c r="WYB143" s="16"/>
      <c r="WYC143" s="16"/>
      <c r="WYD143" s="16"/>
      <c r="WYE143" s="16"/>
      <c r="WYF143" s="16"/>
      <c r="WYG143" s="16"/>
      <c r="WYH143" s="16"/>
      <c r="WYI143" s="16"/>
      <c r="WYJ143" s="16"/>
      <c r="WYK143" s="16"/>
      <c r="WYL143" s="16"/>
      <c r="WYM143" s="16"/>
      <c r="WYN143" s="16"/>
      <c r="WYO143" s="16"/>
      <c r="WYP143" s="16"/>
      <c r="WYQ143" s="16"/>
      <c r="WYR143" s="16"/>
      <c r="WYS143" s="16"/>
      <c r="WYT143" s="16"/>
      <c r="WYU143" s="16"/>
      <c r="WYV143" s="16"/>
      <c r="WYW143" s="16"/>
      <c r="WYX143" s="16"/>
      <c r="WYY143" s="16"/>
      <c r="WYZ143" s="16"/>
      <c r="WZA143" s="16"/>
      <c r="WZB143" s="16"/>
      <c r="WZC143" s="16"/>
      <c r="WZD143" s="16"/>
      <c r="WZE143" s="16"/>
      <c r="WZF143" s="16"/>
      <c r="WZG143" s="16"/>
      <c r="WZH143" s="16"/>
      <c r="WZI143" s="16"/>
      <c r="WZJ143" s="16"/>
      <c r="WZK143" s="16"/>
      <c r="WZL143" s="16"/>
      <c r="WZM143" s="16"/>
      <c r="WZN143" s="16"/>
      <c r="WZO143" s="16"/>
      <c r="WZP143" s="16"/>
      <c r="WZQ143" s="16"/>
      <c r="WZR143" s="16"/>
      <c r="WZS143" s="16"/>
      <c r="WZT143" s="16"/>
      <c r="WZU143" s="16"/>
      <c r="WZV143" s="16"/>
      <c r="WZW143" s="16"/>
      <c r="WZX143" s="16"/>
      <c r="WZY143" s="16"/>
      <c r="WZZ143" s="16"/>
      <c r="XAA143" s="16"/>
      <c r="XAB143" s="16"/>
      <c r="XAC143" s="16"/>
      <c r="XAD143" s="16"/>
      <c r="XAE143" s="16"/>
      <c r="XAF143" s="16"/>
      <c r="XAG143" s="16"/>
      <c r="XAH143" s="16"/>
      <c r="XAI143" s="16"/>
      <c r="XAJ143" s="16"/>
      <c r="XAK143" s="16"/>
      <c r="XAL143" s="16"/>
      <c r="XAM143" s="16"/>
      <c r="XAN143" s="16"/>
      <c r="XAO143" s="16"/>
      <c r="XAP143" s="16"/>
      <c r="XAQ143" s="16"/>
      <c r="XAR143" s="16"/>
      <c r="XAS143" s="16"/>
      <c r="XAT143" s="16"/>
      <c r="XAU143" s="16"/>
      <c r="XAV143" s="16"/>
      <c r="XAW143" s="16"/>
      <c r="XAX143" s="16"/>
      <c r="XAY143" s="16"/>
      <c r="XAZ143" s="16"/>
      <c r="XBA143" s="16"/>
      <c r="XBB143" s="16"/>
      <c r="XBC143" s="16"/>
      <c r="XBD143" s="16"/>
      <c r="XBE143" s="16"/>
      <c r="XBF143" s="16"/>
      <c r="XBG143" s="16"/>
      <c r="XBH143" s="16"/>
      <c r="XBI143" s="16"/>
      <c r="XBJ143" s="16"/>
      <c r="XBK143" s="16"/>
      <c r="XBL143" s="16"/>
      <c r="XBM143" s="16"/>
      <c r="XBN143" s="16"/>
      <c r="XBO143" s="16"/>
      <c r="XBP143" s="16"/>
      <c r="XBQ143" s="16"/>
      <c r="XBR143" s="16"/>
      <c r="XBS143" s="16"/>
      <c r="XBT143" s="16"/>
      <c r="XBU143" s="16"/>
      <c r="XBV143" s="16"/>
      <c r="XBW143" s="16"/>
      <c r="XBX143" s="16"/>
      <c r="XBY143" s="16"/>
      <c r="XBZ143" s="16"/>
      <c r="XCA143" s="16"/>
      <c r="XCB143" s="16"/>
      <c r="XCC143" s="16"/>
      <c r="XCD143" s="16"/>
      <c r="XCE143" s="16"/>
      <c r="XCF143" s="16"/>
      <c r="XCG143" s="16"/>
      <c r="XCH143" s="16"/>
      <c r="XCI143" s="16"/>
      <c r="XCJ143" s="16"/>
      <c r="XCK143" s="16"/>
      <c r="XCL143" s="16"/>
      <c r="XCM143" s="16"/>
      <c r="XCN143" s="16"/>
      <c r="XCO143" s="16"/>
      <c r="XCP143" s="16"/>
      <c r="XCQ143" s="16"/>
      <c r="XCR143" s="16"/>
      <c r="XCS143" s="16"/>
      <c r="XCT143" s="16"/>
      <c r="XCU143" s="16"/>
      <c r="XCV143" s="16"/>
      <c r="XCW143" s="16"/>
      <c r="XCX143" s="16"/>
      <c r="XCY143" s="16"/>
      <c r="XCZ143" s="16"/>
      <c r="XDA143" s="16"/>
      <c r="XDB143" s="16"/>
      <c r="XDC143" s="16"/>
      <c r="XDD143" s="16"/>
      <c r="XDE143" s="16"/>
      <c r="XDF143" s="16"/>
      <c r="XDG143" s="16"/>
      <c r="XDH143" s="16"/>
      <c r="XDI143" s="16"/>
      <c r="XDJ143" s="16"/>
      <c r="XDK143" s="16"/>
      <c r="XDL143" s="16"/>
      <c r="XDM143" s="16"/>
      <c r="XDN143" s="16"/>
      <c r="XDO143" s="16"/>
      <c r="XDP143" s="16"/>
      <c r="XDQ143" s="16"/>
      <c r="XDR143" s="16"/>
      <c r="XDS143" s="16"/>
      <c r="XDT143" s="16"/>
      <c r="XDU143" s="16"/>
      <c r="XDV143" s="16"/>
      <c r="XDW143" s="16"/>
      <c r="XDX143" s="16"/>
      <c r="XDY143" s="16"/>
      <c r="XDZ143" s="16"/>
      <c r="XEA143" s="16"/>
      <c r="XEB143" s="16"/>
      <c r="XEC143" s="16"/>
      <c r="XED143" s="16"/>
      <c r="XEE143" s="16"/>
      <c r="XEF143" s="16"/>
      <c r="XEG143" s="16"/>
      <c r="XEH143" s="16"/>
      <c r="XEI143" s="16"/>
      <c r="XEJ143" s="16"/>
      <c r="XEK143" s="16"/>
      <c r="XEL143" s="16"/>
      <c r="XEM143" s="16"/>
      <c r="XEN143" s="16"/>
      <c r="XEO143" s="16"/>
      <c r="XEP143" s="16"/>
      <c r="XEQ143" s="16"/>
      <c r="XER143" s="16"/>
      <c r="XES143" s="16"/>
      <c r="XET143" s="16"/>
      <c r="XEU143" s="16"/>
      <c r="XEV143" s="16"/>
      <c r="XEW143" s="16"/>
      <c r="XEX143" s="16"/>
      <c r="XEY143" s="16"/>
      <c r="XEZ143" s="16"/>
      <c r="XFA143" s="16"/>
      <c r="XFB143" s="16"/>
      <c r="XFC143" s="16"/>
    </row>
    <row r="144" spans="1:16384" s="15" customFormat="1" ht="15" hidden="1" x14ac:dyDescent="0.25">
      <c r="A144" s="16"/>
      <c r="B144" s="49"/>
      <c r="C144" s="49"/>
      <c r="D144" s="49"/>
      <c r="E144" s="49"/>
      <c r="F144" s="49"/>
      <c r="G144" s="49"/>
      <c r="H144" s="49"/>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c r="PB144" s="16"/>
      <c r="PC144" s="16"/>
      <c r="PD144" s="16"/>
      <c r="PE144" s="16"/>
      <c r="PF144" s="16"/>
      <c r="PG144" s="16"/>
      <c r="PH144" s="16"/>
      <c r="PI144" s="16"/>
      <c r="PJ144" s="16"/>
      <c r="PK144" s="16"/>
      <c r="PL144" s="16"/>
      <c r="PM144" s="16"/>
      <c r="PN144" s="16"/>
      <c r="PO144" s="16"/>
      <c r="PP144" s="16"/>
      <c r="PQ144" s="16"/>
      <c r="PR144" s="16"/>
      <c r="PS144" s="16"/>
      <c r="PT144" s="16"/>
      <c r="PU144" s="16"/>
      <c r="PV144" s="16"/>
      <c r="PW144" s="16"/>
      <c r="PX144" s="16"/>
      <c r="PY144" s="16"/>
      <c r="PZ144" s="16"/>
      <c r="QA144" s="16"/>
      <c r="QB144" s="16"/>
      <c r="QC144" s="16"/>
      <c r="QD144" s="16"/>
      <c r="QE144" s="16"/>
      <c r="QF144" s="16"/>
      <c r="QG144" s="16"/>
      <c r="QH144" s="16"/>
      <c r="QI144" s="16"/>
      <c r="QJ144" s="16"/>
      <c r="QK144" s="16"/>
      <c r="QL144" s="16"/>
      <c r="QM144" s="16"/>
      <c r="QN144" s="16"/>
      <c r="QO144" s="16"/>
      <c r="QP144" s="16"/>
      <c r="QQ144" s="16"/>
      <c r="QR144" s="16"/>
      <c r="QS144" s="16"/>
      <c r="QT144" s="16"/>
      <c r="QU144" s="16"/>
      <c r="QV144" s="16"/>
      <c r="QW144" s="16"/>
      <c r="QX144" s="16"/>
      <c r="QY144" s="16"/>
      <c r="QZ144" s="16"/>
      <c r="RA144" s="16"/>
      <c r="RB144" s="16"/>
      <c r="RC144" s="16"/>
      <c r="RD144" s="16"/>
      <c r="RE144" s="16"/>
      <c r="RF144" s="16"/>
      <c r="RG144" s="16"/>
      <c r="RH144" s="16"/>
      <c r="RI144" s="16"/>
      <c r="RJ144" s="16"/>
      <c r="RK144" s="16"/>
      <c r="RL144" s="16"/>
      <c r="RM144" s="16"/>
      <c r="RN144" s="16"/>
      <c r="RO144" s="16"/>
      <c r="RP144" s="16"/>
      <c r="RQ144" s="16"/>
      <c r="RR144" s="16"/>
      <c r="RS144" s="16"/>
      <c r="RT144" s="16"/>
      <c r="RU144" s="16"/>
      <c r="RV144" s="16"/>
      <c r="RW144" s="16"/>
      <c r="RX144" s="16"/>
      <c r="RY144" s="16"/>
      <c r="RZ144" s="16"/>
      <c r="SA144" s="16"/>
      <c r="SB144" s="16"/>
      <c r="SC144" s="16"/>
      <c r="SD144" s="16"/>
      <c r="SE144" s="16"/>
      <c r="SF144" s="16"/>
      <c r="SG144" s="16"/>
      <c r="SH144" s="16"/>
      <c r="SI144" s="16"/>
      <c r="SJ144" s="16"/>
      <c r="SK144" s="16"/>
      <c r="SL144" s="16"/>
      <c r="SM144" s="16"/>
      <c r="SN144" s="16"/>
      <c r="SO144" s="16"/>
      <c r="SP144" s="16"/>
      <c r="SQ144" s="16"/>
      <c r="SR144" s="16"/>
      <c r="SS144" s="16"/>
      <c r="ST144" s="16"/>
      <c r="SU144" s="16"/>
      <c r="SV144" s="16"/>
      <c r="SW144" s="16"/>
      <c r="SX144" s="16"/>
      <c r="SY144" s="16"/>
      <c r="SZ144" s="16"/>
      <c r="TA144" s="16"/>
      <c r="TB144" s="16"/>
      <c r="TC144" s="16"/>
      <c r="TD144" s="16"/>
      <c r="TE144" s="16"/>
      <c r="TF144" s="16"/>
      <c r="TG144" s="16"/>
      <c r="TH144" s="16"/>
      <c r="TI144" s="16"/>
      <c r="TJ144" s="16"/>
      <c r="TK144" s="16"/>
      <c r="TL144" s="16"/>
      <c r="TM144" s="16"/>
      <c r="TN144" s="16"/>
      <c r="TO144" s="16"/>
      <c r="TP144" s="16"/>
      <c r="TQ144" s="16"/>
      <c r="TR144" s="16"/>
      <c r="TS144" s="16"/>
      <c r="TT144" s="16"/>
      <c r="TU144" s="16"/>
      <c r="TV144" s="16"/>
      <c r="TW144" s="16"/>
      <c r="TX144" s="16"/>
      <c r="TY144" s="16"/>
      <c r="TZ144" s="16"/>
      <c r="UA144" s="16"/>
      <c r="UB144" s="16"/>
      <c r="UC144" s="16"/>
      <c r="UD144" s="16"/>
      <c r="UE144" s="16"/>
      <c r="UF144" s="16"/>
      <c r="UG144" s="16"/>
      <c r="UH144" s="16"/>
      <c r="UI144" s="16"/>
      <c r="UJ144" s="16"/>
      <c r="UK144" s="16"/>
      <c r="UL144" s="16"/>
      <c r="UM144" s="16"/>
      <c r="UN144" s="16"/>
      <c r="UO144" s="16"/>
      <c r="UP144" s="16"/>
      <c r="UQ144" s="16"/>
      <c r="UR144" s="16"/>
      <c r="US144" s="16"/>
      <c r="UT144" s="16"/>
      <c r="UU144" s="16"/>
      <c r="UV144" s="16"/>
      <c r="UW144" s="16"/>
      <c r="UX144" s="16"/>
      <c r="UY144" s="16"/>
      <c r="UZ144" s="16"/>
      <c r="VA144" s="16"/>
      <c r="VB144" s="16"/>
      <c r="VC144" s="16"/>
      <c r="VD144" s="16"/>
      <c r="VE144" s="16"/>
      <c r="VF144" s="16"/>
      <c r="VG144" s="16"/>
      <c r="VH144" s="16"/>
      <c r="VI144" s="16"/>
      <c r="VJ144" s="16"/>
      <c r="VK144" s="16"/>
      <c r="VL144" s="16"/>
      <c r="VM144" s="16"/>
      <c r="VN144" s="16"/>
      <c r="VO144" s="16"/>
      <c r="VP144" s="16"/>
      <c r="VQ144" s="16"/>
      <c r="VR144" s="16"/>
      <c r="VS144" s="16"/>
      <c r="VT144" s="16"/>
      <c r="VU144" s="16"/>
      <c r="VV144" s="16"/>
      <c r="VW144" s="16"/>
      <c r="VX144" s="16"/>
      <c r="VY144" s="16"/>
      <c r="VZ144" s="16"/>
      <c r="WA144" s="16"/>
      <c r="WB144" s="16"/>
      <c r="WC144" s="16"/>
      <c r="WD144" s="16"/>
      <c r="WE144" s="16"/>
      <c r="WF144" s="16"/>
      <c r="WG144" s="16"/>
      <c r="WH144" s="16"/>
      <c r="WI144" s="16"/>
      <c r="WJ144" s="16"/>
      <c r="WK144" s="16"/>
      <c r="WL144" s="16"/>
      <c r="WM144" s="16"/>
      <c r="WN144" s="16"/>
      <c r="WO144" s="16"/>
      <c r="WP144" s="16"/>
      <c r="WQ144" s="16"/>
      <c r="WR144" s="16"/>
      <c r="WS144" s="16"/>
      <c r="WT144" s="16"/>
      <c r="WU144" s="16"/>
      <c r="WV144" s="16"/>
      <c r="WW144" s="16"/>
      <c r="WX144" s="16"/>
      <c r="WY144" s="16"/>
      <c r="WZ144" s="16"/>
      <c r="XA144" s="16"/>
      <c r="XB144" s="16"/>
      <c r="XC144" s="16"/>
      <c r="XD144" s="16"/>
      <c r="XE144" s="16"/>
      <c r="XF144" s="16"/>
      <c r="XG144" s="16"/>
      <c r="XH144" s="16"/>
      <c r="XI144" s="16"/>
      <c r="XJ144" s="16"/>
      <c r="XK144" s="16"/>
      <c r="XL144" s="16"/>
      <c r="XM144" s="16"/>
      <c r="XN144" s="16"/>
      <c r="XO144" s="16"/>
      <c r="XP144" s="16"/>
      <c r="XQ144" s="16"/>
      <c r="XR144" s="16"/>
      <c r="XS144" s="16"/>
      <c r="XT144" s="16"/>
      <c r="XU144" s="16"/>
      <c r="XV144" s="16"/>
      <c r="XW144" s="16"/>
      <c r="XX144" s="16"/>
      <c r="XY144" s="16"/>
      <c r="XZ144" s="16"/>
      <c r="YA144" s="16"/>
      <c r="YB144" s="16"/>
      <c r="YC144" s="16"/>
      <c r="YD144" s="16"/>
      <c r="YE144" s="16"/>
      <c r="YF144" s="16"/>
      <c r="YG144" s="16"/>
      <c r="YH144" s="16"/>
      <c r="YI144" s="16"/>
      <c r="YJ144" s="16"/>
      <c r="YK144" s="16"/>
      <c r="YL144" s="16"/>
      <c r="YM144" s="16"/>
      <c r="YN144" s="16"/>
      <c r="YO144" s="16"/>
      <c r="YP144" s="16"/>
      <c r="YQ144" s="16"/>
      <c r="YR144" s="16"/>
      <c r="YS144" s="16"/>
      <c r="YT144" s="16"/>
      <c r="YU144" s="16"/>
      <c r="YV144" s="16"/>
      <c r="YW144" s="16"/>
      <c r="YX144" s="16"/>
      <c r="YY144" s="16"/>
      <c r="YZ144" s="16"/>
      <c r="ZA144" s="16"/>
      <c r="ZB144" s="16"/>
      <c r="ZC144" s="16"/>
      <c r="ZD144" s="16"/>
      <c r="ZE144" s="16"/>
      <c r="ZF144" s="16"/>
      <c r="ZG144" s="16"/>
      <c r="ZH144" s="16"/>
      <c r="ZI144" s="16"/>
      <c r="ZJ144" s="16"/>
      <c r="ZK144" s="16"/>
      <c r="ZL144" s="16"/>
      <c r="ZM144" s="16"/>
      <c r="ZN144" s="16"/>
      <c r="ZO144" s="16"/>
      <c r="ZP144" s="16"/>
      <c r="ZQ144" s="16"/>
      <c r="ZR144" s="16"/>
      <c r="ZS144" s="16"/>
      <c r="ZT144" s="16"/>
      <c r="ZU144" s="16"/>
      <c r="ZV144" s="16"/>
      <c r="ZW144" s="16"/>
      <c r="ZX144" s="16"/>
      <c r="ZY144" s="16"/>
      <c r="ZZ144" s="16"/>
      <c r="AAA144" s="16"/>
      <c r="AAB144" s="16"/>
      <c r="AAC144" s="16"/>
      <c r="AAD144" s="16"/>
      <c r="AAE144" s="16"/>
      <c r="AAF144" s="16"/>
      <c r="AAG144" s="16"/>
      <c r="AAH144" s="16"/>
      <c r="AAI144" s="16"/>
      <c r="AAJ144" s="16"/>
      <c r="AAK144" s="16"/>
      <c r="AAL144" s="16"/>
      <c r="AAM144" s="16"/>
      <c r="AAN144" s="16"/>
      <c r="AAO144" s="16"/>
      <c r="AAP144" s="16"/>
      <c r="AAQ144" s="16"/>
      <c r="AAR144" s="16"/>
      <c r="AAS144" s="16"/>
      <c r="AAT144" s="16"/>
      <c r="AAU144" s="16"/>
      <c r="AAV144" s="16"/>
      <c r="AAW144" s="16"/>
      <c r="AAX144" s="16"/>
      <c r="AAY144" s="16"/>
      <c r="AAZ144" s="16"/>
      <c r="ABA144" s="16"/>
      <c r="ABB144" s="16"/>
      <c r="ABC144" s="16"/>
      <c r="ABD144" s="16"/>
      <c r="ABE144" s="16"/>
      <c r="ABF144" s="16"/>
      <c r="ABG144" s="16"/>
      <c r="ABH144" s="16"/>
      <c r="ABI144" s="16"/>
      <c r="ABJ144" s="16"/>
      <c r="ABK144" s="16"/>
      <c r="ABL144" s="16"/>
      <c r="ABM144" s="16"/>
      <c r="ABN144" s="16"/>
      <c r="ABO144" s="16"/>
      <c r="ABP144" s="16"/>
      <c r="ABQ144" s="16"/>
      <c r="ABR144" s="16"/>
      <c r="ABS144" s="16"/>
      <c r="ABT144" s="16"/>
      <c r="ABU144" s="16"/>
      <c r="ABV144" s="16"/>
      <c r="ABW144" s="16"/>
      <c r="ABX144" s="16"/>
      <c r="ABY144" s="16"/>
      <c r="ABZ144" s="16"/>
      <c r="ACA144" s="16"/>
      <c r="ACB144" s="16"/>
      <c r="ACC144" s="16"/>
      <c r="ACD144" s="16"/>
      <c r="ACE144" s="16"/>
      <c r="ACF144" s="16"/>
      <c r="ACG144" s="16"/>
      <c r="ACH144" s="16"/>
      <c r="ACI144" s="16"/>
      <c r="ACJ144" s="16"/>
      <c r="ACK144" s="16"/>
      <c r="ACL144" s="16"/>
      <c r="ACM144" s="16"/>
      <c r="ACN144" s="16"/>
      <c r="ACO144" s="16"/>
      <c r="ACP144" s="16"/>
      <c r="ACQ144" s="16"/>
      <c r="ACR144" s="16"/>
      <c r="ACS144" s="16"/>
      <c r="ACT144" s="16"/>
      <c r="ACU144" s="16"/>
      <c r="ACV144" s="16"/>
      <c r="ACW144" s="16"/>
      <c r="ACX144" s="16"/>
      <c r="ACY144" s="16"/>
      <c r="ACZ144" s="16"/>
      <c r="ADA144" s="16"/>
      <c r="ADB144" s="16"/>
      <c r="ADC144" s="16"/>
      <c r="ADD144" s="16"/>
      <c r="ADE144" s="16"/>
      <c r="ADF144" s="16"/>
      <c r="ADG144" s="16"/>
      <c r="ADH144" s="16"/>
      <c r="ADI144" s="16"/>
      <c r="ADJ144" s="16"/>
      <c r="ADK144" s="16"/>
      <c r="ADL144" s="16"/>
      <c r="ADM144" s="16"/>
      <c r="ADN144" s="16"/>
      <c r="ADO144" s="16"/>
      <c r="ADP144" s="16"/>
      <c r="ADQ144" s="16"/>
      <c r="ADR144" s="16"/>
      <c r="ADS144" s="16"/>
      <c r="ADT144" s="16"/>
      <c r="ADU144" s="16"/>
      <c r="ADV144" s="16"/>
      <c r="ADW144" s="16"/>
      <c r="ADX144" s="16"/>
      <c r="ADY144" s="16"/>
      <c r="ADZ144" s="16"/>
      <c r="AEA144" s="16"/>
      <c r="AEB144" s="16"/>
      <c r="AEC144" s="16"/>
      <c r="AED144" s="16"/>
      <c r="AEE144" s="16"/>
      <c r="AEF144" s="16"/>
      <c r="AEG144" s="16"/>
      <c r="AEH144" s="16"/>
      <c r="AEI144" s="16"/>
      <c r="AEJ144" s="16"/>
      <c r="AEK144" s="16"/>
      <c r="AEL144" s="16"/>
      <c r="AEM144" s="16"/>
      <c r="AEN144" s="16"/>
      <c r="AEO144" s="16"/>
      <c r="AEP144" s="16"/>
      <c r="AEQ144" s="16"/>
      <c r="AER144" s="16"/>
      <c r="AES144" s="16"/>
      <c r="AET144" s="16"/>
      <c r="AEU144" s="16"/>
      <c r="AEV144" s="16"/>
      <c r="AEW144" s="16"/>
      <c r="AEX144" s="16"/>
      <c r="AEY144" s="16"/>
      <c r="AEZ144" s="16"/>
      <c r="AFA144" s="16"/>
      <c r="AFB144" s="16"/>
      <c r="AFC144" s="16"/>
      <c r="AFD144" s="16"/>
      <c r="AFE144" s="16"/>
      <c r="AFF144" s="16"/>
      <c r="AFG144" s="16"/>
      <c r="AFH144" s="16"/>
      <c r="AFI144" s="16"/>
      <c r="AFJ144" s="16"/>
      <c r="AFK144" s="16"/>
      <c r="AFL144" s="16"/>
      <c r="AFM144" s="16"/>
      <c r="AFN144" s="16"/>
      <c r="AFO144" s="16"/>
      <c r="AFP144" s="16"/>
      <c r="AFQ144" s="16"/>
      <c r="AFR144" s="16"/>
      <c r="AFS144" s="16"/>
      <c r="AFT144" s="16"/>
      <c r="AFU144" s="16"/>
      <c r="AFV144" s="16"/>
      <c r="AFW144" s="16"/>
      <c r="AFX144" s="16"/>
      <c r="AFY144" s="16"/>
      <c r="AFZ144" s="16"/>
      <c r="AGA144" s="16"/>
      <c r="AGB144" s="16"/>
      <c r="AGC144" s="16"/>
      <c r="AGD144" s="16"/>
      <c r="AGE144" s="16"/>
      <c r="AGF144" s="16"/>
      <c r="AGG144" s="16"/>
      <c r="AGH144" s="16"/>
      <c r="AGI144" s="16"/>
      <c r="AGJ144" s="16"/>
      <c r="AGK144" s="16"/>
      <c r="AGL144" s="16"/>
      <c r="AGM144" s="16"/>
      <c r="AGN144" s="16"/>
      <c r="AGO144" s="16"/>
      <c r="AGP144" s="16"/>
      <c r="AGQ144" s="16"/>
      <c r="AGR144" s="16"/>
      <c r="AGS144" s="16"/>
      <c r="AGT144" s="16"/>
      <c r="AGU144" s="16"/>
      <c r="AGV144" s="16"/>
      <c r="AGW144" s="16"/>
      <c r="AGX144" s="16"/>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s="16"/>
      <c r="AMG144" s="16"/>
      <c r="AMH144" s="16"/>
      <c r="AMI144" s="16"/>
      <c r="AMJ144" s="16"/>
      <c r="AMK144" s="16"/>
      <c r="AML144" s="16"/>
      <c r="AMM144" s="16"/>
      <c r="AMN144" s="16"/>
      <c r="AMO144" s="16"/>
      <c r="AMP144" s="16"/>
      <c r="AMQ144" s="16"/>
      <c r="AMR144" s="16"/>
      <c r="AMS144" s="16"/>
      <c r="AMT144" s="16"/>
      <c r="AMU144" s="16"/>
      <c r="AMV144" s="16"/>
      <c r="AMW144" s="16"/>
      <c r="AMX144" s="16"/>
      <c r="AMY144" s="16"/>
      <c r="AMZ144" s="16"/>
      <c r="ANA144" s="16"/>
      <c r="ANB144" s="16"/>
      <c r="ANC144" s="16"/>
      <c r="AND144" s="16"/>
      <c r="ANE144" s="16"/>
      <c r="ANF144" s="16"/>
      <c r="ANG144" s="16"/>
      <c r="ANH144" s="16"/>
      <c r="ANI144" s="16"/>
      <c r="ANJ144" s="16"/>
      <c r="ANK144" s="16"/>
      <c r="ANL144" s="16"/>
      <c r="ANM144" s="16"/>
      <c r="ANN144" s="16"/>
      <c r="ANO144" s="16"/>
      <c r="ANP144" s="16"/>
      <c r="ANQ144" s="16"/>
      <c r="ANR144" s="16"/>
      <c r="ANS144" s="16"/>
      <c r="ANT144" s="16"/>
      <c r="ANU144" s="16"/>
      <c r="ANV144" s="16"/>
      <c r="ANW144" s="16"/>
      <c r="ANX144" s="16"/>
      <c r="ANY144" s="16"/>
      <c r="ANZ144" s="16"/>
      <c r="AOA144" s="16"/>
      <c r="AOB144" s="16"/>
      <c r="AOC144" s="16"/>
      <c r="AOD144" s="16"/>
      <c r="AOE144" s="16"/>
      <c r="AOF144" s="16"/>
      <c r="AOG144" s="16"/>
      <c r="AOH144" s="16"/>
      <c r="AOI144" s="16"/>
      <c r="AOJ144" s="16"/>
      <c r="AOK144" s="16"/>
      <c r="AOL144" s="16"/>
      <c r="AOM144" s="16"/>
      <c r="AON144" s="16"/>
      <c r="AOO144" s="16"/>
      <c r="AOP144" s="16"/>
      <c r="AOQ144" s="16"/>
      <c r="AOR144" s="16"/>
      <c r="AOS144" s="16"/>
      <c r="AOT144" s="16"/>
      <c r="AOU144" s="16"/>
      <c r="AOV144" s="16"/>
      <c r="AOW144" s="16"/>
      <c r="AOX144" s="16"/>
      <c r="AOY144" s="16"/>
      <c r="AOZ144" s="16"/>
      <c r="APA144" s="16"/>
      <c r="APB144" s="16"/>
      <c r="APC144" s="16"/>
      <c r="APD144" s="16"/>
      <c r="APE144" s="16"/>
      <c r="APF144" s="16"/>
      <c r="APG144" s="16"/>
      <c r="APH144" s="16"/>
      <c r="API144" s="16"/>
      <c r="APJ144" s="16"/>
      <c r="APK144" s="16"/>
      <c r="APL144" s="16"/>
      <c r="APM144" s="16"/>
      <c r="APN144" s="16"/>
      <c r="APO144" s="16"/>
      <c r="APP144" s="16"/>
      <c r="APQ144" s="16"/>
      <c r="APR144" s="16"/>
      <c r="APS144" s="16"/>
      <c r="APT144" s="16"/>
      <c r="APU144" s="16"/>
      <c r="APV144" s="16"/>
      <c r="APW144" s="16"/>
      <c r="APX144" s="16"/>
      <c r="APY144" s="16"/>
      <c r="APZ144" s="16"/>
      <c r="AQA144" s="16"/>
      <c r="AQB144" s="16"/>
      <c r="AQC144" s="16"/>
      <c r="AQD144" s="16"/>
      <c r="AQE144" s="16"/>
      <c r="AQF144" s="16"/>
      <c r="AQG144" s="16"/>
      <c r="AQH144" s="16"/>
      <c r="AQI144" s="16"/>
      <c r="AQJ144" s="16"/>
      <c r="AQK144" s="16"/>
      <c r="AQL144" s="16"/>
      <c r="AQM144" s="16"/>
      <c r="AQN144" s="16"/>
      <c r="AQO144" s="16"/>
      <c r="AQP144" s="16"/>
      <c r="AQQ144" s="16"/>
      <c r="AQR144" s="16"/>
      <c r="AQS144" s="16"/>
      <c r="AQT144" s="16"/>
      <c r="AQU144" s="16"/>
      <c r="AQV144" s="16"/>
      <c r="AQW144" s="16"/>
      <c r="AQX144" s="16"/>
      <c r="AQY144" s="16"/>
      <c r="AQZ144" s="16"/>
      <c r="ARA144" s="16"/>
      <c r="ARB144" s="16"/>
      <c r="ARC144" s="16"/>
      <c r="ARD144" s="16"/>
      <c r="ARE144" s="16"/>
      <c r="ARF144" s="16"/>
      <c r="ARG144" s="16"/>
      <c r="ARH144" s="16"/>
      <c r="ARI144" s="16"/>
      <c r="ARJ144" s="16"/>
      <c r="ARK144" s="16"/>
      <c r="ARL144" s="16"/>
      <c r="ARM144" s="16"/>
      <c r="ARN144" s="16"/>
      <c r="ARO144" s="16"/>
      <c r="ARP144" s="16"/>
      <c r="ARQ144" s="16"/>
      <c r="ARR144" s="16"/>
      <c r="ARS144" s="16"/>
      <c r="ART144" s="16"/>
      <c r="ARU144" s="16"/>
      <c r="ARV144" s="16"/>
      <c r="ARW144" s="16"/>
      <c r="ARX144" s="16"/>
      <c r="ARY144" s="16"/>
      <c r="ARZ144" s="16"/>
      <c r="ASA144" s="16"/>
      <c r="ASB144" s="16"/>
      <c r="ASC144" s="16"/>
      <c r="ASD144" s="16"/>
      <c r="ASE144" s="16"/>
      <c r="ASF144" s="16"/>
      <c r="ASG144" s="16"/>
      <c r="ASH144" s="16"/>
      <c r="ASI144" s="16"/>
      <c r="ASJ144" s="16"/>
      <c r="ASK144" s="16"/>
      <c r="ASL144" s="16"/>
      <c r="ASM144" s="16"/>
      <c r="ASN144" s="16"/>
      <c r="ASO144" s="16"/>
      <c r="ASP144" s="16"/>
      <c r="ASQ144" s="16"/>
      <c r="ASR144" s="16"/>
      <c r="ASS144" s="16"/>
      <c r="AST144" s="16"/>
      <c r="ASU144" s="16"/>
      <c r="ASV144" s="16"/>
      <c r="ASW144" s="16"/>
      <c r="ASX144" s="16"/>
      <c r="ASY144" s="16"/>
      <c r="ASZ144" s="16"/>
      <c r="ATA144" s="16"/>
      <c r="ATB144" s="16"/>
      <c r="ATC144" s="16"/>
      <c r="ATD144" s="16"/>
      <c r="ATE144" s="16"/>
      <c r="ATF144" s="16"/>
      <c r="ATG144" s="16"/>
      <c r="ATH144" s="16"/>
      <c r="ATI144" s="16"/>
      <c r="ATJ144" s="16"/>
      <c r="ATK144" s="16"/>
      <c r="ATL144" s="16"/>
      <c r="ATM144" s="16"/>
      <c r="ATN144" s="16"/>
      <c r="ATO144" s="16"/>
      <c r="ATP144" s="16"/>
      <c r="ATQ144" s="16"/>
      <c r="ATR144" s="16"/>
      <c r="ATS144" s="16"/>
      <c r="ATT144" s="16"/>
      <c r="ATU144" s="16"/>
      <c r="ATV144" s="16"/>
      <c r="ATW144" s="16"/>
      <c r="ATX144" s="16"/>
      <c r="ATY144" s="16"/>
      <c r="ATZ144" s="16"/>
      <c r="AUA144" s="16"/>
      <c r="AUB144" s="16"/>
      <c r="AUC144" s="16"/>
      <c r="AUD144" s="16"/>
      <c r="AUE144" s="16"/>
      <c r="AUF144" s="16"/>
      <c r="AUG144" s="16"/>
      <c r="AUH144" s="16"/>
      <c r="AUI144" s="16"/>
      <c r="AUJ144" s="16"/>
      <c r="AUK144" s="16"/>
      <c r="AUL144" s="16"/>
      <c r="AUM144" s="16"/>
      <c r="AUN144" s="16"/>
      <c r="AUO144" s="16"/>
      <c r="AUP144" s="16"/>
      <c r="AUQ144" s="16"/>
      <c r="AUR144" s="16"/>
      <c r="AUS144" s="16"/>
      <c r="AUT144" s="16"/>
      <c r="AUU144" s="16"/>
      <c r="AUV144" s="16"/>
      <c r="AUW144" s="16"/>
      <c r="AUX144" s="16"/>
      <c r="AUY144" s="16"/>
      <c r="AUZ144" s="16"/>
      <c r="AVA144" s="16"/>
      <c r="AVB144" s="16"/>
      <c r="AVC144" s="16"/>
      <c r="AVD144" s="16"/>
      <c r="AVE144" s="16"/>
      <c r="AVF144" s="16"/>
      <c r="AVG144" s="16"/>
      <c r="AVH144" s="16"/>
      <c r="AVI144" s="16"/>
      <c r="AVJ144" s="16"/>
      <c r="AVK144" s="16"/>
      <c r="AVL144" s="16"/>
      <c r="AVM144" s="16"/>
      <c r="AVN144" s="16"/>
      <c r="AVO144" s="16"/>
      <c r="AVP144" s="16"/>
      <c r="AVQ144" s="16"/>
      <c r="AVR144" s="16"/>
      <c r="AVS144" s="16"/>
      <c r="AVT144" s="16"/>
      <c r="AVU144" s="16"/>
      <c r="AVV144" s="16"/>
      <c r="AVW144" s="16"/>
      <c r="AVX144" s="16"/>
      <c r="AVY144" s="16"/>
      <c r="AVZ144" s="16"/>
      <c r="AWA144" s="16"/>
      <c r="AWB144" s="16"/>
      <c r="AWC144" s="16"/>
      <c r="AWD144" s="16"/>
      <c r="AWE144" s="16"/>
      <c r="AWF144" s="16"/>
      <c r="AWG144" s="16"/>
      <c r="AWH144" s="16"/>
      <c r="AWI144" s="16"/>
      <c r="AWJ144" s="16"/>
      <c r="AWK144" s="16"/>
      <c r="AWL144" s="16"/>
      <c r="AWM144" s="16"/>
      <c r="AWN144" s="16"/>
      <c r="AWO144" s="16"/>
      <c r="AWP144" s="16"/>
      <c r="AWQ144" s="16"/>
      <c r="AWR144" s="16"/>
      <c r="AWS144" s="16"/>
      <c r="AWT144" s="16"/>
      <c r="AWU144" s="16"/>
      <c r="AWV144" s="16"/>
      <c r="AWW144" s="16"/>
      <c r="AWX144" s="16"/>
      <c r="AWY144" s="16"/>
      <c r="AWZ144" s="16"/>
      <c r="AXA144" s="16"/>
      <c r="AXB144" s="16"/>
      <c r="AXC144" s="16"/>
      <c r="AXD144" s="16"/>
      <c r="AXE144" s="16"/>
      <c r="AXF144" s="16"/>
      <c r="AXG144" s="16"/>
      <c r="AXH144" s="16"/>
      <c r="AXI144" s="16"/>
      <c r="AXJ144" s="16"/>
      <c r="AXK144" s="16"/>
      <c r="AXL144" s="16"/>
      <c r="AXM144" s="16"/>
      <c r="AXN144" s="16"/>
      <c r="AXO144" s="16"/>
      <c r="AXP144" s="16"/>
      <c r="AXQ144" s="16"/>
      <c r="AXR144" s="16"/>
      <c r="AXS144" s="16"/>
      <c r="AXT144" s="16"/>
      <c r="AXU144" s="16"/>
      <c r="AXV144" s="16"/>
      <c r="AXW144" s="16"/>
      <c r="AXX144" s="16"/>
      <c r="AXY144" s="16"/>
      <c r="AXZ144" s="16"/>
      <c r="AYA144" s="16"/>
      <c r="AYB144" s="16"/>
      <c r="AYC144" s="16"/>
      <c r="AYD144" s="16"/>
      <c r="AYE144" s="16"/>
      <c r="AYF144" s="16"/>
      <c r="AYG144" s="16"/>
      <c r="AYH144" s="16"/>
      <c r="AYI144" s="16"/>
      <c r="AYJ144" s="16"/>
      <c r="AYK144" s="16"/>
      <c r="AYL144" s="16"/>
      <c r="AYM144" s="16"/>
      <c r="AYN144" s="16"/>
      <c r="AYO144" s="16"/>
      <c r="AYP144" s="16"/>
      <c r="AYQ144" s="16"/>
      <c r="AYR144" s="16"/>
      <c r="AYS144" s="16"/>
      <c r="AYT144" s="16"/>
      <c r="AYU144" s="16"/>
      <c r="AYV144" s="16"/>
      <c r="AYW144" s="16"/>
      <c r="AYX144" s="16"/>
      <c r="AYY144" s="16"/>
      <c r="AYZ144" s="16"/>
      <c r="AZA144" s="16"/>
      <c r="AZB144" s="16"/>
      <c r="AZC144" s="16"/>
      <c r="AZD144" s="16"/>
      <c r="AZE144" s="16"/>
      <c r="AZF144" s="16"/>
      <c r="AZG144" s="16"/>
      <c r="AZH144" s="16"/>
      <c r="AZI144" s="16"/>
      <c r="AZJ144" s="16"/>
      <c r="AZK144" s="16"/>
      <c r="AZL144" s="16"/>
      <c r="AZM144" s="16"/>
      <c r="AZN144" s="16"/>
      <c r="AZO144" s="16"/>
      <c r="AZP144" s="16"/>
      <c r="AZQ144" s="16"/>
      <c r="AZR144" s="16"/>
      <c r="AZS144" s="16"/>
      <c r="AZT144" s="16"/>
      <c r="AZU144" s="16"/>
      <c r="AZV144" s="16"/>
      <c r="AZW144" s="16"/>
      <c r="AZX144" s="16"/>
      <c r="AZY144" s="16"/>
      <c r="AZZ144" s="16"/>
      <c r="BAA144" s="16"/>
      <c r="BAB144" s="16"/>
      <c r="BAC144" s="16"/>
      <c r="BAD144" s="16"/>
      <c r="BAE144" s="16"/>
      <c r="BAF144" s="16"/>
      <c r="BAG144" s="16"/>
      <c r="BAH144" s="16"/>
      <c r="BAI144" s="16"/>
      <c r="BAJ144" s="16"/>
      <c r="BAK144" s="16"/>
      <c r="BAL144" s="16"/>
      <c r="BAM144" s="16"/>
      <c r="BAN144" s="16"/>
      <c r="BAO144" s="16"/>
      <c r="BAP144" s="16"/>
      <c r="BAQ144" s="16"/>
      <c r="BAR144" s="16"/>
      <c r="BAS144" s="16"/>
      <c r="BAT144" s="16"/>
      <c r="BAU144" s="16"/>
      <c r="BAV144" s="16"/>
      <c r="BAW144" s="16"/>
      <c r="BAX144" s="16"/>
      <c r="BAY144" s="16"/>
      <c r="BAZ144" s="16"/>
      <c r="BBA144" s="16"/>
      <c r="BBB144" s="16"/>
      <c r="BBC144" s="16"/>
      <c r="BBD144" s="16"/>
      <c r="BBE144" s="16"/>
      <c r="BBF144" s="16"/>
      <c r="BBG144" s="16"/>
      <c r="BBH144" s="16"/>
      <c r="BBI144" s="16"/>
      <c r="BBJ144" s="16"/>
      <c r="BBK144" s="16"/>
      <c r="BBL144" s="16"/>
      <c r="BBM144" s="16"/>
      <c r="BBN144" s="16"/>
      <c r="BBO144" s="16"/>
      <c r="BBP144" s="16"/>
      <c r="BBQ144" s="16"/>
      <c r="BBR144" s="16"/>
      <c r="BBS144" s="16"/>
      <c r="BBT144" s="16"/>
      <c r="BBU144" s="16"/>
      <c r="BBV144" s="16"/>
      <c r="BBW144" s="16"/>
      <c r="BBX144" s="16"/>
      <c r="BBY144" s="16"/>
      <c r="BBZ144" s="16"/>
      <c r="BCA144" s="16"/>
      <c r="BCB144" s="16"/>
      <c r="BCC144" s="16"/>
      <c r="BCD144" s="16"/>
      <c r="BCE144" s="16"/>
      <c r="BCF144" s="16"/>
      <c r="BCG144" s="16"/>
      <c r="BCH144" s="16"/>
      <c r="BCI144" s="16"/>
      <c r="BCJ144" s="16"/>
      <c r="BCK144" s="16"/>
      <c r="BCL144" s="16"/>
      <c r="BCM144" s="16"/>
      <c r="BCN144" s="16"/>
      <c r="BCO144" s="16"/>
      <c r="BCP144" s="16"/>
      <c r="BCQ144" s="16"/>
      <c r="BCR144" s="16"/>
      <c r="BCS144" s="16"/>
      <c r="BCT144" s="16"/>
      <c r="BCU144" s="16"/>
      <c r="BCV144" s="16"/>
      <c r="BCW144" s="16"/>
      <c r="BCX144" s="16"/>
      <c r="BCY144" s="16"/>
      <c r="BCZ144" s="16"/>
      <c r="BDA144" s="16"/>
      <c r="BDB144" s="16"/>
      <c r="BDC144" s="16"/>
      <c r="BDD144" s="16"/>
      <c r="BDE144" s="16"/>
      <c r="BDF144" s="16"/>
      <c r="BDG144" s="16"/>
      <c r="BDH144" s="16"/>
      <c r="BDI144" s="16"/>
      <c r="BDJ144" s="16"/>
      <c r="BDK144" s="16"/>
      <c r="BDL144" s="16"/>
      <c r="BDM144" s="16"/>
      <c r="BDN144" s="16"/>
      <c r="BDO144" s="16"/>
      <c r="BDP144" s="16"/>
      <c r="BDQ144" s="16"/>
      <c r="BDR144" s="16"/>
      <c r="BDS144" s="16"/>
      <c r="BDT144" s="16"/>
      <c r="BDU144" s="16"/>
      <c r="BDV144" s="16"/>
      <c r="BDW144" s="16"/>
      <c r="BDX144" s="16"/>
      <c r="BDY144" s="16"/>
      <c r="BDZ144" s="16"/>
      <c r="BEA144" s="16"/>
      <c r="BEB144" s="16"/>
      <c r="BEC144" s="16"/>
      <c r="BED144" s="16"/>
      <c r="BEE144" s="16"/>
      <c r="BEF144" s="16"/>
      <c r="BEG144" s="16"/>
      <c r="BEH144" s="16"/>
      <c r="BEI144" s="16"/>
      <c r="BEJ144" s="16"/>
      <c r="BEK144" s="16"/>
      <c r="BEL144" s="16"/>
      <c r="BEM144" s="16"/>
      <c r="BEN144" s="16"/>
      <c r="BEO144" s="16"/>
      <c r="BEP144" s="16"/>
      <c r="BEQ144" s="16"/>
      <c r="BER144" s="16"/>
      <c r="BES144" s="16"/>
      <c r="BET144" s="16"/>
      <c r="BEU144" s="16"/>
      <c r="BEV144" s="16"/>
      <c r="BEW144" s="16"/>
      <c r="BEX144" s="16"/>
      <c r="BEY144" s="16"/>
      <c r="BEZ144" s="16"/>
      <c r="BFA144" s="16"/>
      <c r="BFB144" s="16"/>
      <c r="BFC144" s="16"/>
      <c r="BFD144" s="16"/>
      <c r="BFE144" s="16"/>
      <c r="BFF144" s="16"/>
      <c r="BFG144" s="16"/>
      <c r="BFH144" s="16"/>
      <c r="BFI144" s="16"/>
      <c r="BFJ144" s="16"/>
      <c r="BFK144" s="16"/>
      <c r="BFL144" s="16"/>
      <c r="BFM144" s="16"/>
      <c r="BFN144" s="16"/>
      <c r="BFO144" s="16"/>
      <c r="BFP144" s="16"/>
      <c r="BFQ144" s="16"/>
      <c r="BFR144" s="16"/>
      <c r="BFS144" s="16"/>
      <c r="BFT144" s="16"/>
      <c r="BFU144" s="16"/>
      <c r="BFV144" s="16"/>
      <c r="BFW144" s="16"/>
      <c r="BFX144" s="16"/>
      <c r="BFY144" s="16"/>
      <c r="BFZ144" s="16"/>
      <c r="BGA144" s="16"/>
      <c r="BGB144" s="16"/>
      <c r="BGC144" s="16"/>
      <c r="BGD144" s="16"/>
      <c r="BGE144" s="16"/>
      <c r="BGF144" s="16"/>
      <c r="BGG144" s="16"/>
      <c r="BGH144" s="16"/>
      <c r="BGI144" s="16"/>
      <c r="BGJ144" s="16"/>
      <c r="BGK144" s="16"/>
      <c r="BGL144" s="16"/>
      <c r="BGM144" s="16"/>
      <c r="BGN144" s="16"/>
      <c r="BGO144" s="16"/>
      <c r="BGP144" s="16"/>
      <c r="BGQ144" s="16"/>
      <c r="BGR144" s="16"/>
      <c r="BGS144" s="16"/>
      <c r="BGT144" s="16"/>
      <c r="BGU144" s="16"/>
      <c r="BGV144" s="16"/>
      <c r="BGW144" s="16"/>
      <c r="BGX144" s="16"/>
      <c r="BGY144" s="16"/>
      <c r="BGZ144" s="16"/>
      <c r="BHA144" s="16"/>
      <c r="BHB144" s="16"/>
      <c r="BHC144" s="16"/>
      <c r="BHD144" s="16"/>
      <c r="BHE144" s="16"/>
      <c r="BHF144" s="16"/>
      <c r="BHG144" s="16"/>
      <c r="BHH144" s="16"/>
      <c r="BHI144" s="16"/>
      <c r="BHJ144" s="16"/>
      <c r="BHK144" s="16"/>
      <c r="BHL144" s="16"/>
      <c r="BHM144" s="16"/>
      <c r="BHN144" s="16"/>
      <c r="BHO144" s="16"/>
      <c r="BHP144" s="16"/>
      <c r="BHQ144" s="16"/>
      <c r="BHR144" s="16"/>
      <c r="BHS144" s="16"/>
      <c r="BHT144" s="16"/>
      <c r="BHU144" s="16"/>
      <c r="BHV144" s="16"/>
      <c r="BHW144" s="16"/>
      <c r="BHX144" s="16"/>
      <c r="BHY144" s="16"/>
      <c r="BHZ144" s="16"/>
      <c r="BIA144" s="16"/>
      <c r="BIB144" s="16"/>
      <c r="BIC144" s="16"/>
      <c r="BID144" s="16"/>
      <c r="BIE144" s="16"/>
      <c r="BIF144" s="16"/>
      <c r="BIG144" s="16"/>
      <c r="BIH144" s="16"/>
      <c r="BII144" s="16"/>
      <c r="BIJ144" s="16"/>
      <c r="BIK144" s="16"/>
      <c r="BIL144" s="16"/>
      <c r="BIM144" s="16"/>
      <c r="BIN144" s="16"/>
      <c r="BIO144" s="16"/>
      <c r="BIP144" s="16"/>
      <c r="BIQ144" s="16"/>
      <c r="BIR144" s="16"/>
      <c r="BIS144" s="16"/>
      <c r="BIT144" s="16"/>
      <c r="BIU144" s="16"/>
      <c r="BIV144" s="16"/>
      <c r="BIW144" s="16"/>
      <c r="BIX144" s="16"/>
      <c r="BIY144" s="16"/>
      <c r="BIZ144" s="16"/>
      <c r="BJA144" s="16"/>
      <c r="BJB144" s="16"/>
      <c r="BJC144" s="16"/>
      <c r="BJD144" s="16"/>
      <c r="BJE144" s="16"/>
      <c r="BJF144" s="16"/>
      <c r="BJG144" s="16"/>
      <c r="BJH144" s="16"/>
      <c r="BJI144" s="16"/>
      <c r="BJJ144" s="16"/>
      <c r="BJK144" s="16"/>
      <c r="BJL144" s="16"/>
      <c r="BJM144" s="16"/>
      <c r="BJN144" s="16"/>
      <c r="BJO144" s="16"/>
      <c r="BJP144" s="16"/>
      <c r="BJQ144" s="16"/>
      <c r="BJR144" s="16"/>
      <c r="BJS144" s="16"/>
      <c r="BJT144" s="16"/>
      <c r="BJU144" s="16"/>
      <c r="BJV144" s="16"/>
      <c r="BJW144" s="16"/>
      <c r="BJX144" s="16"/>
      <c r="BJY144" s="16"/>
      <c r="BJZ144" s="16"/>
      <c r="BKA144" s="16"/>
      <c r="BKB144" s="16"/>
      <c r="BKC144" s="16"/>
      <c r="BKD144" s="16"/>
      <c r="BKE144" s="16"/>
      <c r="BKF144" s="16"/>
      <c r="BKG144" s="16"/>
      <c r="BKH144" s="16"/>
      <c r="BKI144" s="16"/>
      <c r="BKJ144" s="16"/>
      <c r="BKK144" s="16"/>
      <c r="BKL144" s="16"/>
      <c r="BKM144" s="16"/>
      <c r="BKN144" s="16"/>
      <c r="BKO144" s="16"/>
      <c r="BKP144" s="16"/>
      <c r="BKQ144" s="16"/>
      <c r="BKR144" s="16"/>
      <c r="BKS144" s="16"/>
      <c r="BKT144" s="16"/>
      <c r="BKU144" s="16"/>
      <c r="BKV144" s="16"/>
      <c r="BKW144" s="16"/>
      <c r="BKX144" s="16"/>
      <c r="BKY144" s="16"/>
      <c r="BKZ144" s="16"/>
      <c r="BLA144" s="16"/>
      <c r="BLB144" s="16"/>
      <c r="BLC144" s="16"/>
      <c r="BLD144" s="16"/>
      <c r="BLE144" s="16"/>
      <c r="BLF144" s="16"/>
      <c r="BLG144" s="16"/>
      <c r="BLH144" s="16"/>
      <c r="BLI144" s="16"/>
      <c r="BLJ144" s="16"/>
      <c r="BLK144" s="16"/>
      <c r="BLL144" s="16"/>
      <c r="BLM144" s="16"/>
      <c r="BLN144" s="16"/>
      <c r="BLO144" s="16"/>
      <c r="BLP144" s="16"/>
      <c r="BLQ144" s="16"/>
      <c r="BLR144" s="16"/>
      <c r="BLS144" s="16"/>
      <c r="BLT144" s="16"/>
      <c r="BLU144" s="16"/>
      <c r="BLV144" s="16"/>
      <c r="BLW144" s="16"/>
      <c r="BLX144" s="16"/>
      <c r="BLY144" s="16"/>
      <c r="BLZ144" s="16"/>
      <c r="BMA144" s="16"/>
      <c r="BMB144" s="16"/>
      <c r="BMC144" s="16"/>
      <c r="BMD144" s="16"/>
      <c r="BME144" s="16"/>
      <c r="BMF144" s="16"/>
      <c r="BMG144" s="16"/>
      <c r="BMH144" s="16"/>
      <c r="BMI144" s="16"/>
      <c r="BMJ144" s="16"/>
      <c r="BMK144" s="16"/>
      <c r="BML144" s="16"/>
      <c r="BMM144" s="16"/>
      <c r="BMN144" s="16"/>
      <c r="BMO144" s="16"/>
      <c r="BMP144" s="16"/>
      <c r="BMQ144" s="16"/>
      <c r="BMR144" s="16"/>
      <c r="BMS144" s="16"/>
      <c r="BMT144" s="16"/>
      <c r="BMU144" s="16"/>
      <c r="BMV144" s="16"/>
      <c r="BMW144" s="16"/>
      <c r="BMX144" s="16"/>
      <c r="BMY144" s="16"/>
      <c r="BMZ144" s="16"/>
      <c r="BNA144" s="16"/>
      <c r="BNB144" s="16"/>
      <c r="BNC144" s="16"/>
      <c r="BND144" s="16"/>
      <c r="BNE144" s="16"/>
      <c r="BNF144" s="16"/>
      <c r="BNG144" s="16"/>
      <c r="BNH144" s="16"/>
      <c r="BNI144" s="16"/>
      <c r="BNJ144" s="16"/>
      <c r="BNK144" s="16"/>
      <c r="BNL144" s="16"/>
      <c r="BNM144" s="16"/>
      <c r="BNN144" s="16"/>
      <c r="BNO144" s="16"/>
      <c r="BNP144" s="16"/>
      <c r="BNQ144" s="16"/>
      <c r="BNR144" s="16"/>
      <c r="BNS144" s="16"/>
      <c r="BNT144" s="16"/>
      <c r="BNU144" s="16"/>
      <c r="BNV144" s="16"/>
      <c r="BNW144" s="16"/>
      <c r="BNX144" s="16"/>
      <c r="BNY144" s="16"/>
      <c r="BNZ144" s="16"/>
      <c r="BOA144" s="16"/>
      <c r="BOB144" s="16"/>
      <c r="BOC144" s="16"/>
      <c r="BOD144" s="16"/>
      <c r="BOE144" s="16"/>
      <c r="BOF144" s="16"/>
      <c r="BOG144" s="16"/>
      <c r="BOH144" s="16"/>
      <c r="BOI144" s="16"/>
      <c r="BOJ144" s="16"/>
      <c r="BOK144" s="16"/>
      <c r="BOL144" s="16"/>
      <c r="BOM144" s="16"/>
      <c r="BON144" s="16"/>
      <c r="BOO144" s="16"/>
      <c r="BOP144" s="16"/>
      <c r="BOQ144" s="16"/>
      <c r="BOR144" s="16"/>
      <c r="BOS144" s="16"/>
      <c r="BOT144" s="16"/>
      <c r="BOU144" s="16"/>
      <c r="BOV144" s="16"/>
      <c r="BOW144" s="16"/>
      <c r="BOX144" s="16"/>
      <c r="BOY144" s="16"/>
      <c r="BOZ144" s="16"/>
      <c r="BPA144" s="16"/>
      <c r="BPB144" s="16"/>
      <c r="BPC144" s="16"/>
      <c r="BPD144" s="16"/>
      <c r="BPE144" s="16"/>
      <c r="BPF144" s="16"/>
      <c r="BPG144" s="16"/>
      <c r="BPH144" s="16"/>
      <c r="BPI144" s="16"/>
      <c r="BPJ144" s="16"/>
      <c r="BPK144" s="16"/>
      <c r="BPL144" s="16"/>
      <c r="BPM144" s="16"/>
      <c r="BPN144" s="16"/>
      <c r="BPO144" s="16"/>
      <c r="BPP144" s="16"/>
      <c r="BPQ144" s="16"/>
      <c r="BPR144" s="16"/>
      <c r="BPS144" s="16"/>
      <c r="BPT144" s="16"/>
      <c r="BPU144" s="16"/>
      <c r="BPV144" s="16"/>
      <c r="BPW144" s="16"/>
      <c r="BPX144" s="16"/>
      <c r="BPY144" s="16"/>
      <c r="BPZ144" s="16"/>
      <c r="BQA144" s="16"/>
      <c r="BQB144" s="16"/>
      <c r="BQC144" s="16"/>
      <c r="BQD144" s="16"/>
      <c r="BQE144" s="16"/>
      <c r="BQF144" s="16"/>
      <c r="BQG144" s="16"/>
      <c r="BQH144" s="16"/>
      <c r="BQI144" s="16"/>
      <c r="BQJ144" s="16"/>
      <c r="BQK144" s="16"/>
      <c r="BQL144" s="16"/>
      <c r="BQM144" s="16"/>
      <c r="BQN144" s="16"/>
      <c r="BQO144" s="16"/>
      <c r="BQP144" s="16"/>
      <c r="BQQ144" s="16"/>
      <c r="BQR144" s="16"/>
      <c r="BQS144" s="16"/>
      <c r="BQT144" s="16"/>
      <c r="BQU144" s="16"/>
      <c r="BQV144" s="16"/>
      <c r="BQW144" s="16"/>
      <c r="BQX144" s="16"/>
      <c r="BQY144" s="16"/>
      <c r="BQZ144" s="16"/>
      <c r="BRA144" s="16"/>
      <c r="BRB144" s="16"/>
      <c r="BRC144" s="16"/>
      <c r="BRD144" s="16"/>
      <c r="BRE144" s="16"/>
      <c r="BRF144" s="16"/>
      <c r="BRG144" s="16"/>
      <c r="BRH144" s="16"/>
      <c r="BRI144" s="16"/>
      <c r="BRJ144" s="16"/>
      <c r="BRK144" s="16"/>
      <c r="BRL144" s="16"/>
      <c r="BRM144" s="16"/>
      <c r="BRN144" s="16"/>
      <c r="BRO144" s="16"/>
      <c r="BRP144" s="16"/>
      <c r="BRQ144" s="16"/>
      <c r="BRR144" s="16"/>
      <c r="BRS144" s="16"/>
      <c r="BRT144" s="16"/>
      <c r="BRU144" s="16"/>
      <c r="BRV144" s="16"/>
      <c r="BRW144" s="16"/>
      <c r="BRX144" s="16"/>
      <c r="BRY144" s="16"/>
      <c r="BRZ144" s="16"/>
      <c r="BSA144" s="16"/>
      <c r="BSB144" s="16"/>
      <c r="BSC144" s="16"/>
      <c r="BSD144" s="16"/>
      <c r="BSE144" s="16"/>
      <c r="BSF144" s="16"/>
      <c r="BSG144" s="16"/>
      <c r="BSH144" s="16"/>
      <c r="BSI144" s="16"/>
      <c r="BSJ144" s="16"/>
      <c r="BSK144" s="16"/>
      <c r="BSL144" s="16"/>
      <c r="BSM144" s="16"/>
      <c r="BSN144" s="16"/>
      <c r="BSO144" s="16"/>
      <c r="BSP144" s="16"/>
      <c r="BSQ144" s="16"/>
      <c r="BSR144" s="16"/>
      <c r="BSS144" s="16"/>
      <c r="BST144" s="16"/>
      <c r="BSU144" s="16"/>
      <c r="BSV144" s="16"/>
      <c r="BSW144" s="16"/>
      <c r="BSX144" s="16"/>
      <c r="BSY144" s="16"/>
      <c r="BSZ144" s="16"/>
      <c r="BTA144" s="16"/>
      <c r="BTB144" s="16"/>
      <c r="BTC144" s="16"/>
      <c r="BTD144" s="16"/>
      <c r="BTE144" s="16"/>
      <c r="BTF144" s="16"/>
      <c r="BTG144" s="16"/>
      <c r="BTH144" s="16"/>
      <c r="BTI144" s="16"/>
      <c r="BTJ144" s="16"/>
      <c r="BTK144" s="16"/>
      <c r="BTL144" s="16"/>
      <c r="BTM144" s="16"/>
      <c r="BTN144" s="16"/>
      <c r="BTO144" s="16"/>
      <c r="BTP144" s="16"/>
      <c r="BTQ144" s="16"/>
      <c r="BTR144" s="16"/>
      <c r="BTS144" s="16"/>
      <c r="BTT144" s="16"/>
      <c r="BTU144" s="16"/>
      <c r="BTV144" s="16"/>
      <c r="BTW144" s="16"/>
      <c r="BTX144" s="16"/>
      <c r="BTY144" s="16"/>
      <c r="BTZ144" s="16"/>
      <c r="BUA144" s="16"/>
      <c r="BUB144" s="16"/>
      <c r="BUC144" s="16"/>
      <c r="BUD144" s="16"/>
      <c r="BUE144" s="16"/>
      <c r="BUF144" s="16"/>
      <c r="BUG144" s="16"/>
      <c r="BUH144" s="16"/>
      <c r="BUI144" s="16"/>
      <c r="BUJ144" s="16"/>
      <c r="BUK144" s="16"/>
      <c r="BUL144" s="16"/>
      <c r="BUM144" s="16"/>
      <c r="BUN144" s="16"/>
      <c r="BUO144" s="16"/>
      <c r="BUP144" s="16"/>
      <c r="BUQ144" s="16"/>
      <c r="BUR144" s="16"/>
      <c r="BUS144" s="16"/>
      <c r="BUT144" s="16"/>
      <c r="BUU144" s="16"/>
      <c r="BUV144" s="16"/>
      <c r="BUW144" s="16"/>
      <c r="BUX144" s="16"/>
      <c r="BUY144" s="16"/>
      <c r="BUZ144" s="16"/>
      <c r="BVA144" s="16"/>
      <c r="BVB144" s="16"/>
      <c r="BVC144" s="16"/>
      <c r="BVD144" s="16"/>
      <c r="BVE144" s="16"/>
      <c r="BVF144" s="16"/>
      <c r="BVG144" s="16"/>
      <c r="BVH144" s="16"/>
      <c r="BVI144" s="16"/>
      <c r="BVJ144" s="16"/>
      <c r="BVK144" s="16"/>
      <c r="BVL144" s="16"/>
      <c r="BVM144" s="16"/>
      <c r="BVN144" s="16"/>
      <c r="BVO144" s="16"/>
      <c r="BVP144" s="16"/>
      <c r="BVQ144" s="16"/>
      <c r="BVR144" s="16"/>
      <c r="BVS144" s="16"/>
      <c r="BVT144" s="16"/>
      <c r="BVU144" s="16"/>
      <c r="BVV144" s="16"/>
      <c r="BVW144" s="16"/>
      <c r="BVX144" s="16"/>
      <c r="BVY144" s="16"/>
      <c r="BVZ144" s="16"/>
      <c r="BWA144" s="16"/>
      <c r="BWB144" s="16"/>
      <c r="BWC144" s="16"/>
      <c r="BWD144" s="16"/>
      <c r="BWE144" s="16"/>
      <c r="BWF144" s="16"/>
      <c r="BWG144" s="16"/>
      <c r="BWH144" s="16"/>
      <c r="BWI144" s="16"/>
      <c r="BWJ144" s="16"/>
      <c r="BWK144" s="16"/>
      <c r="BWL144" s="16"/>
      <c r="BWM144" s="16"/>
      <c r="BWN144" s="16"/>
      <c r="BWO144" s="16"/>
      <c r="BWP144" s="16"/>
      <c r="BWQ144" s="16"/>
      <c r="BWR144" s="16"/>
      <c r="BWS144" s="16"/>
      <c r="BWT144" s="16"/>
      <c r="BWU144" s="16"/>
      <c r="BWV144" s="16"/>
      <c r="BWW144" s="16"/>
      <c r="BWX144" s="16"/>
      <c r="BWY144" s="16"/>
      <c r="BWZ144" s="16"/>
      <c r="BXA144" s="16"/>
      <c r="BXB144" s="16"/>
      <c r="BXC144" s="16"/>
      <c r="BXD144" s="16"/>
      <c r="BXE144" s="16"/>
      <c r="BXF144" s="16"/>
      <c r="BXG144" s="16"/>
      <c r="BXH144" s="16"/>
      <c r="BXI144" s="16"/>
      <c r="BXJ144" s="16"/>
      <c r="BXK144" s="16"/>
      <c r="BXL144" s="16"/>
      <c r="BXM144" s="16"/>
      <c r="BXN144" s="16"/>
      <c r="BXO144" s="16"/>
      <c r="BXP144" s="16"/>
      <c r="BXQ144" s="16"/>
      <c r="BXR144" s="16"/>
      <c r="BXS144" s="16"/>
      <c r="BXT144" s="16"/>
      <c r="BXU144" s="16"/>
      <c r="BXV144" s="16"/>
      <c r="BXW144" s="16"/>
      <c r="BXX144" s="16"/>
      <c r="BXY144" s="16"/>
      <c r="BXZ144" s="16"/>
      <c r="BYA144" s="16"/>
      <c r="BYB144" s="16"/>
      <c r="BYC144" s="16"/>
      <c r="BYD144" s="16"/>
      <c r="BYE144" s="16"/>
      <c r="BYF144" s="16"/>
      <c r="BYG144" s="16"/>
      <c r="BYH144" s="16"/>
      <c r="BYI144" s="16"/>
      <c r="BYJ144" s="16"/>
      <c r="BYK144" s="16"/>
      <c r="BYL144" s="16"/>
      <c r="BYM144" s="16"/>
      <c r="BYN144" s="16"/>
      <c r="BYO144" s="16"/>
      <c r="BYP144" s="16"/>
      <c r="BYQ144" s="16"/>
      <c r="BYR144" s="16"/>
      <c r="BYS144" s="16"/>
      <c r="BYT144" s="16"/>
      <c r="BYU144" s="16"/>
      <c r="BYV144" s="16"/>
      <c r="BYW144" s="16"/>
      <c r="BYX144" s="16"/>
      <c r="BYY144" s="16"/>
      <c r="BYZ144" s="16"/>
      <c r="BZA144" s="16"/>
      <c r="BZB144" s="16"/>
      <c r="BZC144" s="16"/>
      <c r="BZD144" s="16"/>
      <c r="BZE144" s="16"/>
      <c r="BZF144" s="16"/>
      <c r="BZG144" s="16"/>
      <c r="BZH144" s="16"/>
      <c r="BZI144" s="16"/>
      <c r="BZJ144" s="16"/>
      <c r="BZK144" s="16"/>
      <c r="BZL144" s="16"/>
      <c r="BZM144" s="16"/>
      <c r="BZN144" s="16"/>
      <c r="BZO144" s="16"/>
      <c r="BZP144" s="16"/>
      <c r="BZQ144" s="16"/>
      <c r="BZR144" s="16"/>
      <c r="BZS144" s="16"/>
      <c r="BZT144" s="16"/>
      <c r="BZU144" s="16"/>
      <c r="BZV144" s="16"/>
      <c r="BZW144" s="16"/>
      <c r="BZX144" s="16"/>
      <c r="BZY144" s="16"/>
      <c r="BZZ144" s="16"/>
      <c r="CAA144" s="16"/>
      <c r="CAB144" s="16"/>
      <c r="CAC144" s="16"/>
      <c r="CAD144" s="16"/>
      <c r="CAE144" s="16"/>
      <c r="CAF144" s="16"/>
      <c r="CAG144" s="16"/>
      <c r="CAH144" s="16"/>
      <c r="CAI144" s="16"/>
      <c r="CAJ144" s="16"/>
      <c r="CAK144" s="16"/>
      <c r="CAL144" s="16"/>
      <c r="CAM144" s="16"/>
      <c r="CAN144" s="16"/>
      <c r="CAO144" s="16"/>
      <c r="CAP144" s="16"/>
      <c r="CAQ144" s="16"/>
      <c r="CAR144" s="16"/>
      <c r="CAS144" s="16"/>
      <c r="CAT144" s="16"/>
      <c r="CAU144" s="16"/>
      <c r="CAV144" s="16"/>
      <c r="CAW144" s="16"/>
      <c r="CAX144" s="16"/>
      <c r="CAY144" s="16"/>
      <c r="CAZ144" s="16"/>
      <c r="CBA144" s="16"/>
      <c r="CBB144" s="16"/>
      <c r="CBC144" s="16"/>
      <c r="CBD144" s="16"/>
      <c r="CBE144" s="16"/>
      <c r="CBF144" s="16"/>
      <c r="CBG144" s="16"/>
      <c r="CBH144" s="16"/>
      <c r="CBI144" s="16"/>
      <c r="CBJ144" s="16"/>
      <c r="CBK144" s="16"/>
      <c r="CBL144" s="16"/>
      <c r="CBM144" s="16"/>
      <c r="CBN144" s="16"/>
      <c r="CBO144" s="16"/>
      <c r="CBP144" s="16"/>
      <c r="CBQ144" s="16"/>
      <c r="CBR144" s="16"/>
      <c r="CBS144" s="16"/>
      <c r="CBT144" s="16"/>
      <c r="CBU144" s="16"/>
      <c r="CBV144" s="16"/>
      <c r="CBW144" s="16"/>
      <c r="CBX144" s="16"/>
      <c r="CBY144" s="16"/>
      <c r="CBZ144" s="16"/>
      <c r="CCA144" s="16"/>
      <c r="CCB144" s="16"/>
      <c r="CCC144" s="16"/>
      <c r="CCD144" s="16"/>
      <c r="CCE144" s="16"/>
      <c r="CCF144" s="16"/>
      <c r="CCG144" s="16"/>
      <c r="CCH144" s="16"/>
      <c r="CCI144" s="16"/>
      <c r="CCJ144" s="16"/>
      <c r="CCK144" s="16"/>
      <c r="CCL144" s="16"/>
      <c r="CCM144" s="16"/>
      <c r="CCN144" s="16"/>
      <c r="CCO144" s="16"/>
      <c r="CCP144" s="16"/>
      <c r="CCQ144" s="16"/>
      <c r="CCR144" s="16"/>
      <c r="CCS144" s="16"/>
      <c r="CCT144" s="16"/>
      <c r="CCU144" s="16"/>
      <c r="CCV144" s="16"/>
      <c r="CCW144" s="16"/>
      <c r="CCX144" s="16"/>
      <c r="CCY144" s="16"/>
      <c r="CCZ144" s="16"/>
      <c r="CDA144" s="16"/>
      <c r="CDB144" s="16"/>
      <c r="CDC144" s="16"/>
      <c r="CDD144" s="16"/>
      <c r="CDE144" s="16"/>
      <c r="CDF144" s="16"/>
      <c r="CDG144" s="16"/>
      <c r="CDH144" s="16"/>
      <c r="CDI144" s="16"/>
      <c r="CDJ144" s="16"/>
      <c r="CDK144" s="16"/>
      <c r="CDL144" s="16"/>
      <c r="CDM144" s="16"/>
      <c r="CDN144" s="16"/>
      <c r="CDO144" s="16"/>
      <c r="CDP144" s="16"/>
      <c r="CDQ144" s="16"/>
      <c r="CDR144" s="16"/>
      <c r="CDS144" s="16"/>
      <c r="CDT144" s="16"/>
      <c r="CDU144" s="16"/>
      <c r="CDV144" s="16"/>
      <c r="CDW144" s="16"/>
      <c r="CDX144" s="16"/>
      <c r="CDY144" s="16"/>
      <c r="CDZ144" s="16"/>
      <c r="CEA144" s="16"/>
      <c r="CEB144" s="16"/>
      <c r="CEC144" s="16"/>
      <c r="CED144" s="16"/>
      <c r="CEE144" s="16"/>
      <c r="CEF144" s="16"/>
      <c r="CEG144" s="16"/>
      <c r="CEH144" s="16"/>
      <c r="CEI144" s="16"/>
      <c r="CEJ144" s="16"/>
      <c r="CEK144" s="16"/>
      <c r="CEL144" s="16"/>
      <c r="CEM144" s="16"/>
      <c r="CEN144" s="16"/>
      <c r="CEO144" s="16"/>
      <c r="CEP144" s="16"/>
      <c r="CEQ144" s="16"/>
      <c r="CER144" s="16"/>
      <c r="CES144" s="16"/>
      <c r="CET144" s="16"/>
      <c r="CEU144" s="16"/>
      <c r="CEV144" s="16"/>
      <c r="CEW144" s="16"/>
      <c r="CEX144" s="16"/>
      <c r="CEY144" s="16"/>
      <c r="CEZ144" s="16"/>
      <c r="CFA144" s="16"/>
      <c r="CFB144" s="16"/>
      <c r="CFC144" s="16"/>
      <c r="CFD144" s="16"/>
      <c r="CFE144" s="16"/>
      <c r="CFF144" s="16"/>
      <c r="CFG144" s="16"/>
      <c r="CFH144" s="16"/>
      <c r="CFI144" s="16"/>
      <c r="CFJ144" s="16"/>
      <c r="CFK144" s="16"/>
      <c r="CFL144" s="16"/>
      <c r="CFM144" s="16"/>
      <c r="CFN144" s="16"/>
      <c r="CFO144" s="16"/>
      <c r="CFP144" s="16"/>
      <c r="CFQ144" s="16"/>
      <c r="CFR144" s="16"/>
      <c r="CFS144" s="16"/>
      <c r="CFT144" s="16"/>
      <c r="CFU144" s="16"/>
      <c r="CFV144" s="16"/>
      <c r="CFW144" s="16"/>
      <c r="CFX144" s="16"/>
      <c r="CFY144" s="16"/>
      <c r="CFZ144" s="16"/>
      <c r="CGA144" s="16"/>
      <c r="CGB144" s="16"/>
      <c r="CGC144" s="16"/>
      <c r="CGD144" s="16"/>
      <c r="CGE144" s="16"/>
      <c r="CGF144" s="16"/>
      <c r="CGG144" s="16"/>
      <c r="CGH144" s="16"/>
      <c r="CGI144" s="16"/>
      <c r="CGJ144" s="16"/>
      <c r="CGK144" s="16"/>
      <c r="CGL144" s="16"/>
      <c r="CGM144" s="16"/>
      <c r="CGN144" s="16"/>
      <c r="CGO144" s="16"/>
      <c r="CGP144" s="16"/>
      <c r="CGQ144" s="16"/>
      <c r="CGR144" s="16"/>
      <c r="CGS144" s="16"/>
      <c r="CGT144" s="16"/>
      <c r="CGU144" s="16"/>
      <c r="CGV144" s="16"/>
      <c r="CGW144" s="16"/>
      <c r="CGX144" s="16"/>
      <c r="CGY144" s="16"/>
      <c r="CGZ144" s="16"/>
      <c r="CHA144" s="16"/>
      <c r="CHB144" s="16"/>
      <c r="CHC144" s="16"/>
      <c r="CHD144" s="16"/>
      <c r="CHE144" s="16"/>
      <c r="CHF144" s="16"/>
      <c r="CHG144" s="16"/>
      <c r="CHH144" s="16"/>
      <c r="CHI144" s="16"/>
      <c r="CHJ144" s="16"/>
      <c r="CHK144" s="16"/>
      <c r="CHL144" s="16"/>
      <c r="CHM144" s="16"/>
      <c r="CHN144" s="16"/>
      <c r="CHO144" s="16"/>
      <c r="CHP144" s="16"/>
      <c r="CHQ144" s="16"/>
      <c r="CHR144" s="16"/>
      <c r="CHS144" s="16"/>
      <c r="CHT144" s="16"/>
      <c r="CHU144" s="16"/>
      <c r="CHV144" s="16"/>
      <c r="CHW144" s="16"/>
      <c r="CHX144" s="16"/>
      <c r="CHY144" s="16"/>
      <c r="CHZ144" s="16"/>
      <c r="CIA144" s="16"/>
      <c r="CIB144" s="16"/>
      <c r="CIC144" s="16"/>
      <c r="CID144" s="16"/>
      <c r="CIE144" s="16"/>
      <c r="CIF144" s="16"/>
      <c r="CIG144" s="16"/>
      <c r="CIH144" s="16"/>
      <c r="CII144" s="16"/>
      <c r="CIJ144" s="16"/>
      <c r="CIK144" s="16"/>
      <c r="CIL144" s="16"/>
      <c r="CIM144" s="16"/>
      <c r="CIN144" s="16"/>
      <c r="CIO144" s="16"/>
      <c r="CIP144" s="16"/>
      <c r="CIQ144" s="16"/>
      <c r="CIR144" s="16"/>
      <c r="CIS144" s="16"/>
      <c r="CIT144" s="16"/>
      <c r="CIU144" s="16"/>
      <c r="CIV144" s="16"/>
      <c r="CIW144" s="16"/>
      <c r="CIX144" s="16"/>
      <c r="CIY144" s="16"/>
      <c r="CIZ144" s="16"/>
      <c r="CJA144" s="16"/>
      <c r="CJB144" s="16"/>
      <c r="CJC144" s="16"/>
      <c r="CJD144" s="16"/>
      <c r="CJE144" s="16"/>
      <c r="CJF144" s="16"/>
      <c r="CJG144" s="16"/>
      <c r="CJH144" s="16"/>
      <c r="CJI144" s="16"/>
      <c r="CJJ144" s="16"/>
      <c r="CJK144" s="16"/>
      <c r="CJL144" s="16"/>
      <c r="CJM144" s="16"/>
      <c r="CJN144" s="16"/>
      <c r="CJO144" s="16"/>
      <c r="CJP144" s="16"/>
      <c r="CJQ144" s="16"/>
      <c r="CJR144" s="16"/>
      <c r="CJS144" s="16"/>
      <c r="CJT144" s="16"/>
      <c r="CJU144" s="16"/>
      <c r="CJV144" s="16"/>
      <c r="CJW144" s="16"/>
      <c r="CJX144" s="16"/>
      <c r="CJY144" s="16"/>
      <c r="CJZ144" s="16"/>
      <c r="CKA144" s="16"/>
      <c r="CKB144" s="16"/>
      <c r="CKC144" s="16"/>
      <c r="CKD144" s="16"/>
      <c r="CKE144" s="16"/>
      <c r="CKF144" s="16"/>
      <c r="CKG144" s="16"/>
      <c r="CKH144" s="16"/>
      <c r="CKI144" s="16"/>
      <c r="CKJ144" s="16"/>
      <c r="CKK144" s="16"/>
      <c r="CKL144" s="16"/>
      <c r="CKM144" s="16"/>
      <c r="CKN144" s="16"/>
      <c r="CKO144" s="16"/>
      <c r="CKP144" s="16"/>
      <c r="CKQ144" s="16"/>
      <c r="CKR144" s="16"/>
      <c r="CKS144" s="16"/>
      <c r="CKT144" s="16"/>
      <c r="CKU144" s="16"/>
      <c r="CKV144" s="16"/>
      <c r="CKW144" s="16"/>
      <c r="CKX144" s="16"/>
      <c r="CKY144" s="16"/>
      <c r="CKZ144" s="16"/>
      <c r="CLA144" s="16"/>
      <c r="CLB144" s="16"/>
      <c r="CLC144" s="16"/>
      <c r="CLD144" s="16"/>
      <c r="CLE144" s="16"/>
      <c r="CLF144" s="16"/>
      <c r="CLG144" s="16"/>
      <c r="CLH144" s="16"/>
      <c r="CLI144" s="16"/>
      <c r="CLJ144" s="16"/>
      <c r="CLK144" s="16"/>
      <c r="CLL144" s="16"/>
      <c r="CLM144" s="16"/>
      <c r="CLN144" s="16"/>
      <c r="CLO144" s="16"/>
      <c r="CLP144" s="16"/>
      <c r="CLQ144" s="16"/>
      <c r="CLR144" s="16"/>
      <c r="CLS144" s="16"/>
      <c r="CLT144" s="16"/>
      <c r="CLU144" s="16"/>
      <c r="CLV144" s="16"/>
      <c r="CLW144" s="16"/>
      <c r="CLX144" s="16"/>
      <c r="CLY144" s="16"/>
      <c r="CLZ144" s="16"/>
      <c r="CMA144" s="16"/>
      <c r="CMB144" s="16"/>
      <c r="CMC144" s="16"/>
      <c r="CMD144" s="16"/>
      <c r="CME144" s="16"/>
      <c r="CMF144" s="16"/>
      <c r="CMG144" s="16"/>
      <c r="CMH144" s="16"/>
      <c r="CMI144" s="16"/>
      <c r="CMJ144" s="16"/>
      <c r="CMK144" s="16"/>
      <c r="CML144" s="16"/>
      <c r="CMM144" s="16"/>
      <c r="CMN144" s="16"/>
      <c r="CMO144" s="16"/>
      <c r="CMP144" s="16"/>
      <c r="CMQ144" s="16"/>
      <c r="CMR144" s="16"/>
      <c r="CMS144" s="16"/>
      <c r="CMT144" s="16"/>
      <c r="CMU144" s="16"/>
      <c r="CMV144" s="16"/>
      <c r="CMW144" s="16"/>
      <c r="CMX144" s="16"/>
      <c r="CMY144" s="16"/>
      <c r="CMZ144" s="16"/>
      <c r="CNA144" s="16"/>
      <c r="CNB144" s="16"/>
      <c r="CNC144" s="16"/>
      <c r="CND144" s="16"/>
      <c r="CNE144" s="16"/>
      <c r="CNF144" s="16"/>
      <c r="CNG144" s="16"/>
      <c r="CNH144" s="16"/>
      <c r="CNI144" s="16"/>
      <c r="CNJ144" s="16"/>
      <c r="CNK144" s="16"/>
      <c r="CNL144" s="16"/>
      <c r="CNM144" s="16"/>
      <c r="CNN144" s="16"/>
      <c r="CNO144" s="16"/>
      <c r="CNP144" s="16"/>
      <c r="CNQ144" s="16"/>
      <c r="CNR144" s="16"/>
      <c r="CNS144" s="16"/>
      <c r="CNT144" s="16"/>
      <c r="CNU144" s="16"/>
      <c r="CNV144" s="16"/>
      <c r="CNW144" s="16"/>
      <c r="CNX144" s="16"/>
      <c r="CNY144" s="16"/>
      <c r="CNZ144" s="16"/>
      <c r="COA144" s="16"/>
      <c r="COB144" s="16"/>
      <c r="COC144" s="16"/>
      <c r="COD144" s="16"/>
      <c r="COE144" s="16"/>
      <c r="COF144" s="16"/>
      <c r="COG144" s="16"/>
      <c r="COH144" s="16"/>
      <c r="COI144" s="16"/>
      <c r="COJ144" s="16"/>
      <c r="COK144" s="16"/>
      <c r="COL144" s="16"/>
      <c r="COM144" s="16"/>
      <c r="CON144" s="16"/>
      <c r="COO144" s="16"/>
      <c r="COP144" s="16"/>
      <c r="COQ144" s="16"/>
      <c r="COR144" s="16"/>
      <c r="COS144" s="16"/>
      <c r="COT144" s="16"/>
      <c r="COU144" s="16"/>
      <c r="COV144" s="16"/>
      <c r="COW144" s="16"/>
      <c r="COX144" s="16"/>
      <c r="COY144" s="16"/>
      <c r="COZ144" s="16"/>
      <c r="CPA144" s="16"/>
      <c r="CPB144" s="16"/>
      <c r="CPC144" s="16"/>
      <c r="CPD144" s="16"/>
      <c r="CPE144" s="16"/>
      <c r="CPF144" s="16"/>
      <c r="CPG144" s="16"/>
      <c r="CPH144" s="16"/>
      <c r="CPI144" s="16"/>
      <c r="CPJ144" s="16"/>
      <c r="CPK144" s="16"/>
      <c r="CPL144" s="16"/>
      <c r="CPM144" s="16"/>
      <c r="CPN144" s="16"/>
      <c r="CPO144" s="16"/>
      <c r="CPP144" s="16"/>
      <c r="CPQ144" s="16"/>
      <c r="CPR144" s="16"/>
      <c r="CPS144" s="16"/>
      <c r="CPT144" s="16"/>
      <c r="CPU144" s="16"/>
      <c r="CPV144" s="16"/>
      <c r="CPW144" s="16"/>
      <c r="CPX144" s="16"/>
      <c r="CPY144" s="16"/>
      <c r="CPZ144" s="16"/>
      <c r="CQA144" s="16"/>
      <c r="CQB144" s="16"/>
      <c r="CQC144" s="16"/>
      <c r="CQD144" s="16"/>
      <c r="CQE144" s="16"/>
      <c r="CQF144" s="16"/>
      <c r="CQG144" s="16"/>
      <c r="CQH144" s="16"/>
      <c r="CQI144" s="16"/>
      <c r="CQJ144" s="16"/>
      <c r="CQK144" s="16"/>
      <c r="CQL144" s="16"/>
      <c r="CQM144" s="16"/>
      <c r="CQN144" s="16"/>
      <c r="CQO144" s="16"/>
      <c r="CQP144" s="16"/>
      <c r="CQQ144" s="16"/>
      <c r="CQR144" s="16"/>
      <c r="CQS144" s="16"/>
      <c r="CQT144" s="16"/>
      <c r="CQU144" s="16"/>
      <c r="CQV144" s="16"/>
      <c r="CQW144" s="16"/>
      <c r="CQX144" s="16"/>
      <c r="CQY144" s="16"/>
      <c r="CQZ144" s="16"/>
      <c r="CRA144" s="16"/>
      <c r="CRB144" s="16"/>
      <c r="CRC144" s="16"/>
      <c r="CRD144" s="16"/>
      <c r="CRE144" s="16"/>
      <c r="CRF144" s="16"/>
      <c r="CRG144" s="16"/>
      <c r="CRH144" s="16"/>
      <c r="CRI144" s="16"/>
      <c r="CRJ144" s="16"/>
      <c r="CRK144" s="16"/>
      <c r="CRL144" s="16"/>
      <c r="CRM144" s="16"/>
      <c r="CRN144" s="16"/>
      <c r="CRO144" s="16"/>
      <c r="CRP144" s="16"/>
      <c r="CRQ144" s="16"/>
      <c r="CRR144" s="16"/>
      <c r="CRS144" s="16"/>
      <c r="CRT144" s="16"/>
      <c r="CRU144" s="16"/>
      <c r="CRV144" s="16"/>
      <c r="CRW144" s="16"/>
      <c r="CRX144" s="16"/>
      <c r="CRY144" s="16"/>
      <c r="CRZ144" s="16"/>
      <c r="CSA144" s="16"/>
      <c r="CSB144" s="16"/>
      <c r="CSC144" s="16"/>
      <c r="CSD144" s="16"/>
      <c r="CSE144" s="16"/>
      <c r="CSF144" s="16"/>
      <c r="CSG144" s="16"/>
      <c r="CSH144" s="16"/>
      <c r="CSI144" s="16"/>
      <c r="CSJ144" s="16"/>
      <c r="CSK144" s="16"/>
      <c r="CSL144" s="16"/>
      <c r="CSM144" s="16"/>
      <c r="CSN144" s="16"/>
      <c r="CSO144" s="16"/>
      <c r="CSP144" s="16"/>
      <c r="CSQ144" s="16"/>
      <c r="CSR144" s="16"/>
      <c r="CSS144" s="16"/>
      <c r="CST144" s="16"/>
      <c r="CSU144" s="16"/>
      <c r="CSV144" s="16"/>
      <c r="CSW144" s="16"/>
      <c r="CSX144" s="16"/>
      <c r="CSY144" s="16"/>
      <c r="CSZ144" s="16"/>
      <c r="CTA144" s="16"/>
      <c r="CTB144" s="16"/>
      <c r="CTC144" s="16"/>
      <c r="CTD144" s="16"/>
      <c r="CTE144" s="16"/>
      <c r="CTF144" s="16"/>
      <c r="CTG144" s="16"/>
      <c r="CTH144" s="16"/>
      <c r="CTI144" s="16"/>
      <c r="CTJ144" s="16"/>
      <c r="CTK144" s="16"/>
      <c r="CTL144" s="16"/>
      <c r="CTM144" s="16"/>
      <c r="CTN144" s="16"/>
      <c r="CTO144" s="16"/>
      <c r="CTP144" s="16"/>
      <c r="CTQ144" s="16"/>
      <c r="CTR144" s="16"/>
      <c r="CTS144" s="16"/>
      <c r="CTT144" s="16"/>
      <c r="CTU144" s="16"/>
      <c r="CTV144" s="16"/>
      <c r="CTW144" s="16"/>
      <c r="CTX144" s="16"/>
      <c r="CTY144" s="16"/>
      <c r="CTZ144" s="16"/>
      <c r="CUA144" s="16"/>
      <c r="CUB144" s="16"/>
      <c r="CUC144" s="16"/>
      <c r="CUD144" s="16"/>
      <c r="CUE144" s="16"/>
      <c r="CUF144" s="16"/>
      <c r="CUG144" s="16"/>
      <c r="CUH144" s="16"/>
      <c r="CUI144" s="16"/>
      <c r="CUJ144" s="16"/>
      <c r="CUK144" s="16"/>
      <c r="CUL144" s="16"/>
      <c r="CUM144" s="16"/>
      <c r="CUN144" s="16"/>
      <c r="CUO144" s="16"/>
      <c r="CUP144" s="16"/>
      <c r="CUQ144" s="16"/>
      <c r="CUR144" s="16"/>
      <c r="CUS144" s="16"/>
      <c r="CUT144" s="16"/>
      <c r="CUU144" s="16"/>
      <c r="CUV144" s="16"/>
      <c r="CUW144" s="16"/>
      <c r="CUX144" s="16"/>
      <c r="CUY144" s="16"/>
      <c r="CUZ144" s="16"/>
      <c r="CVA144" s="16"/>
      <c r="CVB144" s="16"/>
      <c r="CVC144" s="16"/>
      <c r="CVD144" s="16"/>
      <c r="CVE144" s="16"/>
      <c r="CVF144" s="16"/>
      <c r="CVG144" s="16"/>
      <c r="CVH144" s="16"/>
      <c r="CVI144" s="16"/>
      <c r="CVJ144" s="16"/>
      <c r="CVK144" s="16"/>
      <c r="CVL144" s="16"/>
      <c r="CVM144" s="16"/>
      <c r="CVN144" s="16"/>
      <c r="CVO144" s="16"/>
      <c r="CVP144" s="16"/>
      <c r="CVQ144" s="16"/>
      <c r="CVR144" s="16"/>
      <c r="CVS144" s="16"/>
      <c r="CVT144" s="16"/>
      <c r="CVU144" s="16"/>
      <c r="CVV144" s="16"/>
      <c r="CVW144" s="16"/>
      <c r="CVX144" s="16"/>
      <c r="CVY144" s="16"/>
      <c r="CVZ144" s="16"/>
      <c r="CWA144" s="16"/>
      <c r="CWB144" s="16"/>
      <c r="CWC144" s="16"/>
      <c r="CWD144" s="16"/>
      <c r="CWE144" s="16"/>
      <c r="CWF144" s="16"/>
      <c r="CWG144" s="16"/>
      <c r="CWH144" s="16"/>
      <c r="CWI144" s="16"/>
      <c r="CWJ144" s="16"/>
      <c r="CWK144" s="16"/>
      <c r="CWL144" s="16"/>
      <c r="CWM144" s="16"/>
      <c r="CWN144" s="16"/>
      <c r="CWO144" s="16"/>
      <c r="CWP144" s="16"/>
      <c r="CWQ144" s="16"/>
      <c r="CWR144" s="16"/>
      <c r="CWS144" s="16"/>
      <c r="CWT144" s="16"/>
      <c r="CWU144" s="16"/>
      <c r="CWV144" s="16"/>
      <c r="CWW144" s="16"/>
      <c r="CWX144" s="16"/>
      <c r="CWY144" s="16"/>
      <c r="CWZ144" s="16"/>
      <c r="CXA144" s="16"/>
      <c r="CXB144" s="16"/>
      <c r="CXC144" s="16"/>
      <c r="CXD144" s="16"/>
      <c r="CXE144" s="16"/>
      <c r="CXF144" s="16"/>
      <c r="CXG144" s="16"/>
      <c r="CXH144" s="16"/>
      <c r="CXI144" s="16"/>
      <c r="CXJ144" s="16"/>
      <c r="CXK144" s="16"/>
      <c r="CXL144" s="16"/>
      <c r="CXM144" s="16"/>
      <c r="CXN144" s="16"/>
      <c r="CXO144" s="16"/>
      <c r="CXP144" s="16"/>
      <c r="CXQ144" s="16"/>
      <c r="CXR144" s="16"/>
      <c r="CXS144" s="16"/>
      <c r="CXT144" s="16"/>
      <c r="CXU144" s="16"/>
      <c r="CXV144" s="16"/>
      <c r="CXW144" s="16"/>
      <c r="CXX144" s="16"/>
      <c r="CXY144" s="16"/>
      <c r="CXZ144" s="16"/>
      <c r="CYA144" s="16"/>
      <c r="CYB144" s="16"/>
      <c r="CYC144" s="16"/>
      <c r="CYD144" s="16"/>
      <c r="CYE144" s="16"/>
      <c r="CYF144" s="16"/>
      <c r="CYG144" s="16"/>
      <c r="CYH144" s="16"/>
      <c r="CYI144" s="16"/>
      <c r="CYJ144" s="16"/>
      <c r="CYK144" s="16"/>
      <c r="CYL144" s="16"/>
      <c r="CYM144" s="16"/>
      <c r="CYN144" s="16"/>
      <c r="CYO144" s="16"/>
      <c r="CYP144" s="16"/>
      <c r="CYQ144" s="16"/>
      <c r="CYR144" s="16"/>
      <c r="CYS144" s="16"/>
      <c r="CYT144" s="16"/>
      <c r="CYU144" s="16"/>
      <c r="CYV144" s="16"/>
      <c r="CYW144" s="16"/>
      <c r="CYX144" s="16"/>
      <c r="CYY144" s="16"/>
      <c r="CYZ144" s="16"/>
      <c r="CZA144" s="16"/>
      <c r="CZB144" s="16"/>
      <c r="CZC144" s="16"/>
      <c r="CZD144" s="16"/>
      <c r="CZE144" s="16"/>
      <c r="CZF144" s="16"/>
      <c r="CZG144" s="16"/>
      <c r="CZH144" s="16"/>
      <c r="CZI144" s="16"/>
      <c r="CZJ144" s="16"/>
      <c r="CZK144" s="16"/>
      <c r="CZL144" s="16"/>
      <c r="CZM144" s="16"/>
      <c r="CZN144" s="16"/>
      <c r="CZO144" s="16"/>
      <c r="CZP144" s="16"/>
      <c r="CZQ144" s="16"/>
      <c r="CZR144" s="16"/>
      <c r="CZS144" s="16"/>
      <c r="CZT144" s="16"/>
      <c r="CZU144" s="16"/>
      <c r="CZV144" s="16"/>
      <c r="CZW144" s="16"/>
      <c r="CZX144" s="16"/>
      <c r="CZY144" s="16"/>
      <c r="CZZ144" s="16"/>
      <c r="DAA144" s="16"/>
      <c r="DAB144" s="16"/>
      <c r="DAC144" s="16"/>
      <c r="DAD144" s="16"/>
      <c r="DAE144" s="16"/>
      <c r="DAF144" s="16"/>
      <c r="DAG144" s="16"/>
      <c r="DAH144" s="16"/>
      <c r="DAI144" s="16"/>
      <c r="DAJ144" s="16"/>
      <c r="DAK144" s="16"/>
      <c r="DAL144" s="16"/>
      <c r="DAM144" s="16"/>
      <c r="DAN144" s="16"/>
      <c r="DAO144" s="16"/>
      <c r="DAP144" s="16"/>
      <c r="DAQ144" s="16"/>
      <c r="DAR144" s="16"/>
      <c r="DAS144" s="16"/>
      <c r="DAT144" s="16"/>
      <c r="DAU144" s="16"/>
      <c r="DAV144" s="16"/>
      <c r="DAW144" s="16"/>
      <c r="DAX144" s="16"/>
      <c r="DAY144" s="16"/>
      <c r="DAZ144" s="16"/>
      <c r="DBA144" s="16"/>
      <c r="DBB144" s="16"/>
      <c r="DBC144" s="16"/>
      <c r="DBD144" s="16"/>
      <c r="DBE144" s="16"/>
      <c r="DBF144" s="16"/>
      <c r="DBG144" s="16"/>
      <c r="DBH144" s="16"/>
      <c r="DBI144" s="16"/>
      <c r="DBJ144" s="16"/>
      <c r="DBK144" s="16"/>
      <c r="DBL144" s="16"/>
      <c r="DBM144" s="16"/>
      <c r="DBN144" s="16"/>
      <c r="DBO144" s="16"/>
      <c r="DBP144" s="16"/>
      <c r="DBQ144" s="16"/>
      <c r="DBR144" s="16"/>
      <c r="DBS144" s="16"/>
      <c r="DBT144" s="16"/>
      <c r="DBU144" s="16"/>
      <c r="DBV144" s="16"/>
      <c r="DBW144" s="16"/>
      <c r="DBX144" s="16"/>
      <c r="DBY144" s="16"/>
      <c r="DBZ144" s="16"/>
      <c r="DCA144" s="16"/>
      <c r="DCB144" s="16"/>
      <c r="DCC144" s="16"/>
      <c r="DCD144" s="16"/>
      <c r="DCE144" s="16"/>
      <c r="DCF144" s="16"/>
      <c r="DCG144" s="16"/>
      <c r="DCH144" s="16"/>
      <c r="DCI144" s="16"/>
      <c r="DCJ144" s="16"/>
      <c r="DCK144" s="16"/>
      <c r="DCL144" s="16"/>
      <c r="DCM144" s="16"/>
      <c r="DCN144" s="16"/>
      <c r="DCO144" s="16"/>
      <c r="DCP144" s="16"/>
      <c r="DCQ144" s="16"/>
      <c r="DCR144" s="16"/>
      <c r="DCS144" s="16"/>
      <c r="DCT144" s="16"/>
      <c r="DCU144" s="16"/>
      <c r="DCV144" s="16"/>
      <c r="DCW144" s="16"/>
      <c r="DCX144" s="16"/>
      <c r="DCY144" s="16"/>
      <c r="DCZ144" s="16"/>
      <c r="DDA144" s="16"/>
      <c r="DDB144" s="16"/>
      <c r="DDC144" s="16"/>
      <c r="DDD144" s="16"/>
      <c r="DDE144" s="16"/>
      <c r="DDF144" s="16"/>
      <c r="DDG144" s="16"/>
      <c r="DDH144" s="16"/>
      <c r="DDI144" s="16"/>
      <c r="DDJ144" s="16"/>
      <c r="DDK144" s="16"/>
      <c r="DDL144" s="16"/>
      <c r="DDM144" s="16"/>
      <c r="DDN144" s="16"/>
      <c r="DDO144" s="16"/>
      <c r="DDP144" s="16"/>
      <c r="DDQ144" s="16"/>
      <c r="DDR144" s="16"/>
      <c r="DDS144" s="16"/>
      <c r="DDT144" s="16"/>
      <c r="DDU144" s="16"/>
      <c r="DDV144" s="16"/>
      <c r="DDW144" s="16"/>
      <c r="DDX144" s="16"/>
      <c r="DDY144" s="16"/>
      <c r="DDZ144" s="16"/>
      <c r="DEA144" s="16"/>
      <c r="DEB144" s="16"/>
      <c r="DEC144" s="16"/>
      <c r="DED144" s="16"/>
      <c r="DEE144" s="16"/>
      <c r="DEF144" s="16"/>
      <c r="DEG144" s="16"/>
      <c r="DEH144" s="16"/>
      <c r="DEI144" s="16"/>
      <c r="DEJ144" s="16"/>
      <c r="DEK144" s="16"/>
      <c r="DEL144" s="16"/>
      <c r="DEM144" s="16"/>
      <c r="DEN144" s="16"/>
      <c r="DEO144" s="16"/>
      <c r="DEP144" s="16"/>
      <c r="DEQ144" s="16"/>
      <c r="DER144" s="16"/>
      <c r="DES144" s="16"/>
      <c r="DET144" s="16"/>
      <c r="DEU144" s="16"/>
      <c r="DEV144" s="16"/>
      <c r="DEW144" s="16"/>
      <c r="DEX144" s="16"/>
      <c r="DEY144" s="16"/>
      <c r="DEZ144" s="16"/>
      <c r="DFA144" s="16"/>
      <c r="DFB144" s="16"/>
      <c r="DFC144" s="16"/>
      <c r="DFD144" s="16"/>
      <c r="DFE144" s="16"/>
      <c r="DFF144" s="16"/>
      <c r="DFG144" s="16"/>
      <c r="DFH144" s="16"/>
      <c r="DFI144" s="16"/>
      <c r="DFJ144" s="16"/>
      <c r="DFK144" s="16"/>
      <c r="DFL144" s="16"/>
      <c r="DFM144" s="16"/>
      <c r="DFN144" s="16"/>
      <c r="DFO144" s="16"/>
      <c r="DFP144" s="16"/>
      <c r="DFQ144" s="16"/>
      <c r="DFR144" s="16"/>
      <c r="DFS144" s="16"/>
      <c r="DFT144" s="16"/>
      <c r="DFU144" s="16"/>
      <c r="DFV144" s="16"/>
      <c r="DFW144" s="16"/>
      <c r="DFX144" s="16"/>
      <c r="DFY144" s="16"/>
      <c r="DFZ144" s="16"/>
      <c r="DGA144" s="16"/>
      <c r="DGB144" s="16"/>
      <c r="DGC144" s="16"/>
      <c r="DGD144" s="16"/>
      <c r="DGE144" s="16"/>
      <c r="DGF144" s="16"/>
      <c r="DGG144" s="16"/>
      <c r="DGH144" s="16"/>
      <c r="DGI144" s="16"/>
      <c r="DGJ144" s="16"/>
      <c r="DGK144" s="16"/>
      <c r="DGL144" s="16"/>
      <c r="DGM144" s="16"/>
      <c r="DGN144" s="16"/>
      <c r="DGO144" s="16"/>
      <c r="DGP144" s="16"/>
      <c r="DGQ144" s="16"/>
      <c r="DGR144" s="16"/>
      <c r="DGS144" s="16"/>
      <c r="DGT144" s="16"/>
      <c r="DGU144" s="16"/>
      <c r="DGV144" s="16"/>
      <c r="DGW144" s="16"/>
      <c r="DGX144" s="16"/>
      <c r="DGY144" s="16"/>
      <c r="DGZ144" s="16"/>
      <c r="DHA144" s="16"/>
      <c r="DHB144" s="16"/>
      <c r="DHC144" s="16"/>
      <c r="DHD144" s="16"/>
      <c r="DHE144" s="16"/>
      <c r="DHF144" s="16"/>
      <c r="DHG144" s="16"/>
      <c r="DHH144" s="16"/>
      <c r="DHI144" s="16"/>
      <c r="DHJ144" s="16"/>
      <c r="DHK144" s="16"/>
      <c r="DHL144" s="16"/>
      <c r="DHM144" s="16"/>
      <c r="DHN144" s="16"/>
      <c r="DHO144" s="16"/>
      <c r="DHP144" s="16"/>
      <c r="DHQ144" s="16"/>
      <c r="DHR144" s="16"/>
      <c r="DHS144" s="16"/>
      <c r="DHT144" s="16"/>
      <c r="DHU144" s="16"/>
      <c r="DHV144" s="16"/>
      <c r="DHW144" s="16"/>
      <c r="DHX144" s="16"/>
      <c r="DHY144" s="16"/>
      <c r="DHZ144" s="16"/>
      <c r="DIA144" s="16"/>
      <c r="DIB144" s="16"/>
      <c r="DIC144" s="16"/>
      <c r="DID144" s="16"/>
      <c r="DIE144" s="16"/>
      <c r="DIF144" s="16"/>
      <c r="DIG144" s="16"/>
      <c r="DIH144" s="16"/>
      <c r="DII144" s="16"/>
      <c r="DIJ144" s="16"/>
      <c r="DIK144" s="16"/>
      <c r="DIL144" s="16"/>
      <c r="DIM144" s="16"/>
      <c r="DIN144" s="16"/>
      <c r="DIO144" s="16"/>
      <c r="DIP144" s="16"/>
      <c r="DIQ144" s="16"/>
      <c r="DIR144" s="16"/>
      <c r="DIS144" s="16"/>
      <c r="DIT144" s="16"/>
      <c r="DIU144" s="16"/>
      <c r="DIV144" s="16"/>
      <c r="DIW144" s="16"/>
      <c r="DIX144" s="16"/>
      <c r="DIY144" s="16"/>
      <c r="DIZ144" s="16"/>
      <c r="DJA144" s="16"/>
      <c r="DJB144" s="16"/>
      <c r="DJC144" s="16"/>
      <c r="DJD144" s="16"/>
      <c r="DJE144" s="16"/>
      <c r="DJF144" s="16"/>
      <c r="DJG144" s="16"/>
      <c r="DJH144" s="16"/>
      <c r="DJI144" s="16"/>
      <c r="DJJ144" s="16"/>
      <c r="DJK144" s="16"/>
      <c r="DJL144" s="16"/>
      <c r="DJM144" s="16"/>
      <c r="DJN144" s="16"/>
      <c r="DJO144" s="16"/>
      <c r="DJP144" s="16"/>
      <c r="DJQ144" s="16"/>
      <c r="DJR144" s="16"/>
      <c r="DJS144" s="16"/>
      <c r="DJT144" s="16"/>
      <c r="DJU144" s="16"/>
      <c r="DJV144" s="16"/>
      <c r="DJW144" s="16"/>
      <c r="DJX144" s="16"/>
      <c r="DJY144" s="16"/>
      <c r="DJZ144" s="16"/>
      <c r="DKA144" s="16"/>
      <c r="DKB144" s="16"/>
      <c r="DKC144" s="16"/>
      <c r="DKD144" s="16"/>
      <c r="DKE144" s="16"/>
      <c r="DKF144" s="16"/>
      <c r="DKG144" s="16"/>
      <c r="DKH144" s="16"/>
      <c r="DKI144" s="16"/>
      <c r="DKJ144" s="16"/>
      <c r="DKK144" s="16"/>
      <c r="DKL144" s="16"/>
      <c r="DKM144" s="16"/>
      <c r="DKN144" s="16"/>
      <c r="DKO144" s="16"/>
      <c r="DKP144" s="16"/>
      <c r="DKQ144" s="16"/>
      <c r="DKR144" s="16"/>
      <c r="DKS144" s="16"/>
      <c r="DKT144" s="16"/>
      <c r="DKU144" s="16"/>
      <c r="DKV144" s="16"/>
      <c r="DKW144" s="16"/>
      <c r="DKX144" s="16"/>
      <c r="DKY144" s="16"/>
      <c r="DKZ144" s="16"/>
      <c r="DLA144" s="16"/>
      <c r="DLB144" s="16"/>
      <c r="DLC144" s="16"/>
      <c r="DLD144" s="16"/>
      <c r="DLE144" s="16"/>
      <c r="DLF144" s="16"/>
      <c r="DLG144" s="16"/>
      <c r="DLH144" s="16"/>
      <c r="DLI144" s="16"/>
      <c r="DLJ144" s="16"/>
      <c r="DLK144" s="16"/>
      <c r="DLL144" s="16"/>
      <c r="DLM144" s="16"/>
      <c r="DLN144" s="16"/>
      <c r="DLO144" s="16"/>
      <c r="DLP144" s="16"/>
      <c r="DLQ144" s="16"/>
      <c r="DLR144" s="16"/>
      <c r="DLS144" s="16"/>
      <c r="DLT144" s="16"/>
      <c r="DLU144" s="16"/>
      <c r="DLV144" s="16"/>
      <c r="DLW144" s="16"/>
      <c r="DLX144" s="16"/>
      <c r="DLY144" s="16"/>
      <c r="DLZ144" s="16"/>
      <c r="DMA144" s="16"/>
      <c r="DMB144" s="16"/>
      <c r="DMC144" s="16"/>
      <c r="DMD144" s="16"/>
      <c r="DME144" s="16"/>
      <c r="DMF144" s="16"/>
      <c r="DMG144" s="16"/>
      <c r="DMH144" s="16"/>
      <c r="DMI144" s="16"/>
      <c r="DMJ144" s="16"/>
      <c r="DMK144" s="16"/>
      <c r="DML144" s="16"/>
      <c r="DMM144" s="16"/>
      <c r="DMN144" s="16"/>
      <c r="DMO144" s="16"/>
      <c r="DMP144" s="16"/>
      <c r="DMQ144" s="16"/>
      <c r="DMR144" s="16"/>
      <c r="DMS144" s="16"/>
      <c r="DMT144" s="16"/>
      <c r="DMU144" s="16"/>
      <c r="DMV144" s="16"/>
      <c r="DMW144" s="16"/>
      <c r="DMX144" s="16"/>
      <c r="DMY144" s="16"/>
      <c r="DMZ144" s="16"/>
      <c r="DNA144" s="16"/>
      <c r="DNB144" s="16"/>
      <c r="DNC144" s="16"/>
      <c r="DND144" s="16"/>
      <c r="DNE144" s="16"/>
      <c r="DNF144" s="16"/>
      <c r="DNG144" s="16"/>
      <c r="DNH144" s="16"/>
      <c r="DNI144" s="16"/>
      <c r="DNJ144" s="16"/>
      <c r="DNK144" s="16"/>
      <c r="DNL144" s="16"/>
      <c r="DNM144" s="16"/>
      <c r="DNN144" s="16"/>
      <c r="DNO144" s="16"/>
      <c r="DNP144" s="16"/>
      <c r="DNQ144" s="16"/>
      <c r="DNR144" s="16"/>
      <c r="DNS144" s="16"/>
      <c r="DNT144" s="16"/>
      <c r="DNU144" s="16"/>
      <c r="DNV144" s="16"/>
      <c r="DNW144" s="16"/>
      <c r="DNX144" s="16"/>
      <c r="DNY144" s="16"/>
      <c r="DNZ144" s="16"/>
      <c r="DOA144" s="16"/>
      <c r="DOB144" s="16"/>
      <c r="DOC144" s="16"/>
      <c r="DOD144" s="16"/>
      <c r="DOE144" s="16"/>
      <c r="DOF144" s="16"/>
      <c r="DOG144" s="16"/>
      <c r="DOH144" s="16"/>
      <c r="DOI144" s="16"/>
      <c r="DOJ144" s="16"/>
      <c r="DOK144" s="16"/>
      <c r="DOL144" s="16"/>
      <c r="DOM144" s="16"/>
      <c r="DON144" s="16"/>
      <c r="DOO144" s="16"/>
      <c r="DOP144" s="16"/>
      <c r="DOQ144" s="16"/>
      <c r="DOR144" s="16"/>
      <c r="DOS144" s="16"/>
      <c r="DOT144" s="16"/>
      <c r="DOU144" s="16"/>
      <c r="DOV144" s="16"/>
      <c r="DOW144" s="16"/>
      <c r="DOX144" s="16"/>
      <c r="DOY144" s="16"/>
      <c r="DOZ144" s="16"/>
      <c r="DPA144" s="16"/>
      <c r="DPB144" s="16"/>
      <c r="DPC144" s="16"/>
      <c r="DPD144" s="16"/>
      <c r="DPE144" s="16"/>
      <c r="DPF144" s="16"/>
      <c r="DPG144" s="16"/>
      <c r="DPH144" s="16"/>
      <c r="DPI144" s="16"/>
      <c r="DPJ144" s="16"/>
      <c r="DPK144" s="16"/>
      <c r="DPL144" s="16"/>
      <c r="DPM144" s="16"/>
      <c r="DPN144" s="16"/>
      <c r="DPO144" s="16"/>
      <c r="DPP144" s="16"/>
      <c r="DPQ144" s="16"/>
      <c r="DPR144" s="16"/>
      <c r="DPS144" s="16"/>
      <c r="DPT144" s="16"/>
      <c r="DPU144" s="16"/>
      <c r="DPV144" s="16"/>
      <c r="DPW144" s="16"/>
      <c r="DPX144" s="16"/>
      <c r="DPY144" s="16"/>
      <c r="DPZ144" s="16"/>
      <c r="DQA144" s="16"/>
      <c r="DQB144" s="16"/>
      <c r="DQC144" s="16"/>
      <c r="DQD144" s="16"/>
      <c r="DQE144" s="16"/>
      <c r="DQF144" s="16"/>
      <c r="DQG144" s="16"/>
      <c r="DQH144" s="16"/>
      <c r="DQI144" s="16"/>
      <c r="DQJ144" s="16"/>
      <c r="DQK144" s="16"/>
      <c r="DQL144" s="16"/>
      <c r="DQM144" s="16"/>
      <c r="DQN144" s="16"/>
      <c r="DQO144" s="16"/>
      <c r="DQP144" s="16"/>
      <c r="DQQ144" s="16"/>
      <c r="DQR144" s="16"/>
      <c r="DQS144" s="16"/>
      <c r="DQT144" s="16"/>
      <c r="DQU144" s="16"/>
      <c r="DQV144" s="16"/>
      <c r="DQW144" s="16"/>
      <c r="DQX144" s="16"/>
      <c r="DQY144" s="16"/>
      <c r="DQZ144" s="16"/>
      <c r="DRA144" s="16"/>
      <c r="DRB144" s="16"/>
      <c r="DRC144" s="16"/>
      <c r="DRD144" s="16"/>
      <c r="DRE144" s="16"/>
      <c r="DRF144" s="16"/>
      <c r="DRG144" s="16"/>
      <c r="DRH144" s="16"/>
      <c r="DRI144" s="16"/>
      <c r="DRJ144" s="16"/>
      <c r="DRK144" s="16"/>
      <c r="DRL144" s="16"/>
      <c r="DRM144" s="16"/>
      <c r="DRN144" s="16"/>
      <c r="DRO144" s="16"/>
      <c r="DRP144" s="16"/>
      <c r="DRQ144" s="16"/>
      <c r="DRR144" s="16"/>
      <c r="DRS144" s="16"/>
      <c r="DRT144" s="16"/>
      <c r="DRU144" s="16"/>
      <c r="DRV144" s="16"/>
      <c r="DRW144" s="16"/>
      <c r="DRX144" s="16"/>
      <c r="DRY144" s="16"/>
      <c r="DRZ144" s="16"/>
      <c r="DSA144" s="16"/>
      <c r="DSB144" s="16"/>
      <c r="DSC144" s="16"/>
      <c r="DSD144" s="16"/>
      <c r="DSE144" s="16"/>
      <c r="DSF144" s="16"/>
      <c r="DSG144" s="16"/>
      <c r="DSH144" s="16"/>
      <c r="DSI144" s="16"/>
      <c r="DSJ144" s="16"/>
      <c r="DSK144" s="16"/>
      <c r="DSL144" s="16"/>
      <c r="DSM144" s="16"/>
      <c r="DSN144" s="16"/>
      <c r="DSO144" s="16"/>
      <c r="DSP144" s="16"/>
      <c r="DSQ144" s="16"/>
      <c r="DSR144" s="16"/>
      <c r="DSS144" s="16"/>
      <c r="DST144" s="16"/>
      <c r="DSU144" s="16"/>
      <c r="DSV144" s="16"/>
      <c r="DSW144" s="16"/>
      <c r="DSX144" s="16"/>
      <c r="DSY144" s="16"/>
      <c r="DSZ144" s="16"/>
      <c r="DTA144" s="16"/>
      <c r="DTB144" s="16"/>
      <c r="DTC144" s="16"/>
      <c r="DTD144" s="16"/>
      <c r="DTE144" s="16"/>
      <c r="DTF144" s="16"/>
      <c r="DTG144" s="16"/>
      <c r="DTH144" s="16"/>
      <c r="DTI144" s="16"/>
      <c r="DTJ144" s="16"/>
      <c r="DTK144" s="16"/>
      <c r="DTL144" s="16"/>
      <c r="DTM144" s="16"/>
      <c r="DTN144" s="16"/>
      <c r="DTO144" s="16"/>
      <c r="DTP144" s="16"/>
      <c r="DTQ144" s="16"/>
      <c r="DTR144" s="16"/>
      <c r="DTS144" s="16"/>
      <c r="DTT144" s="16"/>
      <c r="DTU144" s="16"/>
      <c r="DTV144" s="16"/>
      <c r="DTW144" s="16"/>
      <c r="DTX144" s="16"/>
      <c r="DTY144" s="16"/>
      <c r="DTZ144" s="16"/>
      <c r="DUA144" s="16"/>
      <c r="DUB144" s="16"/>
      <c r="DUC144" s="16"/>
      <c r="DUD144" s="16"/>
      <c r="DUE144" s="16"/>
      <c r="DUF144" s="16"/>
      <c r="DUG144" s="16"/>
      <c r="DUH144" s="16"/>
      <c r="DUI144" s="16"/>
      <c r="DUJ144" s="16"/>
      <c r="DUK144" s="16"/>
      <c r="DUL144" s="16"/>
      <c r="DUM144" s="16"/>
      <c r="DUN144" s="16"/>
      <c r="DUO144" s="16"/>
      <c r="DUP144" s="16"/>
      <c r="DUQ144" s="16"/>
      <c r="DUR144" s="16"/>
      <c r="DUS144" s="16"/>
      <c r="DUT144" s="16"/>
      <c r="DUU144" s="16"/>
      <c r="DUV144" s="16"/>
      <c r="DUW144" s="16"/>
      <c r="DUX144" s="16"/>
      <c r="DUY144" s="16"/>
      <c r="DUZ144" s="16"/>
      <c r="DVA144" s="16"/>
      <c r="DVB144" s="16"/>
      <c r="DVC144" s="16"/>
      <c r="DVD144" s="16"/>
      <c r="DVE144" s="16"/>
      <c r="DVF144" s="16"/>
      <c r="DVG144" s="16"/>
      <c r="DVH144" s="16"/>
      <c r="DVI144" s="16"/>
      <c r="DVJ144" s="16"/>
      <c r="DVK144" s="16"/>
      <c r="DVL144" s="16"/>
      <c r="DVM144" s="16"/>
      <c r="DVN144" s="16"/>
      <c r="DVO144" s="16"/>
      <c r="DVP144" s="16"/>
      <c r="DVQ144" s="16"/>
      <c r="DVR144" s="16"/>
      <c r="DVS144" s="16"/>
      <c r="DVT144" s="16"/>
      <c r="DVU144" s="16"/>
      <c r="DVV144" s="16"/>
      <c r="DVW144" s="16"/>
      <c r="DVX144" s="16"/>
      <c r="DVY144" s="16"/>
      <c r="DVZ144" s="16"/>
      <c r="DWA144" s="16"/>
      <c r="DWB144" s="16"/>
      <c r="DWC144" s="16"/>
      <c r="DWD144" s="16"/>
      <c r="DWE144" s="16"/>
      <c r="DWF144" s="16"/>
      <c r="DWG144" s="16"/>
      <c r="DWH144" s="16"/>
      <c r="DWI144" s="16"/>
      <c r="DWJ144" s="16"/>
      <c r="DWK144" s="16"/>
      <c r="DWL144" s="16"/>
      <c r="DWM144" s="16"/>
      <c r="DWN144" s="16"/>
      <c r="DWO144" s="16"/>
      <c r="DWP144" s="16"/>
      <c r="DWQ144" s="16"/>
      <c r="DWR144" s="16"/>
      <c r="DWS144" s="16"/>
      <c r="DWT144" s="16"/>
      <c r="DWU144" s="16"/>
      <c r="DWV144" s="16"/>
      <c r="DWW144" s="16"/>
      <c r="DWX144" s="16"/>
      <c r="DWY144" s="16"/>
      <c r="DWZ144" s="16"/>
      <c r="DXA144" s="16"/>
      <c r="DXB144" s="16"/>
      <c r="DXC144" s="16"/>
      <c r="DXD144" s="16"/>
      <c r="DXE144" s="16"/>
      <c r="DXF144" s="16"/>
      <c r="DXG144" s="16"/>
      <c r="DXH144" s="16"/>
      <c r="DXI144" s="16"/>
      <c r="DXJ144" s="16"/>
      <c r="DXK144" s="16"/>
      <c r="DXL144" s="16"/>
      <c r="DXM144" s="16"/>
      <c r="DXN144" s="16"/>
      <c r="DXO144" s="16"/>
      <c r="DXP144" s="16"/>
      <c r="DXQ144" s="16"/>
      <c r="DXR144" s="16"/>
      <c r="DXS144" s="16"/>
      <c r="DXT144" s="16"/>
      <c r="DXU144" s="16"/>
      <c r="DXV144" s="16"/>
      <c r="DXW144" s="16"/>
      <c r="DXX144" s="16"/>
      <c r="DXY144" s="16"/>
      <c r="DXZ144" s="16"/>
      <c r="DYA144" s="16"/>
      <c r="DYB144" s="16"/>
      <c r="DYC144" s="16"/>
      <c r="DYD144" s="16"/>
      <c r="DYE144" s="16"/>
      <c r="DYF144" s="16"/>
      <c r="DYG144" s="16"/>
      <c r="DYH144" s="16"/>
      <c r="DYI144" s="16"/>
      <c r="DYJ144" s="16"/>
      <c r="DYK144" s="16"/>
      <c r="DYL144" s="16"/>
      <c r="DYM144" s="16"/>
      <c r="DYN144" s="16"/>
      <c r="DYO144" s="16"/>
      <c r="DYP144" s="16"/>
      <c r="DYQ144" s="16"/>
      <c r="DYR144" s="16"/>
      <c r="DYS144" s="16"/>
      <c r="DYT144" s="16"/>
      <c r="DYU144" s="16"/>
      <c r="DYV144" s="16"/>
      <c r="DYW144" s="16"/>
      <c r="DYX144" s="16"/>
      <c r="DYY144" s="16"/>
      <c r="DYZ144" s="16"/>
      <c r="DZA144" s="16"/>
      <c r="DZB144" s="16"/>
      <c r="DZC144" s="16"/>
      <c r="DZD144" s="16"/>
      <c r="DZE144" s="16"/>
      <c r="DZF144" s="16"/>
      <c r="DZG144" s="16"/>
      <c r="DZH144" s="16"/>
      <c r="DZI144" s="16"/>
      <c r="DZJ144" s="16"/>
      <c r="DZK144" s="16"/>
      <c r="DZL144" s="16"/>
      <c r="DZM144" s="16"/>
      <c r="DZN144" s="16"/>
      <c r="DZO144" s="16"/>
      <c r="DZP144" s="16"/>
      <c r="DZQ144" s="16"/>
      <c r="DZR144" s="16"/>
      <c r="DZS144" s="16"/>
      <c r="DZT144" s="16"/>
      <c r="DZU144" s="16"/>
      <c r="DZV144" s="16"/>
      <c r="DZW144" s="16"/>
      <c r="DZX144" s="16"/>
      <c r="DZY144" s="16"/>
      <c r="DZZ144" s="16"/>
      <c r="EAA144" s="16"/>
      <c r="EAB144" s="16"/>
      <c r="EAC144" s="16"/>
      <c r="EAD144" s="16"/>
      <c r="EAE144" s="16"/>
      <c r="EAF144" s="16"/>
      <c r="EAG144" s="16"/>
      <c r="EAH144" s="16"/>
      <c r="EAI144" s="16"/>
      <c r="EAJ144" s="16"/>
      <c r="EAK144" s="16"/>
      <c r="EAL144" s="16"/>
      <c r="EAM144" s="16"/>
      <c r="EAN144" s="16"/>
      <c r="EAO144" s="16"/>
      <c r="EAP144" s="16"/>
      <c r="EAQ144" s="16"/>
      <c r="EAR144" s="16"/>
      <c r="EAS144" s="16"/>
      <c r="EAT144" s="16"/>
      <c r="EAU144" s="16"/>
      <c r="EAV144" s="16"/>
      <c r="EAW144" s="16"/>
      <c r="EAX144" s="16"/>
      <c r="EAY144" s="16"/>
      <c r="EAZ144" s="16"/>
      <c r="EBA144" s="16"/>
      <c r="EBB144" s="16"/>
      <c r="EBC144" s="16"/>
      <c r="EBD144" s="16"/>
      <c r="EBE144" s="16"/>
      <c r="EBF144" s="16"/>
      <c r="EBG144" s="16"/>
      <c r="EBH144" s="16"/>
      <c r="EBI144" s="16"/>
      <c r="EBJ144" s="16"/>
      <c r="EBK144" s="16"/>
      <c r="EBL144" s="16"/>
      <c r="EBM144" s="16"/>
      <c r="EBN144" s="16"/>
      <c r="EBO144" s="16"/>
      <c r="EBP144" s="16"/>
      <c r="EBQ144" s="16"/>
      <c r="EBR144" s="16"/>
      <c r="EBS144" s="16"/>
      <c r="EBT144" s="16"/>
      <c r="EBU144" s="16"/>
      <c r="EBV144" s="16"/>
      <c r="EBW144" s="16"/>
      <c r="EBX144" s="16"/>
      <c r="EBY144" s="16"/>
      <c r="EBZ144" s="16"/>
      <c r="ECA144" s="16"/>
      <c r="ECB144" s="16"/>
      <c r="ECC144" s="16"/>
      <c r="ECD144" s="16"/>
      <c r="ECE144" s="16"/>
      <c r="ECF144" s="16"/>
      <c r="ECG144" s="16"/>
      <c r="ECH144" s="16"/>
      <c r="ECI144" s="16"/>
      <c r="ECJ144" s="16"/>
      <c r="ECK144" s="16"/>
      <c r="ECL144" s="16"/>
      <c r="ECM144" s="16"/>
      <c r="ECN144" s="16"/>
      <c r="ECO144" s="16"/>
      <c r="ECP144" s="16"/>
      <c r="ECQ144" s="16"/>
      <c r="ECR144" s="16"/>
      <c r="ECS144" s="16"/>
      <c r="ECT144" s="16"/>
      <c r="ECU144" s="16"/>
      <c r="ECV144" s="16"/>
      <c r="ECW144" s="16"/>
      <c r="ECX144" s="16"/>
      <c r="ECY144" s="16"/>
      <c r="ECZ144" s="16"/>
      <c r="EDA144" s="16"/>
      <c r="EDB144" s="16"/>
      <c r="EDC144" s="16"/>
      <c r="EDD144" s="16"/>
      <c r="EDE144" s="16"/>
      <c r="EDF144" s="16"/>
      <c r="EDG144" s="16"/>
      <c r="EDH144" s="16"/>
      <c r="EDI144" s="16"/>
      <c r="EDJ144" s="16"/>
      <c r="EDK144" s="16"/>
      <c r="EDL144" s="16"/>
      <c r="EDM144" s="16"/>
      <c r="EDN144" s="16"/>
      <c r="EDO144" s="16"/>
      <c r="EDP144" s="16"/>
      <c r="EDQ144" s="16"/>
      <c r="EDR144" s="16"/>
      <c r="EDS144" s="16"/>
      <c r="EDT144" s="16"/>
      <c r="EDU144" s="16"/>
      <c r="EDV144" s="16"/>
      <c r="EDW144" s="16"/>
      <c r="EDX144" s="16"/>
      <c r="EDY144" s="16"/>
      <c r="EDZ144" s="16"/>
      <c r="EEA144" s="16"/>
      <c r="EEB144" s="16"/>
      <c r="EEC144" s="16"/>
      <c r="EED144" s="16"/>
      <c r="EEE144" s="16"/>
      <c r="EEF144" s="16"/>
      <c r="EEG144" s="16"/>
      <c r="EEH144" s="16"/>
      <c r="EEI144" s="16"/>
      <c r="EEJ144" s="16"/>
      <c r="EEK144" s="16"/>
      <c r="EEL144" s="16"/>
      <c r="EEM144" s="16"/>
      <c r="EEN144" s="16"/>
      <c r="EEO144" s="16"/>
      <c r="EEP144" s="16"/>
      <c r="EEQ144" s="16"/>
      <c r="EER144" s="16"/>
      <c r="EES144" s="16"/>
      <c r="EET144" s="16"/>
      <c r="EEU144" s="16"/>
      <c r="EEV144" s="16"/>
      <c r="EEW144" s="16"/>
      <c r="EEX144" s="16"/>
      <c r="EEY144" s="16"/>
      <c r="EEZ144" s="16"/>
      <c r="EFA144" s="16"/>
      <c r="EFB144" s="16"/>
      <c r="EFC144" s="16"/>
      <c r="EFD144" s="16"/>
      <c r="EFE144" s="16"/>
      <c r="EFF144" s="16"/>
      <c r="EFG144" s="16"/>
      <c r="EFH144" s="16"/>
      <c r="EFI144" s="16"/>
      <c r="EFJ144" s="16"/>
      <c r="EFK144" s="16"/>
      <c r="EFL144" s="16"/>
      <c r="EFM144" s="16"/>
      <c r="EFN144" s="16"/>
      <c r="EFO144" s="16"/>
      <c r="EFP144" s="16"/>
      <c r="EFQ144" s="16"/>
      <c r="EFR144" s="16"/>
      <c r="EFS144" s="16"/>
      <c r="EFT144" s="16"/>
      <c r="EFU144" s="16"/>
      <c r="EFV144" s="16"/>
      <c r="EFW144" s="16"/>
      <c r="EFX144" s="16"/>
      <c r="EFY144" s="16"/>
      <c r="EFZ144" s="16"/>
      <c r="EGA144" s="16"/>
      <c r="EGB144" s="16"/>
      <c r="EGC144" s="16"/>
      <c r="EGD144" s="16"/>
      <c r="EGE144" s="16"/>
      <c r="EGF144" s="16"/>
      <c r="EGG144" s="16"/>
      <c r="EGH144" s="16"/>
      <c r="EGI144" s="16"/>
      <c r="EGJ144" s="16"/>
      <c r="EGK144" s="16"/>
      <c r="EGL144" s="16"/>
      <c r="EGM144" s="16"/>
      <c r="EGN144" s="16"/>
      <c r="EGO144" s="16"/>
      <c r="EGP144" s="16"/>
      <c r="EGQ144" s="16"/>
      <c r="EGR144" s="16"/>
      <c r="EGS144" s="16"/>
      <c r="EGT144" s="16"/>
      <c r="EGU144" s="16"/>
      <c r="EGV144" s="16"/>
      <c r="EGW144" s="16"/>
      <c r="EGX144" s="16"/>
      <c r="EGY144" s="16"/>
      <c r="EGZ144" s="16"/>
      <c r="EHA144" s="16"/>
      <c r="EHB144" s="16"/>
      <c r="EHC144" s="16"/>
      <c r="EHD144" s="16"/>
      <c r="EHE144" s="16"/>
      <c r="EHF144" s="16"/>
      <c r="EHG144" s="16"/>
      <c r="EHH144" s="16"/>
      <c r="EHI144" s="16"/>
      <c r="EHJ144" s="16"/>
      <c r="EHK144" s="16"/>
      <c r="EHL144" s="16"/>
      <c r="EHM144" s="16"/>
      <c r="EHN144" s="16"/>
      <c r="EHO144" s="16"/>
      <c r="EHP144" s="16"/>
      <c r="EHQ144" s="16"/>
      <c r="EHR144" s="16"/>
      <c r="EHS144" s="16"/>
      <c r="EHT144" s="16"/>
      <c r="EHU144" s="16"/>
      <c r="EHV144" s="16"/>
      <c r="EHW144" s="16"/>
      <c r="EHX144" s="16"/>
      <c r="EHY144" s="16"/>
      <c r="EHZ144" s="16"/>
      <c r="EIA144" s="16"/>
      <c r="EIB144" s="16"/>
      <c r="EIC144" s="16"/>
      <c r="EID144" s="16"/>
      <c r="EIE144" s="16"/>
      <c r="EIF144" s="16"/>
      <c r="EIG144" s="16"/>
      <c r="EIH144" s="16"/>
      <c r="EII144" s="16"/>
      <c r="EIJ144" s="16"/>
      <c r="EIK144" s="16"/>
      <c r="EIL144" s="16"/>
      <c r="EIM144" s="16"/>
      <c r="EIN144" s="16"/>
      <c r="EIO144" s="16"/>
      <c r="EIP144" s="16"/>
      <c r="EIQ144" s="16"/>
      <c r="EIR144" s="16"/>
      <c r="EIS144" s="16"/>
      <c r="EIT144" s="16"/>
      <c r="EIU144" s="16"/>
      <c r="EIV144" s="16"/>
      <c r="EIW144" s="16"/>
      <c r="EIX144" s="16"/>
      <c r="EIY144" s="16"/>
      <c r="EIZ144" s="16"/>
      <c r="EJA144" s="16"/>
      <c r="EJB144" s="16"/>
      <c r="EJC144" s="16"/>
      <c r="EJD144" s="16"/>
      <c r="EJE144" s="16"/>
      <c r="EJF144" s="16"/>
      <c r="EJG144" s="16"/>
      <c r="EJH144" s="16"/>
      <c r="EJI144" s="16"/>
      <c r="EJJ144" s="16"/>
      <c r="EJK144" s="16"/>
      <c r="EJL144" s="16"/>
      <c r="EJM144" s="16"/>
      <c r="EJN144" s="16"/>
      <c r="EJO144" s="16"/>
      <c r="EJP144" s="16"/>
      <c r="EJQ144" s="16"/>
      <c r="EJR144" s="16"/>
      <c r="EJS144" s="16"/>
      <c r="EJT144" s="16"/>
      <c r="EJU144" s="16"/>
      <c r="EJV144" s="16"/>
      <c r="EJW144" s="16"/>
      <c r="EJX144" s="16"/>
      <c r="EJY144" s="16"/>
      <c r="EJZ144" s="16"/>
      <c r="EKA144" s="16"/>
      <c r="EKB144" s="16"/>
      <c r="EKC144" s="16"/>
      <c r="EKD144" s="16"/>
      <c r="EKE144" s="16"/>
      <c r="EKF144" s="16"/>
      <c r="EKG144" s="16"/>
      <c r="EKH144" s="16"/>
      <c r="EKI144" s="16"/>
      <c r="EKJ144" s="16"/>
      <c r="EKK144" s="16"/>
      <c r="EKL144" s="16"/>
      <c r="EKM144" s="16"/>
      <c r="EKN144" s="16"/>
      <c r="EKO144" s="16"/>
      <c r="EKP144" s="16"/>
      <c r="EKQ144" s="16"/>
      <c r="EKR144" s="16"/>
      <c r="EKS144" s="16"/>
      <c r="EKT144" s="16"/>
      <c r="EKU144" s="16"/>
      <c r="EKV144" s="16"/>
      <c r="EKW144" s="16"/>
      <c r="EKX144" s="16"/>
      <c r="EKY144" s="16"/>
      <c r="EKZ144" s="16"/>
      <c r="ELA144" s="16"/>
      <c r="ELB144" s="16"/>
      <c r="ELC144" s="16"/>
      <c r="ELD144" s="16"/>
      <c r="ELE144" s="16"/>
      <c r="ELF144" s="16"/>
      <c r="ELG144" s="16"/>
      <c r="ELH144" s="16"/>
      <c r="ELI144" s="16"/>
      <c r="ELJ144" s="16"/>
      <c r="ELK144" s="16"/>
      <c r="ELL144" s="16"/>
      <c r="ELM144" s="16"/>
      <c r="ELN144" s="16"/>
      <c r="ELO144" s="16"/>
      <c r="ELP144" s="16"/>
      <c r="ELQ144" s="16"/>
      <c r="ELR144" s="16"/>
      <c r="ELS144" s="16"/>
      <c r="ELT144" s="16"/>
      <c r="ELU144" s="16"/>
      <c r="ELV144" s="16"/>
      <c r="ELW144" s="16"/>
      <c r="ELX144" s="16"/>
      <c r="ELY144" s="16"/>
      <c r="ELZ144" s="16"/>
      <c r="EMA144" s="16"/>
      <c r="EMB144" s="16"/>
      <c r="EMC144" s="16"/>
      <c r="EMD144" s="16"/>
      <c r="EME144" s="16"/>
      <c r="EMF144" s="16"/>
      <c r="EMG144" s="16"/>
      <c r="EMH144" s="16"/>
      <c r="EMI144" s="16"/>
      <c r="EMJ144" s="16"/>
      <c r="EMK144" s="16"/>
      <c r="EML144" s="16"/>
      <c r="EMM144" s="16"/>
      <c r="EMN144" s="16"/>
      <c r="EMO144" s="16"/>
      <c r="EMP144" s="16"/>
      <c r="EMQ144" s="16"/>
      <c r="EMR144" s="16"/>
      <c r="EMS144" s="16"/>
      <c r="EMT144" s="16"/>
      <c r="EMU144" s="16"/>
      <c r="EMV144" s="16"/>
      <c r="EMW144" s="16"/>
      <c r="EMX144" s="16"/>
      <c r="EMY144" s="16"/>
      <c r="EMZ144" s="16"/>
      <c r="ENA144" s="16"/>
      <c r="ENB144" s="16"/>
      <c r="ENC144" s="16"/>
      <c r="END144" s="16"/>
      <c r="ENE144" s="16"/>
      <c r="ENF144" s="16"/>
      <c r="ENG144" s="16"/>
      <c r="ENH144" s="16"/>
      <c r="ENI144" s="16"/>
      <c r="ENJ144" s="16"/>
      <c r="ENK144" s="16"/>
      <c r="ENL144" s="16"/>
      <c r="ENM144" s="16"/>
      <c r="ENN144" s="16"/>
      <c r="ENO144" s="16"/>
      <c r="ENP144" s="16"/>
      <c r="ENQ144" s="16"/>
      <c r="ENR144" s="16"/>
      <c r="ENS144" s="16"/>
      <c r="ENT144" s="16"/>
      <c r="ENU144" s="16"/>
      <c r="ENV144" s="16"/>
      <c r="ENW144" s="16"/>
      <c r="ENX144" s="16"/>
      <c r="ENY144" s="16"/>
      <c r="ENZ144" s="16"/>
      <c r="EOA144" s="16"/>
      <c r="EOB144" s="16"/>
      <c r="EOC144" s="16"/>
      <c r="EOD144" s="16"/>
      <c r="EOE144" s="16"/>
      <c r="EOF144" s="16"/>
      <c r="EOG144" s="16"/>
      <c r="EOH144" s="16"/>
      <c r="EOI144" s="16"/>
      <c r="EOJ144" s="16"/>
      <c r="EOK144" s="16"/>
      <c r="EOL144" s="16"/>
      <c r="EOM144" s="16"/>
      <c r="EON144" s="16"/>
      <c r="EOO144" s="16"/>
      <c r="EOP144" s="16"/>
      <c r="EOQ144" s="16"/>
      <c r="EOR144" s="16"/>
      <c r="EOS144" s="16"/>
      <c r="EOT144" s="16"/>
      <c r="EOU144" s="16"/>
      <c r="EOV144" s="16"/>
      <c r="EOW144" s="16"/>
      <c r="EOX144" s="16"/>
      <c r="EOY144" s="16"/>
      <c r="EOZ144" s="16"/>
      <c r="EPA144" s="16"/>
      <c r="EPB144" s="16"/>
      <c r="EPC144" s="16"/>
      <c r="EPD144" s="16"/>
      <c r="EPE144" s="16"/>
      <c r="EPF144" s="16"/>
      <c r="EPG144" s="16"/>
      <c r="EPH144" s="16"/>
      <c r="EPI144" s="16"/>
      <c r="EPJ144" s="16"/>
      <c r="EPK144" s="16"/>
      <c r="EPL144" s="16"/>
      <c r="EPM144" s="16"/>
      <c r="EPN144" s="16"/>
      <c r="EPO144" s="16"/>
      <c r="EPP144" s="16"/>
      <c r="EPQ144" s="16"/>
      <c r="EPR144" s="16"/>
      <c r="EPS144" s="16"/>
      <c r="EPT144" s="16"/>
      <c r="EPU144" s="16"/>
      <c r="EPV144" s="16"/>
      <c r="EPW144" s="16"/>
      <c r="EPX144" s="16"/>
      <c r="EPY144" s="16"/>
      <c r="EPZ144" s="16"/>
      <c r="EQA144" s="16"/>
      <c r="EQB144" s="16"/>
      <c r="EQC144" s="16"/>
      <c r="EQD144" s="16"/>
      <c r="EQE144" s="16"/>
      <c r="EQF144" s="16"/>
      <c r="EQG144" s="16"/>
      <c r="EQH144" s="16"/>
      <c r="EQI144" s="16"/>
      <c r="EQJ144" s="16"/>
      <c r="EQK144" s="16"/>
      <c r="EQL144" s="16"/>
      <c r="EQM144" s="16"/>
      <c r="EQN144" s="16"/>
      <c r="EQO144" s="16"/>
      <c r="EQP144" s="16"/>
      <c r="EQQ144" s="16"/>
      <c r="EQR144" s="16"/>
      <c r="EQS144" s="16"/>
      <c r="EQT144" s="16"/>
      <c r="EQU144" s="16"/>
      <c r="EQV144" s="16"/>
      <c r="EQW144" s="16"/>
      <c r="EQX144" s="16"/>
      <c r="EQY144" s="16"/>
      <c r="EQZ144" s="16"/>
      <c r="ERA144" s="16"/>
      <c r="ERB144" s="16"/>
      <c r="ERC144" s="16"/>
      <c r="ERD144" s="16"/>
      <c r="ERE144" s="16"/>
      <c r="ERF144" s="16"/>
      <c r="ERG144" s="16"/>
      <c r="ERH144" s="16"/>
      <c r="ERI144" s="16"/>
      <c r="ERJ144" s="16"/>
      <c r="ERK144" s="16"/>
      <c r="ERL144" s="16"/>
      <c r="ERM144" s="16"/>
      <c r="ERN144" s="16"/>
      <c r="ERO144" s="16"/>
      <c r="ERP144" s="16"/>
      <c r="ERQ144" s="16"/>
      <c r="ERR144" s="16"/>
      <c r="ERS144" s="16"/>
      <c r="ERT144" s="16"/>
      <c r="ERU144" s="16"/>
      <c r="ERV144" s="16"/>
      <c r="ERW144" s="16"/>
      <c r="ERX144" s="16"/>
      <c r="ERY144" s="16"/>
      <c r="ERZ144" s="16"/>
      <c r="ESA144" s="16"/>
      <c r="ESB144" s="16"/>
      <c r="ESC144" s="16"/>
      <c r="ESD144" s="16"/>
      <c r="ESE144" s="16"/>
      <c r="ESF144" s="16"/>
      <c r="ESG144" s="16"/>
      <c r="ESH144" s="16"/>
      <c r="ESI144" s="16"/>
      <c r="ESJ144" s="16"/>
      <c r="ESK144" s="16"/>
      <c r="ESL144" s="16"/>
      <c r="ESM144" s="16"/>
      <c r="ESN144" s="16"/>
      <c r="ESO144" s="16"/>
      <c r="ESP144" s="16"/>
      <c r="ESQ144" s="16"/>
      <c r="ESR144" s="16"/>
      <c r="ESS144" s="16"/>
      <c r="EST144" s="16"/>
      <c r="ESU144" s="16"/>
      <c r="ESV144" s="16"/>
      <c r="ESW144" s="16"/>
      <c r="ESX144" s="16"/>
      <c r="ESY144" s="16"/>
      <c r="ESZ144" s="16"/>
      <c r="ETA144" s="16"/>
      <c r="ETB144" s="16"/>
      <c r="ETC144" s="16"/>
      <c r="ETD144" s="16"/>
      <c r="ETE144" s="16"/>
      <c r="ETF144" s="16"/>
      <c r="ETG144" s="16"/>
      <c r="ETH144" s="16"/>
      <c r="ETI144" s="16"/>
      <c r="ETJ144" s="16"/>
      <c r="ETK144" s="16"/>
      <c r="ETL144" s="16"/>
      <c r="ETM144" s="16"/>
      <c r="ETN144" s="16"/>
      <c r="ETO144" s="16"/>
      <c r="ETP144" s="16"/>
      <c r="ETQ144" s="16"/>
      <c r="ETR144" s="16"/>
      <c r="ETS144" s="16"/>
      <c r="ETT144" s="16"/>
      <c r="ETU144" s="16"/>
      <c r="ETV144" s="16"/>
      <c r="ETW144" s="16"/>
      <c r="ETX144" s="16"/>
      <c r="ETY144" s="16"/>
      <c r="ETZ144" s="16"/>
      <c r="EUA144" s="16"/>
      <c r="EUB144" s="16"/>
      <c r="EUC144" s="16"/>
      <c r="EUD144" s="16"/>
      <c r="EUE144" s="16"/>
      <c r="EUF144" s="16"/>
      <c r="EUG144" s="16"/>
      <c r="EUH144" s="16"/>
      <c r="EUI144" s="16"/>
      <c r="EUJ144" s="16"/>
      <c r="EUK144" s="16"/>
      <c r="EUL144" s="16"/>
      <c r="EUM144" s="16"/>
      <c r="EUN144" s="16"/>
      <c r="EUO144" s="16"/>
      <c r="EUP144" s="16"/>
      <c r="EUQ144" s="16"/>
      <c r="EUR144" s="16"/>
      <c r="EUS144" s="16"/>
      <c r="EUT144" s="16"/>
      <c r="EUU144" s="16"/>
      <c r="EUV144" s="16"/>
      <c r="EUW144" s="16"/>
      <c r="EUX144" s="16"/>
      <c r="EUY144" s="16"/>
      <c r="EUZ144" s="16"/>
      <c r="EVA144" s="16"/>
      <c r="EVB144" s="16"/>
      <c r="EVC144" s="16"/>
      <c r="EVD144" s="16"/>
      <c r="EVE144" s="16"/>
      <c r="EVF144" s="16"/>
      <c r="EVG144" s="16"/>
      <c r="EVH144" s="16"/>
      <c r="EVI144" s="16"/>
      <c r="EVJ144" s="16"/>
      <c r="EVK144" s="16"/>
      <c r="EVL144" s="16"/>
      <c r="EVM144" s="16"/>
      <c r="EVN144" s="16"/>
      <c r="EVO144" s="16"/>
      <c r="EVP144" s="16"/>
      <c r="EVQ144" s="16"/>
      <c r="EVR144" s="16"/>
      <c r="EVS144" s="16"/>
      <c r="EVT144" s="16"/>
      <c r="EVU144" s="16"/>
      <c r="EVV144" s="16"/>
      <c r="EVW144" s="16"/>
      <c r="EVX144" s="16"/>
      <c r="EVY144" s="16"/>
      <c r="EVZ144" s="16"/>
      <c r="EWA144" s="16"/>
      <c r="EWB144" s="16"/>
      <c r="EWC144" s="16"/>
      <c r="EWD144" s="16"/>
      <c r="EWE144" s="16"/>
      <c r="EWF144" s="16"/>
      <c r="EWG144" s="16"/>
      <c r="EWH144" s="16"/>
      <c r="EWI144" s="16"/>
      <c r="EWJ144" s="16"/>
      <c r="EWK144" s="16"/>
      <c r="EWL144" s="16"/>
      <c r="EWM144" s="16"/>
      <c r="EWN144" s="16"/>
      <c r="EWO144" s="16"/>
      <c r="EWP144" s="16"/>
      <c r="EWQ144" s="16"/>
      <c r="EWR144" s="16"/>
      <c r="EWS144" s="16"/>
      <c r="EWT144" s="16"/>
      <c r="EWU144" s="16"/>
      <c r="EWV144" s="16"/>
      <c r="EWW144" s="16"/>
      <c r="EWX144" s="16"/>
      <c r="EWY144" s="16"/>
      <c r="EWZ144" s="16"/>
      <c r="EXA144" s="16"/>
      <c r="EXB144" s="16"/>
      <c r="EXC144" s="16"/>
      <c r="EXD144" s="16"/>
      <c r="EXE144" s="16"/>
      <c r="EXF144" s="16"/>
      <c r="EXG144" s="16"/>
      <c r="EXH144" s="16"/>
      <c r="EXI144" s="16"/>
      <c r="EXJ144" s="16"/>
      <c r="EXK144" s="16"/>
      <c r="EXL144" s="16"/>
      <c r="EXM144" s="16"/>
      <c r="EXN144" s="16"/>
      <c r="EXO144" s="16"/>
      <c r="EXP144" s="16"/>
      <c r="EXQ144" s="16"/>
      <c r="EXR144" s="16"/>
      <c r="EXS144" s="16"/>
      <c r="EXT144" s="16"/>
      <c r="EXU144" s="16"/>
      <c r="EXV144" s="16"/>
      <c r="EXW144" s="16"/>
      <c r="EXX144" s="16"/>
      <c r="EXY144" s="16"/>
      <c r="EXZ144" s="16"/>
      <c r="EYA144" s="16"/>
      <c r="EYB144" s="16"/>
      <c r="EYC144" s="16"/>
      <c r="EYD144" s="16"/>
      <c r="EYE144" s="16"/>
      <c r="EYF144" s="16"/>
      <c r="EYG144" s="16"/>
      <c r="EYH144" s="16"/>
      <c r="EYI144" s="16"/>
      <c r="EYJ144" s="16"/>
      <c r="EYK144" s="16"/>
      <c r="EYL144" s="16"/>
      <c r="EYM144" s="16"/>
      <c r="EYN144" s="16"/>
      <c r="EYO144" s="16"/>
      <c r="EYP144" s="16"/>
      <c r="EYQ144" s="16"/>
      <c r="EYR144" s="16"/>
      <c r="EYS144" s="16"/>
      <c r="EYT144" s="16"/>
      <c r="EYU144" s="16"/>
      <c r="EYV144" s="16"/>
      <c r="EYW144" s="16"/>
      <c r="EYX144" s="16"/>
      <c r="EYY144" s="16"/>
      <c r="EYZ144" s="16"/>
      <c r="EZA144" s="16"/>
      <c r="EZB144" s="16"/>
      <c r="EZC144" s="16"/>
      <c r="EZD144" s="16"/>
      <c r="EZE144" s="16"/>
      <c r="EZF144" s="16"/>
      <c r="EZG144" s="16"/>
      <c r="EZH144" s="16"/>
      <c r="EZI144" s="16"/>
      <c r="EZJ144" s="16"/>
      <c r="EZK144" s="16"/>
      <c r="EZL144" s="16"/>
      <c r="EZM144" s="16"/>
      <c r="EZN144" s="16"/>
      <c r="EZO144" s="16"/>
      <c r="EZP144" s="16"/>
      <c r="EZQ144" s="16"/>
      <c r="EZR144" s="16"/>
      <c r="EZS144" s="16"/>
      <c r="EZT144" s="16"/>
      <c r="EZU144" s="16"/>
      <c r="EZV144" s="16"/>
      <c r="EZW144" s="16"/>
      <c r="EZX144" s="16"/>
      <c r="EZY144" s="16"/>
      <c r="EZZ144" s="16"/>
      <c r="FAA144" s="16"/>
      <c r="FAB144" s="16"/>
      <c r="FAC144" s="16"/>
      <c r="FAD144" s="16"/>
      <c r="FAE144" s="16"/>
      <c r="FAF144" s="16"/>
      <c r="FAG144" s="16"/>
      <c r="FAH144" s="16"/>
      <c r="FAI144" s="16"/>
      <c r="FAJ144" s="16"/>
      <c r="FAK144" s="16"/>
      <c r="FAL144" s="16"/>
      <c r="FAM144" s="16"/>
      <c r="FAN144" s="16"/>
      <c r="FAO144" s="16"/>
      <c r="FAP144" s="16"/>
      <c r="FAQ144" s="16"/>
      <c r="FAR144" s="16"/>
      <c r="FAS144" s="16"/>
      <c r="FAT144" s="16"/>
      <c r="FAU144" s="16"/>
      <c r="FAV144" s="16"/>
      <c r="FAW144" s="16"/>
      <c r="FAX144" s="16"/>
      <c r="FAY144" s="16"/>
      <c r="FAZ144" s="16"/>
      <c r="FBA144" s="16"/>
      <c r="FBB144" s="16"/>
      <c r="FBC144" s="16"/>
      <c r="FBD144" s="16"/>
      <c r="FBE144" s="16"/>
      <c r="FBF144" s="16"/>
      <c r="FBG144" s="16"/>
      <c r="FBH144" s="16"/>
      <c r="FBI144" s="16"/>
      <c r="FBJ144" s="16"/>
      <c r="FBK144" s="16"/>
      <c r="FBL144" s="16"/>
      <c r="FBM144" s="16"/>
      <c r="FBN144" s="16"/>
      <c r="FBO144" s="16"/>
      <c r="FBP144" s="16"/>
      <c r="FBQ144" s="16"/>
      <c r="FBR144" s="16"/>
      <c r="FBS144" s="16"/>
      <c r="FBT144" s="16"/>
      <c r="FBU144" s="16"/>
      <c r="FBV144" s="16"/>
      <c r="FBW144" s="16"/>
      <c r="FBX144" s="16"/>
      <c r="FBY144" s="16"/>
      <c r="FBZ144" s="16"/>
      <c r="FCA144" s="16"/>
      <c r="FCB144" s="16"/>
      <c r="FCC144" s="16"/>
      <c r="FCD144" s="16"/>
      <c r="FCE144" s="16"/>
      <c r="FCF144" s="16"/>
      <c r="FCG144" s="16"/>
      <c r="FCH144" s="16"/>
      <c r="FCI144" s="16"/>
      <c r="FCJ144" s="16"/>
      <c r="FCK144" s="16"/>
      <c r="FCL144" s="16"/>
      <c r="FCM144" s="16"/>
      <c r="FCN144" s="16"/>
      <c r="FCO144" s="16"/>
      <c r="FCP144" s="16"/>
      <c r="FCQ144" s="16"/>
      <c r="FCR144" s="16"/>
      <c r="FCS144" s="16"/>
      <c r="FCT144" s="16"/>
      <c r="FCU144" s="16"/>
      <c r="FCV144" s="16"/>
      <c r="FCW144" s="16"/>
      <c r="FCX144" s="16"/>
      <c r="FCY144" s="16"/>
      <c r="FCZ144" s="16"/>
      <c r="FDA144" s="16"/>
      <c r="FDB144" s="16"/>
      <c r="FDC144" s="16"/>
      <c r="FDD144" s="16"/>
      <c r="FDE144" s="16"/>
      <c r="FDF144" s="16"/>
      <c r="FDG144" s="16"/>
      <c r="FDH144" s="16"/>
      <c r="FDI144" s="16"/>
      <c r="FDJ144" s="16"/>
      <c r="FDK144" s="16"/>
      <c r="FDL144" s="16"/>
      <c r="FDM144" s="16"/>
      <c r="FDN144" s="16"/>
      <c r="FDO144" s="16"/>
      <c r="FDP144" s="16"/>
      <c r="FDQ144" s="16"/>
      <c r="FDR144" s="16"/>
      <c r="FDS144" s="16"/>
      <c r="FDT144" s="16"/>
      <c r="FDU144" s="16"/>
      <c r="FDV144" s="16"/>
      <c r="FDW144" s="16"/>
      <c r="FDX144" s="16"/>
      <c r="FDY144" s="16"/>
      <c r="FDZ144" s="16"/>
      <c r="FEA144" s="16"/>
      <c r="FEB144" s="16"/>
      <c r="FEC144" s="16"/>
      <c r="FED144" s="16"/>
      <c r="FEE144" s="16"/>
      <c r="FEF144" s="16"/>
      <c r="FEG144" s="16"/>
      <c r="FEH144" s="16"/>
      <c r="FEI144" s="16"/>
      <c r="FEJ144" s="16"/>
      <c r="FEK144" s="16"/>
      <c r="FEL144" s="16"/>
      <c r="FEM144" s="16"/>
      <c r="FEN144" s="16"/>
      <c r="FEO144" s="16"/>
      <c r="FEP144" s="16"/>
      <c r="FEQ144" s="16"/>
      <c r="FER144" s="16"/>
      <c r="FES144" s="16"/>
      <c r="FET144" s="16"/>
      <c r="FEU144" s="16"/>
      <c r="FEV144" s="16"/>
      <c r="FEW144" s="16"/>
      <c r="FEX144" s="16"/>
      <c r="FEY144" s="16"/>
      <c r="FEZ144" s="16"/>
      <c r="FFA144" s="16"/>
      <c r="FFB144" s="16"/>
      <c r="FFC144" s="16"/>
      <c r="FFD144" s="16"/>
      <c r="FFE144" s="16"/>
      <c r="FFF144" s="16"/>
      <c r="FFG144" s="16"/>
      <c r="FFH144" s="16"/>
      <c r="FFI144" s="16"/>
      <c r="FFJ144" s="16"/>
      <c r="FFK144" s="16"/>
      <c r="FFL144" s="16"/>
      <c r="FFM144" s="16"/>
      <c r="FFN144" s="16"/>
      <c r="FFO144" s="16"/>
      <c r="FFP144" s="16"/>
      <c r="FFQ144" s="16"/>
      <c r="FFR144" s="16"/>
      <c r="FFS144" s="16"/>
      <c r="FFT144" s="16"/>
      <c r="FFU144" s="16"/>
      <c r="FFV144" s="16"/>
      <c r="FFW144" s="16"/>
      <c r="FFX144" s="16"/>
      <c r="FFY144" s="16"/>
      <c r="FFZ144" s="16"/>
      <c r="FGA144" s="16"/>
      <c r="FGB144" s="16"/>
      <c r="FGC144" s="16"/>
      <c r="FGD144" s="16"/>
      <c r="FGE144" s="16"/>
      <c r="FGF144" s="16"/>
      <c r="FGG144" s="16"/>
      <c r="FGH144" s="16"/>
      <c r="FGI144" s="16"/>
      <c r="FGJ144" s="16"/>
      <c r="FGK144" s="16"/>
      <c r="FGL144" s="16"/>
      <c r="FGM144" s="16"/>
      <c r="FGN144" s="16"/>
      <c r="FGO144" s="16"/>
      <c r="FGP144" s="16"/>
      <c r="FGQ144" s="16"/>
      <c r="FGR144" s="16"/>
      <c r="FGS144" s="16"/>
      <c r="FGT144" s="16"/>
      <c r="FGU144" s="16"/>
      <c r="FGV144" s="16"/>
      <c r="FGW144" s="16"/>
      <c r="FGX144" s="16"/>
      <c r="FGY144" s="16"/>
      <c r="FGZ144" s="16"/>
      <c r="FHA144" s="16"/>
      <c r="FHB144" s="16"/>
      <c r="FHC144" s="16"/>
      <c r="FHD144" s="16"/>
      <c r="FHE144" s="16"/>
      <c r="FHF144" s="16"/>
      <c r="FHG144" s="16"/>
      <c r="FHH144" s="16"/>
      <c r="FHI144" s="16"/>
      <c r="FHJ144" s="16"/>
      <c r="FHK144" s="16"/>
      <c r="FHL144" s="16"/>
      <c r="FHM144" s="16"/>
      <c r="FHN144" s="16"/>
      <c r="FHO144" s="16"/>
      <c r="FHP144" s="16"/>
      <c r="FHQ144" s="16"/>
      <c r="FHR144" s="16"/>
      <c r="FHS144" s="16"/>
      <c r="FHT144" s="16"/>
      <c r="FHU144" s="16"/>
      <c r="FHV144" s="16"/>
      <c r="FHW144" s="16"/>
      <c r="FHX144" s="16"/>
      <c r="FHY144" s="16"/>
      <c r="FHZ144" s="16"/>
      <c r="FIA144" s="16"/>
      <c r="FIB144" s="16"/>
      <c r="FIC144" s="16"/>
      <c r="FID144" s="16"/>
      <c r="FIE144" s="16"/>
      <c r="FIF144" s="16"/>
      <c r="FIG144" s="16"/>
      <c r="FIH144" s="16"/>
      <c r="FII144" s="16"/>
      <c r="FIJ144" s="16"/>
      <c r="FIK144" s="16"/>
      <c r="FIL144" s="16"/>
      <c r="FIM144" s="16"/>
      <c r="FIN144" s="16"/>
      <c r="FIO144" s="16"/>
      <c r="FIP144" s="16"/>
      <c r="FIQ144" s="16"/>
      <c r="FIR144" s="16"/>
      <c r="FIS144" s="16"/>
      <c r="FIT144" s="16"/>
      <c r="FIU144" s="16"/>
      <c r="FIV144" s="16"/>
      <c r="FIW144" s="16"/>
      <c r="FIX144" s="16"/>
      <c r="FIY144" s="16"/>
      <c r="FIZ144" s="16"/>
      <c r="FJA144" s="16"/>
      <c r="FJB144" s="16"/>
      <c r="FJC144" s="16"/>
      <c r="FJD144" s="16"/>
      <c r="FJE144" s="16"/>
      <c r="FJF144" s="16"/>
      <c r="FJG144" s="16"/>
      <c r="FJH144" s="16"/>
      <c r="FJI144" s="16"/>
      <c r="FJJ144" s="16"/>
      <c r="FJK144" s="16"/>
      <c r="FJL144" s="16"/>
      <c r="FJM144" s="16"/>
      <c r="FJN144" s="16"/>
      <c r="FJO144" s="16"/>
      <c r="FJP144" s="16"/>
      <c r="FJQ144" s="16"/>
      <c r="FJR144" s="16"/>
      <c r="FJS144" s="16"/>
      <c r="FJT144" s="16"/>
      <c r="FJU144" s="16"/>
      <c r="FJV144" s="16"/>
      <c r="FJW144" s="16"/>
      <c r="FJX144" s="16"/>
      <c r="FJY144" s="16"/>
      <c r="FJZ144" s="16"/>
      <c r="FKA144" s="16"/>
      <c r="FKB144" s="16"/>
      <c r="FKC144" s="16"/>
      <c r="FKD144" s="16"/>
      <c r="FKE144" s="16"/>
      <c r="FKF144" s="16"/>
      <c r="FKG144" s="16"/>
      <c r="FKH144" s="16"/>
      <c r="FKI144" s="16"/>
      <c r="FKJ144" s="16"/>
      <c r="FKK144" s="16"/>
      <c r="FKL144" s="16"/>
      <c r="FKM144" s="16"/>
      <c r="FKN144" s="16"/>
      <c r="FKO144" s="16"/>
      <c r="FKP144" s="16"/>
      <c r="FKQ144" s="16"/>
      <c r="FKR144" s="16"/>
      <c r="FKS144" s="16"/>
      <c r="FKT144" s="16"/>
      <c r="FKU144" s="16"/>
      <c r="FKV144" s="16"/>
      <c r="FKW144" s="16"/>
      <c r="FKX144" s="16"/>
      <c r="FKY144" s="16"/>
      <c r="FKZ144" s="16"/>
      <c r="FLA144" s="16"/>
      <c r="FLB144" s="16"/>
      <c r="FLC144" s="16"/>
      <c r="FLD144" s="16"/>
      <c r="FLE144" s="16"/>
      <c r="FLF144" s="16"/>
      <c r="FLG144" s="16"/>
      <c r="FLH144" s="16"/>
      <c r="FLI144" s="16"/>
      <c r="FLJ144" s="16"/>
      <c r="FLK144" s="16"/>
      <c r="FLL144" s="16"/>
      <c r="FLM144" s="16"/>
      <c r="FLN144" s="16"/>
      <c r="FLO144" s="16"/>
      <c r="FLP144" s="16"/>
      <c r="FLQ144" s="16"/>
      <c r="FLR144" s="16"/>
      <c r="FLS144" s="16"/>
      <c r="FLT144" s="16"/>
      <c r="FLU144" s="16"/>
      <c r="FLV144" s="16"/>
      <c r="FLW144" s="16"/>
      <c r="FLX144" s="16"/>
      <c r="FLY144" s="16"/>
      <c r="FLZ144" s="16"/>
      <c r="FMA144" s="16"/>
      <c r="FMB144" s="16"/>
      <c r="FMC144" s="16"/>
      <c r="FMD144" s="16"/>
      <c r="FME144" s="16"/>
      <c r="FMF144" s="16"/>
      <c r="FMG144" s="16"/>
      <c r="FMH144" s="16"/>
      <c r="FMI144" s="16"/>
      <c r="FMJ144" s="16"/>
      <c r="FMK144" s="16"/>
      <c r="FML144" s="16"/>
      <c r="FMM144" s="16"/>
      <c r="FMN144" s="16"/>
      <c r="FMO144" s="16"/>
      <c r="FMP144" s="16"/>
      <c r="FMQ144" s="16"/>
      <c r="FMR144" s="16"/>
      <c r="FMS144" s="16"/>
      <c r="FMT144" s="16"/>
      <c r="FMU144" s="16"/>
      <c r="FMV144" s="16"/>
      <c r="FMW144" s="16"/>
      <c r="FMX144" s="16"/>
      <c r="FMY144" s="16"/>
      <c r="FMZ144" s="16"/>
      <c r="FNA144" s="16"/>
      <c r="FNB144" s="16"/>
      <c r="FNC144" s="16"/>
      <c r="FND144" s="16"/>
      <c r="FNE144" s="16"/>
      <c r="FNF144" s="16"/>
      <c r="FNG144" s="16"/>
      <c r="FNH144" s="16"/>
      <c r="FNI144" s="16"/>
      <c r="FNJ144" s="16"/>
      <c r="FNK144" s="16"/>
      <c r="FNL144" s="16"/>
      <c r="FNM144" s="16"/>
      <c r="FNN144" s="16"/>
      <c r="FNO144" s="16"/>
      <c r="FNP144" s="16"/>
      <c r="FNQ144" s="16"/>
      <c r="FNR144" s="16"/>
      <c r="FNS144" s="16"/>
      <c r="FNT144" s="16"/>
      <c r="FNU144" s="16"/>
      <c r="FNV144" s="16"/>
      <c r="FNW144" s="16"/>
      <c r="FNX144" s="16"/>
      <c r="FNY144" s="16"/>
      <c r="FNZ144" s="16"/>
      <c r="FOA144" s="16"/>
      <c r="FOB144" s="16"/>
      <c r="FOC144" s="16"/>
      <c r="FOD144" s="16"/>
      <c r="FOE144" s="16"/>
      <c r="FOF144" s="16"/>
      <c r="FOG144" s="16"/>
      <c r="FOH144" s="16"/>
      <c r="FOI144" s="16"/>
      <c r="FOJ144" s="16"/>
      <c r="FOK144" s="16"/>
      <c r="FOL144" s="16"/>
      <c r="FOM144" s="16"/>
      <c r="FON144" s="16"/>
      <c r="FOO144" s="16"/>
      <c r="FOP144" s="16"/>
      <c r="FOQ144" s="16"/>
      <c r="FOR144" s="16"/>
      <c r="FOS144" s="16"/>
      <c r="FOT144" s="16"/>
      <c r="FOU144" s="16"/>
      <c r="FOV144" s="16"/>
      <c r="FOW144" s="16"/>
      <c r="FOX144" s="16"/>
      <c r="FOY144" s="16"/>
      <c r="FOZ144" s="16"/>
      <c r="FPA144" s="16"/>
      <c r="FPB144" s="16"/>
      <c r="FPC144" s="16"/>
      <c r="FPD144" s="16"/>
      <c r="FPE144" s="16"/>
      <c r="FPF144" s="16"/>
      <c r="FPG144" s="16"/>
      <c r="FPH144" s="16"/>
      <c r="FPI144" s="16"/>
      <c r="FPJ144" s="16"/>
      <c r="FPK144" s="16"/>
      <c r="FPL144" s="16"/>
      <c r="FPM144" s="16"/>
      <c r="FPN144" s="16"/>
      <c r="FPO144" s="16"/>
      <c r="FPP144" s="16"/>
      <c r="FPQ144" s="16"/>
      <c r="FPR144" s="16"/>
      <c r="FPS144" s="16"/>
      <c r="FPT144" s="16"/>
      <c r="FPU144" s="16"/>
      <c r="FPV144" s="16"/>
      <c r="FPW144" s="16"/>
      <c r="FPX144" s="16"/>
      <c r="FPY144" s="16"/>
      <c r="FPZ144" s="16"/>
      <c r="FQA144" s="16"/>
      <c r="FQB144" s="16"/>
      <c r="FQC144" s="16"/>
      <c r="FQD144" s="16"/>
      <c r="FQE144" s="16"/>
      <c r="FQF144" s="16"/>
      <c r="FQG144" s="16"/>
      <c r="FQH144" s="16"/>
      <c r="FQI144" s="16"/>
      <c r="FQJ144" s="16"/>
      <c r="FQK144" s="16"/>
      <c r="FQL144" s="16"/>
      <c r="FQM144" s="16"/>
      <c r="FQN144" s="16"/>
      <c r="FQO144" s="16"/>
      <c r="FQP144" s="16"/>
      <c r="FQQ144" s="16"/>
      <c r="FQR144" s="16"/>
      <c r="FQS144" s="16"/>
      <c r="FQT144" s="16"/>
      <c r="FQU144" s="16"/>
      <c r="FQV144" s="16"/>
      <c r="FQW144" s="16"/>
      <c r="FQX144" s="16"/>
      <c r="FQY144" s="16"/>
      <c r="FQZ144" s="16"/>
      <c r="FRA144" s="16"/>
      <c r="FRB144" s="16"/>
      <c r="FRC144" s="16"/>
      <c r="FRD144" s="16"/>
      <c r="FRE144" s="16"/>
      <c r="FRF144" s="16"/>
      <c r="FRG144" s="16"/>
      <c r="FRH144" s="16"/>
      <c r="FRI144" s="16"/>
      <c r="FRJ144" s="16"/>
      <c r="FRK144" s="16"/>
      <c r="FRL144" s="16"/>
      <c r="FRM144" s="16"/>
      <c r="FRN144" s="16"/>
      <c r="FRO144" s="16"/>
      <c r="FRP144" s="16"/>
      <c r="FRQ144" s="16"/>
      <c r="FRR144" s="16"/>
      <c r="FRS144" s="16"/>
      <c r="FRT144" s="16"/>
      <c r="FRU144" s="16"/>
      <c r="FRV144" s="16"/>
      <c r="FRW144" s="16"/>
      <c r="FRX144" s="16"/>
      <c r="FRY144" s="16"/>
      <c r="FRZ144" s="16"/>
      <c r="FSA144" s="16"/>
      <c r="FSB144" s="16"/>
      <c r="FSC144" s="16"/>
      <c r="FSD144" s="16"/>
      <c r="FSE144" s="16"/>
      <c r="FSF144" s="16"/>
      <c r="FSG144" s="16"/>
      <c r="FSH144" s="16"/>
      <c r="FSI144" s="16"/>
      <c r="FSJ144" s="16"/>
      <c r="FSK144" s="16"/>
      <c r="FSL144" s="16"/>
      <c r="FSM144" s="16"/>
      <c r="FSN144" s="16"/>
      <c r="FSO144" s="16"/>
      <c r="FSP144" s="16"/>
      <c r="FSQ144" s="16"/>
      <c r="FSR144" s="16"/>
      <c r="FSS144" s="16"/>
      <c r="FST144" s="16"/>
      <c r="FSU144" s="16"/>
      <c r="FSV144" s="16"/>
      <c r="FSW144" s="16"/>
      <c r="FSX144" s="16"/>
      <c r="FSY144" s="16"/>
      <c r="FSZ144" s="16"/>
      <c r="FTA144" s="16"/>
      <c r="FTB144" s="16"/>
      <c r="FTC144" s="16"/>
      <c r="FTD144" s="16"/>
      <c r="FTE144" s="16"/>
      <c r="FTF144" s="16"/>
      <c r="FTG144" s="16"/>
      <c r="FTH144" s="16"/>
      <c r="FTI144" s="16"/>
      <c r="FTJ144" s="16"/>
      <c r="FTK144" s="16"/>
      <c r="FTL144" s="16"/>
      <c r="FTM144" s="16"/>
      <c r="FTN144" s="16"/>
      <c r="FTO144" s="16"/>
      <c r="FTP144" s="16"/>
      <c r="FTQ144" s="16"/>
      <c r="FTR144" s="16"/>
      <c r="FTS144" s="16"/>
      <c r="FTT144" s="16"/>
      <c r="FTU144" s="16"/>
      <c r="FTV144" s="16"/>
      <c r="FTW144" s="16"/>
      <c r="FTX144" s="16"/>
      <c r="FTY144" s="16"/>
      <c r="FTZ144" s="16"/>
      <c r="FUA144" s="16"/>
      <c r="FUB144" s="16"/>
      <c r="FUC144" s="16"/>
      <c r="FUD144" s="16"/>
      <c r="FUE144" s="16"/>
      <c r="FUF144" s="16"/>
      <c r="FUG144" s="16"/>
      <c r="FUH144" s="16"/>
      <c r="FUI144" s="16"/>
      <c r="FUJ144" s="16"/>
      <c r="FUK144" s="16"/>
      <c r="FUL144" s="16"/>
      <c r="FUM144" s="16"/>
      <c r="FUN144" s="16"/>
      <c r="FUO144" s="16"/>
      <c r="FUP144" s="16"/>
      <c r="FUQ144" s="16"/>
      <c r="FUR144" s="16"/>
      <c r="FUS144" s="16"/>
      <c r="FUT144" s="16"/>
      <c r="FUU144" s="16"/>
      <c r="FUV144" s="16"/>
      <c r="FUW144" s="16"/>
      <c r="FUX144" s="16"/>
      <c r="FUY144" s="16"/>
      <c r="FUZ144" s="16"/>
      <c r="FVA144" s="16"/>
      <c r="FVB144" s="16"/>
      <c r="FVC144" s="16"/>
      <c r="FVD144" s="16"/>
      <c r="FVE144" s="16"/>
      <c r="FVF144" s="16"/>
      <c r="FVG144" s="16"/>
      <c r="FVH144" s="16"/>
      <c r="FVI144" s="16"/>
      <c r="FVJ144" s="16"/>
      <c r="FVK144" s="16"/>
      <c r="FVL144" s="16"/>
      <c r="FVM144" s="16"/>
      <c r="FVN144" s="16"/>
      <c r="FVO144" s="16"/>
      <c r="FVP144" s="16"/>
      <c r="FVQ144" s="16"/>
      <c r="FVR144" s="16"/>
      <c r="FVS144" s="16"/>
      <c r="FVT144" s="16"/>
      <c r="FVU144" s="16"/>
      <c r="FVV144" s="16"/>
      <c r="FVW144" s="16"/>
      <c r="FVX144" s="16"/>
      <c r="FVY144" s="16"/>
      <c r="FVZ144" s="16"/>
      <c r="FWA144" s="16"/>
      <c r="FWB144" s="16"/>
      <c r="FWC144" s="16"/>
      <c r="FWD144" s="16"/>
      <c r="FWE144" s="16"/>
      <c r="FWF144" s="16"/>
      <c r="FWG144" s="16"/>
      <c r="FWH144" s="16"/>
      <c r="FWI144" s="16"/>
      <c r="FWJ144" s="16"/>
      <c r="FWK144" s="16"/>
      <c r="FWL144" s="16"/>
      <c r="FWM144" s="16"/>
      <c r="FWN144" s="16"/>
      <c r="FWO144" s="16"/>
      <c r="FWP144" s="16"/>
      <c r="FWQ144" s="16"/>
      <c r="FWR144" s="16"/>
      <c r="FWS144" s="16"/>
      <c r="FWT144" s="16"/>
      <c r="FWU144" s="16"/>
      <c r="FWV144" s="16"/>
      <c r="FWW144" s="16"/>
      <c r="FWX144" s="16"/>
      <c r="FWY144" s="16"/>
      <c r="FWZ144" s="16"/>
      <c r="FXA144" s="16"/>
      <c r="FXB144" s="16"/>
      <c r="FXC144" s="16"/>
      <c r="FXD144" s="16"/>
      <c r="FXE144" s="16"/>
      <c r="FXF144" s="16"/>
      <c r="FXG144" s="16"/>
      <c r="FXH144" s="16"/>
      <c r="FXI144" s="16"/>
      <c r="FXJ144" s="16"/>
      <c r="FXK144" s="16"/>
      <c r="FXL144" s="16"/>
      <c r="FXM144" s="16"/>
      <c r="FXN144" s="16"/>
      <c r="FXO144" s="16"/>
      <c r="FXP144" s="16"/>
      <c r="FXQ144" s="16"/>
      <c r="FXR144" s="16"/>
      <c r="FXS144" s="16"/>
      <c r="FXT144" s="16"/>
      <c r="FXU144" s="16"/>
      <c r="FXV144" s="16"/>
      <c r="FXW144" s="16"/>
      <c r="FXX144" s="16"/>
      <c r="FXY144" s="16"/>
      <c r="FXZ144" s="16"/>
      <c r="FYA144" s="16"/>
      <c r="FYB144" s="16"/>
      <c r="FYC144" s="16"/>
      <c r="FYD144" s="16"/>
      <c r="FYE144" s="16"/>
      <c r="FYF144" s="16"/>
      <c r="FYG144" s="16"/>
      <c r="FYH144" s="16"/>
      <c r="FYI144" s="16"/>
      <c r="FYJ144" s="16"/>
      <c r="FYK144" s="16"/>
      <c r="FYL144" s="16"/>
      <c r="FYM144" s="16"/>
      <c r="FYN144" s="16"/>
      <c r="FYO144" s="16"/>
      <c r="FYP144" s="16"/>
      <c r="FYQ144" s="16"/>
      <c r="FYR144" s="16"/>
      <c r="FYS144" s="16"/>
      <c r="FYT144" s="16"/>
      <c r="FYU144" s="16"/>
      <c r="FYV144" s="16"/>
      <c r="FYW144" s="16"/>
      <c r="FYX144" s="16"/>
      <c r="FYY144" s="16"/>
      <c r="FYZ144" s="16"/>
      <c r="FZA144" s="16"/>
      <c r="FZB144" s="16"/>
      <c r="FZC144" s="16"/>
      <c r="FZD144" s="16"/>
      <c r="FZE144" s="16"/>
      <c r="FZF144" s="16"/>
      <c r="FZG144" s="16"/>
      <c r="FZH144" s="16"/>
      <c r="FZI144" s="16"/>
      <c r="FZJ144" s="16"/>
      <c r="FZK144" s="16"/>
      <c r="FZL144" s="16"/>
      <c r="FZM144" s="16"/>
      <c r="FZN144" s="16"/>
      <c r="FZO144" s="16"/>
      <c r="FZP144" s="16"/>
      <c r="FZQ144" s="16"/>
      <c r="FZR144" s="16"/>
      <c r="FZS144" s="16"/>
      <c r="FZT144" s="16"/>
      <c r="FZU144" s="16"/>
      <c r="FZV144" s="16"/>
      <c r="FZW144" s="16"/>
      <c r="FZX144" s="16"/>
      <c r="FZY144" s="16"/>
      <c r="FZZ144" s="16"/>
      <c r="GAA144" s="16"/>
      <c r="GAB144" s="16"/>
      <c r="GAC144" s="16"/>
      <c r="GAD144" s="16"/>
      <c r="GAE144" s="16"/>
      <c r="GAF144" s="16"/>
      <c r="GAG144" s="16"/>
      <c r="GAH144" s="16"/>
      <c r="GAI144" s="16"/>
      <c r="GAJ144" s="16"/>
      <c r="GAK144" s="16"/>
      <c r="GAL144" s="16"/>
      <c r="GAM144" s="16"/>
      <c r="GAN144" s="16"/>
      <c r="GAO144" s="16"/>
      <c r="GAP144" s="16"/>
      <c r="GAQ144" s="16"/>
      <c r="GAR144" s="16"/>
      <c r="GAS144" s="16"/>
      <c r="GAT144" s="16"/>
      <c r="GAU144" s="16"/>
      <c r="GAV144" s="16"/>
      <c r="GAW144" s="16"/>
      <c r="GAX144" s="16"/>
      <c r="GAY144" s="16"/>
      <c r="GAZ144" s="16"/>
      <c r="GBA144" s="16"/>
      <c r="GBB144" s="16"/>
      <c r="GBC144" s="16"/>
      <c r="GBD144" s="16"/>
      <c r="GBE144" s="16"/>
      <c r="GBF144" s="16"/>
      <c r="GBG144" s="16"/>
      <c r="GBH144" s="16"/>
      <c r="GBI144" s="16"/>
      <c r="GBJ144" s="16"/>
      <c r="GBK144" s="16"/>
      <c r="GBL144" s="16"/>
      <c r="GBM144" s="16"/>
      <c r="GBN144" s="16"/>
      <c r="GBO144" s="16"/>
      <c r="GBP144" s="16"/>
      <c r="GBQ144" s="16"/>
      <c r="GBR144" s="16"/>
      <c r="GBS144" s="16"/>
      <c r="GBT144" s="16"/>
      <c r="GBU144" s="16"/>
      <c r="GBV144" s="16"/>
      <c r="GBW144" s="16"/>
      <c r="GBX144" s="16"/>
      <c r="GBY144" s="16"/>
      <c r="GBZ144" s="16"/>
      <c r="GCA144" s="16"/>
      <c r="GCB144" s="16"/>
      <c r="GCC144" s="16"/>
      <c r="GCD144" s="16"/>
      <c r="GCE144" s="16"/>
      <c r="GCF144" s="16"/>
      <c r="GCG144" s="16"/>
      <c r="GCH144" s="16"/>
      <c r="GCI144" s="16"/>
      <c r="GCJ144" s="16"/>
      <c r="GCK144" s="16"/>
      <c r="GCL144" s="16"/>
      <c r="GCM144" s="16"/>
      <c r="GCN144" s="16"/>
      <c r="GCO144" s="16"/>
      <c r="GCP144" s="16"/>
      <c r="GCQ144" s="16"/>
      <c r="GCR144" s="16"/>
      <c r="GCS144" s="16"/>
      <c r="GCT144" s="16"/>
      <c r="GCU144" s="16"/>
      <c r="GCV144" s="16"/>
      <c r="GCW144" s="16"/>
      <c r="GCX144" s="16"/>
      <c r="GCY144" s="16"/>
      <c r="GCZ144" s="16"/>
      <c r="GDA144" s="16"/>
      <c r="GDB144" s="16"/>
      <c r="GDC144" s="16"/>
      <c r="GDD144" s="16"/>
      <c r="GDE144" s="16"/>
      <c r="GDF144" s="16"/>
      <c r="GDG144" s="16"/>
      <c r="GDH144" s="16"/>
      <c r="GDI144" s="16"/>
      <c r="GDJ144" s="16"/>
      <c r="GDK144" s="16"/>
      <c r="GDL144" s="16"/>
      <c r="GDM144" s="16"/>
      <c r="GDN144" s="16"/>
      <c r="GDO144" s="16"/>
      <c r="GDP144" s="16"/>
      <c r="GDQ144" s="16"/>
      <c r="GDR144" s="16"/>
      <c r="GDS144" s="16"/>
      <c r="GDT144" s="16"/>
      <c r="GDU144" s="16"/>
      <c r="GDV144" s="16"/>
      <c r="GDW144" s="16"/>
      <c r="GDX144" s="16"/>
      <c r="GDY144" s="16"/>
      <c r="GDZ144" s="16"/>
      <c r="GEA144" s="16"/>
      <c r="GEB144" s="16"/>
      <c r="GEC144" s="16"/>
      <c r="GED144" s="16"/>
      <c r="GEE144" s="16"/>
      <c r="GEF144" s="16"/>
      <c r="GEG144" s="16"/>
      <c r="GEH144" s="16"/>
      <c r="GEI144" s="16"/>
      <c r="GEJ144" s="16"/>
      <c r="GEK144" s="16"/>
      <c r="GEL144" s="16"/>
      <c r="GEM144" s="16"/>
      <c r="GEN144" s="16"/>
      <c r="GEO144" s="16"/>
      <c r="GEP144" s="16"/>
      <c r="GEQ144" s="16"/>
      <c r="GER144" s="16"/>
      <c r="GES144" s="16"/>
      <c r="GET144" s="16"/>
      <c r="GEU144" s="16"/>
      <c r="GEV144" s="16"/>
      <c r="GEW144" s="16"/>
      <c r="GEX144" s="16"/>
      <c r="GEY144" s="16"/>
      <c r="GEZ144" s="16"/>
      <c r="GFA144" s="16"/>
      <c r="GFB144" s="16"/>
      <c r="GFC144" s="16"/>
      <c r="GFD144" s="16"/>
      <c r="GFE144" s="16"/>
      <c r="GFF144" s="16"/>
      <c r="GFG144" s="16"/>
      <c r="GFH144" s="16"/>
      <c r="GFI144" s="16"/>
      <c r="GFJ144" s="16"/>
      <c r="GFK144" s="16"/>
      <c r="GFL144" s="16"/>
      <c r="GFM144" s="16"/>
      <c r="GFN144" s="16"/>
      <c r="GFO144" s="16"/>
      <c r="GFP144" s="16"/>
      <c r="GFQ144" s="16"/>
      <c r="GFR144" s="16"/>
      <c r="GFS144" s="16"/>
      <c r="GFT144" s="16"/>
      <c r="GFU144" s="16"/>
      <c r="GFV144" s="16"/>
      <c r="GFW144" s="16"/>
      <c r="GFX144" s="16"/>
      <c r="GFY144" s="16"/>
      <c r="GFZ144" s="16"/>
      <c r="GGA144" s="16"/>
      <c r="GGB144" s="16"/>
      <c r="GGC144" s="16"/>
      <c r="GGD144" s="16"/>
      <c r="GGE144" s="16"/>
      <c r="GGF144" s="16"/>
      <c r="GGG144" s="16"/>
      <c r="GGH144" s="16"/>
      <c r="GGI144" s="16"/>
      <c r="GGJ144" s="16"/>
      <c r="GGK144" s="16"/>
      <c r="GGL144" s="16"/>
      <c r="GGM144" s="16"/>
      <c r="GGN144" s="16"/>
      <c r="GGO144" s="16"/>
      <c r="GGP144" s="16"/>
      <c r="GGQ144" s="16"/>
      <c r="GGR144" s="16"/>
      <c r="GGS144" s="16"/>
      <c r="GGT144" s="16"/>
      <c r="GGU144" s="16"/>
      <c r="GGV144" s="16"/>
      <c r="GGW144" s="16"/>
      <c r="GGX144" s="16"/>
      <c r="GGY144" s="16"/>
      <c r="GGZ144" s="16"/>
      <c r="GHA144" s="16"/>
      <c r="GHB144" s="16"/>
      <c r="GHC144" s="16"/>
      <c r="GHD144" s="16"/>
      <c r="GHE144" s="16"/>
      <c r="GHF144" s="16"/>
      <c r="GHG144" s="16"/>
      <c r="GHH144" s="16"/>
      <c r="GHI144" s="16"/>
      <c r="GHJ144" s="16"/>
      <c r="GHK144" s="16"/>
      <c r="GHL144" s="16"/>
      <c r="GHM144" s="16"/>
      <c r="GHN144" s="16"/>
      <c r="GHO144" s="16"/>
      <c r="GHP144" s="16"/>
      <c r="GHQ144" s="16"/>
      <c r="GHR144" s="16"/>
      <c r="GHS144" s="16"/>
      <c r="GHT144" s="16"/>
      <c r="GHU144" s="16"/>
      <c r="GHV144" s="16"/>
      <c r="GHW144" s="16"/>
      <c r="GHX144" s="16"/>
      <c r="GHY144" s="16"/>
      <c r="GHZ144" s="16"/>
      <c r="GIA144" s="16"/>
      <c r="GIB144" s="16"/>
      <c r="GIC144" s="16"/>
      <c r="GID144" s="16"/>
      <c r="GIE144" s="16"/>
      <c r="GIF144" s="16"/>
      <c r="GIG144" s="16"/>
      <c r="GIH144" s="16"/>
      <c r="GII144" s="16"/>
      <c r="GIJ144" s="16"/>
      <c r="GIK144" s="16"/>
      <c r="GIL144" s="16"/>
      <c r="GIM144" s="16"/>
      <c r="GIN144" s="16"/>
      <c r="GIO144" s="16"/>
      <c r="GIP144" s="16"/>
      <c r="GIQ144" s="16"/>
      <c r="GIR144" s="16"/>
      <c r="GIS144" s="16"/>
      <c r="GIT144" s="16"/>
      <c r="GIU144" s="16"/>
      <c r="GIV144" s="16"/>
      <c r="GIW144" s="16"/>
      <c r="GIX144" s="16"/>
      <c r="GIY144" s="16"/>
      <c r="GIZ144" s="16"/>
      <c r="GJA144" s="16"/>
      <c r="GJB144" s="16"/>
      <c r="GJC144" s="16"/>
      <c r="GJD144" s="16"/>
      <c r="GJE144" s="16"/>
      <c r="GJF144" s="16"/>
      <c r="GJG144" s="16"/>
      <c r="GJH144" s="16"/>
      <c r="GJI144" s="16"/>
      <c r="GJJ144" s="16"/>
      <c r="GJK144" s="16"/>
      <c r="GJL144" s="16"/>
      <c r="GJM144" s="16"/>
      <c r="GJN144" s="16"/>
      <c r="GJO144" s="16"/>
      <c r="GJP144" s="16"/>
      <c r="GJQ144" s="16"/>
      <c r="GJR144" s="16"/>
      <c r="GJS144" s="16"/>
      <c r="GJT144" s="16"/>
      <c r="GJU144" s="16"/>
      <c r="GJV144" s="16"/>
      <c r="GJW144" s="16"/>
      <c r="GJX144" s="16"/>
      <c r="GJY144" s="16"/>
      <c r="GJZ144" s="16"/>
      <c r="GKA144" s="16"/>
      <c r="GKB144" s="16"/>
      <c r="GKC144" s="16"/>
      <c r="GKD144" s="16"/>
      <c r="GKE144" s="16"/>
      <c r="GKF144" s="16"/>
      <c r="GKG144" s="16"/>
      <c r="GKH144" s="16"/>
      <c r="GKI144" s="16"/>
      <c r="GKJ144" s="16"/>
      <c r="GKK144" s="16"/>
      <c r="GKL144" s="16"/>
      <c r="GKM144" s="16"/>
      <c r="GKN144" s="16"/>
      <c r="GKO144" s="16"/>
      <c r="GKP144" s="16"/>
      <c r="GKQ144" s="16"/>
      <c r="GKR144" s="16"/>
      <c r="GKS144" s="16"/>
      <c r="GKT144" s="16"/>
      <c r="GKU144" s="16"/>
      <c r="GKV144" s="16"/>
      <c r="GKW144" s="16"/>
      <c r="GKX144" s="16"/>
      <c r="GKY144" s="16"/>
      <c r="GKZ144" s="16"/>
      <c r="GLA144" s="16"/>
      <c r="GLB144" s="16"/>
      <c r="GLC144" s="16"/>
      <c r="GLD144" s="16"/>
      <c r="GLE144" s="16"/>
      <c r="GLF144" s="16"/>
      <c r="GLG144" s="16"/>
      <c r="GLH144" s="16"/>
      <c r="GLI144" s="16"/>
      <c r="GLJ144" s="16"/>
      <c r="GLK144" s="16"/>
      <c r="GLL144" s="16"/>
      <c r="GLM144" s="16"/>
      <c r="GLN144" s="16"/>
      <c r="GLO144" s="16"/>
      <c r="GLP144" s="16"/>
      <c r="GLQ144" s="16"/>
      <c r="GLR144" s="16"/>
      <c r="GLS144" s="16"/>
      <c r="GLT144" s="16"/>
      <c r="GLU144" s="16"/>
      <c r="GLV144" s="16"/>
      <c r="GLW144" s="16"/>
      <c r="GLX144" s="16"/>
      <c r="GLY144" s="16"/>
      <c r="GLZ144" s="16"/>
      <c r="GMA144" s="16"/>
      <c r="GMB144" s="16"/>
      <c r="GMC144" s="16"/>
      <c r="GMD144" s="16"/>
      <c r="GME144" s="16"/>
      <c r="GMF144" s="16"/>
      <c r="GMG144" s="16"/>
      <c r="GMH144" s="16"/>
      <c r="GMI144" s="16"/>
      <c r="GMJ144" s="16"/>
      <c r="GMK144" s="16"/>
      <c r="GML144" s="16"/>
      <c r="GMM144" s="16"/>
      <c r="GMN144" s="16"/>
      <c r="GMO144" s="16"/>
      <c r="GMP144" s="16"/>
      <c r="GMQ144" s="16"/>
      <c r="GMR144" s="16"/>
      <c r="GMS144" s="16"/>
      <c r="GMT144" s="16"/>
      <c r="GMU144" s="16"/>
      <c r="GMV144" s="16"/>
      <c r="GMW144" s="16"/>
      <c r="GMX144" s="16"/>
      <c r="GMY144" s="16"/>
      <c r="GMZ144" s="16"/>
      <c r="GNA144" s="16"/>
      <c r="GNB144" s="16"/>
      <c r="GNC144" s="16"/>
      <c r="GND144" s="16"/>
      <c r="GNE144" s="16"/>
      <c r="GNF144" s="16"/>
      <c r="GNG144" s="16"/>
      <c r="GNH144" s="16"/>
      <c r="GNI144" s="16"/>
      <c r="GNJ144" s="16"/>
      <c r="GNK144" s="16"/>
      <c r="GNL144" s="16"/>
      <c r="GNM144" s="16"/>
      <c r="GNN144" s="16"/>
      <c r="GNO144" s="16"/>
      <c r="GNP144" s="16"/>
      <c r="GNQ144" s="16"/>
      <c r="GNR144" s="16"/>
      <c r="GNS144" s="16"/>
      <c r="GNT144" s="16"/>
      <c r="GNU144" s="16"/>
      <c r="GNV144" s="16"/>
      <c r="GNW144" s="16"/>
      <c r="GNX144" s="16"/>
      <c r="GNY144" s="16"/>
      <c r="GNZ144" s="16"/>
      <c r="GOA144" s="16"/>
      <c r="GOB144" s="16"/>
      <c r="GOC144" s="16"/>
      <c r="GOD144" s="16"/>
      <c r="GOE144" s="16"/>
      <c r="GOF144" s="16"/>
      <c r="GOG144" s="16"/>
      <c r="GOH144" s="16"/>
      <c r="GOI144" s="16"/>
      <c r="GOJ144" s="16"/>
      <c r="GOK144" s="16"/>
      <c r="GOL144" s="16"/>
      <c r="GOM144" s="16"/>
      <c r="GON144" s="16"/>
      <c r="GOO144" s="16"/>
      <c r="GOP144" s="16"/>
      <c r="GOQ144" s="16"/>
      <c r="GOR144" s="16"/>
      <c r="GOS144" s="16"/>
      <c r="GOT144" s="16"/>
      <c r="GOU144" s="16"/>
      <c r="GOV144" s="16"/>
      <c r="GOW144" s="16"/>
      <c r="GOX144" s="16"/>
      <c r="GOY144" s="16"/>
      <c r="GOZ144" s="16"/>
      <c r="GPA144" s="16"/>
      <c r="GPB144" s="16"/>
      <c r="GPC144" s="16"/>
      <c r="GPD144" s="16"/>
      <c r="GPE144" s="16"/>
      <c r="GPF144" s="16"/>
      <c r="GPG144" s="16"/>
      <c r="GPH144" s="16"/>
      <c r="GPI144" s="16"/>
      <c r="GPJ144" s="16"/>
      <c r="GPK144" s="16"/>
      <c r="GPL144" s="16"/>
      <c r="GPM144" s="16"/>
      <c r="GPN144" s="16"/>
      <c r="GPO144" s="16"/>
      <c r="GPP144" s="16"/>
      <c r="GPQ144" s="16"/>
      <c r="GPR144" s="16"/>
      <c r="GPS144" s="16"/>
      <c r="GPT144" s="16"/>
      <c r="GPU144" s="16"/>
      <c r="GPV144" s="16"/>
      <c r="GPW144" s="16"/>
      <c r="GPX144" s="16"/>
      <c r="GPY144" s="16"/>
      <c r="GPZ144" s="16"/>
      <c r="GQA144" s="16"/>
      <c r="GQB144" s="16"/>
      <c r="GQC144" s="16"/>
      <c r="GQD144" s="16"/>
      <c r="GQE144" s="16"/>
      <c r="GQF144" s="16"/>
      <c r="GQG144" s="16"/>
      <c r="GQH144" s="16"/>
      <c r="GQI144" s="16"/>
      <c r="GQJ144" s="16"/>
      <c r="GQK144" s="16"/>
      <c r="GQL144" s="16"/>
      <c r="GQM144" s="16"/>
      <c r="GQN144" s="16"/>
      <c r="GQO144" s="16"/>
      <c r="GQP144" s="16"/>
      <c r="GQQ144" s="16"/>
      <c r="GQR144" s="16"/>
      <c r="GQS144" s="16"/>
      <c r="GQT144" s="16"/>
      <c r="GQU144" s="16"/>
      <c r="GQV144" s="16"/>
      <c r="GQW144" s="16"/>
      <c r="GQX144" s="16"/>
      <c r="GQY144" s="16"/>
      <c r="GQZ144" s="16"/>
      <c r="GRA144" s="16"/>
      <c r="GRB144" s="16"/>
      <c r="GRC144" s="16"/>
      <c r="GRD144" s="16"/>
      <c r="GRE144" s="16"/>
      <c r="GRF144" s="16"/>
      <c r="GRG144" s="16"/>
      <c r="GRH144" s="16"/>
      <c r="GRI144" s="16"/>
      <c r="GRJ144" s="16"/>
      <c r="GRK144" s="16"/>
      <c r="GRL144" s="16"/>
      <c r="GRM144" s="16"/>
      <c r="GRN144" s="16"/>
      <c r="GRO144" s="16"/>
      <c r="GRP144" s="16"/>
      <c r="GRQ144" s="16"/>
      <c r="GRR144" s="16"/>
      <c r="GRS144" s="16"/>
      <c r="GRT144" s="16"/>
      <c r="GRU144" s="16"/>
      <c r="GRV144" s="16"/>
      <c r="GRW144" s="16"/>
      <c r="GRX144" s="16"/>
      <c r="GRY144" s="16"/>
      <c r="GRZ144" s="16"/>
      <c r="GSA144" s="16"/>
      <c r="GSB144" s="16"/>
      <c r="GSC144" s="16"/>
      <c r="GSD144" s="16"/>
      <c r="GSE144" s="16"/>
      <c r="GSF144" s="16"/>
      <c r="GSG144" s="16"/>
      <c r="GSH144" s="16"/>
      <c r="GSI144" s="16"/>
      <c r="GSJ144" s="16"/>
      <c r="GSK144" s="16"/>
      <c r="GSL144" s="16"/>
      <c r="GSM144" s="16"/>
      <c r="GSN144" s="16"/>
      <c r="GSO144" s="16"/>
      <c r="GSP144" s="16"/>
      <c r="GSQ144" s="16"/>
      <c r="GSR144" s="16"/>
      <c r="GSS144" s="16"/>
      <c r="GST144" s="16"/>
      <c r="GSU144" s="16"/>
      <c r="GSV144" s="16"/>
      <c r="GSW144" s="16"/>
      <c r="GSX144" s="16"/>
      <c r="GSY144" s="16"/>
      <c r="GSZ144" s="16"/>
      <c r="GTA144" s="16"/>
      <c r="GTB144" s="16"/>
      <c r="GTC144" s="16"/>
      <c r="GTD144" s="16"/>
      <c r="GTE144" s="16"/>
      <c r="GTF144" s="16"/>
      <c r="GTG144" s="16"/>
      <c r="GTH144" s="16"/>
      <c r="GTI144" s="16"/>
      <c r="GTJ144" s="16"/>
      <c r="GTK144" s="16"/>
      <c r="GTL144" s="16"/>
      <c r="GTM144" s="16"/>
      <c r="GTN144" s="16"/>
      <c r="GTO144" s="16"/>
      <c r="GTP144" s="16"/>
      <c r="GTQ144" s="16"/>
      <c r="GTR144" s="16"/>
      <c r="GTS144" s="16"/>
      <c r="GTT144" s="16"/>
      <c r="GTU144" s="16"/>
      <c r="GTV144" s="16"/>
      <c r="GTW144" s="16"/>
      <c r="GTX144" s="16"/>
      <c r="GTY144" s="16"/>
      <c r="GTZ144" s="16"/>
      <c r="GUA144" s="16"/>
      <c r="GUB144" s="16"/>
      <c r="GUC144" s="16"/>
      <c r="GUD144" s="16"/>
      <c r="GUE144" s="16"/>
      <c r="GUF144" s="16"/>
      <c r="GUG144" s="16"/>
      <c r="GUH144" s="16"/>
      <c r="GUI144" s="16"/>
      <c r="GUJ144" s="16"/>
      <c r="GUK144" s="16"/>
      <c r="GUL144" s="16"/>
      <c r="GUM144" s="16"/>
      <c r="GUN144" s="16"/>
      <c r="GUO144" s="16"/>
      <c r="GUP144" s="16"/>
      <c r="GUQ144" s="16"/>
      <c r="GUR144" s="16"/>
      <c r="GUS144" s="16"/>
      <c r="GUT144" s="16"/>
      <c r="GUU144" s="16"/>
      <c r="GUV144" s="16"/>
      <c r="GUW144" s="16"/>
      <c r="GUX144" s="16"/>
      <c r="GUY144" s="16"/>
      <c r="GUZ144" s="16"/>
      <c r="GVA144" s="16"/>
      <c r="GVB144" s="16"/>
      <c r="GVC144" s="16"/>
      <c r="GVD144" s="16"/>
      <c r="GVE144" s="16"/>
      <c r="GVF144" s="16"/>
      <c r="GVG144" s="16"/>
      <c r="GVH144" s="16"/>
      <c r="GVI144" s="16"/>
      <c r="GVJ144" s="16"/>
      <c r="GVK144" s="16"/>
      <c r="GVL144" s="16"/>
      <c r="GVM144" s="16"/>
      <c r="GVN144" s="16"/>
      <c r="GVO144" s="16"/>
      <c r="GVP144" s="16"/>
      <c r="GVQ144" s="16"/>
      <c r="GVR144" s="16"/>
      <c r="GVS144" s="16"/>
      <c r="GVT144" s="16"/>
      <c r="GVU144" s="16"/>
      <c r="GVV144" s="16"/>
      <c r="GVW144" s="16"/>
      <c r="GVX144" s="16"/>
      <c r="GVY144" s="16"/>
      <c r="GVZ144" s="16"/>
      <c r="GWA144" s="16"/>
      <c r="GWB144" s="16"/>
      <c r="GWC144" s="16"/>
      <c r="GWD144" s="16"/>
      <c r="GWE144" s="16"/>
      <c r="GWF144" s="16"/>
      <c r="GWG144" s="16"/>
      <c r="GWH144" s="16"/>
      <c r="GWI144" s="16"/>
      <c r="GWJ144" s="16"/>
      <c r="GWK144" s="16"/>
      <c r="GWL144" s="16"/>
      <c r="GWM144" s="16"/>
      <c r="GWN144" s="16"/>
      <c r="GWO144" s="16"/>
      <c r="GWP144" s="16"/>
      <c r="GWQ144" s="16"/>
      <c r="GWR144" s="16"/>
      <c r="GWS144" s="16"/>
      <c r="GWT144" s="16"/>
      <c r="GWU144" s="16"/>
      <c r="GWV144" s="16"/>
      <c r="GWW144" s="16"/>
      <c r="GWX144" s="16"/>
      <c r="GWY144" s="16"/>
      <c r="GWZ144" s="16"/>
      <c r="GXA144" s="16"/>
      <c r="GXB144" s="16"/>
      <c r="GXC144" s="16"/>
      <c r="GXD144" s="16"/>
      <c r="GXE144" s="16"/>
      <c r="GXF144" s="16"/>
      <c r="GXG144" s="16"/>
      <c r="GXH144" s="16"/>
      <c r="GXI144" s="16"/>
      <c r="GXJ144" s="16"/>
      <c r="GXK144" s="16"/>
      <c r="GXL144" s="16"/>
      <c r="GXM144" s="16"/>
      <c r="GXN144" s="16"/>
      <c r="GXO144" s="16"/>
      <c r="GXP144" s="16"/>
      <c r="GXQ144" s="16"/>
      <c r="GXR144" s="16"/>
      <c r="GXS144" s="16"/>
      <c r="GXT144" s="16"/>
      <c r="GXU144" s="16"/>
      <c r="GXV144" s="16"/>
      <c r="GXW144" s="16"/>
      <c r="GXX144" s="16"/>
      <c r="GXY144" s="16"/>
      <c r="GXZ144" s="16"/>
      <c r="GYA144" s="16"/>
      <c r="GYB144" s="16"/>
      <c r="GYC144" s="16"/>
      <c r="GYD144" s="16"/>
      <c r="GYE144" s="16"/>
      <c r="GYF144" s="16"/>
      <c r="GYG144" s="16"/>
      <c r="GYH144" s="16"/>
      <c r="GYI144" s="16"/>
      <c r="GYJ144" s="16"/>
      <c r="GYK144" s="16"/>
      <c r="GYL144" s="16"/>
      <c r="GYM144" s="16"/>
      <c r="GYN144" s="16"/>
      <c r="GYO144" s="16"/>
      <c r="GYP144" s="16"/>
      <c r="GYQ144" s="16"/>
      <c r="GYR144" s="16"/>
      <c r="GYS144" s="16"/>
      <c r="GYT144" s="16"/>
      <c r="GYU144" s="16"/>
      <c r="GYV144" s="16"/>
      <c r="GYW144" s="16"/>
      <c r="GYX144" s="16"/>
      <c r="GYY144" s="16"/>
      <c r="GYZ144" s="16"/>
      <c r="GZA144" s="16"/>
      <c r="GZB144" s="16"/>
      <c r="GZC144" s="16"/>
      <c r="GZD144" s="16"/>
      <c r="GZE144" s="16"/>
      <c r="GZF144" s="16"/>
      <c r="GZG144" s="16"/>
      <c r="GZH144" s="16"/>
      <c r="GZI144" s="16"/>
      <c r="GZJ144" s="16"/>
      <c r="GZK144" s="16"/>
      <c r="GZL144" s="16"/>
      <c r="GZM144" s="16"/>
      <c r="GZN144" s="16"/>
      <c r="GZO144" s="16"/>
      <c r="GZP144" s="16"/>
      <c r="GZQ144" s="16"/>
      <c r="GZR144" s="16"/>
      <c r="GZS144" s="16"/>
      <c r="GZT144" s="16"/>
      <c r="GZU144" s="16"/>
      <c r="GZV144" s="16"/>
      <c r="GZW144" s="16"/>
      <c r="GZX144" s="16"/>
      <c r="GZY144" s="16"/>
      <c r="GZZ144" s="16"/>
      <c r="HAA144" s="16"/>
      <c r="HAB144" s="16"/>
      <c r="HAC144" s="16"/>
      <c r="HAD144" s="16"/>
      <c r="HAE144" s="16"/>
      <c r="HAF144" s="16"/>
      <c r="HAG144" s="16"/>
      <c r="HAH144" s="16"/>
      <c r="HAI144" s="16"/>
      <c r="HAJ144" s="16"/>
      <c r="HAK144" s="16"/>
      <c r="HAL144" s="16"/>
      <c r="HAM144" s="16"/>
      <c r="HAN144" s="16"/>
      <c r="HAO144" s="16"/>
      <c r="HAP144" s="16"/>
      <c r="HAQ144" s="16"/>
      <c r="HAR144" s="16"/>
      <c r="HAS144" s="16"/>
      <c r="HAT144" s="16"/>
      <c r="HAU144" s="16"/>
      <c r="HAV144" s="16"/>
      <c r="HAW144" s="16"/>
      <c r="HAX144" s="16"/>
      <c r="HAY144" s="16"/>
      <c r="HAZ144" s="16"/>
      <c r="HBA144" s="16"/>
      <c r="HBB144" s="16"/>
      <c r="HBC144" s="16"/>
      <c r="HBD144" s="16"/>
      <c r="HBE144" s="16"/>
      <c r="HBF144" s="16"/>
      <c r="HBG144" s="16"/>
      <c r="HBH144" s="16"/>
      <c r="HBI144" s="16"/>
      <c r="HBJ144" s="16"/>
      <c r="HBK144" s="16"/>
      <c r="HBL144" s="16"/>
      <c r="HBM144" s="16"/>
      <c r="HBN144" s="16"/>
      <c r="HBO144" s="16"/>
      <c r="HBP144" s="16"/>
      <c r="HBQ144" s="16"/>
      <c r="HBR144" s="16"/>
      <c r="HBS144" s="16"/>
      <c r="HBT144" s="16"/>
      <c r="HBU144" s="16"/>
      <c r="HBV144" s="16"/>
      <c r="HBW144" s="16"/>
      <c r="HBX144" s="16"/>
      <c r="HBY144" s="16"/>
      <c r="HBZ144" s="16"/>
      <c r="HCA144" s="16"/>
      <c r="HCB144" s="16"/>
      <c r="HCC144" s="16"/>
      <c r="HCD144" s="16"/>
      <c r="HCE144" s="16"/>
      <c r="HCF144" s="16"/>
      <c r="HCG144" s="16"/>
      <c r="HCH144" s="16"/>
      <c r="HCI144" s="16"/>
      <c r="HCJ144" s="16"/>
      <c r="HCK144" s="16"/>
      <c r="HCL144" s="16"/>
      <c r="HCM144" s="16"/>
      <c r="HCN144" s="16"/>
      <c r="HCO144" s="16"/>
      <c r="HCP144" s="16"/>
      <c r="HCQ144" s="16"/>
      <c r="HCR144" s="16"/>
      <c r="HCS144" s="16"/>
      <c r="HCT144" s="16"/>
      <c r="HCU144" s="16"/>
      <c r="HCV144" s="16"/>
      <c r="HCW144" s="16"/>
      <c r="HCX144" s="16"/>
      <c r="HCY144" s="16"/>
      <c r="HCZ144" s="16"/>
      <c r="HDA144" s="16"/>
      <c r="HDB144" s="16"/>
      <c r="HDC144" s="16"/>
      <c r="HDD144" s="16"/>
      <c r="HDE144" s="16"/>
      <c r="HDF144" s="16"/>
      <c r="HDG144" s="16"/>
      <c r="HDH144" s="16"/>
      <c r="HDI144" s="16"/>
      <c r="HDJ144" s="16"/>
      <c r="HDK144" s="16"/>
      <c r="HDL144" s="16"/>
      <c r="HDM144" s="16"/>
      <c r="HDN144" s="16"/>
      <c r="HDO144" s="16"/>
      <c r="HDP144" s="16"/>
      <c r="HDQ144" s="16"/>
      <c r="HDR144" s="16"/>
      <c r="HDS144" s="16"/>
      <c r="HDT144" s="16"/>
      <c r="HDU144" s="16"/>
      <c r="HDV144" s="16"/>
      <c r="HDW144" s="16"/>
      <c r="HDX144" s="16"/>
      <c r="HDY144" s="16"/>
      <c r="HDZ144" s="16"/>
      <c r="HEA144" s="16"/>
      <c r="HEB144" s="16"/>
      <c r="HEC144" s="16"/>
      <c r="HED144" s="16"/>
      <c r="HEE144" s="16"/>
      <c r="HEF144" s="16"/>
      <c r="HEG144" s="16"/>
      <c r="HEH144" s="16"/>
      <c r="HEI144" s="16"/>
      <c r="HEJ144" s="16"/>
      <c r="HEK144" s="16"/>
      <c r="HEL144" s="16"/>
      <c r="HEM144" s="16"/>
      <c r="HEN144" s="16"/>
      <c r="HEO144" s="16"/>
      <c r="HEP144" s="16"/>
      <c r="HEQ144" s="16"/>
      <c r="HER144" s="16"/>
      <c r="HES144" s="16"/>
      <c r="HET144" s="16"/>
      <c r="HEU144" s="16"/>
      <c r="HEV144" s="16"/>
      <c r="HEW144" s="16"/>
      <c r="HEX144" s="16"/>
      <c r="HEY144" s="16"/>
      <c r="HEZ144" s="16"/>
      <c r="HFA144" s="16"/>
      <c r="HFB144" s="16"/>
      <c r="HFC144" s="16"/>
      <c r="HFD144" s="16"/>
      <c r="HFE144" s="16"/>
      <c r="HFF144" s="16"/>
      <c r="HFG144" s="16"/>
      <c r="HFH144" s="16"/>
      <c r="HFI144" s="16"/>
      <c r="HFJ144" s="16"/>
      <c r="HFK144" s="16"/>
      <c r="HFL144" s="16"/>
      <c r="HFM144" s="16"/>
      <c r="HFN144" s="16"/>
      <c r="HFO144" s="16"/>
      <c r="HFP144" s="16"/>
      <c r="HFQ144" s="16"/>
      <c r="HFR144" s="16"/>
      <c r="HFS144" s="16"/>
      <c r="HFT144" s="16"/>
      <c r="HFU144" s="16"/>
      <c r="HFV144" s="16"/>
      <c r="HFW144" s="16"/>
      <c r="HFX144" s="16"/>
      <c r="HFY144" s="16"/>
      <c r="HFZ144" s="16"/>
      <c r="HGA144" s="16"/>
      <c r="HGB144" s="16"/>
      <c r="HGC144" s="16"/>
      <c r="HGD144" s="16"/>
      <c r="HGE144" s="16"/>
      <c r="HGF144" s="16"/>
      <c r="HGG144" s="16"/>
      <c r="HGH144" s="16"/>
      <c r="HGI144" s="16"/>
      <c r="HGJ144" s="16"/>
      <c r="HGK144" s="16"/>
      <c r="HGL144" s="16"/>
      <c r="HGM144" s="16"/>
      <c r="HGN144" s="16"/>
      <c r="HGO144" s="16"/>
      <c r="HGP144" s="16"/>
      <c r="HGQ144" s="16"/>
      <c r="HGR144" s="16"/>
      <c r="HGS144" s="16"/>
      <c r="HGT144" s="16"/>
      <c r="HGU144" s="16"/>
      <c r="HGV144" s="16"/>
      <c r="HGW144" s="16"/>
      <c r="HGX144" s="16"/>
      <c r="HGY144" s="16"/>
      <c r="HGZ144" s="16"/>
      <c r="HHA144" s="16"/>
      <c r="HHB144" s="16"/>
      <c r="HHC144" s="16"/>
      <c r="HHD144" s="16"/>
      <c r="HHE144" s="16"/>
      <c r="HHF144" s="16"/>
      <c r="HHG144" s="16"/>
      <c r="HHH144" s="16"/>
      <c r="HHI144" s="16"/>
      <c r="HHJ144" s="16"/>
      <c r="HHK144" s="16"/>
      <c r="HHL144" s="16"/>
      <c r="HHM144" s="16"/>
      <c r="HHN144" s="16"/>
      <c r="HHO144" s="16"/>
      <c r="HHP144" s="16"/>
      <c r="HHQ144" s="16"/>
      <c r="HHR144" s="16"/>
      <c r="HHS144" s="16"/>
      <c r="HHT144" s="16"/>
      <c r="HHU144" s="16"/>
      <c r="HHV144" s="16"/>
      <c r="HHW144" s="16"/>
      <c r="HHX144" s="16"/>
      <c r="HHY144" s="16"/>
      <c r="HHZ144" s="16"/>
      <c r="HIA144" s="16"/>
      <c r="HIB144" s="16"/>
      <c r="HIC144" s="16"/>
      <c r="HID144" s="16"/>
      <c r="HIE144" s="16"/>
      <c r="HIF144" s="16"/>
      <c r="HIG144" s="16"/>
      <c r="HIH144" s="16"/>
      <c r="HII144" s="16"/>
      <c r="HIJ144" s="16"/>
      <c r="HIK144" s="16"/>
      <c r="HIL144" s="16"/>
      <c r="HIM144" s="16"/>
      <c r="HIN144" s="16"/>
      <c r="HIO144" s="16"/>
      <c r="HIP144" s="16"/>
      <c r="HIQ144" s="16"/>
      <c r="HIR144" s="16"/>
      <c r="HIS144" s="16"/>
      <c r="HIT144" s="16"/>
      <c r="HIU144" s="16"/>
      <c r="HIV144" s="16"/>
      <c r="HIW144" s="16"/>
      <c r="HIX144" s="16"/>
      <c r="HIY144" s="16"/>
      <c r="HIZ144" s="16"/>
      <c r="HJA144" s="16"/>
      <c r="HJB144" s="16"/>
      <c r="HJC144" s="16"/>
      <c r="HJD144" s="16"/>
      <c r="HJE144" s="16"/>
      <c r="HJF144" s="16"/>
      <c r="HJG144" s="16"/>
      <c r="HJH144" s="16"/>
      <c r="HJI144" s="16"/>
      <c r="HJJ144" s="16"/>
      <c r="HJK144" s="16"/>
      <c r="HJL144" s="16"/>
      <c r="HJM144" s="16"/>
      <c r="HJN144" s="16"/>
      <c r="HJO144" s="16"/>
      <c r="HJP144" s="16"/>
      <c r="HJQ144" s="16"/>
      <c r="HJR144" s="16"/>
      <c r="HJS144" s="16"/>
      <c r="HJT144" s="16"/>
      <c r="HJU144" s="16"/>
      <c r="HJV144" s="16"/>
      <c r="HJW144" s="16"/>
      <c r="HJX144" s="16"/>
      <c r="HJY144" s="16"/>
      <c r="HJZ144" s="16"/>
      <c r="HKA144" s="16"/>
      <c r="HKB144" s="16"/>
      <c r="HKC144" s="16"/>
      <c r="HKD144" s="16"/>
      <c r="HKE144" s="16"/>
      <c r="HKF144" s="16"/>
      <c r="HKG144" s="16"/>
      <c r="HKH144" s="16"/>
      <c r="HKI144" s="16"/>
      <c r="HKJ144" s="16"/>
      <c r="HKK144" s="16"/>
      <c r="HKL144" s="16"/>
      <c r="HKM144" s="16"/>
      <c r="HKN144" s="16"/>
      <c r="HKO144" s="16"/>
      <c r="HKP144" s="16"/>
      <c r="HKQ144" s="16"/>
      <c r="HKR144" s="16"/>
      <c r="HKS144" s="16"/>
      <c r="HKT144" s="16"/>
      <c r="HKU144" s="16"/>
      <c r="HKV144" s="16"/>
      <c r="HKW144" s="16"/>
      <c r="HKX144" s="16"/>
      <c r="HKY144" s="16"/>
      <c r="HKZ144" s="16"/>
      <c r="HLA144" s="16"/>
      <c r="HLB144" s="16"/>
      <c r="HLC144" s="16"/>
      <c r="HLD144" s="16"/>
      <c r="HLE144" s="16"/>
      <c r="HLF144" s="16"/>
      <c r="HLG144" s="16"/>
      <c r="HLH144" s="16"/>
      <c r="HLI144" s="16"/>
      <c r="HLJ144" s="16"/>
      <c r="HLK144" s="16"/>
      <c r="HLL144" s="16"/>
      <c r="HLM144" s="16"/>
      <c r="HLN144" s="16"/>
      <c r="HLO144" s="16"/>
      <c r="HLP144" s="16"/>
      <c r="HLQ144" s="16"/>
      <c r="HLR144" s="16"/>
      <c r="HLS144" s="16"/>
      <c r="HLT144" s="16"/>
      <c r="HLU144" s="16"/>
      <c r="HLV144" s="16"/>
      <c r="HLW144" s="16"/>
      <c r="HLX144" s="16"/>
      <c r="HLY144" s="16"/>
      <c r="HLZ144" s="16"/>
      <c r="HMA144" s="16"/>
      <c r="HMB144" s="16"/>
      <c r="HMC144" s="16"/>
      <c r="HMD144" s="16"/>
      <c r="HME144" s="16"/>
      <c r="HMF144" s="16"/>
      <c r="HMG144" s="16"/>
      <c r="HMH144" s="16"/>
      <c r="HMI144" s="16"/>
      <c r="HMJ144" s="16"/>
      <c r="HMK144" s="16"/>
      <c r="HML144" s="16"/>
      <c r="HMM144" s="16"/>
      <c r="HMN144" s="16"/>
      <c r="HMO144" s="16"/>
      <c r="HMP144" s="16"/>
      <c r="HMQ144" s="16"/>
      <c r="HMR144" s="16"/>
      <c r="HMS144" s="16"/>
      <c r="HMT144" s="16"/>
      <c r="HMU144" s="16"/>
      <c r="HMV144" s="16"/>
      <c r="HMW144" s="16"/>
      <c r="HMX144" s="16"/>
      <c r="HMY144" s="16"/>
      <c r="HMZ144" s="16"/>
      <c r="HNA144" s="16"/>
      <c r="HNB144" s="16"/>
      <c r="HNC144" s="16"/>
      <c r="HND144" s="16"/>
      <c r="HNE144" s="16"/>
      <c r="HNF144" s="16"/>
      <c r="HNG144" s="16"/>
      <c r="HNH144" s="16"/>
      <c r="HNI144" s="16"/>
      <c r="HNJ144" s="16"/>
      <c r="HNK144" s="16"/>
      <c r="HNL144" s="16"/>
      <c r="HNM144" s="16"/>
      <c r="HNN144" s="16"/>
      <c r="HNO144" s="16"/>
      <c r="HNP144" s="16"/>
      <c r="HNQ144" s="16"/>
      <c r="HNR144" s="16"/>
      <c r="HNS144" s="16"/>
      <c r="HNT144" s="16"/>
      <c r="HNU144" s="16"/>
      <c r="HNV144" s="16"/>
      <c r="HNW144" s="16"/>
      <c r="HNX144" s="16"/>
      <c r="HNY144" s="16"/>
      <c r="HNZ144" s="16"/>
      <c r="HOA144" s="16"/>
      <c r="HOB144" s="16"/>
      <c r="HOC144" s="16"/>
      <c r="HOD144" s="16"/>
      <c r="HOE144" s="16"/>
      <c r="HOF144" s="16"/>
      <c r="HOG144" s="16"/>
      <c r="HOH144" s="16"/>
      <c r="HOI144" s="16"/>
      <c r="HOJ144" s="16"/>
      <c r="HOK144" s="16"/>
      <c r="HOL144" s="16"/>
      <c r="HOM144" s="16"/>
      <c r="HON144" s="16"/>
      <c r="HOO144" s="16"/>
      <c r="HOP144" s="16"/>
      <c r="HOQ144" s="16"/>
      <c r="HOR144" s="16"/>
      <c r="HOS144" s="16"/>
      <c r="HOT144" s="16"/>
      <c r="HOU144" s="16"/>
      <c r="HOV144" s="16"/>
      <c r="HOW144" s="16"/>
      <c r="HOX144" s="16"/>
      <c r="HOY144" s="16"/>
      <c r="HOZ144" s="16"/>
      <c r="HPA144" s="16"/>
      <c r="HPB144" s="16"/>
      <c r="HPC144" s="16"/>
      <c r="HPD144" s="16"/>
      <c r="HPE144" s="16"/>
      <c r="HPF144" s="16"/>
      <c r="HPG144" s="16"/>
      <c r="HPH144" s="16"/>
      <c r="HPI144" s="16"/>
      <c r="HPJ144" s="16"/>
      <c r="HPK144" s="16"/>
      <c r="HPL144" s="16"/>
      <c r="HPM144" s="16"/>
      <c r="HPN144" s="16"/>
      <c r="HPO144" s="16"/>
      <c r="HPP144" s="16"/>
      <c r="HPQ144" s="16"/>
      <c r="HPR144" s="16"/>
      <c r="HPS144" s="16"/>
      <c r="HPT144" s="16"/>
      <c r="HPU144" s="16"/>
      <c r="HPV144" s="16"/>
      <c r="HPW144" s="16"/>
      <c r="HPX144" s="16"/>
      <c r="HPY144" s="16"/>
      <c r="HPZ144" s="16"/>
      <c r="HQA144" s="16"/>
      <c r="HQB144" s="16"/>
      <c r="HQC144" s="16"/>
      <c r="HQD144" s="16"/>
      <c r="HQE144" s="16"/>
      <c r="HQF144" s="16"/>
      <c r="HQG144" s="16"/>
      <c r="HQH144" s="16"/>
      <c r="HQI144" s="16"/>
      <c r="HQJ144" s="16"/>
      <c r="HQK144" s="16"/>
      <c r="HQL144" s="16"/>
      <c r="HQM144" s="16"/>
      <c r="HQN144" s="16"/>
      <c r="HQO144" s="16"/>
      <c r="HQP144" s="16"/>
      <c r="HQQ144" s="16"/>
      <c r="HQR144" s="16"/>
      <c r="HQS144" s="16"/>
      <c r="HQT144" s="16"/>
      <c r="HQU144" s="16"/>
      <c r="HQV144" s="16"/>
      <c r="HQW144" s="16"/>
      <c r="HQX144" s="16"/>
      <c r="HQY144" s="16"/>
      <c r="HQZ144" s="16"/>
      <c r="HRA144" s="16"/>
      <c r="HRB144" s="16"/>
      <c r="HRC144" s="16"/>
      <c r="HRD144" s="16"/>
      <c r="HRE144" s="16"/>
      <c r="HRF144" s="16"/>
      <c r="HRG144" s="16"/>
      <c r="HRH144" s="16"/>
      <c r="HRI144" s="16"/>
      <c r="HRJ144" s="16"/>
      <c r="HRK144" s="16"/>
      <c r="HRL144" s="16"/>
      <c r="HRM144" s="16"/>
      <c r="HRN144" s="16"/>
      <c r="HRO144" s="16"/>
      <c r="HRP144" s="16"/>
      <c r="HRQ144" s="16"/>
      <c r="HRR144" s="16"/>
      <c r="HRS144" s="16"/>
      <c r="HRT144" s="16"/>
      <c r="HRU144" s="16"/>
      <c r="HRV144" s="16"/>
      <c r="HRW144" s="16"/>
      <c r="HRX144" s="16"/>
      <c r="HRY144" s="16"/>
      <c r="HRZ144" s="16"/>
      <c r="HSA144" s="16"/>
      <c r="HSB144" s="16"/>
      <c r="HSC144" s="16"/>
      <c r="HSD144" s="16"/>
      <c r="HSE144" s="16"/>
      <c r="HSF144" s="16"/>
      <c r="HSG144" s="16"/>
      <c r="HSH144" s="16"/>
      <c r="HSI144" s="16"/>
      <c r="HSJ144" s="16"/>
      <c r="HSK144" s="16"/>
      <c r="HSL144" s="16"/>
      <c r="HSM144" s="16"/>
      <c r="HSN144" s="16"/>
      <c r="HSO144" s="16"/>
      <c r="HSP144" s="16"/>
      <c r="HSQ144" s="16"/>
      <c r="HSR144" s="16"/>
      <c r="HSS144" s="16"/>
      <c r="HST144" s="16"/>
      <c r="HSU144" s="16"/>
      <c r="HSV144" s="16"/>
      <c r="HSW144" s="16"/>
      <c r="HSX144" s="16"/>
      <c r="HSY144" s="16"/>
      <c r="HSZ144" s="16"/>
      <c r="HTA144" s="16"/>
      <c r="HTB144" s="16"/>
      <c r="HTC144" s="16"/>
      <c r="HTD144" s="16"/>
      <c r="HTE144" s="16"/>
      <c r="HTF144" s="16"/>
      <c r="HTG144" s="16"/>
      <c r="HTH144" s="16"/>
      <c r="HTI144" s="16"/>
      <c r="HTJ144" s="16"/>
      <c r="HTK144" s="16"/>
      <c r="HTL144" s="16"/>
      <c r="HTM144" s="16"/>
      <c r="HTN144" s="16"/>
      <c r="HTO144" s="16"/>
      <c r="HTP144" s="16"/>
      <c r="HTQ144" s="16"/>
      <c r="HTR144" s="16"/>
      <c r="HTS144" s="16"/>
      <c r="HTT144" s="16"/>
      <c r="HTU144" s="16"/>
      <c r="HTV144" s="16"/>
      <c r="HTW144" s="16"/>
      <c r="HTX144" s="16"/>
      <c r="HTY144" s="16"/>
      <c r="HTZ144" s="16"/>
      <c r="HUA144" s="16"/>
      <c r="HUB144" s="16"/>
      <c r="HUC144" s="16"/>
      <c r="HUD144" s="16"/>
      <c r="HUE144" s="16"/>
      <c r="HUF144" s="16"/>
      <c r="HUG144" s="16"/>
      <c r="HUH144" s="16"/>
      <c r="HUI144" s="16"/>
      <c r="HUJ144" s="16"/>
      <c r="HUK144" s="16"/>
      <c r="HUL144" s="16"/>
      <c r="HUM144" s="16"/>
      <c r="HUN144" s="16"/>
      <c r="HUO144" s="16"/>
      <c r="HUP144" s="16"/>
      <c r="HUQ144" s="16"/>
      <c r="HUR144" s="16"/>
      <c r="HUS144" s="16"/>
      <c r="HUT144" s="16"/>
      <c r="HUU144" s="16"/>
      <c r="HUV144" s="16"/>
      <c r="HUW144" s="16"/>
      <c r="HUX144" s="16"/>
      <c r="HUY144" s="16"/>
      <c r="HUZ144" s="16"/>
      <c r="HVA144" s="16"/>
      <c r="HVB144" s="16"/>
      <c r="HVC144" s="16"/>
      <c r="HVD144" s="16"/>
      <c r="HVE144" s="16"/>
      <c r="HVF144" s="16"/>
      <c r="HVG144" s="16"/>
      <c r="HVH144" s="16"/>
      <c r="HVI144" s="16"/>
      <c r="HVJ144" s="16"/>
      <c r="HVK144" s="16"/>
      <c r="HVL144" s="16"/>
      <c r="HVM144" s="16"/>
      <c r="HVN144" s="16"/>
      <c r="HVO144" s="16"/>
      <c r="HVP144" s="16"/>
      <c r="HVQ144" s="16"/>
      <c r="HVR144" s="16"/>
      <c r="HVS144" s="16"/>
      <c r="HVT144" s="16"/>
      <c r="HVU144" s="16"/>
      <c r="HVV144" s="16"/>
      <c r="HVW144" s="16"/>
      <c r="HVX144" s="16"/>
      <c r="HVY144" s="16"/>
      <c r="HVZ144" s="16"/>
      <c r="HWA144" s="16"/>
      <c r="HWB144" s="16"/>
      <c r="HWC144" s="16"/>
      <c r="HWD144" s="16"/>
      <c r="HWE144" s="16"/>
      <c r="HWF144" s="16"/>
      <c r="HWG144" s="16"/>
      <c r="HWH144" s="16"/>
      <c r="HWI144" s="16"/>
      <c r="HWJ144" s="16"/>
      <c r="HWK144" s="16"/>
      <c r="HWL144" s="16"/>
      <c r="HWM144" s="16"/>
      <c r="HWN144" s="16"/>
      <c r="HWO144" s="16"/>
      <c r="HWP144" s="16"/>
      <c r="HWQ144" s="16"/>
      <c r="HWR144" s="16"/>
      <c r="HWS144" s="16"/>
      <c r="HWT144" s="16"/>
      <c r="HWU144" s="16"/>
      <c r="HWV144" s="16"/>
      <c r="HWW144" s="16"/>
      <c r="HWX144" s="16"/>
      <c r="HWY144" s="16"/>
      <c r="HWZ144" s="16"/>
      <c r="HXA144" s="16"/>
      <c r="HXB144" s="16"/>
      <c r="HXC144" s="16"/>
      <c r="HXD144" s="16"/>
      <c r="HXE144" s="16"/>
      <c r="HXF144" s="16"/>
      <c r="HXG144" s="16"/>
      <c r="HXH144" s="16"/>
      <c r="HXI144" s="16"/>
      <c r="HXJ144" s="16"/>
      <c r="HXK144" s="16"/>
      <c r="HXL144" s="16"/>
      <c r="HXM144" s="16"/>
      <c r="HXN144" s="16"/>
      <c r="HXO144" s="16"/>
      <c r="HXP144" s="16"/>
      <c r="HXQ144" s="16"/>
      <c r="HXR144" s="16"/>
      <c r="HXS144" s="16"/>
      <c r="HXT144" s="16"/>
      <c r="HXU144" s="16"/>
      <c r="HXV144" s="16"/>
      <c r="HXW144" s="16"/>
      <c r="HXX144" s="16"/>
      <c r="HXY144" s="16"/>
      <c r="HXZ144" s="16"/>
      <c r="HYA144" s="16"/>
      <c r="HYB144" s="16"/>
      <c r="HYC144" s="16"/>
      <c r="HYD144" s="16"/>
      <c r="HYE144" s="16"/>
      <c r="HYF144" s="16"/>
      <c r="HYG144" s="16"/>
      <c r="HYH144" s="16"/>
      <c r="HYI144" s="16"/>
      <c r="HYJ144" s="16"/>
      <c r="HYK144" s="16"/>
      <c r="HYL144" s="16"/>
      <c r="HYM144" s="16"/>
      <c r="HYN144" s="16"/>
      <c r="HYO144" s="16"/>
      <c r="HYP144" s="16"/>
      <c r="HYQ144" s="16"/>
      <c r="HYR144" s="16"/>
      <c r="HYS144" s="16"/>
      <c r="HYT144" s="16"/>
      <c r="HYU144" s="16"/>
      <c r="HYV144" s="16"/>
      <c r="HYW144" s="16"/>
      <c r="HYX144" s="16"/>
      <c r="HYY144" s="16"/>
      <c r="HYZ144" s="16"/>
      <c r="HZA144" s="16"/>
      <c r="HZB144" s="16"/>
      <c r="HZC144" s="16"/>
      <c r="HZD144" s="16"/>
      <c r="HZE144" s="16"/>
      <c r="HZF144" s="16"/>
      <c r="HZG144" s="16"/>
      <c r="HZH144" s="16"/>
      <c r="HZI144" s="16"/>
      <c r="HZJ144" s="16"/>
      <c r="HZK144" s="16"/>
      <c r="HZL144" s="16"/>
      <c r="HZM144" s="16"/>
      <c r="HZN144" s="16"/>
      <c r="HZO144" s="16"/>
      <c r="HZP144" s="16"/>
      <c r="HZQ144" s="16"/>
      <c r="HZR144" s="16"/>
      <c r="HZS144" s="16"/>
      <c r="HZT144" s="16"/>
      <c r="HZU144" s="16"/>
      <c r="HZV144" s="16"/>
      <c r="HZW144" s="16"/>
      <c r="HZX144" s="16"/>
      <c r="HZY144" s="16"/>
      <c r="HZZ144" s="16"/>
      <c r="IAA144" s="16"/>
      <c r="IAB144" s="16"/>
      <c r="IAC144" s="16"/>
      <c r="IAD144" s="16"/>
      <c r="IAE144" s="16"/>
      <c r="IAF144" s="16"/>
      <c r="IAG144" s="16"/>
      <c r="IAH144" s="16"/>
      <c r="IAI144" s="16"/>
      <c r="IAJ144" s="16"/>
      <c r="IAK144" s="16"/>
      <c r="IAL144" s="16"/>
      <c r="IAM144" s="16"/>
      <c r="IAN144" s="16"/>
      <c r="IAO144" s="16"/>
      <c r="IAP144" s="16"/>
      <c r="IAQ144" s="16"/>
      <c r="IAR144" s="16"/>
      <c r="IAS144" s="16"/>
      <c r="IAT144" s="16"/>
      <c r="IAU144" s="16"/>
      <c r="IAV144" s="16"/>
      <c r="IAW144" s="16"/>
      <c r="IAX144" s="16"/>
      <c r="IAY144" s="16"/>
      <c r="IAZ144" s="16"/>
      <c r="IBA144" s="16"/>
      <c r="IBB144" s="16"/>
      <c r="IBC144" s="16"/>
      <c r="IBD144" s="16"/>
      <c r="IBE144" s="16"/>
      <c r="IBF144" s="16"/>
      <c r="IBG144" s="16"/>
      <c r="IBH144" s="16"/>
      <c r="IBI144" s="16"/>
      <c r="IBJ144" s="16"/>
      <c r="IBK144" s="16"/>
      <c r="IBL144" s="16"/>
      <c r="IBM144" s="16"/>
      <c r="IBN144" s="16"/>
      <c r="IBO144" s="16"/>
      <c r="IBP144" s="16"/>
      <c r="IBQ144" s="16"/>
      <c r="IBR144" s="16"/>
      <c r="IBS144" s="16"/>
      <c r="IBT144" s="16"/>
      <c r="IBU144" s="16"/>
      <c r="IBV144" s="16"/>
      <c r="IBW144" s="16"/>
      <c r="IBX144" s="16"/>
      <c r="IBY144" s="16"/>
      <c r="IBZ144" s="16"/>
      <c r="ICA144" s="16"/>
      <c r="ICB144" s="16"/>
      <c r="ICC144" s="16"/>
      <c r="ICD144" s="16"/>
      <c r="ICE144" s="16"/>
      <c r="ICF144" s="16"/>
      <c r="ICG144" s="16"/>
      <c r="ICH144" s="16"/>
      <c r="ICI144" s="16"/>
      <c r="ICJ144" s="16"/>
      <c r="ICK144" s="16"/>
      <c r="ICL144" s="16"/>
      <c r="ICM144" s="16"/>
      <c r="ICN144" s="16"/>
      <c r="ICO144" s="16"/>
      <c r="ICP144" s="16"/>
      <c r="ICQ144" s="16"/>
      <c r="ICR144" s="16"/>
      <c r="ICS144" s="16"/>
      <c r="ICT144" s="16"/>
      <c r="ICU144" s="16"/>
      <c r="ICV144" s="16"/>
      <c r="ICW144" s="16"/>
      <c r="ICX144" s="16"/>
      <c r="ICY144" s="16"/>
      <c r="ICZ144" s="16"/>
      <c r="IDA144" s="16"/>
      <c r="IDB144" s="16"/>
      <c r="IDC144" s="16"/>
      <c r="IDD144" s="16"/>
      <c r="IDE144" s="16"/>
      <c r="IDF144" s="16"/>
      <c r="IDG144" s="16"/>
      <c r="IDH144" s="16"/>
      <c r="IDI144" s="16"/>
      <c r="IDJ144" s="16"/>
      <c r="IDK144" s="16"/>
      <c r="IDL144" s="16"/>
      <c r="IDM144" s="16"/>
      <c r="IDN144" s="16"/>
      <c r="IDO144" s="16"/>
      <c r="IDP144" s="16"/>
      <c r="IDQ144" s="16"/>
      <c r="IDR144" s="16"/>
      <c r="IDS144" s="16"/>
      <c r="IDT144" s="16"/>
      <c r="IDU144" s="16"/>
      <c r="IDV144" s="16"/>
      <c r="IDW144" s="16"/>
      <c r="IDX144" s="16"/>
      <c r="IDY144" s="16"/>
      <c r="IDZ144" s="16"/>
      <c r="IEA144" s="16"/>
      <c r="IEB144" s="16"/>
      <c r="IEC144" s="16"/>
      <c r="IED144" s="16"/>
      <c r="IEE144" s="16"/>
      <c r="IEF144" s="16"/>
      <c r="IEG144" s="16"/>
      <c r="IEH144" s="16"/>
      <c r="IEI144" s="16"/>
      <c r="IEJ144" s="16"/>
      <c r="IEK144" s="16"/>
      <c r="IEL144" s="16"/>
      <c r="IEM144" s="16"/>
      <c r="IEN144" s="16"/>
      <c r="IEO144" s="16"/>
      <c r="IEP144" s="16"/>
      <c r="IEQ144" s="16"/>
      <c r="IER144" s="16"/>
      <c r="IES144" s="16"/>
      <c r="IET144" s="16"/>
      <c r="IEU144" s="16"/>
      <c r="IEV144" s="16"/>
      <c r="IEW144" s="16"/>
      <c r="IEX144" s="16"/>
      <c r="IEY144" s="16"/>
      <c r="IEZ144" s="16"/>
      <c r="IFA144" s="16"/>
      <c r="IFB144" s="16"/>
      <c r="IFC144" s="16"/>
      <c r="IFD144" s="16"/>
      <c r="IFE144" s="16"/>
      <c r="IFF144" s="16"/>
      <c r="IFG144" s="16"/>
      <c r="IFH144" s="16"/>
      <c r="IFI144" s="16"/>
      <c r="IFJ144" s="16"/>
      <c r="IFK144" s="16"/>
      <c r="IFL144" s="16"/>
      <c r="IFM144" s="16"/>
      <c r="IFN144" s="16"/>
      <c r="IFO144" s="16"/>
      <c r="IFP144" s="16"/>
      <c r="IFQ144" s="16"/>
      <c r="IFR144" s="16"/>
      <c r="IFS144" s="16"/>
      <c r="IFT144" s="16"/>
      <c r="IFU144" s="16"/>
      <c r="IFV144" s="16"/>
      <c r="IFW144" s="16"/>
      <c r="IFX144" s="16"/>
      <c r="IFY144" s="16"/>
      <c r="IFZ144" s="16"/>
      <c r="IGA144" s="16"/>
      <c r="IGB144" s="16"/>
      <c r="IGC144" s="16"/>
      <c r="IGD144" s="16"/>
      <c r="IGE144" s="16"/>
      <c r="IGF144" s="16"/>
      <c r="IGG144" s="16"/>
      <c r="IGH144" s="16"/>
      <c r="IGI144" s="16"/>
      <c r="IGJ144" s="16"/>
      <c r="IGK144" s="16"/>
      <c r="IGL144" s="16"/>
      <c r="IGM144" s="16"/>
      <c r="IGN144" s="16"/>
      <c r="IGO144" s="16"/>
      <c r="IGP144" s="16"/>
      <c r="IGQ144" s="16"/>
      <c r="IGR144" s="16"/>
      <c r="IGS144" s="16"/>
      <c r="IGT144" s="16"/>
      <c r="IGU144" s="16"/>
      <c r="IGV144" s="16"/>
      <c r="IGW144" s="16"/>
      <c r="IGX144" s="16"/>
      <c r="IGY144" s="16"/>
      <c r="IGZ144" s="16"/>
      <c r="IHA144" s="16"/>
      <c r="IHB144" s="16"/>
      <c r="IHC144" s="16"/>
      <c r="IHD144" s="16"/>
      <c r="IHE144" s="16"/>
      <c r="IHF144" s="16"/>
      <c r="IHG144" s="16"/>
      <c r="IHH144" s="16"/>
      <c r="IHI144" s="16"/>
      <c r="IHJ144" s="16"/>
      <c r="IHK144" s="16"/>
      <c r="IHL144" s="16"/>
      <c r="IHM144" s="16"/>
      <c r="IHN144" s="16"/>
      <c r="IHO144" s="16"/>
      <c r="IHP144" s="16"/>
      <c r="IHQ144" s="16"/>
      <c r="IHR144" s="16"/>
      <c r="IHS144" s="16"/>
      <c r="IHT144" s="16"/>
      <c r="IHU144" s="16"/>
      <c r="IHV144" s="16"/>
      <c r="IHW144" s="16"/>
      <c r="IHX144" s="16"/>
      <c r="IHY144" s="16"/>
      <c r="IHZ144" s="16"/>
      <c r="IIA144" s="16"/>
      <c r="IIB144" s="16"/>
      <c r="IIC144" s="16"/>
      <c r="IID144" s="16"/>
      <c r="IIE144" s="16"/>
      <c r="IIF144" s="16"/>
      <c r="IIG144" s="16"/>
      <c r="IIH144" s="16"/>
      <c r="III144" s="16"/>
      <c r="IIJ144" s="16"/>
      <c r="IIK144" s="16"/>
      <c r="IIL144" s="16"/>
      <c r="IIM144" s="16"/>
      <c r="IIN144" s="16"/>
      <c r="IIO144" s="16"/>
      <c r="IIP144" s="16"/>
      <c r="IIQ144" s="16"/>
      <c r="IIR144" s="16"/>
      <c r="IIS144" s="16"/>
      <c r="IIT144" s="16"/>
      <c r="IIU144" s="16"/>
      <c r="IIV144" s="16"/>
      <c r="IIW144" s="16"/>
      <c r="IIX144" s="16"/>
      <c r="IIY144" s="16"/>
      <c r="IIZ144" s="16"/>
      <c r="IJA144" s="16"/>
      <c r="IJB144" s="16"/>
      <c r="IJC144" s="16"/>
      <c r="IJD144" s="16"/>
      <c r="IJE144" s="16"/>
      <c r="IJF144" s="16"/>
      <c r="IJG144" s="16"/>
      <c r="IJH144" s="16"/>
      <c r="IJI144" s="16"/>
      <c r="IJJ144" s="16"/>
      <c r="IJK144" s="16"/>
      <c r="IJL144" s="16"/>
      <c r="IJM144" s="16"/>
      <c r="IJN144" s="16"/>
      <c r="IJO144" s="16"/>
      <c r="IJP144" s="16"/>
      <c r="IJQ144" s="16"/>
      <c r="IJR144" s="16"/>
      <c r="IJS144" s="16"/>
      <c r="IJT144" s="16"/>
      <c r="IJU144" s="16"/>
      <c r="IJV144" s="16"/>
      <c r="IJW144" s="16"/>
      <c r="IJX144" s="16"/>
      <c r="IJY144" s="16"/>
      <c r="IJZ144" s="16"/>
      <c r="IKA144" s="16"/>
      <c r="IKB144" s="16"/>
      <c r="IKC144" s="16"/>
      <c r="IKD144" s="16"/>
      <c r="IKE144" s="16"/>
      <c r="IKF144" s="16"/>
      <c r="IKG144" s="16"/>
      <c r="IKH144" s="16"/>
      <c r="IKI144" s="16"/>
      <c r="IKJ144" s="16"/>
      <c r="IKK144" s="16"/>
      <c r="IKL144" s="16"/>
      <c r="IKM144" s="16"/>
      <c r="IKN144" s="16"/>
      <c r="IKO144" s="16"/>
      <c r="IKP144" s="16"/>
      <c r="IKQ144" s="16"/>
      <c r="IKR144" s="16"/>
      <c r="IKS144" s="16"/>
      <c r="IKT144" s="16"/>
      <c r="IKU144" s="16"/>
      <c r="IKV144" s="16"/>
      <c r="IKW144" s="16"/>
      <c r="IKX144" s="16"/>
      <c r="IKY144" s="16"/>
      <c r="IKZ144" s="16"/>
      <c r="ILA144" s="16"/>
      <c r="ILB144" s="16"/>
      <c r="ILC144" s="16"/>
      <c r="ILD144" s="16"/>
      <c r="ILE144" s="16"/>
      <c r="ILF144" s="16"/>
      <c r="ILG144" s="16"/>
      <c r="ILH144" s="16"/>
      <c r="ILI144" s="16"/>
      <c r="ILJ144" s="16"/>
      <c r="ILK144" s="16"/>
      <c r="ILL144" s="16"/>
      <c r="ILM144" s="16"/>
      <c r="ILN144" s="16"/>
      <c r="ILO144" s="16"/>
      <c r="ILP144" s="16"/>
      <c r="ILQ144" s="16"/>
      <c r="ILR144" s="16"/>
      <c r="ILS144" s="16"/>
      <c r="ILT144" s="16"/>
      <c r="ILU144" s="16"/>
      <c r="ILV144" s="16"/>
      <c r="ILW144" s="16"/>
      <c r="ILX144" s="16"/>
      <c r="ILY144" s="16"/>
      <c r="ILZ144" s="16"/>
      <c r="IMA144" s="16"/>
      <c r="IMB144" s="16"/>
      <c r="IMC144" s="16"/>
      <c r="IMD144" s="16"/>
      <c r="IME144" s="16"/>
      <c r="IMF144" s="16"/>
      <c r="IMG144" s="16"/>
      <c r="IMH144" s="16"/>
      <c r="IMI144" s="16"/>
      <c r="IMJ144" s="16"/>
      <c r="IMK144" s="16"/>
      <c r="IML144" s="16"/>
      <c r="IMM144" s="16"/>
      <c r="IMN144" s="16"/>
      <c r="IMO144" s="16"/>
      <c r="IMP144" s="16"/>
      <c r="IMQ144" s="16"/>
      <c r="IMR144" s="16"/>
      <c r="IMS144" s="16"/>
      <c r="IMT144" s="16"/>
      <c r="IMU144" s="16"/>
      <c r="IMV144" s="16"/>
      <c r="IMW144" s="16"/>
      <c r="IMX144" s="16"/>
      <c r="IMY144" s="16"/>
      <c r="IMZ144" s="16"/>
      <c r="INA144" s="16"/>
      <c r="INB144" s="16"/>
      <c r="INC144" s="16"/>
      <c r="IND144" s="16"/>
      <c r="INE144" s="16"/>
      <c r="INF144" s="16"/>
      <c r="ING144" s="16"/>
      <c r="INH144" s="16"/>
      <c r="INI144" s="16"/>
      <c r="INJ144" s="16"/>
      <c r="INK144" s="16"/>
      <c r="INL144" s="16"/>
      <c r="INM144" s="16"/>
      <c r="INN144" s="16"/>
      <c r="INO144" s="16"/>
      <c r="INP144" s="16"/>
      <c r="INQ144" s="16"/>
      <c r="INR144" s="16"/>
      <c r="INS144" s="16"/>
      <c r="INT144" s="16"/>
      <c r="INU144" s="16"/>
      <c r="INV144" s="16"/>
      <c r="INW144" s="16"/>
      <c r="INX144" s="16"/>
      <c r="INY144" s="16"/>
      <c r="INZ144" s="16"/>
      <c r="IOA144" s="16"/>
      <c r="IOB144" s="16"/>
      <c r="IOC144" s="16"/>
      <c r="IOD144" s="16"/>
      <c r="IOE144" s="16"/>
      <c r="IOF144" s="16"/>
      <c r="IOG144" s="16"/>
      <c r="IOH144" s="16"/>
      <c r="IOI144" s="16"/>
      <c r="IOJ144" s="16"/>
      <c r="IOK144" s="16"/>
      <c r="IOL144" s="16"/>
      <c r="IOM144" s="16"/>
      <c r="ION144" s="16"/>
      <c r="IOO144" s="16"/>
      <c r="IOP144" s="16"/>
      <c r="IOQ144" s="16"/>
      <c r="IOR144" s="16"/>
      <c r="IOS144" s="16"/>
      <c r="IOT144" s="16"/>
      <c r="IOU144" s="16"/>
      <c r="IOV144" s="16"/>
      <c r="IOW144" s="16"/>
      <c r="IOX144" s="16"/>
      <c r="IOY144" s="16"/>
      <c r="IOZ144" s="16"/>
      <c r="IPA144" s="16"/>
      <c r="IPB144" s="16"/>
      <c r="IPC144" s="16"/>
      <c r="IPD144" s="16"/>
      <c r="IPE144" s="16"/>
      <c r="IPF144" s="16"/>
      <c r="IPG144" s="16"/>
      <c r="IPH144" s="16"/>
      <c r="IPI144" s="16"/>
      <c r="IPJ144" s="16"/>
      <c r="IPK144" s="16"/>
      <c r="IPL144" s="16"/>
      <c r="IPM144" s="16"/>
      <c r="IPN144" s="16"/>
      <c r="IPO144" s="16"/>
      <c r="IPP144" s="16"/>
      <c r="IPQ144" s="16"/>
      <c r="IPR144" s="16"/>
      <c r="IPS144" s="16"/>
      <c r="IPT144" s="16"/>
      <c r="IPU144" s="16"/>
      <c r="IPV144" s="16"/>
      <c r="IPW144" s="16"/>
      <c r="IPX144" s="16"/>
      <c r="IPY144" s="16"/>
      <c r="IPZ144" s="16"/>
      <c r="IQA144" s="16"/>
      <c r="IQB144" s="16"/>
      <c r="IQC144" s="16"/>
      <c r="IQD144" s="16"/>
      <c r="IQE144" s="16"/>
      <c r="IQF144" s="16"/>
      <c r="IQG144" s="16"/>
      <c r="IQH144" s="16"/>
      <c r="IQI144" s="16"/>
      <c r="IQJ144" s="16"/>
      <c r="IQK144" s="16"/>
      <c r="IQL144" s="16"/>
      <c r="IQM144" s="16"/>
      <c r="IQN144" s="16"/>
      <c r="IQO144" s="16"/>
      <c r="IQP144" s="16"/>
      <c r="IQQ144" s="16"/>
      <c r="IQR144" s="16"/>
      <c r="IQS144" s="16"/>
      <c r="IQT144" s="16"/>
      <c r="IQU144" s="16"/>
      <c r="IQV144" s="16"/>
      <c r="IQW144" s="16"/>
      <c r="IQX144" s="16"/>
      <c r="IQY144" s="16"/>
      <c r="IQZ144" s="16"/>
      <c r="IRA144" s="16"/>
      <c r="IRB144" s="16"/>
      <c r="IRC144" s="16"/>
      <c r="IRD144" s="16"/>
      <c r="IRE144" s="16"/>
      <c r="IRF144" s="16"/>
      <c r="IRG144" s="16"/>
      <c r="IRH144" s="16"/>
      <c r="IRI144" s="16"/>
      <c r="IRJ144" s="16"/>
      <c r="IRK144" s="16"/>
      <c r="IRL144" s="16"/>
      <c r="IRM144" s="16"/>
      <c r="IRN144" s="16"/>
      <c r="IRO144" s="16"/>
      <c r="IRP144" s="16"/>
      <c r="IRQ144" s="16"/>
      <c r="IRR144" s="16"/>
      <c r="IRS144" s="16"/>
      <c r="IRT144" s="16"/>
      <c r="IRU144" s="16"/>
      <c r="IRV144" s="16"/>
      <c r="IRW144" s="16"/>
      <c r="IRX144" s="16"/>
      <c r="IRY144" s="16"/>
      <c r="IRZ144" s="16"/>
      <c r="ISA144" s="16"/>
      <c r="ISB144" s="16"/>
      <c r="ISC144" s="16"/>
      <c r="ISD144" s="16"/>
      <c r="ISE144" s="16"/>
      <c r="ISF144" s="16"/>
      <c r="ISG144" s="16"/>
      <c r="ISH144" s="16"/>
      <c r="ISI144" s="16"/>
      <c r="ISJ144" s="16"/>
      <c r="ISK144" s="16"/>
      <c r="ISL144" s="16"/>
      <c r="ISM144" s="16"/>
      <c r="ISN144" s="16"/>
      <c r="ISO144" s="16"/>
      <c r="ISP144" s="16"/>
      <c r="ISQ144" s="16"/>
      <c r="ISR144" s="16"/>
      <c r="ISS144" s="16"/>
      <c r="IST144" s="16"/>
      <c r="ISU144" s="16"/>
      <c r="ISV144" s="16"/>
      <c r="ISW144" s="16"/>
      <c r="ISX144" s="16"/>
      <c r="ISY144" s="16"/>
      <c r="ISZ144" s="16"/>
      <c r="ITA144" s="16"/>
      <c r="ITB144" s="16"/>
      <c r="ITC144" s="16"/>
      <c r="ITD144" s="16"/>
      <c r="ITE144" s="16"/>
      <c r="ITF144" s="16"/>
      <c r="ITG144" s="16"/>
      <c r="ITH144" s="16"/>
      <c r="ITI144" s="16"/>
      <c r="ITJ144" s="16"/>
      <c r="ITK144" s="16"/>
      <c r="ITL144" s="16"/>
      <c r="ITM144" s="16"/>
      <c r="ITN144" s="16"/>
      <c r="ITO144" s="16"/>
      <c r="ITP144" s="16"/>
      <c r="ITQ144" s="16"/>
      <c r="ITR144" s="16"/>
      <c r="ITS144" s="16"/>
      <c r="ITT144" s="16"/>
      <c r="ITU144" s="16"/>
      <c r="ITV144" s="16"/>
      <c r="ITW144" s="16"/>
      <c r="ITX144" s="16"/>
      <c r="ITY144" s="16"/>
      <c r="ITZ144" s="16"/>
      <c r="IUA144" s="16"/>
      <c r="IUB144" s="16"/>
      <c r="IUC144" s="16"/>
      <c r="IUD144" s="16"/>
      <c r="IUE144" s="16"/>
      <c r="IUF144" s="16"/>
      <c r="IUG144" s="16"/>
      <c r="IUH144" s="16"/>
      <c r="IUI144" s="16"/>
      <c r="IUJ144" s="16"/>
      <c r="IUK144" s="16"/>
      <c r="IUL144" s="16"/>
      <c r="IUM144" s="16"/>
      <c r="IUN144" s="16"/>
      <c r="IUO144" s="16"/>
      <c r="IUP144" s="16"/>
      <c r="IUQ144" s="16"/>
      <c r="IUR144" s="16"/>
      <c r="IUS144" s="16"/>
      <c r="IUT144" s="16"/>
      <c r="IUU144" s="16"/>
      <c r="IUV144" s="16"/>
      <c r="IUW144" s="16"/>
      <c r="IUX144" s="16"/>
      <c r="IUY144" s="16"/>
      <c r="IUZ144" s="16"/>
      <c r="IVA144" s="16"/>
      <c r="IVB144" s="16"/>
      <c r="IVC144" s="16"/>
      <c r="IVD144" s="16"/>
      <c r="IVE144" s="16"/>
      <c r="IVF144" s="16"/>
      <c r="IVG144" s="16"/>
      <c r="IVH144" s="16"/>
      <c r="IVI144" s="16"/>
      <c r="IVJ144" s="16"/>
      <c r="IVK144" s="16"/>
      <c r="IVL144" s="16"/>
      <c r="IVM144" s="16"/>
      <c r="IVN144" s="16"/>
      <c r="IVO144" s="16"/>
      <c r="IVP144" s="16"/>
      <c r="IVQ144" s="16"/>
      <c r="IVR144" s="16"/>
      <c r="IVS144" s="16"/>
      <c r="IVT144" s="16"/>
      <c r="IVU144" s="16"/>
      <c r="IVV144" s="16"/>
      <c r="IVW144" s="16"/>
      <c r="IVX144" s="16"/>
      <c r="IVY144" s="16"/>
      <c r="IVZ144" s="16"/>
      <c r="IWA144" s="16"/>
      <c r="IWB144" s="16"/>
      <c r="IWC144" s="16"/>
      <c r="IWD144" s="16"/>
      <c r="IWE144" s="16"/>
      <c r="IWF144" s="16"/>
      <c r="IWG144" s="16"/>
      <c r="IWH144" s="16"/>
      <c r="IWI144" s="16"/>
      <c r="IWJ144" s="16"/>
      <c r="IWK144" s="16"/>
      <c r="IWL144" s="16"/>
      <c r="IWM144" s="16"/>
      <c r="IWN144" s="16"/>
      <c r="IWO144" s="16"/>
      <c r="IWP144" s="16"/>
      <c r="IWQ144" s="16"/>
      <c r="IWR144" s="16"/>
      <c r="IWS144" s="16"/>
      <c r="IWT144" s="16"/>
      <c r="IWU144" s="16"/>
      <c r="IWV144" s="16"/>
      <c r="IWW144" s="16"/>
      <c r="IWX144" s="16"/>
      <c r="IWY144" s="16"/>
      <c r="IWZ144" s="16"/>
      <c r="IXA144" s="16"/>
      <c r="IXB144" s="16"/>
      <c r="IXC144" s="16"/>
      <c r="IXD144" s="16"/>
      <c r="IXE144" s="16"/>
      <c r="IXF144" s="16"/>
      <c r="IXG144" s="16"/>
      <c r="IXH144" s="16"/>
      <c r="IXI144" s="16"/>
      <c r="IXJ144" s="16"/>
      <c r="IXK144" s="16"/>
      <c r="IXL144" s="16"/>
      <c r="IXM144" s="16"/>
      <c r="IXN144" s="16"/>
      <c r="IXO144" s="16"/>
      <c r="IXP144" s="16"/>
      <c r="IXQ144" s="16"/>
      <c r="IXR144" s="16"/>
      <c r="IXS144" s="16"/>
      <c r="IXT144" s="16"/>
      <c r="IXU144" s="16"/>
      <c r="IXV144" s="16"/>
      <c r="IXW144" s="16"/>
      <c r="IXX144" s="16"/>
      <c r="IXY144" s="16"/>
      <c r="IXZ144" s="16"/>
      <c r="IYA144" s="16"/>
      <c r="IYB144" s="16"/>
      <c r="IYC144" s="16"/>
      <c r="IYD144" s="16"/>
      <c r="IYE144" s="16"/>
      <c r="IYF144" s="16"/>
      <c r="IYG144" s="16"/>
      <c r="IYH144" s="16"/>
      <c r="IYI144" s="16"/>
      <c r="IYJ144" s="16"/>
      <c r="IYK144" s="16"/>
      <c r="IYL144" s="16"/>
      <c r="IYM144" s="16"/>
      <c r="IYN144" s="16"/>
      <c r="IYO144" s="16"/>
      <c r="IYP144" s="16"/>
      <c r="IYQ144" s="16"/>
      <c r="IYR144" s="16"/>
      <c r="IYS144" s="16"/>
      <c r="IYT144" s="16"/>
      <c r="IYU144" s="16"/>
      <c r="IYV144" s="16"/>
      <c r="IYW144" s="16"/>
      <c r="IYX144" s="16"/>
      <c r="IYY144" s="16"/>
      <c r="IYZ144" s="16"/>
      <c r="IZA144" s="16"/>
      <c r="IZB144" s="16"/>
      <c r="IZC144" s="16"/>
      <c r="IZD144" s="16"/>
      <c r="IZE144" s="16"/>
      <c r="IZF144" s="16"/>
      <c r="IZG144" s="16"/>
      <c r="IZH144" s="16"/>
      <c r="IZI144" s="16"/>
      <c r="IZJ144" s="16"/>
      <c r="IZK144" s="16"/>
      <c r="IZL144" s="16"/>
      <c r="IZM144" s="16"/>
      <c r="IZN144" s="16"/>
      <c r="IZO144" s="16"/>
      <c r="IZP144" s="16"/>
      <c r="IZQ144" s="16"/>
      <c r="IZR144" s="16"/>
      <c r="IZS144" s="16"/>
      <c r="IZT144" s="16"/>
      <c r="IZU144" s="16"/>
      <c r="IZV144" s="16"/>
      <c r="IZW144" s="16"/>
      <c r="IZX144" s="16"/>
      <c r="IZY144" s="16"/>
      <c r="IZZ144" s="16"/>
      <c r="JAA144" s="16"/>
      <c r="JAB144" s="16"/>
      <c r="JAC144" s="16"/>
      <c r="JAD144" s="16"/>
      <c r="JAE144" s="16"/>
      <c r="JAF144" s="16"/>
      <c r="JAG144" s="16"/>
      <c r="JAH144" s="16"/>
      <c r="JAI144" s="16"/>
      <c r="JAJ144" s="16"/>
      <c r="JAK144" s="16"/>
      <c r="JAL144" s="16"/>
      <c r="JAM144" s="16"/>
      <c r="JAN144" s="16"/>
      <c r="JAO144" s="16"/>
      <c r="JAP144" s="16"/>
      <c r="JAQ144" s="16"/>
      <c r="JAR144" s="16"/>
      <c r="JAS144" s="16"/>
      <c r="JAT144" s="16"/>
      <c r="JAU144" s="16"/>
      <c r="JAV144" s="16"/>
      <c r="JAW144" s="16"/>
      <c r="JAX144" s="16"/>
      <c r="JAY144" s="16"/>
      <c r="JAZ144" s="16"/>
      <c r="JBA144" s="16"/>
      <c r="JBB144" s="16"/>
      <c r="JBC144" s="16"/>
      <c r="JBD144" s="16"/>
      <c r="JBE144" s="16"/>
      <c r="JBF144" s="16"/>
      <c r="JBG144" s="16"/>
      <c r="JBH144" s="16"/>
      <c r="JBI144" s="16"/>
      <c r="JBJ144" s="16"/>
      <c r="JBK144" s="16"/>
      <c r="JBL144" s="16"/>
      <c r="JBM144" s="16"/>
      <c r="JBN144" s="16"/>
      <c r="JBO144" s="16"/>
      <c r="JBP144" s="16"/>
      <c r="JBQ144" s="16"/>
      <c r="JBR144" s="16"/>
      <c r="JBS144" s="16"/>
      <c r="JBT144" s="16"/>
      <c r="JBU144" s="16"/>
      <c r="JBV144" s="16"/>
      <c r="JBW144" s="16"/>
      <c r="JBX144" s="16"/>
      <c r="JBY144" s="16"/>
      <c r="JBZ144" s="16"/>
      <c r="JCA144" s="16"/>
      <c r="JCB144" s="16"/>
      <c r="JCC144" s="16"/>
      <c r="JCD144" s="16"/>
      <c r="JCE144" s="16"/>
      <c r="JCF144" s="16"/>
      <c r="JCG144" s="16"/>
      <c r="JCH144" s="16"/>
      <c r="JCI144" s="16"/>
      <c r="JCJ144" s="16"/>
      <c r="JCK144" s="16"/>
      <c r="JCL144" s="16"/>
      <c r="JCM144" s="16"/>
      <c r="JCN144" s="16"/>
      <c r="JCO144" s="16"/>
      <c r="JCP144" s="16"/>
      <c r="JCQ144" s="16"/>
      <c r="JCR144" s="16"/>
      <c r="JCS144" s="16"/>
      <c r="JCT144" s="16"/>
      <c r="JCU144" s="16"/>
      <c r="JCV144" s="16"/>
      <c r="JCW144" s="16"/>
      <c r="JCX144" s="16"/>
      <c r="JCY144" s="16"/>
      <c r="JCZ144" s="16"/>
      <c r="JDA144" s="16"/>
      <c r="JDB144" s="16"/>
      <c r="JDC144" s="16"/>
      <c r="JDD144" s="16"/>
      <c r="JDE144" s="16"/>
      <c r="JDF144" s="16"/>
      <c r="JDG144" s="16"/>
      <c r="JDH144" s="16"/>
      <c r="JDI144" s="16"/>
      <c r="JDJ144" s="16"/>
      <c r="JDK144" s="16"/>
      <c r="JDL144" s="16"/>
      <c r="JDM144" s="16"/>
      <c r="JDN144" s="16"/>
      <c r="JDO144" s="16"/>
      <c r="JDP144" s="16"/>
      <c r="JDQ144" s="16"/>
      <c r="JDR144" s="16"/>
      <c r="JDS144" s="16"/>
      <c r="JDT144" s="16"/>
      <c r="JDU144" s="16"/>
      <c r="JDV144" s="16"/>
      <c r="JDW144" s="16"/>
      <c r="JDX144" s="16"/>
      <c r="JDY144" s="16"/>
      <c r="JDZ144" s="16"/>
      <c r="JEA144" s="16"/>
      <c r="JEB144" s="16"/>
      <c r="JEC144" s="16"/>
      <c r="JED144" s="16"/>
      <c r="JEE144" s="16"/>
      <c r="JEF144" s="16"/>
      <c r="JEG144" s="16"/>
      <c r="JEH144" s="16"/>
      <c r="JEI144" s="16"/>
      <c r="JEJ144" s="16"/>
      <c r="JEK144" s="16"/>
      <c r="JEL144" s="16"/>
      <c r="JEM144" s="16"/>
      <c r="JEN144" s="16"/>
      <c r="JEO144" s="16"/>
      <c r="JEP144" s="16"/>
      <c r="JEQ144" s="16"/>
      <c r="JER144" s="16"/>
      <c r="JES144" s="16"/>
      <c r="JET144" s="16"/>
      <c r="JEU144" s="16"/>
      <c r="JEV144" s="16"/>
      <c r="JEW144" s="16"/>
      <c r="JEX144" s="16"/>
      <c r="JEY144" s="16"/>
      <c r="JEZ144" s="16"/>
      <c r="JFA144" s="16"/>
      <c r="JFB144" s="16"/>
      <c r="JFC144" s="16"/>
      <c r="JFD144" s="16"/>
      <c r="JFE144" s="16"/>
      <c r="JFF144" s="16"/>
      <c r="JFG144" s="16"/>
      <c r="JFH144" s="16"/>
      <c r="JFI144" s="16"/>
      <c r="JFJ144" s="16"/>
      <c r="JFK144" s="16"/>
      <c r="JFL144" s="16"/>
      <c r="JFM144" s="16"/>
      <c r="JFN144" s="16"/>
      <c r="JFO144" s="16"/>
      <c r="JFP144" s="16"/>
      <c r="JFQ144" s="16"/>
      <c r="JFR144" s="16"/>
      <c r="JFS144" s="16"/>
      <c r="JFT144" s="16"/>
      <c r="JFU144" s="16"/>
      <c r="JFV144" s="16"/>
      <c r="JFW144" s="16"/>
      <c r="JFX144" s="16"/>
      <c r="JFY144" s="16"/>
      <c r="JFZ144" s="16"/>
      <c r="JGA144" s="16"/>
      <c r="JGB144" s="16"/>
      <c r="JGC144" s="16"/>
      <c r="JGD144" s="16"/>
      <c r="JGE144" s="16"/>
      <c r="JGF144" s="16"/>
      <c r="JGG144" s="16"/>
      <c r="JGH144" s="16"/>
      <c r="JGI144" s="16"/>
      <c r="JGJ144" s="16"/>
      <c r="JGK144" s="16"/>
      <c r="JGL144" s="16"/>
      <c r="JGM144" s="16"/>
      <c r="JGN144" s="16"/>
      <c r="JGO144" s="16"/>
      <c r="JGP144" s="16"/>
      <c r="JGQ144" s="16"/>
      <c r="JGR144" s="16"/>
      <c r="JGS144" s="16"/>
      <c r="JGT144" s="16"/>
      <c r="JGU144" s="16"/>
      <c r="JGV144" s="16"/>
      <c r="JGW144" s="16"/>
      <c r="JGX144" s="16"/>
      <c r="JGY144" s="16"/>
      <c r="JGZ144" s="16"/>
      <c r="JHA144" s="16"/>
      <c r="JHB144" s="16"/>
      <c r="JHC144" s="16"/>
      <c r="JHD144" s="16"/>
      <c r="JHE144" s="16"/>
      <c r="JHF144" s="16"/>
      <c r="JHG144" s="16"/>
      <c r="JHH144" s="16"/>
      <c r="JHI144" s="16"/>
      <c r="JHJ144" s="16"/>
      <c r="JHK144" s="16"/>
      <c r="JHL144" s="16"/>
      <c r="JHM144" s="16"/>
      <c r="JHN144" s="16"/>
      <c r="JHO144" s="16"/>
      <c r="JHP144" s="16"/>
      <c r="JHQ144" s="16"/>
      <c r="JHR144" s="16"/>
      <c r="JHS144" s="16"/>
      <c r="JHT144" s="16"/>
      <c r="JHU144" s="16"/>
      <c r="JHV144" s="16"/>
      <c r="JHW144" s="16"/>
      <c r="JHX144" s="16"/>
      <c r="JHY144" s="16"/>
      <c r="JHZ144" s="16"/>
      <c r="JIA144" s="16"/>
      <c r="JIB144" s="16"/>
      <c r="JIC144" s="16"/>
      <c r="JID144" s="16"/>
      <c r="JIE144" s="16"/>
      <c r="JIF144" s="16"/>
      <c r="JIG144" s="16"/>
      <c r="JIH144" s="16"/>
      <c r="JII144" s="16"/>
      <c r="JIJ144" s="16"/>
      <c r="JIK144" s="16"/>
      <c r="JIL144" s="16"/>
      <c r="JIM144" s="16"/>
      <c r="JIN144" s="16"/>
      <c r="JIO144" s="16"/>
      <c r="JIP144" s="16"/>
      <c r="JIQ144" s="16"/>
      <c r="JIR144" s="16"/>
      <c r="JIS144" s="16"/>
      <c r="JIT144" s="16"/>
      <c r="JIU144" s="16"/>
      <c r="JIV144" s="16"/>
      <c r="JIW144" s="16"/>
      <c r="JIX144" s="16"/>
      <c r="JIY144" s="16"/>
      <c r="JIZ144" s="16"/>
      <c r="JJA144" s="16"/>
      <c r="JJB144" s="16"/>
      <c r="JJC144" s="16"/>
      <c r="JJD144" s="16"/>
      <c r="JJE144" s="16"/>
      <c r="JJF144" s="16"/>
      <c r="JJG144" s="16"/>
      <c r="JJH144" s="16"/>
      <c r="JJI144" s="16"/>
      <c r="JJJ144" s="16"/>
      <c r="JJK144" s="16"/>
      <c r="JJL144" s="16"/>
      <c r="JJM144" s="16"/>
      <c r="JJN144" s="16"/>
      <c r="JJO144" s="16"/>
      <c r="JJP144" s="16"/>
      <c r="JJQ144" s="16"/>
      <c r="JJR144" s="16"/>
      <c r="JJS144" s="16"/>
      <c r="JJT144" s="16"/>
      <c r="JJU144" s="16"/>
      <c r="JJV144" s="16"/>
      <c r="JJW144" s="16"/>
      <c r="JJX144" s="16"/>
      <c r="JJY144" s="16"/>
      <c r="JJZ144" s="16"/>
      <c r="JKA144" s="16"/>
      <c r="JKB144" s="16"/>
      <c r="JKC144" s="16"/>
      <c r="JKD144" s="16"/>
      <c r="JKE144" s="16"/>
      <c r="JKF144" s="16"/>
      <c r="JKG144" s="16"/>
      <c r="JKH144" s="16"/>
      <c r="JKI144" s="16"/>
      <c r="JKJ144" s="16"/>
      <c r="JKK144" s="16"/>
      <c r="JKL144" s="16"/>
      <c r="JKM144" s="16"/>
      <c r="JKN144" s="16"/>
      <c r="JKO144" s="16"/>
      <c r="JKP144" s="16"/>
      <c r="JKQ144" s="16"/>
      <c r="JKR144" s="16"/>
      <c r="JKS144" s="16"/>
      <c r="JKT144" s="16"/>
      <c r="JKU144" s="16"/>
      <c r="JKV144" s="16"/>
      <c r="JKW144" s="16"/>
      <c r="JKX144" s="16"/>
      <c r="JKY144" s="16"/>
      <c r="JKZ144" s="16"/>
      <c r="JLA144" s="16"/>
      <c r="JLB144" s="16"/>
      <c r="JLC144" s="16"/>
      <c r="JLD144" s="16"/>
      <c r="JLE144" s="16"/>
      <c r="JLF144" s="16"/>
      <c r="JLG144" s="16"/>
      <c r="JLH144" s="16"/>
      <c r="JLI144" s="16"/>
      <c r="JLJ144" s="16"/>
      <c r="JLK144" s="16"/>
      <c r="JLL144" s="16"/>
      <c r="JLM144" s="16"/>
      <c r="JLN144" s="16"/>
      <c r="JLO144" s="16"/>
      <c r="JLP144" s="16"/>
      <c r="JLQ144" s="16"/>
      <c r="JLR144" s="16"/>
      <c r="JLS144" s="16"/>
      <c r="JLT144" s="16"/>
      <c r="JLU144" s="16"/>
      <c r="JLV144" s="16"/>
      <c r="JLW144" s="16"/>
      <c r="JLX144" s="16"/>
      <c r="JLY144" s="16"/>
      <c r="JLZ144" s="16"/>
      <c r="JMA144" s="16"/>
      <c r="JMB144" s="16"/>
      <c r="JMC144" s="16"/>
      <c r="JMD144" s="16"/>
      <c r="JME144" s="16"/>
      <c r="JMF144" s="16"/>
      <c r="JMG144" s="16"/>
      <c r="JMH144" s="16"/>
      <c r="JMI144" s="16"/>
      <c r="JMJ144" s="16"/>
      <c r="JMK144" s="16"/>
      <c r="JML144" s="16"/>
      <c r="JMM144" s="16"/>
      <c r="JMN144" s="16"/>
      <c r="JMO144" s="16"/>
      <c r="JMP144" s="16"/>
      <c r="JMQ144" s="16"/>
      <c r="JMR144" s="16"/>
      <c r="JMS144" s="16"/>
      <c r="JMT144" s="16"/>
      <c r="JMU144" s="16"/>
      <c r="JMV144" s="16"/>
      <c r="JMW144" s="16"/>
      <c r="JMX144" s="16"/>
      <c r="JMY144" s="16"/>
      <c r="JMZ144" s="16"/>
      <c r="JNA144" s="16"/>
      <c r="JNB144" s="16"/>
      <c r="JNC144" s="16"/>
      <c r="JND144" s="16"/>
      <c r="JNE144" s="16"/>
      <c r="JNF144" s="16"/>
      <c r="JNG144" s="16"/>
      <c r="JNH144" s="16"/>
      <c r="JNI144" s="16"/>
      <c r="JNJ144" s="16"/>
      <c r="JNK144" s="16"/>
      <c r="JNL144" s="16"/>
      <c r="JNM144" s="16"/>
      <c r="JNN144" s="16"/>
      <c r="JNO144" s="16"/>
      <c r="JNP144" s="16"/>
      <c r="JNQ144" s="16"/>
      <c r="JNR144" s="16"/>
      <c r="JNS144" s="16"/>
      <c r="JNT144" s="16"/>
      <c r="JNU144" s="16"/>
      <c r="JNV144" s="16"/>
      <c r="JNW144" s="16"/>
      <c r="JNX144" s="16"/>
      <c r="JNY144" s="16"/>
      <c r="JNZ144" s="16"/>
      <c r="JOA144" s="16"/>
      <c r="JOB144" s="16"/>
      <c r="JOC144" s="16"/>
      <c r="JOD144" s="16"/>
      <c r="JOE144" s="16"/>
      <c r="JOF144" s="16"/>
      <c r="JOG144" s="16"/>
      <c r="JOH144" s="16"/>
      <c r="JOI144" s="16"/>
      <c r="JOJ144" s="16"/>
      <c r="JOK144" s="16"/>
      <c r="JOL144" s="16"/>
      <c r="JOM144" s="16"/>
      <c r="JON144" s="16"/>
      <c r="JOO144" s="16"/>
      <c r="JOP144" s="16"/>
      <c r="JOQ144" s="16"/>
      <c r="JOR144" s="16"/>
      <c r="JOS144" s="16"/>
      <c r="JOT144" s="16"/>
      <c r="JOU144" s="16"/>
      <c r="JOV144" s="16"/>
      <c r="JOW144" s="16"/>
      <c r="JOX144" s="16"/>
      <c r="JOY144" s="16"/>
      <c r="JOZ144" s="16"/>
      <c r="JPA144" s="16"/>
      <c r="JPB144" s="16"/>
      <c r="JPC144" s="16"/>
      <c r="JPD144" s="16"/>
      <c r="JPE144" s="16"/>
      <c r="JPF144" s="16"/>
      <c r="JPG144" s="16"/>
      <c r="JPH144" s="16"/>
      <c r="JPI144" s="16"/>
      <c r="JPJ144" s="16"/>
      <c r="JPK144" s="16"/>
      <c r="JPL144" s="16"/>
      <c r="JPM144" s="16"/>
      <c r="JPN144" s="16"/>
      <c r="JPO144" s="16"/>
      <c r="JPP144" s="16"/>
      <c r="JPQ144" s="16"/>
      <c r="JPR144" s="16"/>
      <c r="JPS144" s="16"/>
      <c r="JPT144" s="16"/>
      <c r="JPU144" s="16"/>
      <c r="JPV144" s="16"/>
      <c r="JPW144" s="16"/>
      <c r="JPX144" s="16"/>
      <c r="JPY144" s="16"/>
      <c r="JPZ144" s="16"/>
      <c r="JQA144" s="16"/>
      <c r="JQB144" s="16"/>
      <c r="JQC144" s="16"/>
      <c r="JQD144" s="16"/>
      <c r="JQE144" s="16"/>
      <c r="JQF144" s="16"/>
      <c r="JQG144" s="16"/>
      <c r="JQH144" s="16"/>
      <c r="JQI144" s="16"/>
      <c r="JQJ144" s="16"/>
      <c r="JQK144" s="16"/>
      <c r="JQL144" s="16"/>
      <c r="JQM144" s="16"/>
      <c r="JQN144" s="16"/>
      <c r="JQO144" s="16"/>
      <c r="JQP144" s="16"/>
      <c r="JQQ144" s="16"/>
      <c r="JQR144" s="16"/>
      <c r="JQS144" s="16"/>
      <c r="JQT144" s="16"/>
      <c r="JQU144" s="16"/>
      <c r="JQV144" s="16"/>
      <c r="JQW144" s="16"/>
      <c r="JQX144" s="16"/>
      <c r="JQY144" s="16"/>
      <c r="JQZ144" s="16"/>
      <c r="JRA144" s="16"/>
      <c r="JRB144" s="16"/>
      <c r="JRC144" s="16"/>
      <c r="JRD144" s="16"/>
      <c r="JRE144" s="16"/>
      <c r="JRF144" s="16"/>
      <c r="JRG144" s="16"/>
      <c r="JRH144" s="16"/>
      <c r="JRI144" s="16"/>
      <c r="JRJ144" s="16"/>
      <c r="JRK144" s="16"/>
      <c r="JRL144" s="16"/>
      <c r="JRM144" s="16"/>
      <c r="JRN144" s="16"/>
      <c r="JRO144" s="16"/>
      <c r="JRP144" s="16"/>
      <c r="JRQ144" s="16"/>
      <c r="JRR144" s="16"/>
      <c r="JRS144" s="16"/>
      <c r="JRT144" s="16"/>
      <c r="JRU144" s="16"/>
      <c r="JRV144" s="16"/>
      <c r="JRW144" s="16"/>
      <c r="JRX144" s="16"/>
      <c r="JRY144" s="16"/>
      <c r="JRZ144" s="16"/>
      <c r="JSA144" s="16"/>
      <c r="JSB144" s="16"/>
      <c r="JSC144" s="16"/>
      <c r="JSD144" s="16"/>
      <c r="JSE144" s="16"/>
      <c r="JSF144" s="16"/>
      <c r="JSG144" s="16"/>
      <c r="JSH144" s="16"/>
      <c r="JSI144" s="16"/>
      <c r="JSJ144" s="16"/>
      <c r="JSK144" s="16"/>
      <c r="JSL144" s="16"/>
      <c r="JSM144" s="16"/>
      <c r="JSN144" s="16"/>
      <c r="JSO144" s="16"/>
      <c r="JSP144" s="16"/>
      <c r="JSQ144" s="16"/>
      <c r="JSR144" s="16"/>
      <c r="JSS144" s="16"/>
      <c r="JST144" s="16"/>
      <c r="JSU144" s="16"/>
      <c r="JSV144" s="16"/>
      <c r="JSW144" s="16"/>
      <c r="JSX144" s="16"/>
      <c r="JSY144" s="16"/>
      <c r="JSZ144" s="16"/>
      <c r="JTA144" s="16"/>
      <c r="JTB144" s="16"/>
      <c r="JTC144" s="16"/>
      <c r="JTD144" s="16"/>
      <c r="JTE144" s="16"/>
      <c r="JTF144" s="16"/>
      <c r="JTG144" s="16"/>
      <c r="JTH144" s="16"/>
      <c r="JTI144" s="16"/>
      <c r="JTJ144" s="16"/>
      <c r="JTK144" s="16"/>
      <c r="JTL144" s="16"/>
      <c r="JTM144" s="16"/>
      <c r="JTN144" s="16"/>
      <c r="JTO144" s="16"/>
      <c r="JTP144" s="16"/>
      <c r="JTQ144" s="16"/>
      <c r="JTR144" s="16"/>
      <c r="JTS144" s="16"/>
      <c r="JTT144" s="16"/>
      <c r="JTU144" s="16"/>
      <c r="JTV144" s="16"/>
      <c r="JTW144" s="16"/>
      <c r="JTX144" s="16"/>
      <c r="JTY144" s="16"/>
      <c r="JTZ144" s="16"/>
      <c r="JUA144" s="16"/>
      <c r="JUB144" s="16"/>
      <c r="JUC144" s="16"/>
      <c r="JUD144" s="16"/>
      <c r="JUE144" s="16"/>
      <c r="JUF144" s="16"/>
      <c r="JUG144" s="16"/>
      <c r="JUH144" s="16"/>
      <c r="JUI144" s="16"/>
      <c r="JUJ144" s="16"/>
      <c r="JUK144" s="16"/>
      <c r="JUL144" s="16"/>
      <c r="JUM144" s="16"/>
      <c r="JUN144" s="16"/>
      <c r="JUO144" s="16"/>
      <c r="JUP144" s="16"/>
      <c r="JUQ144" s="16"/>
      <c r="JUR144" s="16"/>
      <c r="JUS144" s="16"/>
      <c r="JUT144" s="16"/>
      <c r="JUU144" s="16"/>
      <c r="JUV144" s="16"/>
      <c r="JUW144" s="16"/>
      <c r="JUX144" s="16"/>
      <c r="JUY144" s="16"/>
      <c r="JUZ144" s="16"/>
      <c r="JVA144" s="16"/>
      <c r="JVB144" s="16"/>
      <c r="JVC144" s="16"/>
      <c r="JVD144" s="16"/>
      <c r="JVE144" s="16"/>
      <c r="JVF144" s="16"/>
      <c r="JVG144" s="16"/>
      <c r="JVH144" s="16"/>
      <c r="JVI144" s="16"/>
      <c r="JVJ144" s="16"/>
      <c r="JVK144" s="16"/>
      <c r="JVL144" s="16"/>
      <c r="JVM144" s="16"/>
      <c r="JVN144" s="16"/>
      <c r="JVO144" s="16"/>
      <c r="JVP144" s="16"/>
      <c r="JVQ144" s="16"/>
      <c r="JVR144" s="16"/>
      <c r="JVS144" s="16"/>
      <c r="JVT144" s="16"/>
      <c r="JVU144" s="16"/>
      <c r="JVV144" s="16"/>
      <c r="JVW144" s="16"/>
      <c r="JVX144" s="16"/>
      <c r="JVY144" s="16"/>
      <c r="JVZ144" s="16"/>
      <c r="JWA144" s="16"/>
      <c r="JWB144" s="16"/>
      <c r="JWC144" s="16"/>
      <c r="JWD144" s="16"/>
      <c r="JWE144" s="16"/>
      <c r="JWF144" s="16"/>
      <c r="JWG144" s="16"/>
      <c r="JWH144" s="16"/>
      <c r="JWI144" s="16"/>
      <c r="JWJ144" s="16"/>
      <c r="JWK144" s="16"/>
      <c r="JWL144" s="16"/>
      <c r="JWM144" s="16"/>
      <c r="JWN144" s="16"/>
      <c r="JWO144" s="16"/>
      <c r="JWP144" s="16"/>
      <c r="JWQ144" s="16"/>
      <c r="JWR144" s="16"/>
      <c r="JWS144" s="16"/>
      <c r="JWT144" s="16"/>
      <c r="JWU144" s="16"/>
      <c r="JWV144" s="16"/>
      <c r="JWW144" s="16"/>
      <c r="JWX144" s="16"/>
      <c r="JWY144" s="16"/>
      <c r="JWZ144" s="16"/>
      <c r="JXA144" s="16"/>
      <c r="JXB144" s="16"/>
      <c r="JXC144" s="16"/>
      <c r="JXD144" s="16"/>
      <c r="JXE144" s="16"/>
      <c r="JXF144" s="16"/>
      <c r="JXG144" s="16"/>
      <c r="JXH144" s="16"/>
      <c r="JXI144" s="16"/>
      <c r="JXJ144" s="16"/>
      <c r="JXK144" s="16"/>
      <c r="JXL144" s="16"/>
      <c r="JXM144" s="16"/>
      <c r="JXN144" s="16"/>
      <c r="JXO144" s="16"/>
      <c r="JXP144" s="16"/>
      <c r="JXQ144" s="16"/>
      <c r="JXR144" s="16"/>
      <c r="JXS144" s="16"/>
      <c r="JXT144" s="16"/>
      <c r="JXU144" s="16"/>
      <c r="JXV144" s="16"/>
      <c r="JXW144" s="16"/>
      <c r="JXX144" s="16"/>
      <c r="JXY144" s="16"/>
      <c r="JXZ144" s="16"/>
      <c r="JYA144" s="16"/>
      <c r="JYB144" s="16"/>
      <c r="JYC144" s="16"/>
      <c r="JYD144" s="16"/>
      <c r="JYE144" s="16"/>
      <c r="JYF144" s="16"/>
      <c r="JYG144" s="16"/>
      <c r="JYH144" s="16"/>
      <c r="JYI144" s="16"/>
      <c r="JYJ144" s="16"/>
      <c r="JYK144" s="16"/>
      <c r="JYL144" s="16"/>
      <c r="JYM144" s="16"/>
      <c r="JYN144" s="16"/>
      <c r="JYO144" s="16"/>
      <c r="JYP144" s="16"/>
      <c r="JYQ144" s="16"/>
      <c r="JYR144" s="16"/>
      <c r="JYS144" s="16"/>
      <c r="JYT144" s="16"/>
      <c r="JYU144" s="16"/>
      <c r="JYV144" s="16"/>
      <c r="JYW144" s="16"/>
      <c r="JYX144" s="16"/>
      <c r="JYY144" s="16"/>
      <c r="JYZ144" s="16"/>
      <c r="JZA144" s="16"/>
      <c r="JZB144" s="16"/>
      <c r="JZC144" s="16"/>
      <c r="JZD144" s="16"/>
      <c r="JZE144" s="16"/>
      <c r="JZF144" s="16"/>
      <c r="JZG144" s="16"/>
      <c r="JZH144" s="16"/>
      <c r="JZI144" s="16"/>
      <c r="JZJ144" s="16"/>
      <c r="JZK144" s="16"/>
      <c r="JZL144" s="16"/>
      <c r="JZM144" s="16"/>
      <c r="JZN144" s="16"/>
      <c r="JZO144" s="16"/>
      <c r="JZP144" s="16"/>
      <c r="JZQ144" s="16"/>
      <c r="JZR144" s="16"/>
      <c r="JZS144" s="16"/>
      <c r="JZT144" s="16"/>
      <c r="JZU144" s="16"/>
      <c r="JZV144" s="16"/>
      <c r="JZW144" s="16"/>
      <c r="JZX144" s="16"/>
      <c r="JZY144" s="16"/>
      <c r="JZZ144" s="16"/>
      <c r="KAA144" s="16"/>
      <c r="KAB144" s="16"/>
      <c r="KAC144" s="16"/>
      <c r="KAD144" s="16"/>
      <c r="KAE144" s="16"/>
      <c r="KAF144" s="16"/>
      <c r="KAG144" s="16"/>
      <c r="KAH144" s="16"/>
      <c r="KAI144" s="16"/>
      <c r="KAJ144" s="16"/>
      <c r="KAK144" s="16"/>
      <c r="KAL144" s="16"/>
      <c r="KAM144" s="16"/>
      <c r="KAN144" s="16"/>
      <c r="KAO144" s="16"/>
      <c r="KAP144" s="16"/>
      <c r="KAQ144" s="16"/>
      <c r="KAR144" s="16"/>
      <c r="KAS144" s="16"/>
      <c r="KAT144" s="16"/>
      <c r="KAU144" s="16"/>
      <c r="KAV144" s="16"/>
      <c r="KAW144" s="16"/>
      <c r="KAX144" s="16"/>
      <c r="KAY144" s="16"/>
      <c r="KAZ144" s="16"/>
      <c r="KBA144" s="16"/>
      <c r="KBB144" s="16"/>
      <c r="KBC144" s="16"/>
      <c r="KBD144" s="16"/>
      <c r="KBE144" s="16"/>
      <c r="KBF144" s="16"/>
      <c r="KBG144" s="16"/>
      <c r="KBH144" s="16"/>
      <c r="KBI144" s="16"/>
      <c r="KBJ144" s="16"/>
      <c r="KBK144" s="16"/>
      <c r="KBL144" s="16"/>
      <c r="KBM144" s="16"/>
      <c r="KBN144" s="16"/>
      <c r="KBO144" s="16"/>
      <c r="KBP144" s="16"/>
      <c r="KBQ144" s="16"/>
      <c r="KBR144" s="16"/>
      <c r="KBS144" s="16"/>
      <c r="KBT144" s="16"/>
      <c r="KBU144" s="16"/>
      <c r="KBV144" s="16"/>
      <c r="KBW144" s="16"/>
      <c r="KBX144" s="16"/>
      <c r="KBY144" s="16"/>
      <c r="KBZ144" s="16"/>
      <c r="KCA144" s="16"/>
      <c r="KCB144" s="16"/>
      <c r="KCC144" s="16"/>
      <c r="KCD144" s="16"/>
      <c r="KCE144" s="16"/>
      <c r="KCF144" s="16"/>
      <c r="KCG144" s="16"/>
      <c r="KCH144" s="16"/>
      <c r="KCI144" s="16"/>
      <c r="KCJ144" s="16"/>
      <c r="KCK144" s="16"/>
      <c r="KCL144" s="16"/>
      <c r="KCM144" s="16"/>
      <c r="KCN144" s="16"/>
      <c r="KCO144" s="16"/>
      <c r="KCP144" s="16"/>
      <c r="KCQ144" s="16"/>
      <c r="KCR144" s="16"/>
      <c r="KCS144" s="16"/>
      <c r="KCT144" s="16"/>
      <c r="KCU144" s="16"/>
      <c r="KCV144" s="16"/>
      <c r="KCW144" s="16"/>
      <c r="KCX144" s="16"/>
      <c r="KCY144" s="16"/>
      <c r="KCZ144" s="16"/>
      <c r="KDA144" s="16"/>
      <c r="KDB144" s="16"/>
      <c r="KDC144" s="16"/>
      <c r="KDD144" s="16"/>
      <c r="KDE144" s="16"/>
      <c r="KDF144" s="16"/>
      <c r="KDG144" s="16"/>
      <c r="KDH144" s="16"/>
      <c r="KDI144" s="16"/>
      <c r="KDJ144" s="16"/>
      <c r="KDK144" s="16"/>
      <c r="KDL144" s="16"/>
      <c r="KDM144" s="16"/>
      <c r="KDN144" s="16"/>
      <c r="KDO144" s="16"/>
      <c r="KDP144" s="16"/>
      <c r="KDQ144" s="16"/>
      <c r="KDR144" s="16"/>
      <c r="KDS144" s="16"/>
      <c r="KDT144" s="16"/>
      <c r="KDU144" s="16"/>
      <c r="KDV144" s="16"/>
      <c r="KDW144" s="16"/>
      <c r="KDX144" s="16"/>
      <c r="KDY144" s="16"/>
      <c r="KDZ144" s="16"/>
      <c r="KEA144" s="16"/>
      <c r="KEB144" s="16"/>
      <c r="KEC144" s="16"/>
      <c r="KED144" s="16"/>
      <c r="KEE144" s="16"/>
      <c r="KEF144" s="16"/>
      <c r="KEG144" s="16"/>
      <c r="KEH144" s="16"/>
      <c r="KEI144" s="16"/>
      <c r="KEJ144" s="16"/>
      <c r="KEK144" s="16"/>
      <c r="KEL144" s="16"/>
      <c r="KEM144" s="16"/>
      <c r="KEN144" s="16"/>
      <c r="KEO144" s="16"/>
      <c r="KEP144" s="16"/>
      <c r="KEQ144" s="16"/>
      <c r="KER144" s="16"/>
      <c r="KES144" s="16"/>
      <c r="KET144" s="16"/>
      <c r="KEU144" s="16"/>
      <c r="KEV144" s="16"/>
      <c r="KEW144" s="16"/>
      <c r="KEX144" s="16"/>
      <c r="KEY144" s="16"/>
      <c r="KEZ144" s="16"/>
      <c r="KFA144" s="16"/>
      <c r="KFB144" s="16"/>
      <c r="KFC144" s="16"/>
      <c r="KFD144" s="16"/>
      <c r="KFE144" s="16"/>
      <c r="KFF144" s="16"/>
      <c r="KFG144" s="16"/>
      <c r="KFH144" s="16"/>
      <c r="KFI144" s="16"/>
      <c r="KFJ144" s="16"/>
      <c r="KFK144" s="16"/>
      <c r="KFL144" s="16"/>
      <c r="KFM144" s="16"/>
      <c r="KFN144" s="16"/>
      <c r="KFO144" s="16"/>
      <c r="KFP144" s="16"/>
      <c r="KFQ144" s="16"/>
      <c r="KFR144" s="16"/>
      <c r="KFS144" s="16"/>
      <c r="KFT144" s="16"/>
      <c r="KFU144" s="16"/>
      <c r="KFV144" s="16"/>
      <c r="KFW144" s="16"/>
      <c r="KFX144" s="16"/>
      <c r="KFY144" s="16"/>
      <c r="KFZ144" s="16"/>
      <c r="KGA144" s="16"/>
      <c r="KGB144" s="16"/>
      <c r="KGC144" s="16"/>
      <c r="KGD144" s="16"/>
      <c r="KGE144" s="16"/>
      <c r="KGF144" s="16"/>
      <c r="KGG144" s="16"/>
      <c r="KGH144" s="16"/>
      <c r="KGI144" s="16"/>
      <c r="KGJ144" s="16"/>
      <c r="KGK144" s="16"/>
      <c r="KGL144" s="16"/>
      <c r="KGM144" s="16"/>
      <c r="KGN144" s="16"/>
      <c r="KGO144" s="16"/>
      <c r="KGP144" s="16"/>
      <c r="KGQ144" s="16"/>
      <c r="KGR144" s="16"/>
      <c r="KGS144" s="16"/>
      <c r="KGT144" s="16"/>
      <c r="KGU144" s="16"/>
      <c r="KGV144" s="16"/>
      <c r="KGW144" s="16"/>
      <c r="KGX144" s="16"/>
      <c r="KGY144" s="16"/>
      <c r="KGZ144" s="16"/>
      <c r="KHA144" s="16"/>
      <c r="KHB144" s="16"/>
      <c r="KHC144" s="16"/>
      <c r="KHD144" s="16"/>
      <c r="KHE144" s="16"/>
      <c r="KHF144" s="16"/>
      <c r="KHG144" s="16"/>
      <c r="KHH144" s="16"/>
      <c r="KHI144" s="16"/>
      <c r="KHJ144" s="16"/>
      <c r="KHK144" s="16"/>
      <c r="KHL144" s="16"/>
      <c r="KHM144" s="16"/>
      <c r="KHN144" s="16"/>
      <c r="KHO144" s="16"/>
      <c r="KHP144" s="16"/>
      <c r="KHQ144" s="16"/>
      <c r="KHR144" s="16"/>
      <c r="KHS144" s="16"/>
      <c r="KHT144" s="16"/>
      <c r="KHU144" s="16"/>
      <c r="KHV144" s="16"/>
      <c r="KHW144" s="16"/>
      <c r="KHX144" s="16"/>
      <c r="KHY144" s="16"/>
      <c r="KHZ144" s="16"/>
      <c r="KIA144" s="16"/>
      <c r="KIB144" s="16"/>
      <c r="KIC144" s="16"/>
      <c r="KID144" s="16"/>
      <c r="KIE144" s="16"/>
      <c r="KIF144" s="16"/>
      <c r="KIG144" s="16"/>
      <c r="KIH144" s="16"/>
      <c r="KII144" s="16"/>
      <c r="KIJ144" s="16"/>
      <c r="KIK144" s="16"/>
      <c r="KIL144" s="16"/>
      <c r="KIM144" s="16"/>
      <c r="KIN144" s="16"/>
      <c r="KIO144" s="16"/>
      <c r="KIP144" s="16"/>
      <c r="KIQ144" s="16"/>
      <c r="KIR144" s="16"/>
      <c r="KIS144" s="16"/>
      <c r="KIT144" s="16"/>
      <c r="KIU144" s="16"/>
      <c r="KIV144" s="16"/>
      <c r="KIW144" s="16"/>
      <c r="KIX144" s="16"/>
      <c r="KIY144" s="16"/>
      <c r="KIZ144" s="16"/>
      <c r="KJA144" s="16"/>
      <c r="KJB144" s="16"/>
      <c r="KJC144" s="16"/>
      <c r="KJD144" s="16"/>
      <c r="KJE144" s="16"/>
      <c r="KJF144" s="16"/>
      <c r="KJG144" s="16"/>
      <c r="KJH144" s="16"/>
      <c r="KJI144" s="16"/>
      <c r="KJJ144" s="16"/>
      <c r="KJK144" s="16"/>
      <c r="KJL144" s="16"/>
      <c r="KJM144" s="16"/>
      <c r="KJN144" s="16"/>
      <c r="KJO144" s="16"/>
      <c r="KJP144" s="16"/>
      <c r="KJQ144" s="16"/>
      <c r="KJR144" s="16"/>
      <c r="KJS144" s="16"/>
      <c r="KJT144" s="16"/>
      <c r="KJU144" s="16"/>
      <c r="KJV144" s="16"/>
      <c r="KJW144" s="16"/>
      <c r="KJX144" s="16"/>
      <c r="KJY144" s="16"/>
      <c r="KJZ144" s="16"/>
      <c r="KKA144" s="16"/>
      <c r="KKB144" s="16"/>
      <c r="KKC144" s="16"/>
      <c r="KKD144" s="16"/>
      <c r="KKE144" s="16"/>
      <c r="KKF144" s="16"/>
      <c r="KKG144" s="16"/>
      <c r="KKH144" s="16"/>
      <c r="KKI144" s="16"/>
      <c r="KKJ144" s="16"/>
      <c r="KKK144" s="16"/>
      <c r="KKL144" s="16"/>
      <c r="KKM144" s="16"/>
      <c r="KKN144" s="16"/>
      <c r="KKO144" s="16"/>
      <c r="KKP144" s="16"/>
      <c r="KKQ144" s="16"/>
      <c r="KKR144" s="16"/>
      <c r="KKS144" s="16"/>
      <c r="KKT144" s="16"/>
      <c r="KKU144" s="16"/>
      <c r="KKV144" s="16"/>
      <c r="KKW144" s="16"/>
      <c r="KKX144" s="16"/>
      <c r="KKY144" s="16"/>
      <c r="KKZ144" s="16"/>
      <c r="KLA144" s="16"/>
      <c r="KLB144" s="16"/>
      <c r="KLC144" s="16"/>
      <c r="KLD144" s="16"/>
      <c r="KLE144" s="16"/>
      <c r="KLF144" s="16"/>
      <c r="KLG144" s="16"/>
      <c r="KLH144" s="16"/>
      <c r="KLI144" s="16"/>
      <c r="KLJ144" s="16"/>
      <c r="KLK144" s="16"/>
      <c r="KLL144" s="16"/>
      <c r="KLM144" s="16"/>
      <c r="KLN144" s="16"/>
      <c r="KLO144" s="16"/>
      <c r="KLP144" s="16"/>
      <c r="KLQ144" s="16"/>
      <c r="KLR144" s="16"/>
      <c r="KLS144" s="16"/>
      <c r="KLT144" s="16"/>
      <c r="KLU144" s="16"/>
      <c r="KLV144" s="16"/>
      <c r="KLW144" s="16"/>
      <c r="KLX144" s="16"/>
      <c r="KLY144" s="16"/>
      <c r="KLZ144" s="16"/>
      <c r="KMA144" s="16"/>
      <c r="KMB144" s="16"/>
      <c r="KMC144" s="16"/>
      <c r="KMD144" s="16"/>
      <c r="KME144" s="16"/>
      <c r="KMF144" s="16"/>
      <c r="KMG144" s="16"/>
      <c r="KMH144" s="16"/>
      <c r="KMI144" s="16"/>
      <c r="KMJ144" s="16"/>
      <c r="KMK144" s="16"/>
      <c r="KML144" s="16"/>
      <c r="KMM144" s="16"/>
      <c r="KMN144" s="16"/>
      <c r="KMO144" s="16"/>
      <c r="KMP144" s="16"/>
      <c r="KMQ144" s="16"/>
      <c r="KMR144" s="16"/>
      <c r="KMS144" s="16"/>
      <c r="KMT144" s="16"/>
      <c r="KMU144" s="16"/>
      <c r="KMV144" s="16"/>
      <c r="KMW144" s="16"/>
      <c r="KMX144" s="16"/>
      <c r="KMY144" s="16"/>
      <c r="KMZ144" s="16"/>
      <c r="KNA144" s="16"/>
      <c r="KNB144" s="16"/>
      <c r="KNC144" s="16"/>
      <c r="KND144" s="16"/>
      <c r="KNE144" s="16"/>
      <c r="KNF144" s="16"/>
      <c r="KNG144" s="16"/>
      <c r="KNH144" s="16"/>
      <c r="KNI144" s="16"/>
      <c r="KNJ144" s="16"/>
      <c r="KNK144" s="16"/>
      <c r="KNL144" s="16"/>
      <c r="KNM144" s="16"/>
      <c r="KNN144" s="16"/>
      <c r="KNO144" s="16"/>
      <c r="KNP144" s="16"/>
      <c r="KNQ144" s="16"/>
      <c r="KNR144" s="16"/>
      <c r="KNS144" s="16"/>
      <c r="KNT144" s="16"/>
      <c r="KNU144" s="16"/>
      <c r="KNV144" s="16"/>
      <c r="KNW144" s="16"/>
      <c r="KNX144" s="16"/>
      <c r="KNY144" s="16"/>
      <c r="KNZ144" s="16"/>
      <c r="KOA144" s="16"/>
      <c r="KOB144" s="16"/>
      <c r="KOC144" s="16"/>
      <c r="KOD144" s="16"/>
      <c r="KOE144" s="16"/>
      <c r="KOF144" s="16"/>
      <c r="KOG144" s="16"/>
      <c r="KOH144" s="16"/>
      <c r="KOI144" s="16"/>
      <c r="KOJ144" s="16"/>
      <c r="KOK144" s="16"/>
      <c r="KOL144" s="16"/>
      <c r="KOM144" s="16"/>
      <c r="KON144" s="16"/>
      <c r="KOO144" s="16"/>
      <c r="KOP144" s="16"/>
      <c r="KOQ144" s="16"/>
      <c r="KOR144" s="16"/>
      <c r="KOS144" s="16"/>
      <c r="KOT144" s="16"/>
      <c r="KOU144" s="16"/>
      <c r="KOV144" s="16"/>
      <c r="KOW144" s="16"/>
      <c r="KOX144" s="16"/>
      <c r="KOY144" s="16"/>
      <c r="KOZ144" s="16"/>
      <c r="KPA144" s="16"/>
      <c r="KPB144" s="16"/>
      <c r="KPC144" s="16"/>
      <c r="KPD144" s="16"/>
      <c r="KPE144" s="16"/>
      <c r="KPF144" s="16"/>
      <c r="KPG144" s="16"/>
      <c r="KPH144" s="16"/>
      <c r="KPI144" s="16"/>
      <c r="KPJ144" s="16"/>
      <c r="KPK144" s="16"/>
      <c r="KPL144" s="16"/>
      <c r="KPM144" s="16"/>
      <c r="KPN144" s="16"/>
      <c r="KPO144" s="16"/>
      <c r="KPP144" s="16"/>
      <c r="KPQ144" s="16"/>
      <c r="KPR144" s="16"/>
      <c r="KPS144" s="16"/>
      <c r="KPT144" s="16"/>
      <c r="KPU144" s="16"/>
      <c r="KPV144" s="16"/>
      <c r="KPW144" s="16"/>
      <c r="KPX144" s="16"/>
      <c r="KPY144" s="16"/>
      <c r="KPZ144" s="16"/>
      <c r="KQA144" s="16"/>
      <c r="KQB144" s="16"/>
      <c r="KQC144" s="16"/>
      <c r="KQD144" s="16"/>
      <c r="KQE144" s="16"/>
      <c r="KQF144" s="16"/>
      <c r="KQG144" s="16"/>
      <c r="KQH144" s="16"/>
      <c r="KQI144" s="16"/>
      <c r="KQJ144" s="16"/>
      <c r="KQK144" s="16"/>
      <c r="KQL144" s="16"/>
      <c r="KQM144" s="16"/>
      <c r="KQN144" s="16"/>
      <c r="KQO144" s="16"/>
      <c r="KQP144" s="16"/>
      <c r="KQQ144" s="16"/>
      <c r="KQR144" s="16"/>
      <c r="KQS144" s="16"/>
      <c r="KQT144" s="16"/>
      <c r="KQU144" s="16"/>
      <c r="KQV144" s="16"/>
      <c r="KQW144" s="16"/>
      <c r="KQX144" s="16"/>
      <c r="KQY144" s="16"/>
      <c r="KQZ144" s="16"/>
      <c r="KRA144" s="16"/>
      <c r="KRB144" s="16"/>
      <c r="KRC144" s="16"/>
      <c r="KRD144" s="16"/>
      <c r="KRE144" s="16"/>
      <c r="KRF144" s="16"/>
      <c r="KRG144" s="16"/>
      <c r="KRH144" s="16"/>
      <c r="KRI144" s="16"/>
      <c r="KRJ144" s="16"/>
      <c r="KRK144" s="16"/>
      <c r="KRL144" s="16"/>
      <c r="KRM144" s="16"/>
      <c r="KRN144" s="16"/>
      <c r="KRO144" s="16"/>
      <c r="KRP144" s="16"/>
      <c r="KRQ144" s="16"/>
      <c r="KRR144" s="16"/>
      <c r="KRS144" s="16"/>
      <c r="KRT144" s="16"/>
      <c r="KRU144" s="16"/>
      <c r="KRV144" s="16"/>
      <c r="KRW144" s="16"/>
      <c r="KRX144" s="16"/>
      <c r="KRY144" s="16"/>
      <c r="KRZ144" s="16"/>
      <c r="KSA144" s="16"/>
      <c r="KSB144" s="16"/>
      <c r="KSC144" s="16"/>
      <c r="KSD144" s="16"/>
      <c r="KSE144" s="16"/>
      <c r="KSF144" s="16"/>
      <c r="KSG144" s="16"/>
      <c r="KSH144" s="16"/>
      <c r="KSI144" s="16"/>
      <c r="KSJ144" s="16"/>
      <c r="KSK144" s="16"/>
      <c r="KSL144" s="16"/>
      <c r="KSM144" s="16"/>
      <c r="KSN144" s="16"/>
      <c r="KSO144" s="16"/>
      <c r="KSP144" s="16"/>
      <c r="KSQ144" s="16"/>
      <c r="KSR144" s="16"/>
      <c r="KSS144" s="16"/>
      <c r="KST144" s="16"/>
      <c r="KSU144" s="16"/>
      <c r="KSV144" s="16"/>
      <c r="KSW144" s="16"/>
      <c r="KSX144" s="16"/>
      <c r="KSY144" s="16"/>
      <c r="KSZ144" s="16"/>
      <c r="KTA144" s="16"/>
      <c r="KTB144" s="16"/>
      <c r="KTC144" s="16"/>
      <c r="KTD144" s="16"/>
      <c r="KTE144" s="16"/>
      <c r="KTF144" s="16"/>
      <c r="KTG144" s="16"/>
      <c r="KTH144" s="16"/>
      <c r="KTI144" s="16"/>
      <c r="KTJ144" s="16"/>
      <c r="KTK144" s="16"/>
      <c r="KTL144" s="16"/>
      <c r="KTM144" s="16"/>
      <c r="KTN144" s="16"/>
      <c r="KTO144" s="16"/>
      <c r="KTP144" s="16"/>
      <c r="KTQ144" s="16"/>
      <c r="KTR144" s="16"/>
      <c r="KTS144" s="16"/>
      <c r="KTT144" s="16"/>
      <c r="KTU144" s="16"/>
      <c r="KTV144" s="16"/>
      <c r="KTW144" s="16"/>
      <c r="KTX144" s="16"/>
      <c r="KTY144" s="16"/>
      <c r="KTZ144" s="16"/>
      <c r="KUA144" s="16"/>
      <c r="KUB144" s="16"/>
      <c r="KUC144" s="16"/>
      <c r="KUD144" s="16"/>
      <c r="KUE144" s="16"/>
      <c r="KUF144" s="16"/>
      <c r="KUG144" s="16"/>
      <c r="KUH144" s="16"/>
      <c r="KUI144" s="16"/>
      <c r="KUJ144" s="16"/>
      <c r="KUK144" s="16"/>
      <c r="KUL144" s="16"/>
      <c r="KUM144" s="16"/>
      <c r="KUN144" s="16"/>
      <c r="KUO144" s="16"/>
      <c r="KUP144" s="16"/>
      <c r="KUQ144" s="16"/>
      <c r="KUR144" s="16"/>
      <c r="KUS144" s="16"/>
      <c r="KUT144" s="16"/>
      <c r="KUU144" s="16"/>
      <c r="KUV144" s="16"/>
      <c r="KUW144" s="16"/>
      <c r="KUX144" s="16"/>
      <c r="KUY144" s="16"/>
      <c r="KUZ144" s="16"/>
      <c r="KVA144" s="16"/>
      <c r="KVB144" s="16"/>
      <c r="KVC144" s="16"/>
      <c r="KVD144" s="16"/>
      <c r="KVE144" s="16"/>
      <c r="KVF144" s="16"/>
      <c r="KVG144" s="16"/>
      <c r="KVH144" s="16"/>
      <c r="KVI144" s="16"/>
      <c r="KVJ144" s="16"/>
      <c r="KVK144" s="16"/>
      <c r="KVL144" s="16"/>
      <c r="KVM144" s="16"/>
      <c r="KVN144" s="16"/>
      <c r="KVO144" s="16"/>
      <c r="KVP144" s="16"/>
      <c r="KVQ144" s="16"/>
      <c r="KVR144" s="16"/>
      <c r="KVS144" s="16"/>
      <c r="KVT144" s="16"/>
      <c r="KVU144" s="16"/>
      <c r="KVV144" s="16"/>
      <c r="KVW144" s="16"/>
      <c r="KVX144" s="16"/>
      <c r="KVY144" s="16"/>
      <c r="KVZ144" s="16"/>
      <c r="KWA144" s="16"/>
      <c r="KWB144" s="16"/>
      <c r="KWC144" s="16"/>
      <c r="KWD144" s="16"/>
      <c r="KWE144" s="16"/>
      <c r="KWF144" s="16"/>
      <c r="KWG144" s="16"/>
      <c r="KWH144" s="16"/>
      <c r="KWI144" s="16"/>
      <c r="KWJ144" s="16"/>
      <c r="KWK144" s="16"/>
      <c r="KWL144" s="16"/>
      <c r="KWM144" s="16"/>
      <c r="KWN144" s="16"/>
      <c r="KWO144" s="16"/>
      <c r="KWP144" s="16"/>
      <c r="KWQ144" s="16"/>
      <c r="KWR144" s="16"/>
      <c r="KWS144" s="16"/>
      <c r="KWT144" s="16"/>
      <c r="KWU144" s="16"/>
      <c r="KWV144" s="16"/>
      <c r="KWW144" s="16"/>
      <c r="KWX144" s="16"/>
      <c r="KWY144" s="16"/>
      <c r="KWZ144" s="16"/>
      <c r="KXA144" s="16"/>
      <c r="KXB144" s="16"/>
      <c r="KXC144" s="16"/>
      <c r="KXD144" s="16"/>
      <c r="KXE144" s="16"/>
      <c r="KXF144" s="16"/>
      <c r="KXG144" s="16"/>
      <c r="KXH144" s="16"/>
      <c r="KXI144" s="16"/>
      <c r="KXJ144" s="16"/>
      <c r="KXK144" s="16"/>
      <c r="KXL144" s="16"/>
      <c r="KXM144" s="16"/>
      <c r="KXN144" s="16"/>
      <c r="KXO144" s="16"/>
      <c r="KXP144" s="16"/>
      <c r="KXQ144" s="16"/>
      <c r="KXR144" s="16"/>
      <c r="KXS144" s="16"/>
      <c r="KXT144" s="16"/>
      <c r="KXU144" s="16"/>
      <c r="KXV144" s="16"/>
      <c r="KXW144" s="16"/>
      <c r="KXX144" s="16"/>
      <c r="KXY144" s="16"/>
      <c r="KXZ144" s="16"/>
      <c r="KYA144" s="16"/>
      <c r="KYB144" s="16"/>
      <c r="KYC144" s="16"/>
      <c r="KYD144" s="16"/>
      <c r="KYE144" s="16"/>
      <c r="KYF144" s="16"/>
      <c r="KYG144" s="16"/>
      <c r="KYH144" s="16"/>
      <c r="KYI144" s="16"/>
      <c r="KYJ144" s="16"/>
      <c r="KYK144" s="16"/>
      <c r="KYL144" s="16"/>
      <c r="KYM144" s="16"/>
      <c r="KYN144" s="16"/>
      <c r="KYO144" s="16"/>
      <c r="KYP144" s="16"/>
      <c r="KYQ144" s="16"/>
      <c r="KYR144" s="16"/>
      <c r="KYS144" s="16"/>
      <c r="KYT144" s="16"/>
      <c r="KYU144" s="16"/>
      <c r="KYV144" s="16"/>
      <c r="KYW144" s="16"/>
      <c r="KYX144" s="16"/>
      <c r="KYY144" s="16"/>
      <c r="KYZ144" s="16"/>
      <c r="KZA144" s="16"/>
      <c r="KZB144" s="16"/>
      <c r="KZC144" s="16"/>
      <c r="KZD144" s="16"/>
      <c r="KZE144" s="16"/>
      <c r="KZF144" s="16"/>
      <c r="KZG144" s="16"/>
      <c r="KZH144" s="16"/>
      <c r="KZI144" s="16"/>
      <c r="KZJ144" s="16"/>
      <c r="KZK144" s="16"/>
      <c r="KZL144" s="16"/>
      <c r="KZM144" s="16"/>
      <c r="KZN144" s="16"/>
      <c r="KZO144" s="16"/>
      <c r="KZP144" s="16"/>
      <c r="KZQ144" s="16"/>
      <c r="KZR144" s="16"/>
      <c r="KZS144" s="16"/>
      <c r="KZT144" s="16"/>
      <c r="KZU144" s="16"/>
      <c r="KZV144" s="16"/>
      <c r="KZW144" s="16"/>
      <c r="KZX144" s="16"/>
      <c r="KZY144" s="16"/>
      <c r="KZZ144" s="16"/>
      <c r="LAA144" s="16"/>
      <c r="LAB144" s="16"/>
      <c r="LAC144" s="16"/>
      <c r="LAD144" s="16"/>
      <c r="LAE144" s="16"/>
      <c r="LAF144" s="16"/>
      <c r="LAG144" s="16"/>
      <c r="LAH144" s="16"/>
      <c r="LAI144" s="16"/>
      <c r="LAJ144" s="16"/>
      <c r="LAK144" s="16"/>
      <c r="LAL144" s="16"/>
      <c r="LAM144" s="16"/>
      <c r="LAN144" s="16"/>
      <c r="LAO144" s="16"/>
      <c r="LAP144" s="16"/>
      <c r="LAQ144" s="16"/>
      <c r="LAR144" s="16"/>
      <c r="LAS144" s="16"/>
      <c r="LAT144" s="16"/>
      <c r="LAU144" s="16"/>
      <c r="LAV144" s="16"/>
      <c r="LAW144" s="16"/>
      <c r="LAX144" s="16"/>
      <c r="LAY144" s="16"/>
      <c r="LAZ144" s="16"/>
      <c r="LBA144" s="16"/>
      <c r="LBB144" s="16"/>
      <c r="LBC144" s="16"/>
      <c r="LBD144" s="16"/>
      <c r="LBE144" s="16"/>
      <c r="LBF144" s="16"/>
      <c r="LBG144" s="16"/>
      <c r="LBH144" s="16"/>
      <c r="LBI144" s="16"/>
      <c r="LBJ144" s="16"/>
      <c r="LBK144" s="16"/>
      <c r="LBL144" s="16"/>
      <c r="LBM144" s="16"/>
      <c r="LBN144" s="16"/>
      <c r="LBO144" s="16"/>
      <c r="LBP144" s="16"/>
      <c r="LBQ144" s="16"/>
      <c r="LBR144" s="16"/>
      <c r="LBS144" s="16"/>
      <c r="LBT144" s="16"/>
      <c r="LBU144" s="16"/>
      <c r="LBV144" s="16"/>
      <c r="LBW144" s="16"/>
      <c r="LBX144" s="16"/>
      <c r="LBY144" s="16"/>
      <c r="LBZ144" s="16"/>
      <c r="LCA144" s="16"/>
      <c r="LCB144" s="16"/>
      <c r="LCC144" s="16"/>
      <c r="LCD144" s="16"/>
      <c r="LCE144" s="16"/>
      <c r="LCF144" s="16"/>
      <c r="LCG144" s="16"/>
      <c r="LCH144" s="16"/>
      <c r="LCI144" s="16"/>
      <c r="LCJ144" s="16"/>
      <c r="LCK144" s="16"/>
      <c r="LCL144" s="16"/>
      <c r="LCM144" s="16"/>
      <c r="LCN144" s="16"/>
      <c r="LCO144" s="16"/>
      <c r="LCP144" s="16"/>
      <c r="LCQ144" s="16"/>
      <c r="LCR144" s="16"/>
      <c r="LCS144" s="16"/>
      <c r="LCT144" s="16"/>
      <c r="LCU144" s="16"/>
      <c r="LCV144" s="16"/>
      <c r="LCW144" s="16"/>
      <c r="LCX144" s="16"/>
      <c r="LCY144" s="16"/>
      <c r="LCZ144" s="16"/>
      <c r="LDA144" s="16"/>
      <c r="LDB144" s="16"/>
      <c r="LDC144" s="16"/>
      <c r="LDD144" s="16"/>
      <c r="LDE144" s="16"/>
      <c r="LDF144" s="16"/>
      <c r="LDG144" s="16"/>
      <c r="LDH144" s="16"/>
      <c r="LDI144" s="16"/>
      <c r="LDJ144" s="16"/>
      <c r="LDK144" s="16"/>
      <c r="LDL144" s="16"/>
      <c r="LDM144" s="16"/>
      <c r="LDN144" s="16"/>
      <c r="LDO144" s="16"/>
      <c r="LDP144" s="16"/>
      <c r="LDQ144" s="16"/>
      <c r="LDR144" s="16"/>
      <c r="LDS144" s="16"/>
      <c r="LDT144" s="16"/>
      <c r="LDU144" s="16"/>
      <c r="LDV144" s="16"/>
      <c r="LDW144" s="16"/>
      <c r="LDX144" s="16"/>
      <c r="LDY144" s="16"/>
      <c r="LDZ144" s="16"/>
      <c r="LEA144" s="16"/>
      <c r="LEB144" s="16"/>
      <c r="LEC144" s="16"/>
      <c r="LED144" s="16"/>
      <c r="LEE144" s="16"/>
      <c r="LEF144" s="16"/>
      <c r="LEG144" s="16"/>
      <c r="LEH144" s="16"/>
      <c r="LEI144" s="16"/>
      <c r="LEJ144" s="16"/>
      <c r="LEK144" s="16"/>
      <c r="LEL144" s="16"/>
      <c r="LEM144" s="16"/>
      <c r="LEN144" s="16"/>
      <c r="LEO144" s="16"/>
      <c r="LEP144" s="16"/>
      <c r="LEQ144" s="16"/>
      <c r="LER144" s="16"/>
      <c r="LES144" s="16"/>
      <c r="LET144" s="16"/>
      <c r="LEU144" s="16"/>
      <c r="LEV144" s="16"/>
      <c r="LEW144" s="16"/>
      <c r="LEX144" s="16"/>
      <c r="LEY144" s="16"/>
      <c r="LEZ144" s="16"/>
      <c r="LFA144" s="16"/>
      <c r="LFB144" s="16"/>
      <c r="LFC144" s="16"/>
      <c r="LFD144" s="16"/>
      <c r="LFE144" s="16"/>
      <c r="LFF144" s="16"/>
      <c r="LFG144" s="16"/>
      <c r="LFH144" s="16"/>
      <c r="LFI144" s="16"/>
      <c r="LFJ144" s="16"/>
      <c r="LFK144" s="16"/>
      <c r="LFL144" s="16"/>
      <c r="LFM144" s="16"/>
      <c r="LFN144" s="16"/>
      <c r="LFO144" s="16"/>
      <c r="LFP144" s="16"/>
      <c r="LFQ144" s="16"/>
      <c r="LFR144" s="16"/>
      <c r="LFS144" s="16"/>
      <c r="LFT144" s="16"/>
      <c r="LFU144" s="16"/>
      <c r="LFV144" s="16"/>
      <c r="LFW144" s="16"/>
      <c r="LFX144" s="16"/>
      <c r="LFY144" s="16"/>
      <c r="LFZ144" s="16"/>
      <c r="LGA144" s="16"/>
      <c r="LGB144" s="16"/>
      <c r="LGC144" s="16"/>
      <c r="LGD144" s="16"/>
      <c r="LGE144" s="16"/>
      <c r="LGF144" s="16"/>
      <c r="LGG144" s="16"/>
      <c r="LGH144" s="16"/>
      <c r="LGI144" s="16"/>
      <c r="LGJ144" s="16"/>
      <c r="LGK144" s="16"/>
      <c r="LGL144" s="16"/>
      <c r="LGM144" s="16"/>
      <c r="LGN144" s="16"/>
      <c r="LGO144" s="16"/>
      <c r="LGP144" s="16"/>
      <c r="LGQ144" s="16"/>
      <c r="LGR144" s="16"/>
      <c r="LGS144" s="16"/>
      <c r="LGT144" s="16"/>
      <c r="LGU144" s="16"/>
      <c r="LGV144" s="16"/>
      <c r="LGW144" s="16"/>
      <c r="LGX144" s="16"/>
      <c r="LGY144" s="16"/>
      <c r="LGZ144" s="16"/>
      <c r="LHA144" s="16"/>
      <c r="LHB144" s="16"/>
      <c r="LHC144" s="16"/>
      <c r="LHD144" s="16"/>
      <c r="LHE144" s="16"/>
      <c r="LHF144" s="16"/>
      <c r="LHG144" s="16"/>
      <c r="LHH144" s="16"/>
      <c r="LHI144" s="16"/>
      <c r="LHJ144" s="16"/>
      <c r="LHK144" s="16"/>
      <c r="LHL144" s="16"/>
      <c r="LHM144" s="16"/>
      <c r="LHN144" s="16"/>
      <c r="LHO144" s="16"/>
      <c r="LHP144" s="16"/>
      <c r="LHQ144" s="16"/>
      <c r="LHR144" s="16"/>
      <c r="LHS144" s="16"/>
      <c r="LHT144" s="16"/>
      <c r="LHU144" s="16"/>
      <c r="LHV144" s="16"/>
      <c r="LHW144" s="16"/>
      <c r="LHX144" s="16"/>
      <c r="LHY144" s="16"/>
      <c r="LHZ144" s="16"/>
      <c r="LIA144" s="16"/>
      <c r="LIB144" s="16"/>
      <c r="LIC144" s="16"/>
      <c r="LID144" s="16"/>
      <c r="LIE144" s="16"/>
      <c r="LIF144" s="16"/>
      <c r="LIG144" s="16"/>
      <c r="LIH144" s="16"/>
      <c r="LII144" s="16"/>
      <c r="LIJ144" s="16"/>
      <c r="LIK144" s="16"/>
      <c r="LIL144" s="16"/>
      <c r="LIM144" s="16"/>
      <c r="LIN144" s="16"/>
      <c r="LIO144" s="16"/>
      <c r="LIP144" s="16"/>
      <c r="LIQ144" s="16"/>
      <c r="LIR144" s="16"/>
      <c r="LIS144" s="16"/>
      <c r="LIT144" s="16"/>
      <c r="LIU144" s="16"/>
      <c r="LIV144" s="16"/>
      <c r="LIW144" s="16"/>
      <c r="LIX144" s="16"/>
      <c r="LIY144" s="16"/>
      <c r="LIZ144" s="16"/>
      <c r="LJA144" s="16"/>
      <c r="LJB144" s="16"/>
      <c r="LJC144" s="16"/>
      <c r="LJD144" s="16"/>
      <c r="LJE144" s="16"/>
      <c r="LJF144" s="16"/>
      <c r="LJG144" s="16"/>
      <c r="LJH144" s="16"/>
      <c r="LJI144" s="16"/>
      <c r="LJJ144" s="16"/>
      <c r="LJK144" s="16"/>
      <c r="LJL144" s="16"/>
      <c r="LJM144" s="16"/>
      <c r="LJN144" s="16"/>
      <c r="LJO144" s="16"/>
      <c r="LJP144" s="16"/>
      <c r="LJQ144" s="16"/>
      <c r="LJR144" s="16"/>
      <c r="LJS144" s="16"/>
      <c r="LJT144" s="16"/>
      <c r="LJU144" s="16"/>
      <c r="LJV144" s="16"/>
      <c r="LJW144" s="16"/>
      <c r="LJX144" s="16"/>
      <c r="LJY144" s="16"/>
      <c r="LJZ144" s="16"/>
      <c r="LKA144" s="16"/>
      <c r="LKB144" s="16"/>
      <c r="LKC144" s="16"/>
      <c r="LKD144" s="16"/>
      <c r="LKE144" s="16"/>
      <c r="LKF144" s="16"/>
      <c r="LKG144" s="16"/>
      <c r="LKH144" s="16"/>
      <c r="LKI144" s="16"/>
      <c r="LKJ144" s="16"/>
      <c r="LKK144" s="16"/>
      <c r="LKL144" s="16"/>
      <c r="LKM144" s="16"/>
      <c r="LKN144" s="16"/>
      <c r="LKO144" s="16"/>
      <c r="LKP144" s="16"/>
      <c r="LKQ144" s="16"/>
      <c r="LKR144" s="16"/>
      <c r="LKS144" s="16"/>
      <c r="LKT144" s="16"/>
      <c r="LKU144" s="16"/>
      <c r="LKV144" s="16"/>
      <c r="LKW144" s="16"/>
      <c r="LKX144" s="16"/>
      <c r="LKY144" s="16"/>
      <c r="LKZ144" s="16"/>
      <c r="LLA144" s="16"/>
      <c r="LLB144" s="16"/>
      <c r="LLC144" s="16"/>
      <c r="LLD144" s="16"/>
      <c r="LLE144" s="16"/>
      <c r="LLF144" s="16"/>
      <c r="LLG144" s="16"/>
      <c r="LLH144" s="16"/>
      <c r="LLI144" s="16"/>
      <c r="LLJ144" s="16"/>
      <c r="LLK144" s="16"/>
      <c r="LLL144" s="16"/>
      <c r="LLM144" s="16"/>
      <c r="LLN144" s="16"/>
      <c r="LLO144" s="16"/>
      <c r="LLP144" s="16"/>
      <c r="LLQ144" s="16"/>
      <c r="LLR144" s="16"/>
      <c r="LLS144" s="16"/>
      <c r="LLT144" s="16"/>
      <c r="LLU144" s="16"/>
      <c r="LLV144" s="16"/>
      <c r="LLW144" s="16"/>
      <c r="LLX144" s="16"/>
      <c r="LLY144" s="16"/>
      <c r="LLZ144" s="16"/>
      <c r="LMA144" s="16"/>
      <c r="LMB144" s="16"/>
      <c r="LMC144" s="16"/>
      <c r="LMD144" s="16"/>
      <c r="LME144" s="16"/>
      <c r="LMF144" s="16"/>
      <c r="LMG144" s="16"/>
      <c r="LMH144" s="16"/>
      <c r="LMI144" s="16"/>
      <c r="LMJ144" s="16"/>
      <c r="LMK144" s="16"/>
      <c r="LML144" s="16"/>
      <c r="LMM144" s="16"/>
      <c r="LMN144" s="16"/>
      <c r="LMO144" s="16"/>
      <c r="LMP144" s="16"/>
      <c r="LMQ144" s="16"/>
      <c r="LMR144" s="16"/>
      <c r="LMS144" s="16"/>
      <c r="LMT144" s="16"/>
      <c r="LMU144" s="16"/>
      <c r="LMV144" s="16"/>
      <c r="LMW144" s="16"/>
      <c r="LMX144" s="16"/>
      <c r="LMY144" s="16"/>
      <c r="LMZ144" s="16"/>
      <c r="LNA144" s="16"/>
      <c r="LNB144" s="16"/>
      <c r="LNC144" s="16"/>
      <c r="LND144" s="16"/>
      <c r="LNE144" s="16"/>
      <c r="LNF144" s="16"/>
      <c r="LNG144" s="16"/>
      <c r="LNH144" s="16"/>
      <c r="LNI144" s="16"/>
      <c r="LNJ144" s="16"/>
      <c r="LNK144" s="16"/>
      <c r="LNL144" s="16"/>
      <c r="LNM144" s="16"/>
      <c r="LNN144" s="16"/>
      <c r="LNO144" s="16"/>
      <c r="LNP144" s="16"/>
      <c r="LNQ144" s="16"/>
      <c r="LNR144" s="16"/>
      <c r="LNS144" s="16"/>
      <c r="LNT144" s="16"/>
      <c r="LNU144" s="16"/>
      <c r="LNV144" s="16"/>
      <c r="LNW144" s="16"/>
      <c r="LNX144" s="16"/>
      <c r="LNY144" s="16"/>
      <c r="LNZ144" s="16"/>
      <c r="LOA144" s="16"/>
      <c r="LOB144" s="16"/>
      <c r="LOC144" s="16"/>
      <c r="LOD144" s="16"/>
      <c r="LOE144" s="16"/>
      <c r="LOF144" s="16"/>
      <c r="LOG144" s="16"/>
      <c r="LOH144" s="16"/>
      <c r="LOI144" s="16"/>
      <c r="LOJ144" s="16"/>
      <c r="LOK144" s="16"/>
      <c r="LOL144" s="16"/>
      <c r="LOM144" s="16"/>
      <c r="LON144" s="16"/>
      <c r="LOO144" s="16"/>
      <c r="LOP144" s="16"/>
      <c r="LOQ144" s="16"/>
      <c r="LOR144" s="16"/>
      <c r="LOS144" s="16"/>
      <c r="LOT144" s="16"/>
      <c r="LOU144" s="16"/>
      <c r="LOV144" s="16"/>
      <c r="LOW144" s="16"/>
      <c r="LOX144" s="16"/>
      <c r="LOY144" s="16"/>
      <c r="LOZ144" s="16"/>
      <c r="LPA144" s="16"/>
      <c r="LPB144" s="16"/>
      <c r="LPC144" s="16"/>
      <c r="LPD144" s="16"/>
      <c r="LPE144" s="16"/>
      <c r="LPF144" s="16"/>
      <c r="LPG144" s="16"/>
      <c r="LPH144" s="16"/>
      <c r="LPI144" s="16"/>
      <c r="LPJ144" s="16"/>
      <c r="LPK144" s="16"/>
      <c r="LPL144" s="16"/>
      <c r="LPM144" s="16"/>
      <c r="LPN144" s="16"/>
      <c r="LPO144" s="16"/>
      <c r="LPP144" s="16"/>
      <c r="LPQ144" s="16"/>
      <c r="LPR144" s="16"/>
      <c r="LPS144" s="16"/>
      <c r="LPT144" s="16"/>
      <c r="LPU144" s="16"/>
      <c r="LPV144" s="16"/>
      <c r="LPW144" s="16"/>
      <c r="LPX144" s="16"/>
      <c r="LPY144" s="16"/>
      <c r="LPZ144" s="16"/>
      <c r="LQA144" s="16"/>
      <c r="LQB144" s="16"/>
      <c r="LQC144" s="16"/>
      <c r="LQD144" s="16"/>
      <c r="LQE144" s="16"/>
      <c r="LQF144" s="16"/>
      <c r="LQG144" s="16"/>
      <c r="LQH144" s="16"/>
      <c r="LQI144" s="16"/>
      <c r="LQJ144" s="16"/>
      <c r="LQK144" s="16"/>
      <c r="LQL144" s="16"/>
      <c r="LQM144" s="16"/>
      <c r="LQN144" s="16"/>
      <c r="LQO144" s="16"/>
      <c r="LQP144" s="16"/>
      <c r="LQQ144" s="16"/>
      <c r="LQR144" s="16"/>
      <c r="LQS144" s="16"/>
      <c r="LQT144" s="16"/>
      <c r="LQU144" s="16"/>
      <c r="LQV144" s="16"/>
      <c r="LQW144" s="16"/>
      <c r="LQX144" s="16"/>
      <c r="LQY144" s="16"/>
      <c r="LQZ144" s="16"/>
      <c r="LRA144" s="16"/>
      <c r="LRB144" s="16"/>
      <c r="LRC144" s="16"/>
      <c r="LRD144" s="16"/>
      <c r="LRE144" s="16"/>
      <c r="LRF144" s="16"/>
      <c r="LRG144" s="16"/>
      <c r="LRH144" s="16"/>
      <c r="LRI144" s="16"/>
      <c r="LRJ144" s="16"/>
      <c r="LRK144" s="16"/>
      <c r="LRL144" s="16"/>
      <c r="LRM144" s="16"/>
      <c r="LRN144" s="16"/>
      <c r="LRO144" s="16"/>
      <c r="LRP144" s="16"/>
      <c r="LRQ144" s="16"/>
      <c r="LRR144" s="16"/>
      <c r="LRS144" s="16"/>
      <c r="LRT144" s="16"/>
      <c r="LRU144" s="16"/>
      <c r="LRV144" s="16"/>
      <c r="LRW144" s="16"/>
      <c r="LRX144" s="16"/>
      <c r="LRY144" s="16"/>
      <c r="LRZ144" s="16"/>
      <c r="LSA144" s="16"/>
      <c r="LSB144" s="16"/>
      <c r="LSC144" s="16"/>
      <c r="LSD144" s="16"/>
      <c r="LSE144" s="16"/>
      <c r="LSF144" s="16"/>
      <c r="LSG144" s="16"/>
      <c r="LSH144" s="16"/>
      <c r="LSI144" s="16"/>
      <c r="LSJ144" s="16"/>
      <c r="LSK144" s="16"/>
      <c r="LSL144" s="16"/>
      <c r="LSM144" s="16"/>
      <c r="LSN144" s="16"/>
      <c r="LSO144" s="16"/>
      <c r="LSP144" s="16"/>
      <c r="LSQ144" s="16"/>
      <c r="LSR144" s="16"/>
      <c r="LSS144" s="16"/>
      <c r="LST144" s="16"/>
      <c r="LSU144" s="16"/>
      <c r="LSV144" s="16"/>
      <c r="LSW144" s="16"/>
      <c r="LSX144" s="16"/>
      <c r="LSY144" s="16"/>
      <c r="LSZ144" s="16"/>
      <c r="LTA144" s="16"/>
      <c r="LTB144" s="16"/>
      <c r="LTC144" s="16"/>
      <c r="LTD144" s="16"/>
      <c r="LTE144" s="16"/>
      <c r="LTF144" s="16"/>
      <c r="LTG144" s="16"/>
      <c r="LTH144" s="16"/>
      <c r="LTI144" s="16"/>
      <c r="LTJ144" s="16"/>
      <c r="LTK144" s="16"/>
      <c r="LTL144" s="16"/>
      <c r="LTM144" s="16"/>
      <c r="LTN144" s="16"/>
      <c r="LTO144" s="16"/>
      <c r="LTP144" s="16"/>
      <c r="LTQ144" s="16"/>
      <c r="LTR144" s="16"/>
      <c r="LTS144" s="16"/>
      <c r="LTT144" s="16"/>
      <c r="LTU144" s="16"/>
      <c r="LTV144" s="16"/>
      <c r="LTW144" s="16"/>
      <c r="LTX144" s="16"/>
      <c r="LTY144" s="16"/>
      <c r="LTZ144" s="16"/>
      <c r="LUA144" s="16"/>
      <c r="LUB144" s="16"/>
      <c r="LUC144" s="16"/>
      <c r="LUD144" s="16"/>
      <c r="LUE144" s="16"/>
      <c r="LUF144" s="16"/>
      <c r="LUG144" s="16"/>
      <c r="LUH144" s="16"/>
      <c r="LUI144" s="16"/>
      <c r="LUJ144" s="16"/>
      <c r="LUK144" s="16"/>
      <c r="LUL144" s="16"/>
      <c r="LUM144" s="16"/>
      <c r="LUN144" s="16"/>
      <c r="LUO144" s="16"/>
      <c r="LUP144" s="16"/>
      <c r="LUQ144" s="16"/>
      <c r="LUR144" s="16"/>
      <c r="LUS144" s="16"/>
      <c r="LUT144" s="16"/>
      <c r="LUU144" s="16"/>
      <c r="LUV144" s="16"/>
      <c r="LUW144" s="16"/>
      <c r="LUX144" s="16"/>
      <c r="LUY144" s="16"/>
      <c r="LUZ144" s="16"/>
      <c r="LVA144" s="16"/>
      <c r="LVB144" s="16"/>
      <c r="LVC144" s="16"/>
      <c r="LVD144" s="16"/>
      <c r="LVE144" s="16"/>
      <c r="LVF144" s="16"/>
      <c r="LVG144" s="16"/>
      <c r="LVH144" s="16"/>
      <c r="LVI144" s="16"/>
      <c r="LVJ144" s="16"/>
      <c r="LVK144" s="16"/>
      <c r="LVL144" s="16"/>
      <c r="LVM144" s="16"/>
      <c r="LVN144" s="16"/>
      <c r="LVO144" s="16"/>
      <c r="LVP144" s="16"/>
      <c r="LVQ144" s="16"/>
      <c r="LVR144" s="16"/>
      <c r="LVS144" s="16"/>
      <c r="LVT144" s="16"/>
      <c r="LVU144" s="16"/>
      <c r="LVV144" s="16"/>
      <c r="LVW144" s="16"/>
      <c r="LVX144" s="16"/>
      <c r="LVY144" s="16"/>
      <c r="LVZ144" s="16"/>
      <c r="LWA144" s="16"/>
      <c r="LWB144" s="16"/>
      <c r="LWC144" s="16"/>
      <c r="LWD144" s="16"/>
      <c r="LWE144" s="16"/>
      <c r="LWF144" s="16"/>
      <c r="LWG144" s="16"/>
      <c r="LWH144" s="16"/>
      <c r="LWI144" s="16"/>
      <c r="LWJ144" s="16"/>
      <c r="LWK144" s="16"/>
      <c r="LWL144" s="16"/>
      <c r="LWM144" s="16"/>
      <c r="LWN144" s="16"/>
      <c r="LWO144" s="16"/>
      <c r="LWP144" s="16"/>
      <c r="LWQ144" s="16"/>
      <c r="LWR144" s="16"/>
      <c r="LWS144" s="16"/>
      <c r="LWT144" s="16"/>
      <c r="LWU144" s="16"/>
      <c r="LWV144" s="16"/>
      <c r="LWW144" s="16"/>
      <c r="LWX144" s="16"/>
      <c r="LWY144" s="16"/>
      <c r="LWZ144" s="16"/>
      <c r="LXA144" s="16"/>
      <c r="LXB144" s="16"/>
      <c r="LXC144" s="16"/>
      <c r="LXD144" s="16"/>
      <c r="LXE144" s="16"/>
      <c r="LXF144" s="16"/>
      <c r="LXG144" s="16"/>
      <c r="LXH144" s="16"/>
      <c r="LXI144" s="16"/>
      <c r="LXJ144" s="16"/>
      <c r="LXK144" s="16"/>
      <c r="LXL144" s="16"/>
      <c r="LXM144" s="16"/>
      <c r="LXN144" s="16"/>
      <c r="LXO144" s="16"/>
      <c r="LXP144" s="16"/>
      <c r="LXQ144" s="16"/>
      <c r="LXR144" s="16"/>
      <c r="LXS144" s="16"/>
      <c r="LXT144" s="16"/>
      <c r="LXU144" s="16"/>
      <c r="LXV144" s="16"/>
      <c r="LXW144" s="16"/>
      <c r="LXX144" s="16"/>
      <c r="LXY144" s="16"/>
      <c r="LXZ144" s="16"/>
      <c r="LYA144" s="16"/>
      <c r="LYB144" s="16"/>
      <c r="LYC144" s="16"/>
      <c r="LYD144" s="16"/>
      <c r="LYE144" s="16"/>
      <c r="LYF144" s="16"/>
      <c r="LYG144" s="16"/>
      <c r="LYH144" s="16"/>
      <c r="LYI144" s="16"/>
      <c r="LYJ144" s="16"/>
      <c r="LYK144" s="16"/>
      <c r="LYL144" s="16"/>
      <c r="LYM144" s="16"/>
      <c r="LYN144" s="16"/>
      <c r="LYO144" s="16"/>
      <c r="LYP144" s="16"/>
      <c r="LYQ144" s="16"/>
      <c r="LYR144" s="16"/>
      <c r="LYS144" s="16"/>
      <c r="LYT144" s="16"/>
      <c r="LYU144" s="16"/>
      <c r="LYV144" s="16"/>
      <c r="LYW144" s="16"/>
      <c r="LYX144" s="16"/>
      <c r="LYY144" s="16"/>
      <c r="LYZ144" s="16"/>
      <c r="LZA144" s="16"/>
      <c r="LZB144" s="16"/>
      <c r="LZC144" s="16"/>
      <c r="LZD144" s="16"/>
      <c r="LZE144" s="16"/>
      <c r="LZF144" s="16"/>
      <c r="LZG144" s="16"/>
      <c r="LZH144" s="16"/>
      <c r="LZI144" s="16"/>
      <c r="LZJ144" s="16"/>
      <c r="LZK144" s="16"/>
      <c r="LZL144" s="16"/>
      <c r="LZM144" s="16"/>
      <c r="LZN144" s="16"/>
      <c r="LZO144" s="16"/>
      <c r="LZP144" s="16"/>
      <c r="LZQ144" s="16"/>
      <c r="LZR144" s="16"/>
      <c r="LZS144" s="16"/>
      <c r="LZT144" s="16"/>
      <c r="LZU144" s="16"/>
      <c r="LZV144" s="16"/>
      <c r="LZW144" s="16"/>
      <c r="LZX144" s="16"/>
      <c r="LZY144" s="16"/>
      <c r="LZZ144" s="16"/>
      <c r="MAA144" s="16"/>
      <c r="MAB144" s="16"/>
      <c r="MAC144" s="16"/>
      <c r="MAD144" s="16"/>
      <c r="MAE144" s="16"/>
      <c r="MAF144" s="16"/>
      <c r="MAG144" s="16"/>
      <c r="MAH144" s="16"/>
      <c r="MAI144" s="16"/>
      <c r="MAJ144" s="16"/>
      <c r="MAK144" s="16"/>
      <c r="MAL144" s="16"/>
      <c r="MAM144" s="16"/>
      <c r="MAN144" s="16"/>
      <c r="MAO144" s="16"/>
      <c r="MAP144" s="16"/>
      <c r="MAQ144" s="16"/>
      <c r="MAR144" s="16"/>
      <c r="MAS144" s="16"/>
      <c r="MAT144" s="16"/>
      <c r="MAU144" s="16"/>
      <c r="MAV144" s="16"/>
      <c r="MAW144" s="16"/>
      <c r="MAX144" s="16"/>
      <c r="MAY144" s="16"/>
      <c r="MAZ144" s="16"/>
      <c r="MBA144" s="16"/>
      <c r="MBB144" s="16"/>
      <c r="MBC144" s="16"/>
      <c r="MBD144" s="16"/>
      <c r="MBE144" s="16"/>
      <c r="MBF144" s="16"/>
      <c r="MBG144" s="16"/>
      <c r="MBH144" s="16"/>
      <c r="MBI144" s="16"/>
      <c r="MBJ144" s="16"/>
      <c r="MBK144" s="16"/>
      <c r="MBL144" s="16"/>
      <c r="MBM144" s="16"/>
      <c r="MBN144" s="16"/>
      <c r="MBO144" s="16"/>
      <c r="MBP144" s="16"/>
      <c r="MBQ144" s="16"/>
      <c r="MBR144" s="16"/>
      <c r="MBS144" s="16"/>
      <c r="MBT144" s="16"/>
      <c r="MBU144" s="16"/>
      <c r="MBV144" s="16"/>
      <c r="MBW144" s="16"/>
      <c r="MBX144" s="16"/>
      <c r="MBY144" s="16"/>
      <c r="MBZ144" s="16"/>
      <c r="MCA144" s="16"/>
      <c r="MCB144" s="16"/>
      <c r="MCC144" s="16"/>
      <c r="MCD144" s="16"/>
      <c r="MCE144" s="16"/>
      <c r="MCF144" s="16"/>
      <c r="MCG144" s="16"/>
      <c r="MCH144" s="16"/>
      <c r="MCI144" s="16"/>
      <c r="MCJ144" s="16"/>
      <c r="MCK144" s="16"/>
      <c r="MCL144" s="16"/>
      <c r="MCM144" s="16"/>
      <c r="MCN144" s="16"/>
      <c r="MCO144" s="16"/>
      <c r="MCP144" s="16"/>
      <c r="MCQ144" s="16"/>
      <c r="MCR144" s="16"/>
      <c r="MCS144" s="16"/>
      <c r="MCT144" s="16"/>
      <c r="MCU144" s="16"/>
      <c r="MCV144" s="16"/>
      <c r="MCW144" s="16"/>
      <c r="MCX144" s="16"/>
      <c r="MCY144" s="16"/>
      <c r="MCZ144" s="16"/>
      <c r="MDA144" s="16"/>
      <c r="MDB144" s="16"/>
      <c r="MDC144" s="16"/>
      <c r="MDD144" s="16"/>
      <c r="MDE144" s="16"/>
      <c r="MDF144" s="16"/>
      <c r="MDG144" s="16"/>
      <c r="MDH144" s="16"/>
      <c r="MDI144" s="16"/>
      <c r="MDJ144" s="16"/>
      <c r="MDK144" s="16"/>
      <c r="MDL144" s="16"/>
      <c r="MDM144" s="16"/>
      <c r="MDN144" s="16"/>
      <c r="MDO144" s="16"/>
      <c r="MDP144" s="16"/>
      <c r="MDQ144" s="16"/>
      <c r="MDR144" s="16"/>
      <c r="MDS144" s="16"/>
      <c r="MDT144" s="16"/>
      <c r="MDU144" s="16"/>
      <c r="MDV144" s="16"/>
      <c r="MDW144" s="16"/>
      <c r="MDX144" s="16"/>
      <c r="MDY144" s="16"/>
      <c r="MDZ144" s="16"/>
      <c r="MEA144" s="16"/>
      <c r="MEB144" s="16"/>
      <c r="MEC144" s="16"/>
      <c r="MED144" s="16"/>
      <c r="MEE144" s="16"/>
      <c r="MEF144" s="16"/>
      <c r="MEG144" s="16"/>
      <c r="MEH144" s="16"/>
      <c r="MEI144" s="16"/>
      <c r="MEJ144" s="16"/>
      <c r="MEK144" s="16"/>
      <c r="MEL144" s="16"/>
      <c r="MEM144" s="16"/>
      <c r="MEN144" s="16"/>
      <c r="MEO144" s="16"/>
      <c r="MEP144" s="16"/>
      <c r="MEQ144" s="16"/>
      <c r="MER144" s="16"/>
      <c r="MES144" s="16"/>
      <c r="MET144" s="16"/>
      <c r="MEU144" s="16"/>
      <c r="MEV144" s="16"/>
      <c r="MEW144" s="16"/>
      <c r="MEX144" s="16"/>
      <c r="MEY144" s="16"/>
      <c r="MEZ144" s="16"/>
      <c r="MFA144" s="16"/>
      <c r="MFB144" s="16"/>
      <c r="MFC144" s="16"/>
      <c r="MFD144" s="16"/>
      <c r="MFE144" s="16"/>
      <c r="MFF144" s="16"/>
      <c r="MFG144" s="16"/>
      <c r="MFH144" s="16"/>
      <c r="MFI144" s="16"/>
      <c r="MFJ144" s="16"/>
      <c r="MFK144" s="16"/>
      <c r="MFL144" s="16"/>
      <c r="MFM144" s="16"/>
      <c r="MFN144" s="16"/>
      <c r="MFO144" s="16"/>
      <c r="MFP144" s="16"/>
      <c r="MFQ144" s="16"/>
      <c r="MFR144" s="16"/>
      <c r="MFS144" s="16"/>
      <c r="MFT144" s="16"/>
      <c r="MFU144" s="16"/>
      <c r="MFV144" s="16"/>
      <c r="MFW144" s="16"/>
      <c r="MFX144" s="16"/>
      <c r="MFY144" s="16"/>
      <c r="MFZ144" s="16"/>
      <c r="MGA144" s="16"/>
      <c r="MGB144" s="16"/>
      <c r="MGC144" s="16"/>
      <c r="MGD144" s="16"/>
      <c r="MGE144" s="16"/>
      <c r="MGF144" s="16"/>
      <c r="MGG144" s="16"/>
      <c r="MGH144" s="16"/>
      <c r="MGI144" s="16"/>
      <c r="MGJ144" s="16"/>
      <c r="MGK144" s="16"/>
      <c r="MGL144" s="16"/>
      <c r="MGM144" s="16"/>
      <c r="MGN144" s="16"/>
      <c r="MGO144" s="16"/>
      <c r="MGP144" s="16"/>
      <c r="MGQ144" s="16"/>
      <c r="MGR144" s="16"/>
      <c r="MGS144" s="16"/>
      <c r="MGT144" s="16"/>
      <c r="MGU144" s="16"/>
      <c r="MGV144" s="16"/>
      <c r="MGW144" s="16"/>
      <c r="MGX144" s="16"/>
      <c r="MGY144" s="16"/>
      <c r="MGZ144" s="16"/>
      <c r="MHA144" s="16"/>
      <c r="MHB144" s="16"/>
      <c r="MHC144" s="16"/>
      <c r="MHD144" s="16"/>
      <c r="MHE144" s="16"/>
      <c r="MHF144" s="16"/>
      <c r="MHG144" s="16"/>
      <c r="MHH144" s="16"/>
      <c r="MHI144" s="16"/>
      <c r="MHJ144" s="16"/>
      <c r="MHK144" s="16"/>
      <c r="MHL144" s="16"/>
      <c r="MHM144" s="16"/>
      <c r="MHN144" s="16"/>
      <c r="MHO144" s="16"/>
      <c r="MHP144" s="16"/>
      <c r="MHQ144" s="16"/>
      <c r="MHR144" s="16"/>
      <c r="MHS144" s="16"/>
      <c r="MHT144" s="16"/>
      <c r="MHU144" s="16"/>
      <c r="MHV144" s="16"/>
      <c r="MHW144" s="16"/>
      <c r="MHX144" s="16"/>
      <c r="MHY144" s="16"/>
      <c r="MHZ144" s="16"/>
      <c r="MIA144" s="16"/>
      <c r="MIB144" s="16"/>
      <c r="MIC144" s="16"/>
      <c r="MID144" s="16"/>
      <c r="MIE144" s="16"/>
      <c r="MIF144" s="16"/>
      <c r="MIG144" s="16"/>
      <c r="MIH144" s="16"/>
      <c r="MII144" s="16"/>
      <c r="MIJ144" s="16"/>
      <c r="MIK144" s="16"/>
      <c r="MIL144" s="16"/>
      <c r="MIM144" s="16"/>
      <c r="MIN144" s="16"/>
      <c r="MIO144" s="16"/>
      <c r="MIP144" s="16"/>
      <c r="MIQ144" s="16"/>
      <c r="MIR144" s="16"/>
      <c r="MIS144" s="16"/>
      <c r="MIT144" s="16"/>
      <c r="MIU144" s="16"/>
      <c r="MIV144" s="16"/>
      <c r="MIW144" s="16"/>
      <c r="MIX144" s="16"/>
      <c r="MIY144" s="16"/>
      <c r="MIZ144" s="16"/>
      <c r="MJA144" s="16"/>
      <c r="MJB144" s="16"/>
      <c r="MJC144" s="16"/>
      <c r="MJD144" s="16"/>
      <c r="MJE144" s="16"/>
      <c r="MJF144" s="16"/>
      <c r="MJG144" s="16"/>
      <c r="MJH144" s="16"/>
      <c r="MJI144" s="16"/>
      <c r="MJJ144" s="16"/>
      <c r="MJK144" s="16"/>
      <c r="MJL144" s="16"/>
      <c r="MJM144" s="16"/>
      <c r="MJN144" s="16"/>
      <c r="MJO144" s="16"/>
      <c r="MJP144" s="16"/>
      <c r="MJQ144" s="16"/>
      <c r="MJR144" s="16"/>
      <c r="MJS144" s="16"/>
      <c r="MJT144" s="16"/>
      <c r="MJU144" s="16"/>
      <c r="MJV144" s="16"/>
      <c r="MJW144" s="16"/>
      <c r="MJX144" s="16"/>
      <c r="MJY144" s="16"/>
      <c r="MJZ144" s="16"/>
      <c r="MKA144" s="16"/>
      <c r="MKB144" s="16"/>
      <c r="MKC144" s="16"/>
      <c r="MKD144" s="16"/>
      <c r="MKE144" s="16"/>
      <c r="MKF144" s="16"/>
      <c r="MKG144" s="16"/>
      <c r="MKH144" s="16"/>
      <c r="MKI144" s="16"/>
      <c r="MKJ144" s="16"/>
      <c r="MKK144" s="16"/>
      <c r="MKL144" s="16"/>
      <c r="MKM144" s="16"/>
      <c r="MKN144" s="16"/>
      <c r="MKO144" s="16"/>
      <c r="MKP144" s="16"/>
      <c r="MKQ144" s="16"/>
      <c r="MKR144" s="16"/>
      <c r="MKS144" s="16"/>
      <c r="MKT144" s="16"/>
      <c r="MKU144" s="16"/>
      <c r="MKV144" s="16"/>
      <c r="MKW144" s="16"/>
      <c r="MKX144" s="16"/>
      <c r="MKY144" s="16"/>
      <c r="MKZ144" s="16"/>
      <c r="MLA144" s="16"/>
      <c r="MLB144" s="16"/>
      <c r="MLC144" s="16"/>
      <c r="MLD144" s="16"/>
      <c r="MLE144" s="16"/>
      <c r="MLF144" s="16"/>
      <c r="MLG144" s="16"/>
      <c r="MLH144" s="16"/>
      <c r="MLI144" s="16"/>
      <c r="MLJ144" s="16"/>
      <c r="MLK144" s="16"/>
      <c r="MLL144" s="16"/>
      <c r="MLM144" s="16"/>
      <c r="MLN144" s="16"/>
      <c r="MLO144" s="16"/>
      <c r="MLP144" s="16"/>
      <c r="MLQ144" s="16"/>
      <c r="MLR144" s="16"/>
      <c r="MLS144" s="16"/>
      <c r="MLT144" s="16"/>
      <c r="MLU144" s="16"/>
      <c r="MLV144" s="16"/>
      <c r="MLW144" s="16"/>
      <c r="MLX144" s="16"/>
      <c r="MLY144" s="16"/>
      <c r="MLZ144" s="16"/>
      <c r="MMA144" s="16"/>
      <c r="MMB144" s="16"/>
      <c r="MMC144" s="16"/>
      <c r="MMD144" s="16"/>
      <c r="MME144" s="16"/>
      <c r="MMF144" s="16"/>
      <c r="MMG144" s="16"/>
      <c r="MMH144" s="16"/>
      <c r="MMI144" s="16"/>
      <c r="MMJ144" s="16"/>
      <c r="MMK144" s="16"/>
      <c r="MML144" s="16"/>
      <c r="MMM144" s="16"/>
      <c r="MMN144" s="16"/>
      <c r="MMO144" s="16"/>
      <c r="MMP144" s="16"/>
      <c r="MMQ144" s="16"/>
      <c r="MMR144" s="16"/>
      <c r="MMS144" s="16"/>
      <c r="MMT144" s="16"/>
      <c r="MMU144" s="16"/>
      <c r="MMV144" s="16"/>
      <c r="MMW144" s="16"/>
      <c r="MMX144" s="16"/>
      <c r="MMY144" s="16"/>
      <c r="MMZ144" s="16"/>
      <c r="MNA144" s="16"/>
      <c r="MNB144" s="16"/>
      <c r="MNC144" s="16"/>
      <c r="MND144" s="16"/>
      <c r="MNE144" s="16"/>
      <c r="MNF144" s="16"/>
      <c r="MNG144" s="16"/>
      <c r="MNH144" s="16"/>
      <c r="MNI144" s="16"/>
      <c r="MNJ144" s="16"/>
      <c r="MNK144" s="16"/>
      <c r="MNL144" s="16"/>
      <c r="MNM144" s="16"/>
      <c r="MNN144" s="16"/>
      <c r="MNO144" s="16"/>
      <c r="MNP144" s="16"/>
      <c r="MNQ144" s="16"/>
      <c r="MNR144" s="16"/>
      <c r="MNS144" s="16"/>
      <c r="MNT144" s="16"/>
      <c r="MNU144" s="16"/>
      <c r="MNV144" s="16"/>
      <c r="MNW144" s="16"/>
      <c r="MNX144" s="16"/>
      <c r="MNY144" s="16"/>
      <c r="MNZ144" s="16"/>
      <c r="MOA144" s="16"/>
      <c r="MOB144" s="16"/>
      <c r="MOC144" s="16"/>
      <c r="MOD144" s="16"/>
      <c r="MOE144" s="16"/>
      <c r="MOF144" s="16"/>
      <c r="MOG144" s="16"/>
      <c r="MOH144" s="16"/>
      <c r="MOI144" s="16"/>
      <c r="MOJ144" s="16"/>
      <c r="MOK144" s="16"/>
      <c r="MOL144" s="16"/>
      <c r="MOM144" s="16"/>
      <c r="MON144" s="16"/>
      <c r="MOO144" s="16"/>
      <c r="MOP144" s="16"/>
      <c r="MOQ144" s="16"/>
      <c r="MOR144" s="16"/>
      <c r="MOS144" s="16"/>
      <c r="MOT144" s="16"/>
      <c r="MOU144" s="16"/>
      <c r="MOV144" s="16"/>
      <c r="MOW144" s="16"/>
      <c r="MOX144" s="16"/>
      <c r="MOY144" s="16"/>
      <c r="MOZ144" s="16"/>
      <c r="MPA144" s="16"/>
      <c r="MPB144" s="16"/>
      <c r="MPC144" s="16"/>
      <c r="MPD144" s="16"/>
      <c r="MPE144" s="16"/>
      <c r="MPF144" s="16"/>
      <c r="MPG144" s="16"/>
      <c r="MPH144" s="16"/>
      <c r="MPI144" s="16"/>
      <c r="MPJ144" s="16"/>
      <c r="MPK144" s="16"/>
      <c r="MPL144" s="16"/>
      <c r="MPM144" s="16"/>
      <c r="MPN144" s="16"/>
      <c r="MPO144" s="16"/>
      <c r="MPP144" s="16"/>
      <c r="MPQ144" s="16"/>
      <c r="MPR144" s="16"/>
      <c r="MPS144" s="16"/>
      <c r="MPT144" s="16"/>
      <c r="MPU144" s="16"/>
      <c r="MPV144" s="16"/>
      <c r="MPW144" s="16"/>
      <c r="MPX144" s="16"/>
      <c r="MPY144" s="16"/>
      <c r="MPZ144" s="16"/>
      <c r="MQA144" s="16"/>
      <c r="MQB144" s="16"/>
      <c r="MQC144" s="16"/>
      <c r="MQD144" s="16"/>
      <c r="MQE144" s="16"/>
      <c r="MQF144" s="16"/>
      <c r="MQG144" s="16"/>
      <c r="MQH144" s="16"/>
      <c r="MQI144" s="16"/>
      <c r="MQJ144" s="16"/>
      <c r="MQK144" s="16"/>
      <c r="MQL144" s="16"/>
      <c r="MQM144" s="16"/>
      <c r="MQN144" s="16"/>
      <c r="MQO144" s="16"/>
      <c r="MQP144" s="16"/>
      <c r="MQQ144" s="16"/>
      <c r="MQR144" s="16"/>
      <c r="MQS144" s="16"/>
      <c r="MQT144" s="16"/>
      <c r="MQU144" s="16"/>
      <c r="MQV144" s="16"/>
      <c r="MQW144" s="16"/>
      <c r="MQX144" s="16"/>
      <c r="MQY144" s="16"/>
      <c r="MQZ144" s="16"/>
      <c r="MRA144" s="16"/>
      <c r="MRB144" s="16"/>
      <c r="MRC144" s="16"/>
      <c r="MRD144" s="16"/>
      <c r="MRE144" s="16"/>
      <c r="MRF144" s="16"/>
      <c r="MRG144" s="16"/>
      <c r="MRH144" s="16"/>
      <c r="MRI144" s="16"/>
      <c r="MRJ144" s="16"/>
      <c r="MRK144" s="16"/>
      <c r="MRL144" s="16"/>
      <c r="MRM144" s="16"/>
      <c r="MRN144" s="16"/>
      <c r="MRO144" s="16"/>
      <c r="MRP144" s="16"/>
      <c r="MRQ144" s="16"/>
      <c r="MRR144" s="16"/>
      <c r="MRS144" s="16"/>
      <c r="MRT144" s="16"/>
      <c r="MRU144" s="16"/>
      <c r="MRV144" s="16"/>
      <c r="MRW144" s="16"/>
      <c r="MRX144" s="16"/>
      <c r="MRY144" s="16"/>
      <c r="MRZ144" s="16"/>
      <c r="MSA144" s="16"/>
      <c r="MSB144" s="16"/>
      <c r="MSC144" s="16"/>
      <c r="MSD144" s="16"/>
      <c r="MSE144" s="16"/>
      <c r="MSF144" s="16"/>
      <c r="MSG144" s="16"/>
      <c r="MSH144" s="16"/>
      <c r="MSI144" s="16"/>
      <c r="MSJ144" s="16"/>
      <c r="MSK144" s="16"/>
      <c r="MSL144" s="16"/>
      <c r="MSM144" s="16"/>
      <c r="MSN144" s="16"/>
      <c r="MSO144" s="16"/>
      <c r="MSP144" s="16"/>
      <c r="MSQ144" s="16"/>
      <c r="MSR144" s="16"/>
      <c r="MSS144" s="16"/>
      <c r="MST144" s="16"/>
      <c r="MSU144" s="16"/>
      <c r="MSV144" s="16"/>
      <c r="MSW144" s="16"/>
      <c r="MSX144" s="16"/>
      <c r="MSY144" s="16"/>
      <c r="MSZ144" s="16"/>
      <c r="MTA144" s="16"/>
      <c r="MTB144" s="16"/>
      <c r="MTC144" s="16"/>
      <c r="MTD144" s="16"/>
      <c r="MTE144" s="16"/>
      <c r="MTF144" s="16"/>
      <c r="MTG144" s="16"/>
      <c r="MTH144" s="16"/>
      <c r="MTI144" s="16"/>
      <c r="MTJ144" s="16"/>
      <c r="MTK144" s="16"/>
      <c r="MTL144" s="16"/>
      <c r="MTM144" s="16"/>
      <c r="MTN144" s="16"/>
      <c r="MTO144" s="16"/>
      <c r="MTP144" s="16"/>
      <c r="MTQ144" s="16"/>
      <c r="MTR144" s="16"/>
      <c r="MTS144" s="16"/>
      <c r="MTT144" s="16"/>
      <c r="MTU144" s="16"/>
      <c r="MTV144" s="16"/>
      <c r="MTW144" s="16"/>
      <c r="MTX144" s="16"/>
      <c r="MTY144" s="16"/>
      <c r="MTZ144" s="16"/>
      <c r="MUA144" s="16"/>
      <c r="MUB144" s="16"/>
      <c r="MUC144" s="16"/>
      <c r="MUD144" s="16"/>
      <c r="MUE144" s="16"/>
      <c r="MUF144" s="16"/>
      <c r="MUG144" s="16"/>
      <c r="MUH144" s="16"/>
      <c r="MUI144" s="16"/>
      <c r="MUJ144" s="16"/>
      <c r="MUK144" s="16"/>
      <c r="MUL144" s="16"/>
      <c r="MUM144" s="16"/>
      <c r="MUN144" s="16"/>
      <c r="MUO144" s="16"/>
      <c r="MUP144" s="16"/>
      <c r="MUQ144" s="16"/>
      <c r="MUR144" s="16"/>
      <c r="MUS144" s="16"/>
      <c r="MUT144" s="16"/>
      <c r="MUU144" s="16"/>
      <c r="MUV144" s="16"/>
      <c r="MUW144" s="16"/>
      <c r="MUX144" s="16"/>
      <c r="MUY144" s="16"/>
      <c r="MUZ144" s="16"/>
      <c r="MVA144" s="16"/>
      <c r="MVB144" s="16"/>
      <c r="MVC144" s="16"/>
      <c r="MVD144" s="16"/>
      <c r="MVE144" s="16"/>
      <c r="MVF144" s="16"/>
      <c r="MVG144" s="16"/>
      <c r="MVH144" s="16"/>
      <c r="MVI144" s="16"/>
      <c r="MVJ144" s="16"/>
      <c r="MVK144" s="16"/>
      <c r="MVL144" s="16"/>
      <c r="MVM144" s="16"/>
      <c r="MVN144" s="16"/>
      <c r="MVO144" s="16"/>
      <c r="MVP144" s="16"/>
      <c r="MVQ144" s="16"/>
      <c r="MVR144" s="16"/>
      <c r="MVS144" s="16"/>
      <c r="MVT144" s="16"/>
      <c r="MVU144" s="16"/>
      <c r="MVV144" s="16"/>
      <c r="MVW144" s="16"/>
      <c r="MVX144" s="16"/>
      <c r="MVY144" s="16"/>
      <c r="MVZ144" s="16"/>
      <c r="MWA144" s="16"/>
      <c r="MWB144" s="16"/>
      <c r="MWC144" s="16"/>
      <c r="MWD144" s="16"/>
      <c r="MWE144" s="16"/>
      <c r="MWF144" s="16"/>
      <c r="MWG144" s="16"/>
      <c r="MWH144" s="16"/>
      <c r="MWI144" s="16"/>
      <c r="MWJ144" s="16"/>
      <c r="MWK144" s="16"/>
      <c r="MWL144" s="16"/>
      <c r="MWM144" s="16"/>
      <c r="MWN144" s="16"/>
      <c r="MWO144" s="16"/>
      <c r="MWP144" s="16"/>
      <c r="MWQ144" s="16"/>
      <c r="MWR144" s="16"/>
      <c r="MWS144" s="16"/>
      <c r="MWT144" s="16"/>
      <c r="MWU144" s="16"/>
      <c r="MWV144" s="16"/>
      <c r="MWW144" s="16"/>
      <c r="MWX144" s="16"/>
      <c r="MWY144" s="16"/>
      <c r="MWZ144" s="16"/>
      <c r="MXA144" s="16"/>
      <c r="MXB144" s="16"/>
      <c r="MXC144" s="16"/>
      <c r="MXD144" s="16"/>
      <c r="MXE144" s="16"/>
      <c r="MXF144" s="16"/>
      <c r="MXG144" s="16"/>
      <c r="MXH144" s="16"/>
      <c r="MXI144" s="16"/>
      <c r="MXJ144" s="16"/>
      <c r="MXK144" s="16"/>
      <c r="MXL144" s="16"/>
      <c r="MXM144" s="16"/>
      <c r="MXN144" s="16"/>
      <c r="MXO144" s="16"/>
      <c r="MXP144" s="16"/>
      <c r="MXQ144" s="16"/>
      <c r="MXR144" s="16"/>
      <c r="MXS144" s="16"/>
      <c r="MXT144" s="16"/>
      <c r="MXU144" s="16"/>
      <c r="MXV144" s="16"/>
      <c r="MXW144" s="16"/>
      <c r="MXX144" s="16"/>
      <c r="MXY144" s="16"/>
      <c r="MXZ144" s="16"/>
      <c r="MYA144" s="16"/>
      <c r="MYB144" s="16"/>
      <c r="MYC144" s="16"/>
      <c r="MYD144" s="16"/>
      <c r="MYE144" s="16"/>
      <c r="MYF144" s="16"/>
      <c r="MYG144" s="16"/>
      <c r="MYH144" s="16"/>
      <c r="MYI144" s="16"/>
      <c r="MYJ144" s="16"/>
      <c r="MYK144" s="16"/>
      <c r="MYL144" s="16"/>
      <c r="MYM144" s="16"/>
      <c r="MYN144" s="16"/>
      <c r="MYO144" s="16"/>
      <c r="MYP144" s="16"/>
      <c r="MYQ144" s="16"/>
      <c r="MYR144" s="16"/>
      <c r="MYS144" s="16"/>
      <c r="MYT144" s="16"/>
      <c r="MYU144" s="16"/>
      <c r="MYV144" s="16"/>
      <c r="MYW144" s="16"/>
      <c r="MYX144" s="16"/>
      <c r="MYY144" s="16"/>
      <c r="MYZ144" s="16"/>
      <c r="MZA144" s="16"/>
      <c r="MZB144" s="16"/>
      <c r="MZC144" s="16"/>
      <c r="MZD144" s="16"/>
      <c r="MZE144" s="16"/>
      <c r="MZF144" s="16"/>
      <c r="MZG144" s="16"/>
      <c r="MZH144" s="16"/>
      <c r="MZI144" s="16"/>
      <c r="MZJ144" s="16"/>
      <c r="MZK144" s="16"/>
      <c r="MZL144" s="16"/>
      <c r="MZM144" s="16"/>
      <c r="MZN144" s="16"/>
      <c r="MZO144" s="16"/>
      <c r="MZP144" s="16"/>
      <c r="MZQ144" s="16"/>
      <c r="MZR144" s="16"/>
      <c r="MZS144" s="16"/>
      <c r="MZT144" s="16"/>
      <c r="MZU144" s="16"/>
      <c r="MZV144" s="16"/>
      <c r="MZW144" s="16"/>
      <c r="MZX144" s="16"/>
      <c r="MZY144" s="16"/>
      <c r="MZZ144" s="16"/>
      <c r="NAA144" s="16"/>
      <c r="NAB144" s="16"/>
      <c r="NAC144" s="16"/>
      <c r="NAD144" s="16"/>
      <c r="NAE144" s="16"/>
      <c r="NAF144" s="16"/>
      <c r="NAG144" s="16"/>
      <c r="NAH144" s="16"/>
      <c r="NAI144" s="16"/>
      <c r="NAJ144" s="16"/>
      <c r="NAK144" s="16"/>
      <c r="NAL144" s="16"/>
      <c r="NAM144" s="16"/>
      <c r="NAN144" s="16"/>
      <c r="NAO144" s="16"/>
      <c r="NAP144" s="16"/>
      <c r="NAQ144" s="16"/>
      <c r="NAR144" s="16"/>
      <c r="NAS144" s="16"/>
      <c r="NAT144" s="16"/>
      <c r="NAU144" s="16"/>
      <c r="NAV144" s="16"/>
      <c r="NAW144" s="16"/>
      <c r="NAX144" s="16"/>
      <c r="NAY144" s="16"/>
      <c r="NAZ144" s="16"/>
      <c r="NBA144" s="16"/>
      <c r="NBB144" s="16"/>
      <c r="NBC144" s="16"/>
      <c r="NBD144" s="16"/>
      <c r="NBE144" s="16"/>
      <c r="NBF144" s="16"/>
      <c r="NBG144" s="16"/>
      <c r="NBH144" s="16"/>
      <c r="NBI144" s="16"/>
      <c r="NBJ144" s="16"/>
      <c r="NBK144" s="16"/>
      <c r="NBL144" s="16"/>
      <c r="NBM144" s="16"/>
      <c r="NBN144" s="16"/>
      <c r="NBO144" s="16"/>
      <c r="NBP144" s="16"/>
      <c r="NBQ144" s="16"/>
      <c r="NBR144" s="16"/>
      <c r="NBS144" s="16"/>
      <c r="NBT144" s="16"/>
      <c r="NBU144" s="16"/>
      <c r="NBV144" s="16"/>
      <c r="NBW144" s="16"/>
      <c r="NBX144" s="16"/>
      <c r="NBY144" s="16"/>
      <c r="NBZ144" s="16"/>
      <c r="NCA144" s="16"/>
      <c r="NCB144" s="16"/>
      <c r="NCC144" s="16"/>
      <c r="NCD144" s="16"/>
      <c r="NCE144" s="16"/>
      <c r="NCF144" s="16"/>
      <c r="NCG144" s="16"/>
      <c r="NCH144" s="16"/>
      <c r="NCI144" s="16"/>
      <c r="NCJ144" s="16"/>
      <c r="NCK144" s="16"/>
      <c r="NCL144" s="16"/>
      <c r="NCM144" s="16"/>
      <c r="NCN144" s="16"/>
      <c r="NCO144" s="16"/>
      <c r="NCP144" s="16"/>
      <c r="NCQ144" s="16"/>
      <c r="NCR144" s="16"/>
      <c r="NCS144" s="16"/>
      <c r="NCT144" s="16"/>
      <c r="NCU144" s="16"/>
      <c r="NCV144" s="16"/>
      <c r="NCW144" s="16"/>
      <c r="NCX144" s="16"/>
      <c r="NCY144" s="16"/>
      <c r="NCZ144" s="16"/>
      <c r="NDA144" s="16"/>
      <c r="NDB144" s="16"/>
      <c r="NDC144" s="16"/>
      <c r="NDD144" s="16"/>
      <c r="NDE144" s="16"/>
      <c r="NDF144" s="16"/>
      <c r="NDG144" s="16"/>
      <c r="NDH144" s="16"/>
      <c r="NDI144" s="16"/>
      <c r="NDJ144" s="16"/>
      <c r="NDK144" s="16"/>
      <c r="NDL144" s="16"/>
      <c r="NDM144" s="16"/>
      <c r="NDN144" s="16"/>
      <c r="NDO144" s="16"/>
      <c r="NDP144" s="16"/>
      <c r="NDQ144" s="16"/>
      <c r="NDR144" s="16"/>
      <c r="NDS144" s="16"/>
      <c r="NDT144" s="16"/>
      <c r="NDU144" s="16"/>
      <c r="NDV144" s="16"/>
      <c r="NDW144" s="16"/>
      <c r="NDX144" s="16"/>
      <c r="NDY144" s="16"/>
      <c r="NDZ144" s="16"/>
      <c r="NEA144" s="16"/>
      <c r="NEB144" s="16"/>
      <c r="NEC144" s="16"/>
      <c r="NED144" s="16"/>
      <c r="NEE144" s="16"/>
      <c r="NEF144" s="16"/>
      <c r="NEG144" s="16"/>
      <c r="NEH144" s="16"/>
      <c r="NEI144" s="16"/>
      <c r="NEJ144" s="16"/>
      <c r="NEK144" s="16"/>
      <c r="NEL144" s="16"/>
      <c r="NEM144" s="16"/>
      <c r="NEN144" s="16"/>
      <c r="NEO144" s="16"/>
      <c r="NEP144" s="16"/>
      <c r="NEQ144" s="16"/>
      <c r="NER144" s="16"/>
      <c r="NES144" s="16"/>
      <c r="NET144" s="16"/>
      <c r="NEU144" s="16"/>
      <c r="NEV144" s="16"/>
      <c r="NEW144" s="16"/>
      <c r="NEX144" s="16"/>
      <c r="NEY144" s="16"/>
      <c r="NEZ144" s="16"/>
      <c r="NFA144" s="16"/>
      <c r="NFB144" s="16"/>
      <c r="NFC144" s="16"/>
      <c r="NFD144" s="16"/>
      <c r="NFE144" s="16"/>
      <c r="NFF144" s="16"/>
      <c r="NFG144" s="16"/>
      <c r="NFH144" s="16"/>
      <c r="NFI144" s="16"/>
      <c r="NFJ144" s="16"/>
      <c r="NFK144" s="16"/>
      <c r="NFL144" s="16"/>
      <c r="NFM144" s="16"/>
      <c r="NFN144" s="16"/>
      <c r="NFO144" s="16"/>
      <c r="NFP144" s="16"/>
      <c r="NFQ144" s="16"/>
      <c r="NFR144" s="16"/>
      <c r="NFS144" s="16"/>
      <c r="NFT144" s="16"/>
      <c r="NFU144" s="16"/>
      <c r="NFV144" s="16"/>
      <c r="NFW144" s="16"/>
      <c r="NFX144" s="16"/>
      <c r="NFY144" s="16"/>
      <c r="NFZ144" s="16"/>
      <c r="NGA144" s="16"/>
      <c r="NGB144" s="16"/>
      <c r="NGC144" s="16"/>
      <c r="NGD144" s="16"/>
      <c r="NGE144" s="16"/>
      <c r="NGF144" s="16"/>
      <c r="NGG144" s="16"/>
      <c r="NGH144" s="16"/>
      <c r="NGI144" s="16"/>
      <c r="NGJ144" s="16"/>
      <c r="NGK144" s="16"/>
      <c r="NGL144" s="16"/>
      <c r="NGM144" s="16"/>
      <c r="NGN144" s="16"/>
      <c r="NGO144" s="16"/>
      <c r="NGP144" s="16"/>
      <c r="NGQ144" s="16"/>
      <c r="NGR144" s="16"/>
      <c r="NGS144" s="16"/>
      <c r="NGT144" s="16"/>
      <c r="NGU144" s="16"/>
      <c r="NGV144" s="16"/>
      <c r="NGW144" s="16"/>
      <c r="NGX144" s="16"/>
      <c r="NGY144" s="16"/>
      <c r="NGZ144" s="16"/>
      <c r="NHA144" s="16"/>
      <c r="NHB144" s="16"/>
      <c r="NHC144" s="16"/>
      <c r="NHD144" s="16"/>
      <c r="NHE144" s="16"/>
      <c r="NHF144" s="16"/>
      <c r="NHG144" s="16"/>
      <c r="NHH144" s="16"/>
      <c r="NHI144" s="16"/>
      <c r="NHJ144" s="16"/>
      <c r="NHK144" s="16"/>
      <c r="NHL144" s="16"/>
      <c r="NHM144" s="16"/>
      <c r="NHN144" s="16"/>
      <c r="NHO144" s="16"/>
      <c r="NHP144" s="16"/>
      <c r="NHQ144" s="16"/>
      <c r="NHR144" s="16"/>
      <c r="NHS144" s="16"/>
      <c r="NHT144" s="16"/>
      <c r="NHU144" s="16"/>
      <c r="NHV144" s="16"/>
      <c r="NHW144" s="16"/>
      <c r="NHX144" s="16"/>
      <c r="NHY144" s="16"/>
      <c r="NHZ144" s="16"/>
      <c r="NIA144" s="16"/>
      <c r="NIB144" s="16"/>
      <c r="NIC144" s="16"/>
      <c r="NID144" s="16"/>
      <c r="NIE144" s="16"/>
      <c r="NIF144" s="16"/>
      <c r="NIG144" s="16"/>
      <c r="NIH144" s="16"/>
      <c r="NII144" s="16"/>
      <c r="NIJ144" s="16"/>
      <c r="NIK144" s="16"/>
      <c r="NIL144" s="16"/>
      <c r="NIM144" s="16"/>
      <c r="NIN144" s="16"/>
      <c r="NIO144" s="16"/>
      <c r="NIP144" s="16"/>
      <c r="NIQ144" s="16"/>
      <c r="NIR144" s="16"/>
      <c r="NIS144" s="16"/>
      <c r="NIT144" s="16"/>
      <c r="NIU144" s="16"/>
      <c r="NIV144" s="16"/>
      <c r="NIW144" s="16"/>
      <c r="NIX144" s="16"/>
      <c r="NIY144" s="16"/>
      <c r="NIZ144" s="16"/>
      <c r="NJA144" s="16"/>
      <c r="NJB144" s="16"/>
      <c r="NJC144" s="16"/>
      <c r="NJD144" s="16"/>
      <c r="NJE144" s="16"/>
      <c r="NJF144" s="16"/>
      <c r="NJG144" s="16"/>
      <c r="NJH144" s="16"/>
      <c r="NJI144" s="16"/>
      <c r="NJJ144" s="16"/>
      <c r="NJK144" s="16"/>
      <c r="NJL144" s="16"/>
      <c r="NJM144" s="16"/>
      <c r="NJN144" s="16"/>
      <c r="NJO144" s="16"/>
      <c r="NJP144" s="16"/>
      <c r="NJQ144" s="16"/>
      <c r="NJR144" s="16"/>
      <c r="NJS144" s="16"/>
      <c r="NJT144" s="16"/>
      <c r="NJU144" s="16"/>
      <c r="NJV144" s="16"/>
      <c r="NJW144" s="16"/>
      <c r="NJX144" s="16"/>
      <c r="NJY144" s="16"/>
      <c r="NJZ144" s="16"/>
      <c r="NKA144" s="16"/>
      <c r="NKB144" s="16"/>
      <c r="NKC144" s="16"/>
      <c r="NKD144" s="16"/>
      <c r="NKE144" s="16"/>
      <c r="NKF144" s="16"/>
      <c r="NKG144" s="16"/>
      <c r="NKH144" s="16"/>
      <c r="NKI144" s="16"/>
      <c r="NKJ144" s="16"/>
      <c r="NKK144" s="16"/>
      <c r="NKL144" s="16"/>
      <c r="NKM144" s="16"/>
      <c r="NKN144" s="16"/>
      <c r="NKO144" s="16"/>
      <c r="NKP144" s="16"/>
      <c r="NKQ144" s="16"/>
      <c r="NKR144" s="16"/>
      <c r="NKS144" s="16"/>
      <c r="NKT144" s="16"/>
      <c r="NKU144" s="16"/>
      <c r="NKV144" s="16"/>
      <c r="NKW144" s="16"/>
      <c r="NKX144" s="16"/>
      <c r="NKY144" s="16"/>
      <c r="NKZ144" s="16"/>
      <c r="NLA144" s="16"/>
      <c r="NLB144" s="16"/>
      <c r="NLC144" s="16"/>
      <c r="NLD144" s="16"/>
      <c r="NLE144" s="16"/>
      <c r="NLF144" s="16"/>
      <c r="NLG144" s="16"/>
      <c r="NLH144" s="16"/>
      <c r="NLI144" s="16"/>
      <c r="NLJ144" s="16"/>
      <c r="NLK144" s="16"/>
      <c r="NLL144" s="16"/>
      <c r="NLM144" s="16"/>
      <c r="NLN144" s="16"/>
      <c r="NLO144" s="16"/>
      <c r="NLP144" s="16"/>
      <c r="NLQ144" s="16"/>
      <c r="NLR144" s="16"/>
      <c r="NLS144" s="16"/>
      <c r="NLT144" s="16"/>
      <c r="NLU144" s="16"/>
      <c r="NLV144" s="16"/>
      <c r="NLW144" s="16"/>
      <c r="NLX144" s="16"/>
      <c r="NLY144" s="16"/>
      <c r="NLZ144" s="16"/>
      <c r="NMA144" s="16"/>
      <c r="NMB144" s="16"/>
      <c r="NMC144" s="16"/>
      <c r="NMD144" s="16"/>
      <c r="NME144" s="16"/>
      <c r="NMF144" s="16"/>
      <c r="NMG144" s="16"/>
      <c r="NMH144" s="16"/>
      <c r="NMI144" s="16"/>
      <c r="NMJ144" s="16"/>
      <c r="NMK144" s="16"/>
      <c r="NML144" s="16"/>
      <c r="NMM144" s="16"/>
      <c r="NMN144" s="16"/>
      <c r="NMO144" s="16"/>
      <c r="NMP144" s="16"/>
      <c r="NMQ144" s="16"/>
      <c r="NMR144" s="16"/>
      <c r="NMS144" s="16"/>
      <c r="NMT144" s="16"/>
      <c r="NMU144" s="16"/>
      <c r="NMV144" s="16"/>
      <c r="NMW144" s="16"/>
      <c r="NMX144" s="16"/>
      <c r="NMY144" s="16"/>
      <c r="NMZ144" s="16"/>
      <c r="NNA144" s="16"/>
      <c r="NNB144" s="16"/>
      <c r="NNC144" s="16"/>
      <c r="NND144" s="16"/>
      <c r="NNE144" s="16"/>
      <c r="NNF144" s="16"/>
      <c r="NNG144" s="16"/>
      <c r="NNH144" s="16"/>
      <c r="NNI144" s="16"/>
      <c r="NNJ144" s="16"/>
      <c r="NNK144" s="16"/>
      <c r="NNL144" s="16"/>
      <c r="NNM144" s="16"/>
      <c r="NNN144" s="16"/>
      <c r="NNO144" s="16"/>
      <c r="NNP144" s="16"/>
      <c r="NNQ144" s="16"/>
      <c r="NNR144" s="16"/>
      <c r="NNS144" s="16"/>
      <c r="NNT144" s="16"/>
      <c r="NNU144" s="16"/>
      <c r="NNV144" s="16"/>
      <c r="NNW144" s="16"/>
      <c r="NNX144" s="16"/>
      <c r="NNY144" s="16"/>
      <c r="NNZ144" s="16"/>
      <c r="NOA144" s="16"/>
      <c r="NOB144" s="16"/>
      <c r="NOC144" s="16"/>
      <c r="NOD144" s="16"/>
      <c r="NOE144" s="16"/>
      <c r="NOF144" s="16"/>
      <c r="NOG144" s="16"/>
      <c r="NOH144" s="16"/>
      <c r="NOI144" s="16"/>
      <c r="NOJ144" s="16"/>
      <c r="NOK144" s="16"/>
      <c r="NOL144" s="16"/>
      <c r="NOM144" s="16"/>
      <c r="NON144" s="16"/>
      <c r="NOO144" s="16"/>
      <c r="NOP144" s="16"/>
      <c r="NOQ144" s="16"/>
      <c r="NOR144" s="16"/>
      <c r="NOS144" s="16"/>
      <c r="NOT144" s="16"/>
      <c r="NOU144" s="16"/>
      <c r="NOV144" s="16"/>
      <c r="NOW144" s="16"/>
      <c r="NOX144" s="16"/>
      <c r="NOY144" s="16"/>
      <c r="NOZ144" s="16"/>
      <c r="NPA144" s="16"/>
      <c r="NPB144" s="16"/>
      <c r="NPC144" s="16"/>
      <c r="NPD144" s="16"/>
      <c r="NPE144" s="16"/>
      <c r="NPF144" s="16"/>
      <c r="NPG144" s="16"/>
      <c r="NPH144" s="16"/>
      <c r="NPI144" s="16"/>
      <c r="NPJ144" s="16"/>
      <c r="NPK144" s="16"/>
      <c r="NPL144" s="16"/>
      <c r="NPM144" s="16"/>
      <c r="NPN144" s="16"/>
      <c r="NPO144" s="16"/>
      <c r="NPP144" s="16"/>
      <c r="NPQ144" s="16"/>
      <c r="NPR144" s="16"/>
      <c r="NPS144" s="16"/>
      <c r="NPT144" s="16"/>
      <c r="NPU144" s="16"/>
      <c r="NPV144" s="16"/>
      <c r="NPW144" s="16"/>
      <c r="NPX144" s="16"/>
      <c r="NPY144" s="16"/>
      <c r="NPZ144" s="16"/>
      <c r="NQA144" s="16"/>
      <c r="NQB144" s="16"/>
      <c r="NQC144" s="16"/>
      <c r="NQD144" s="16"/>
      <c r="NQE144" s="16"/>
      <c r="NQF144" s="16"/>
      <c r="NQG144" s="16"/>
      <c r="NQH144" s="16"/>
      <c r="NQI144" s="16"/>
      <c r="NQJ144" s="16"/>
      <c r="NQK144" s="16"/>
      <c r="NQL144" s="16"/>
      <c r="NQM144" s="16"/>
      <c r="NQN144" s="16"/>
      <c r="NQO144" s="16"/>
      <c r="NQP144" s="16"/>
      <c r="NQQ144" s="16"/>
      <c r="NQR144" s="16"/>
      <c r="NQS144" s="16"/>
      <c r="NQT144" s="16"/>
      <c r="NQU144" s="16"/>
      <c r="NQV144" s="16"/>
      <c r="NQW144" s="16"/>
      <c r="NQX144" s="16"/>
      <c r="NQY144" s="16"/>
      <c r="NQZ144" s="16"/>
      <c r="NRA144" s="16"/>
      <c r="NRB144" s="16"/>
      <c r="NRC144" s="16"/>
      <c r="NRD144" s="16"/>
      <c r="NRE144" s="16"/>
      <c r="NRF144" s="16"/>
      <c r="NRG144" s="16"/>
      <c r="NRH144" s="16"/>
      <c r="NRI144" s="16"/>
      <c r="NRJ144" s="16"/>
      <c r="NRK144" s="16"/>
      <c r="NRL144" s="16"/>
      <c r="NRM144" s="16"/>
      <c r="NRN144" s="16"/>
      <c r="NRO144" s="16"/>
      <c r="NRP144" s="16"/>
      <c r="NRQ144" s="16"/>
      <c r="NRR144" s="16"/>
      <c r="NRS144" s="16"/>
      <c r="NRT144" s="16"/>
      <c r="NRU144" s="16"/>
      <c r="NRV144" s="16"/>
      <c r="NRW144" s="16"/>
      <c r="NRX144" s="16"/>
      <c r="NRY144" s="16"/>
      <c r="NRZ144" s="16"/>
      <c r="NSA144" s="16"/>
      <c r="NSB144" s="16"/>
      <c r="NSC144" s="16"/>
      <c r="NSD144" s="16"/>
      <c r="NSE144" s="16"/>
      <c r="NSF144" s="16"/>
      <c r="NSG144" s="16"/>
      <c r="NSH144" s="16"/>
      <c r="NSI144" s="16"/>
      <c r="NSJ144" s="16"/>
      <c r="NSK144" s="16"/>
      <c r="NSL144" s="16"/>
      <c r="NSM144" s="16"/>
      <c r="NSN144" s="16"/>
      <c r="NSO144" s="16"/>
      <c r="NSP144" s="16"/>
      <c r="NSQ144" s="16"/>
      <c r="NSR144" s="16"/>
      <c r="NSS144" s="16"/>
      <c r="NST144" s="16"/>
      <c r="NSU144" s="16"/>
      <c r="NSV144" s="16"/>
      <c r="NSW144" s="16"/>
      <c r="NSX144" s="16"/>
      <c r="NSY144" s="16"/>
      <c r="NSZ144" s="16"/>
      <c r="NTA144" s="16"/>
      <c r="NTB144" s="16"/>
      <c r="NTC144" s="16"/>
      <c r="NTD144" s="16"/>
      <c r="NTE144" s="16"/>
      <c r="NTF144" s="16"/>
      <c r="NTG144" s="16"/>
      <c r="NTH144" s="16"/>
      <c r="NTI144" s="16"/>
      <c r="NTJ144" s="16"/>
      <c r="NTK144" s="16"/>
      <c r="NTL144" s="16"/>
      <c r="NTM144" s="16"/>
      <c r="NTN144" s="16"/>
      <c r="NTO144" s="16"/>
      <c r="NTP144" s="16"/>
      <c r="NTQ144" s="16"/>
      <c r="NTR144" s="16"/>
      <c r="NTS144" s="16"/>
      <c r="NTT144" s="16"/>
      <c r="NTU144" s="16"/>
      <c r="NTV144" s="16"/>
      <c r="NTW144" s="16"/>
      <c r="NTX144" s="16"/>
      <c r="NTY144" s="16"/>
      <c r="NTZ144" s="16"/>
      <c r="NUA144" s="16"/>
      <c r="NUB144" s="16"/>
      <c r="NUC144" s="16"/>
      <c r="NUD144" s="16"/>
      <c r="NUE144" s="16"/>
      <c r="NUF144" s="16"/>
      <c r="NUG144" s="16"/>
      <c r="NUH144" s="16"/>
      <c r="NUI144" s="16"/>
      <c r="NUJ144" s="16"/>
      <c r="NUK144" s="16"/>
      <c r="NUL144" s="16"/>
      <c r="NUM144" s="16"/>
      <c r="NUN144" s="16"/>
      <c r="NUO144" s="16"/>
      <c r="NUP144" s="16"/>
      <c r="NUQ144" s="16"/>
      <c r="NUR144" s="16"/>
      <c r="NUS144" s="16"/>
      <c r="NUT144" s="16"/>
      <c r="NUU144" s="16"/>
      <c r="NUV144" s="16"/>
      <c r="NUW144" s="16"/>
      <c r="NUX144" s="16"/>
      <c r="NUY144" s="16"/>
      <c r="NUZ144" s="16"/>
      <c r="NVA144" s="16"/>
      <c r="NVB144" s="16"/>
      <c r="NVC144" s="16"/>
      <c r="NVD144" s="16"/>
      <c r="NVE144" s="16"/>
      <c r="NVF144" s="16"/>
      <c r="NVG144" s="16"/>
      <c r="NVH144" s="16"/>
      <c r="NVI144" s="16"/>
      <c r="NVJ144" s="16"/>
      <c r="NVK144" s="16"/>
      <c r="NVL144" s="16"/>
      <c r="NVM144" s="16"/>
      <c r="NVN144" s="16"/>
      <c r="NVO144" s="16"/>
      <c r="NVP144" s="16"/>
      <c r="NVQ144" s="16"/>
      <c r="NVR144" s="16"/>
      <c r="NVS144" s="16"/>
      <c r="NVT144" s="16"/>
      <c r="NVU144" s="16"/>
      <c r="NVV144" s="16"/>
      <c r="NVW144" s="16"/>
      <c r="NVX144" s="16"/>
      <c r="NVY144" s="16"/>
      <c r="NVZ144" s="16"/>
      <c r="NWA144" s="16"/>
      <c r="NWB144" s="16"/>
      <c r="NWC144" s="16"/>
      <c r="NWD144" s="16"/>
      <c r="NWE144" s="16"/>
      <c r="NWF144" s="16"/>
      <c r="NWG144" s="16"/>
      <c r="NWH144" s="16"/>
      <c r="NWI144" s="16"/>
      <c r="NWJ144" s="16"/>
      <c r="NWK144" s="16"/>
      <c r="NWL144" s="16"/>
      <c r="NWM144" s="16"/>
      <c r="NWN144" s="16"/>
      <c r="NWO144" s="16"/>
      <c r="NWP144" s="16"/>
      <c r="NWQ144" s="16"/>
      <c r="NWR144" s="16"/>
      <c r="NWS144" s="16"/>
      <c r="NWT144" s="16"/>
      <c r="NWU144" s="16"/>
      <c r="NWV144" s="16"/>
      <c r="NWW144" s="16"/>
      <c r="NWX144" s="16"/>
      <c r="NWY144" s="16"/>
      <c r="NWZ144" s="16"/>
      <c r="NXA144" s="16"/>
      <c r="NXB144" s="16"/>
      <c r="NXC144" s="16"/>
      <c r="NXD144" s="16"/>
      <c r="NXE144" s="16"/>
      <c r="NXF144" s="16"/>
      <c r="NXG144" s="16"/>
      <c r="NXH144" s="16"/>
      <c r="NXI144" s="16"/>
      <c r="NXJ144" s="16"/>
      <c r="NXK144" s="16"/>
      <c r="NXL144" s="16"/>
      <c r="NXM144" s="16"/>
      <c r="NXN144" s="16"/>
      <c r="NXO144" s="16"/>
      <c r="NXP144" s="16"/>
      <c r="NXQ144" s="16"/>
      <c r="NXR144" s="16"/>
      <c r="NXS144" s="16"/>
      <c r="NXT144" s="16"/>
      <c r="NXU144" s="16"/>
      <c r="NXV144" s="16"/>
      <c r="NXW144" s="16"/>
      <c r="NXX144" s="16"/>
      <c r="NXY144" s="16"/>
      <c r="NXZ144" s="16"/>
      <c r="NYA144" s="16"/>
      <c r="NYB144" s="16"/>
      <c r="NYC144" s="16"/>
      <c r="NYD144" s="16"/>
      <c r="NYE144" s="16"/>
      <c r="NYF144" s="16"/>
      <c r="NYG144" s="16"/>
      <c r="NYH144" s="16"/>
      <c r="NYI144" s="16"/>
      <c r="NYJ144" s="16"/>
      <c r="NYK144" s="16"/>
      <c r="NYL144" s="16"/>
      <c r="NYM144" s="16"/>
      <c r="NYN144" s="16"/>
      <c r="NYO144" s="16"/>
      <c r="NYP144" s="16"/>
      <c r="NYQ144" s="16"/>
      <c r="NYR144" s="16"/>
      <c r="NYS144" s="16"/>
      <c r="NYT144" s="16"/>
      <c r="NYU144" s="16"/>
      <c r="NYV144" s="16"/>
      <c r="NYW144" s="16"/>
      <c r="NYX144" s="16"/>
      <c r="NYY144" s="16"/>
      <c r="NYZ144" s="16"/>
      <c r="NZA144" s="16"/>
      <c r="NZB144" s="16"/>
      <c r="NZC144" s="16"/>
      <c r="NZD144" s="16"/>
      <c r="NZE144" s="16"/>
      <c r="NZF144" s="16"/>
      <c r="NZG144" s="16"/>
      <c r="NZH144" s="16"/>
      <c r="NZI144" s="16"/>
      <c r="NZJ144" s="16"/>
      <c r="NZK144" s="16"/>
      <c r="NZL144" s="16"/>
      <c r="NZM144" s="16"/>
      <c r="NZN144" s="16"/>
      <c r="NZO144" s="16"/>
      <c r="NZP144" s="16"/>
      <c r="NZQ144" s="16"/>
      <c r="NZR144" s="16"/>
      <c r="NZS144" s="16"/>
      <c r="NZT144" s="16"/>
      <c r="NZU144" s="16"/>
      <c r="NZV144" s="16"/>
      <c r="NZW144" s="16"/>
      <c r="NZX144" s="16"/>
      <c r="NZY144" s="16"/>
      <c r="NZZ144" s="16"/>
      <c r="OAA144" s="16"/>
      <c r="OAB144" s="16"/>
      <c r="OAC144" s="16"/>
      <c r="OAD144" s="16"/>
      <c r="OAE144" s="16"/>
      <c r="OAF144" s="16"/>
      <c r="OAG144" s="16"/>
      <c r="OAH144" s="16"/>
      <c r="OAI144" s="16"/>
      <c r="OAJ144" s="16"/>
      <c r="OAK144" s="16"/>
      <c r="OAL144" s="16"/>
      <c r="OAM144" s="16"/>
      <c r="OAN144" s="16"/>
      <c r="OAO144" s="16"/>
      <c r="OAP144" s="16"/>
      <c r="OAQ144" s="16"/>
      <c r="OAR144" s="16"/>
      <c r="OAS144" s="16"/>
      <c r="OAT144" s="16"/>
      <c r="OAU144" s="16"/>
      <c r="OAV144" s="16"/>
      <c r="OAW144" s="16"/>
      <c r="OAX144" s="16"/>
      <c r="OAY144" s="16"/>
      <c r="OAZ144" s="16"/>
      <c r="OBA144" s="16"/>
      <c r="OBB144" s="16"/>
      <c r="OBC144" s="16"/>
      <c r="OBD144" s="16"/>
      <c r="OBE144" s="16"/>
      <c r="OBF144" s="16"/>
      <c r="OBG144" s="16"/>
      <c r="OBH144" s="16"/>
      <c r="OBI144" s="16"/>
      <c r="OBJ144" s="16"/>
      <c r="OBK144" s="16"/>
      <c r="OBL144" s="16"/>
      <c r="OBM144" s="16"/>
      <c r="OBN144" s="16"/>
      <c r="OBO144" s="16"/>
      <c r="OBP144" s="16"/>
      <c r="OBQ144" s="16"/>
      <c r="OBR144" s="16"/>
      <c r="OBS144" s="16"/>
      <c r="OBT144" s="16"/>
      <c r="OBU144" s="16"/>
      <c r="OBV144" s="16"/>
      <c r="OBW144" s="16"/>
      <c r="OBX144" s="16"/>
      <c r="OBY144" s="16"/>
      <c r="OBZ144" s="16"/>
      <c r="OCA144" s="16"/>
      <c r="OCB144" s="16"/>
      <c r="OCC144" s="16"/>
      <c r="OCD144" s="16"/>
      <c r="OCE144" s="16"/>
      <c r="OCF144" s="16"/>
      <c r="OCG144" s="16"/>
      <c r="OCH144" s="16"/>
      <c r="OCI144" s="16"/>
      <c r="OCJ144" s="16"/>
      <c r="OCK144" s="16"/>
      <c r="OCL144" s="16"/>
      <c r="OCM144" s="16"/>
      <c r="OCN144" s="16"/>
      <c r="OCO144" s="16"/>
      <c r="OCP144" s="16"/>
      <c r="OCQ144" s="16"/>
      <c r="OCR144" s="16"/>
      <c r="OCS144" s="16"/>
      <c r="OCT144" s="16"/>
      <c r="OCU144" s="16"/>
      <c r="OCV144" s="16"/>
      <c r="OCW144" s="16"/>
      <c r="OCX144" s="16"/>
      <c r="OCY144" s="16"/>
      <c r="OCZ144" s="16"/>
      <c r="ODA144" s="16"/>
      <c r="ODB144" s="16"/>
      <c r="ODC144" s="16"/>
      <c r="ODD144" s="16"/>
      <c r="ODE144" s="16"/>
      <c r="ODF144" s="16"/>
      <c r="ODG144" s="16"/>
      <c r="ODH144" s="16"/>
      <c r="ODI144" s="16"/>
      <c r="ODJ144" s="16"/>
      <c r="ODK144" s="16"/>
      <c r="ODL144" s="16"/>
      <c r="ODM144" s="16"/>
      <c r="ODN144" s="16"/>
      <c r="ODO144" s="16"/>
      <c r="ODP144" s="16"/>
      <c r="ODQ144" s="16"/>
      <c r="ODR144" s="16"/>
      <c r="ODS144" s="16"/>
      <c r="ODT144" s="16"/>
      <c r="ODU144" s="16"/>
      <c r="ODV144" s="16"/>
      <c r="ODW144" s="16"/>
      <c r="ODX144" s="16"/>
      <c r="ODY144" s="16"/>
      <c r="ODZ144" s="16"/>
      <c r="OEA144" s="16"/>
      <c r="OEB144" s="16"/>
      <c r="OEC144" s="16"/>
      <c r="OED144" s="16"/>
      <c r="OEE144" s="16"/>
      <c r="OEF144" s="16"/>
      <c r="OEG144" s="16"/>
      <c r="OEH144" s="16"/>
      <c r="OEI144" s="16"/>
      <c r="OEJ144" s="16"/>
      <c r="OEK144" s="16"/>
      <c r="OEL144" s="16"/>
      <c r="OEM144" s="16"/>
      <c r="OEN144" s="16"/>
      <c r="OEO144" s="16"/>
      <c r="OEP144" s="16"/>
      <c r="OEQ144" s="16"/>
      <c r="OER144" s="16"/>
      <c r="OES144" s="16"/>
      <c r="OET144" s="16"/>
      <c r="OEU144" s="16"/>
      <c r="OEV144" s="16"/>
      <c r="OEW144" s="16"/>
      <c r="OEX144" s="16"/>
      <c r="OEY144" s="16"/>
      <c r="OEZ144" s="16"/>
      <c r="OFA144" s="16"/>
      <c r="OFB144" s="16"/>
      <c r="OFC144" s="16"/>
      <c r="OFD144" s="16"/>
      <c r="OFE144" s="16"/>
      <c r="OFF144" s="16"/>
      <c r="OFG144" s="16"/>
      <c r="OFH144" s="16"/>
      <c r="OFI144" s="16"/>
      <c r="OFJ144" s="16"/>
      <c r="OFK144" s="16"/>
      <c r="OFL144" s="16"/>
      <c r="OFM144" s="16"/>
      <c r="OFN144" s="16"/>
      <c r="OFO144" s="16"/>
      <c r="OFP144" s="16"/>
      <c r="OFQ144" s="16"/>
      <c r="OFR144" s="16"/>
      <c r="OFS144" s="16"/>
      <c r="OFT144" s="16"/>
      <c r="OFU144" s="16"/>
      <c r="OFV144" s="16"/>
      <c r="OFW144" s="16"/>
      <c r="OFX144" s="16"/>
      <c r="OFY144" s="16"/>
      <c r="OFZ144" s="16"/>
      <c r="OGA144" s="16"/>
      <c r="OGB144" s="16"/>
      <c r="OGC144" s="16"/>
      <c r="OGD144" s="16"/>
      <c r="OGE144" s="16"/>
      <c r="OGF144" s="16"/>
      <c r="OGG144" s="16"/>
      <c r="OGH144" s="16"/>
      <c r="OGI144" s="16"/>
      <c r="OGJ144" s="16"/>
      <c r="OGK144" s="16"/>
      <c r="OGL144" s="16"/>
      <c r="OGM144" s="16"/>
      <c r="OGN144" s="16"/>
      <c r="OGO144" s="16"/>
      <c r="OGP144" s="16"/>
      <c r="OGQ144" s="16"/>
      <c r="OGR144" s="16"/>
      <c r="OGS144" s="16"/>
      <c r="OGT144" s="16"/>
      <c r="OGU144" s="16"/>
      <c r="OGV144" s="16"/>
      <c r="OGW144" s="16"/>
      <c r="OGX144" s="16"/>
      <c r="OGY144" s="16"/>
      <c r="OGZ144" s="16"/>
      <c r="OHA144" s="16"/>
      <c r="OHB144" s="16"/>
      <c r="OHC144" s="16"/>
      <c r="OHD144" s="16"/>
      <c r="OHE144" s="16"/>
      <c r="OHF144" s="16"/>
      <c r="OHG144" s="16"/>
      <c r="OHH144" s="16"/>
      <c r="OHI144" s="16"/>
      <c r="OHJ144" s="16"/>
      <c r="OHK144" s="16"/>
      <c r="OHL144" s="16"/>
      <c r="OHM144" s="16"/>
      <c r="OHN144" s="16"/>
      <c r="OHO144" s="16"/>
      <c r="OHP144" s="16"/>
      <c r="OHQ144" s="16"/>
      <c r="OHR144" s="16"/>
      <c r="OHS144" s="16"/>
      <c r="OHT144" s="16"/>
      <c r="OHU144" s="16"/>
      <c r="OHV144" s="16"/>
      <c r="OHW144" s="16"/>
      <c r="OHX144" s="16"/>
      <c r="OHY144" s="16"/>
      <c r="OHZ144" s="16"/>
      <c r="OIA144" s="16"/>
      <c r="OIB144" s="16"/>
      <c r="OIC144" s="16"/>
      <c r="OID144" s="16"/>
      <c r="OIE144" s="16"/>
      <c r="OIF144" s="16"/>
      <c r="OIG144" s="16"/>
      <c r="OIH144" s="16"/>
      <c r="OII144" s="16"/>
      <c r="OIJ144" s="16"/>
      <c r="OIK144" s="16"/>
      <c r="OIL144" s="16"/>
      <c r="OIM144" s="16"/>
      <c r="OIN144" s="16"/>
      <c r="OIO144" s="16"/>
      <c r="OIP144" s="16"/>
      <c r="OIQ144" s="16"/>
      <c r="OIR144" s="16"/>
      <c r="OIS144" s="16"/>
      <c r="OIT144" s="16"/>
      <c r="OIU144" s="16"/>
      <c r="OIV144" s="16"/>
      <c r="OIW144" s="16"/>
      <c r="OIX144" s="16"/>
      <c r="OIY144" s="16"/>
      <c r="OIZ144" s="16"/>
      <c r="OJA144" s="16"/>
      <c r="OJB144" s="16"/>
      <c r="OJC144" s="16"/>
      <c r="OJD144" s="16"/>
      <c r="OJE144" s="16"/>
      <c r="OJF144" s="16"/>
      <c r="OJG144" s="16"/>
      <c r="OJH144" s="16"/>
      <c r="OJI144" s="16"/>
      <c r="OJJ144" s="16"/>
      <c r="OJK144" s="16"/>
      <c r="OJL144" s="16"/>
      <c r="OJM144" s="16"/>
      <c r="OJN144" s="16"/>
      <c r="OJO144" s="16"/>
      <c r="OJP144" s="16"/>
      <c r="OJQ144" s="16"/>
      <c r="OJR144" s="16"/>
      <c r="OJS144" s="16"/>
      <c r="OJT144" s="16"/>
      <c r="OJU144" s="16"/>
      <c r="OJV144" s="16"/>
      <c r="OJW144" s="16"/>
      <c r="OJX144" s="16"/>
      <c r="OJY144" s="16"/>
      <c r="OJZ144" s="16"/>
      <c r="OKA144" s="16"/>
      <c r="OKB144" s="16"/>
      <c r="OKC144" s="16"/>
      <c r="OKD144" s="16"/>
      <c r="OKE144" s="16"/>
      <c r="OKF144" s="16"/>
      <c r="OKG144" s="16"/>
      <c r="OKH144" s="16"/>
      <c r="OKI144" s="16"/>
      <c r="OKJ144" s="16"/>
      <c r="OKK144" s="16"/>
      <c r="OKL144" s="16"/>
      <c r="OKM144" s="16"/>
      <c r="OKN144" s="16"/>
      <c r="OKO144" s="16"/>
      <c r="OKP144" s="16"/>
      <c r="OKQ144" s="16"/>
      <c r="OKR144" s="16"/>
      <c r="OKS144" s="16"/>
      <c r="OKT144" s="16"/>
      <c r="OKU144" s="16"/>
      <c r="OKV144" s="16"/>
      <c r="OKW144" s="16"/>
      <c r="OKX144" s="16"/>
      <c r="OKY144" s="16"/>
      <c r="OKZ144" s="16"/>
      <c r="OLA144" s="16"/>
      <c r="OLB144" s="16"/>
      <c r="OLC144" s="16"/>
      <c r="OLD144" s="16"/>
      <c r="OLE144" s="16"/>
      <c r="OLF144" s="16"/>
      <c r="OLG144" s="16"/>
      <c r="OLH144" s="16"/>
      <c r="OLI144" s="16"/>
      <c r="OLJ144" s="16"/>
      <c r="OLK144" s="16"/>
      <c r="OLL144" s="16"/>
      <c r="OLM144" s="16"/>
      <c r="OLN144" s="16"/>
      <c r="OLO144" s="16"/>
      <c r="OLP144" s="16"/>
      <c r="OLQ144" s="16"/>
      <c r="OLR144" s="16"/>
      <c r="OLS144" s="16"/>
      <c r="OLT144" s="16"/>
      <c r="OLU144" s="16"/>
      <c r="OLV144" s="16"/>
      <c r="OLW144" s="16"/>
      <c r="OLX144" s="16"/>
      <c r="OLY144" s="16"/>
      <c r="OLZ144" s="16"/>
      <c r="OMA144" s="16"/>
      <c r="OMB144" s="16"/>
      <c r="OMC144" s="16"/>
      <c r="OMD144" s="16"/>
      <c r="OME144" s="16"/>
      <c r="OMF144" s="16"/>
      <c r="OMG144" s="16"/>
      <c r="OMH144" s="16"/>
      <c r="OMI144" s="16"/>
      <c r="OMJ144" s="16"/>
      <c r="OMK144" s="16"/>
      <c r="OML144" s="16"/>
      <c r="OMM144" s="16"/>
      <c r="OMN144" s="16"/>
      <c r="OMO144" s="16"/>
      <c r="OMP144" s="16"/>
      <c r="OMQ144" s="16"/>
      <c r="OMR144" s="16"/>
      <c r="OMS144" s="16"/>
      <c r="OMT144" s="16"/>
      <c r="OMU144" s="16"/>
      <c r="OMV144" s="16"/>
      <c r="OMW144" s="16"/>
      <c r="OMX144" s="16"/>
      <c r="OMY144" s="16"/>
      <c r="OMZ144" s="16"/>
      <c r="ONA144" s="16"/>
      <c r="ONB144" s="16"/>
      <c r="ONC144" s="16"/>
      <c r="OND144" s="16"/>
      <c r="ONE144" s="16"/>
      <c r="ONF144" s="16"/>
      <c r="ONG144" s="16"/>
      <c r="ONH144" s="16"/>
      <c r="ONI144" s="16"/>
      <c r="ONJ144" s="16"/>
      <c r="ONK144" s="16"/>
      <c r="ONL144" s="16"/>
      <c r="ONM144" s="16"/>
      <c r="ONN144" s="16"/>
      <c r="ONO144" s="16"/>
      <c r="ONP144" s="16"/>
      <c r="ONQ144" s="16"/>
      <c r="ONR144" s="16"/>
      <c r="ONS144" s="16"/>
      <c r="ONT144" s="16"/>
      <c r="ONU144" s="16"/>
      <c r="ONV144" s="16"/>
      <c r="ONW144" s="16"/>
      <c r="ONX144" s="16"/>
      <c r="ONY144" s="16"/>
      <c r="ONZ144" s="16"/>
      <c r="OOA144" s="16"/>
      <c r="OOB144" s="16"/>
      <c r="OOC144" s="16"/>
      <c r="OOD144" s="16"/>
      <c r="OOE144" s="16"/>
      <c r="OOF144" s="16"/>
      <c r="OOG144" s="16"/>
      <c r="OOH144" s="16"/>
      <c r="OOI144" s="16"/>
      <c r="OOJ144" s="16"/>
      <c r="OOK144" s="16"/>
      <c r="OOL144" s="16"/>
      <c r="OOM144" s="16"/>
      <c r="OON144" s="16"/>
      <c r="OOO144" s="16"/>
      <c r="OOP144" s="16"/>
      <c r="OOQ144" s="16"/>
      <c r="OOR144" s="16"/>
      <c r="OOS144" s="16"/>
      <c r="OOT144" s="16"/>
      <c r="OOU144" s="16"/>
      <c r="OOV144" s="16"/>
      <c r="OOW144" s="16"/>
      <c r="OOX144" s="16"/>
      <c r="OOY144" s="16"/>
      <c r="OOZ144" s="16"/>
      <c r="OPA144" s="16"/>
      <c r="OPB144" s="16"/>
      <c r="OPC144" s="16"/>
      <c r="OPD144" s="16"/>
      <c r="OPE144" s="16"/>
      <c r="OPF144" s="16"/>
      <c r="OPG144" s="16"/>
      <c r="OPH144" s="16"/>
      <c r="OPI144" s="16"/>
      <c r="OPJ144" s="16"/>
      <c r="OPK144" s="16"/>
      <c r="OPL144" s="16"/>
      <c r="OPM144" s="16"/>
      <c r="OPN144" s="16"/>
      <c r="OPO144" s="16"/>
      <c r="OPP144" s="16"/>
      <c r="OPQ144" s="16"/>
      <c r="OPR144" s="16"/>
      <c r="OPS144" s="16"/>
      <c r="OPT144" s="16"/>
      <c r="OPU144" s="16"/>
      <c r="OPV144" s="16"/>
      <c r="OPW144" s="16"/>
      <c r="OPX144" s="16"/>
      <c r="OPY144" s="16"/>
      <c r="OPZ144" s="16"/>
      <c r="OQA144" s="16"/>
      <c r="OQB144" s="16"/>
      <c r="OQC144" s="16"/>
      <c r="OQD144" s="16"/>
      <c r="OQE144" s="16"/>
      <c r="OQF144" s="16"/>
      <c r="OQG144" s="16"/>
      <c r="OQH144" s="16"/>
      <c r="OQI144" s="16"/>
      <c r="OQJ144" s="16"/>
      <c r="OQK144" s="16"/>
      <c r="OQL144" s="16"/>
      <c r="OQM144" s="16"/>
      <c r="OQN144" s="16"/>
      <c r="OQO144" s="16"/>
      <c r="OQP144" s="16"/>
      <c r="OQQ144" s="16"/>
      <c r="OQR144" s="16"/>
      <c r="OQS144" s="16"/>
      <c r="OQT144" s="16"/>
      <c r="OQU144" s="16"/>
      <c r="OQV144" s="16"/>
      <c r="OQW144" s="16"/>
      <c r="OQX144" s="16"/>
      <c r="OQY144" s="16"/>
      <c r="OQZ144" s="16"/>
      <c r="ORA144" s="16"/>
      <c r="ORB144" s="16"/>
      <c r="ORC144" s="16"/>
      <c r="ORD144" s="16"/>
      <c r="ORE144" s="16"/>
      <c r="ORF144" s="16"/>
      <c r="ORG144" s="16"/>
      <c r="ORH144" s="16"/>
      <c r="ORI144" s="16"/>
      <c r="ORJ144" s="16"/>
      <c r="ORK144" s="16"/>
      <c r="ORL144" s="16"/>
      <c r="ORM144" s="16"/>
      <c r="ORN144" s="16"/>
      <c r="ORO144" s="16"/>
      <c r="ORP144" s="16"/>
      <c r="ORQ144" s="16"/>
      <c r="ORR144" s="16"/>
      <c r="ORS144" s="16"/>
      <c r="ORT144" s="16"/>
      <c r="ORU144" s="16"/>
      <c r="ORV144" s="16"/>
      <c r="ORW144" s="16"/>
      <c r="ORX144" s="16"/>
      <c r="ORY144" s="16"/>
      <c r="ORZ144" s="16"/>
      <c r="OSA144" s="16"/>
      <c r="OSB144" s="16"/>
      <c r="OSC144" s="16"/>
      <c r="OSD144" s="16"/>
      <c r="OSE144" s="16"/>
      <c r="OSF144" s="16"/>
      <c r="OSG144" s="16"/>
      <c r="OSH144" s="16"/>
      <c r="OSI144" s="16"/>
      <c r="OSJ144" s="16"/>
      <c r="OSK144" s="16"/>
      <c r="OSL144" s="16"/>
      <c r="OSM144" s="16"/>
      <c r="OSN144" s="16"/>
      <c r="OSO144" s="16"/>
      <c r="OSP144" s="16"/>
      <c r="OSQ144" s="16"/>
      <c r="OSR144" s="16"/>
      <c r="OSS144" s="16"/>
      <c r="OST144" s="16"/>
      <c r="OSU144" s="16"/>
      <c r="OSV144" s="16"/>
      <c r="OSW144" s="16"/>
      <c r="OSX144" s="16"/>
      <c r="OSY144" s="16"/>
      <c r="OSZ144" s="16"/>
      <c r="OTA144" s="16"/>
      <c r="OTB144" s="16"/>
      <c r="OTC144" s="16"/>
      <c r="OTD144" s="16"/>
      <c r="OTE144" s="16"/>
      <c r="OTF144" s="16"/>
      <c r="OTG144" s="16"/>
      <c r="OTH144" s="16"/>
      <c r="OTI144" s="16"/>
      <c r="OTJ144" s="16"/>
      <c r="OTK144" s="16"/>
      <c r="OTL144" s="16"/>
      <c r="OTM144" s="16"/>
      <c r="OTN144" s="16"/>
      <c r="OTO144" s="16"/>
      <c r="OTP144" s="16"/>
      <c r="OTQ144" s="16"/>
      <c r="OTR144" s="16"/>
      <c r="OTS144" s="16"/>
      <c r="OTT144" s="16"/>
      <c r="OTU144" s="16"/>
      <c r="OTV144" s="16"/>
      <c r="OTW144" s="16"/>
      <c r="OTX144" s="16"/>
      <c r="OTY144" s="16"/>
      <c r="OTZ144" s="16"/>
      <c r="OUA144" s="16"/>
      <c r="OUB144" s="16"/>
      <c r="OUC144" s="16"/>
      <c r="OUD144" s="16"/>
      <c r="OUE144" s="16"/>
      <c r="OUF144" s="16"/>
      <c r="OUG144" s="16"/>
      <c r="OUH144" s="16"/>
      <c r="OUI144" s="16"/>
      <c r="OUJ144" s="16"/>
      <c r="OUK144" s="16"/>
      <c r="OUL144" s="16"/>
      <c r="OUM144" s="16"/>
      <c r="OUN144" s="16"/>
      <c r="OUO144" s="16"/>
      <c r="OUP144" s="16"/>
      <c r="OUQ144" s="16"/>
      <c r="OUR144" s="16"/>
      <c r="OUS144" s="16"/>
      <c r="OUT144" s="16"/>
      <c r="OUU144" s="16"/>
      <c r="OUV144" s="16"/>
      <c r="OUW144" s="16"/>
      <c r="OUX144" s="16"/>
      <c r="OUY144" s="16"/>
      <c r="OUZ144" s="16"/>
      <c r="OVA144" s="16"/>
      <c r="OVB144" s="16"/>
      <c r="OVC144" s="16"/>
      <c r="OVD144" s="16"/>
      <c r="OVE144" s="16"/>
      <c r="OVF144" s="16"/>
      <c r="OVG144" s="16"/>
      <c r="OVH144" s="16"/>
      <c r="OVI144" s="16"/>
      <c r="OVJ144" s="16"/>
      <c r="OVK144" s="16"/>
      <c r="OVL144" s="16"/>
      <c r="OVM144" s="16"/>
      <c r="OVN144" s="16"/>
      <c r="OVO144" s="16"/>
      <c r="OVP144" s="16"/>
      <c r="OVQ144" s="16"/>
      <c r="OVR144" s="16"/>
      <c r="OVS144" s="16"/>
      <c r="OVT144" s="16"/>
      <c r="OVU144" s="16"/>
      <c r="OVV144" s="16"/>
      <c r="OVW144" s="16"/>
      <c r="OVX144" s="16"/>
      <c r="OVY144" s="16"/>
      <c r="OVZ144" s="16"/>
      <c r="OWA144" s="16"/>
      <c r="OWB144" s="16"/>
      <c r="OWC144" s="16"/>
      <c r="OWD144" s="16"/>
      <c r="OWE144" s="16"/>
      <c r="OWF144" s="16"/>
      <c r="OWG144" s="16"/>
      <c r="OWH144" s="16"/>
      <c r="OWI144" s="16"/>
      <c r="OWJ144" s="16"/>
      <c r="OWK144" s="16"/>
      <c r="OWL144" s="16"/>
      <c r="OWM144" s="16"/>
      <c r="OWN144" s="16"/>
      <c r="OWO144" s="16"/>
      <c r="OWP144" s="16"/>
      <c r="OWQ144" s="16"/>
      <c r="OWR144" s="16"/>
      <c r="OWS144" s="16"/>
      <c r="OWT144" s="16"/>
      <c r="OWU144" s="16"/>
      <c r="OWV144" s="16"/>
      <c r="OWW144" s="16"/>
      <c r="OWX144" s="16"/>
      <c r="OWY144" s="16"/>
      <c r="OWZ144" s="16"/>
      <c r="OXA144" s="16"/>
      <c r="OXB144" s="16"/>
      <c r="OXC144" s="16"/>
      <c r="OXD144" s="16"/>
      <c r="OXE144" s="16"/>
      <c r="OXF144" s="16"/>
      <c r="OXG144" s="16"/>
      <c r="OXH144" s="16"/>
      <c r="OXI144" s="16"/>
      <c r="OXJ144" s="16"/>
      <c r="OXK144" s="16"/>
      <c r="OXL144" s="16"/>
      <c r="OXM144" s="16"/>
      <c r="OXN144" s="16"/>
      <c r="OXO144" s="16"/>
      <c r="OXP144" s="16"/>
      <c r="OXQ144" s="16"/>
      <c r="OXR144" s="16"/>
      <c r="OXS144" s="16"/>
      <c r="OXT144" s="16"/>
      <c r="OXU144" s="16"/>
      <c r="OXV144" s="16"/>
      <c r="OXW144" s="16"/>
      <c r="OXX144" s="16"/>
      <c r="OXY144" s="16"/>
      <c r="OXZ144" s="16"/>
      <c r="OYA144" s="16"/>
      <c r="OYB144" s="16"/>
      <c r="OYC144" s="16"/>
      <c r="OYD144" s="16"/>
      <c r="OYE144" s="16"/>
      <c r="OYF144" s="16"/>
      <c r="OYG144" s="16"/>
      <c r="OYH144" s="16"/>
      <c r="OYI144" s="16"/>
      <c r="OYJ144" s="16"/>
      <c r="OYK144" s="16"/>
      <c r="OYL144" s="16"/>
      <c r="OYM144" s="16"/>
      <c r="OYN144" s="16"/>
      <c r="OYO144" s="16"/>
      <c r="OYP144" s="16"/>
      <c r="OYQ144" s="16"/>
      <c r="OYR144" s="16"/>
      <c r="OYS144" s="16"/>
      <c r="OYT144" s="16"/>
      <c r="OYU144" s="16"/>
      <c r="OYV144" s="16"/>
      <c r="OYW144" s="16"/>
      <c r="OYX144" s="16"/>
      <c r="OYY144" s="16"/>
      <c r="OYZ144" s="16"/>
      <c r="OZA144" s="16"/>
      <c r="OZB144" s="16"/>
      <c r="OZC144" s="16"/>
      <c r="OZD144" s="16"/>
      <c r="OZE144" s="16"/>
      <c r="OZF144" s="16"/>
      <c r="OZG144" s="16"/>
      <c r="OZH144" s="16"/>
      <c r="OZI144" s="16"/>
      <c r="OZJ144" s="16"/>
      <c r="OZK144" s="16"/>
      <c r="OZL144" s="16"/>
      <c r="OZM144" s="16"/>
      <c r="OZN144" s="16"/>
      <c r="OZO144" s="16"/>
      <c r="OZP144" s="16"/>
      <c r="OZQ144" s="16"/>
      <c r="OZR144" s="16"/>
      <c r="OZS144" s="16"/>
      <c r="OZT144" s="16"/>
      <c r="OZU144" s="16"/>
      <c r="OZV144" s="16"/>
      <c r="OZW144" s="16"/>
      <c r="OZX144" s="16"/>
      <c r="OZY144" s="16"/>
      <c r="OZZ144" s="16"/>
      <c r="PAA144" s="16"/>
      <c r="PAB144" s="16"/>
      <c r="PAC144" s="16"/>
      <c r="PAD144" s="16"/>
      <c r="PAE144" s="16"/>
      <c r="PAF144" s="16"/>
      <c r="PAG144" s="16"/>
      <c r="PAH144" s="16"/>
      <c r="PAI144" s="16"/>
      <c r="PAJ144" s="16"/>
      <c r="PAK144" s="16"/>
      <c r="PAL144" s="16"/>
      <c r="PAM144" s="16"/>
      <c r="PAN144" s="16"/>
      <c r="PAO144" s="16"/>
      <c r="PAP144" s="16"/>
      <c r="PAQ144" s="16"/>
      <c r="PAR144" s="16"/>
      <c r="PAS144" s="16"/>
      <c r="PAT144" s="16"/>
      <c r="PAU144" s="16"/>
      <c r="PAV144" s="16"/>
      <c r="PAW144" s="16"/>
      <c r="PAX144" s="16"/>
      <c r="PAY144" s="16"/>
      <c r="PAZ144" s="16"/>
      <c r="PBA144" s="16"/>
      <c r="PBB144" s="16"/>
      <c r="PBC144" s="16"/>
      <c r="PBD144" s="16"/>
      <c r="PBE144" s="16"/>
      <c r="PBF144" s="16"/>
      <c r="PBG144" s="16"/>
      <c r="PBH144" s="16"/>
      <c r="PBI144" s="16"/>
      <c r="PBJ144" s="16"/>
      <c r="PBK144" s="16"/>
      <c r="PBL144" s="16"/>
      <c r="PBM144" s="16"/>
      <c r="PBN144" s="16"/>
      <c r="PBO144" s="16"/>
      <c r="PBP144" s="16"/>
      <c r="PBQ144" s="16"/>
      <c r="PBR144" s="16"/>
      <c r="PBS144" s="16"/>
      <c r="PBT144" s="16"/>
      <c r="PBU144" s="16"/>
      <c r="PBV144" s="16"/>
      <c r="PBW144" s="16"/>
      <c r="PBX144" s="16"/>
      <c r="PBY144" s="16"/>
      <c r="PBZ144" s="16"/>
      <c r="PCA144" s="16"/>
      <c r="PCB144" s="16"/>
      <c r="PCC144" s="16"/>
      <c r="PCD144" s="16"/>
      <c r="PCE144" s="16"/>
      <c r="PCF144" s="16"/>
      <c r="PCG144" s="16"/>
      <c r="PCH144" s="16"/>
      <c r="PCI144" s="16"/>
      <c r="PCJ144" s="16"/>
      <c r="PCK144" s="16"/>
      <c r="PCL144" s="16"/>
      <c r="PCM144" s="16"/>
      <c r="PCN144" s="16"/>
      <c r="PCO144" s="16"/>
      <c r="PCP144" s="16"/>
      <c r="PCQ144" s="16"/>
      <c r="PCR144" s="16"/>
      <c r="PCS144" s="16"/>
      <c r="PCT144" s="16"/>
      <c r="PCU144" s="16"/>
      <c r="PCV144" s="16"/>
      <c r="PCW144" s="16"/>
      <c r="PCX144" s="16"/>
      <c r="PCY144" s="16"/>
      <c r="PCZ144" s="16"/>
      <c r="PDA144" s="16"/>
      <c r="PDB144" s="16"/>
      <c r="PDC144" s="16"/>
      <c r="PDD144" s="16"/>
      <c r="PDE144" s="16"/>
      <c r="PDF144" s="16"/>
      <c r="PDG144" s="16"/>
      <c r="PDH144" s="16"/>
      <c r="PDI144" s="16"/>
      <c r="PDJ144" s="16"/>
      <c r="PDK144" s="16"/>
      <c r="PDL144" s="16"/>
      <c r="PDM144" s="16"/>
      <c r="PDN144" s="16"/>
      <c r="PDO144" s="16"/>
      <c r="PDP144" s="16"/>
      <c r="PDQ144" s="16"/>
      <c r="PDR144" s="16"/>
      <c r="PDS144" s="16"/>
      <c r="PDT144" s="16"/>
      <c r="PDU144" s="16"/>
      <c r="PDV144" s="16"/>
      <c r="PDW144" s="16"/>
      <c r="PDX144" s="16"/>
      <c r="PDY144" s="16"/>
      <c r="PDZ144" s="16"/>
      <c r="PEA144" s="16"/>
      <c r="PEB144" s="16"/>
      <c r="PEC144" s="16"/>
      <c r="PED144" s="16"/>
      <c r="PEE144" s="16"/>
      <c r="PEF144" s="16"/>
      <c r="PEG144" s="16"/>
      <c r="PEH144" s="16"/>
      <c r="PEI144" s="16"/>
      <c r="PEJ144" s="16"/>
      <c r="PEK144" s="16"/>
      <c r="PEL144" s="16"/>
      <c r="PEM144" s="16"/>
      <c r="PEN144" s="16"/>
      <c r="PEO144" s="16"/>
      <c r="PEP144" s="16"/>
      <c r="PEQ144" s="16"/>
      <c r="PER144" s="16"/>
      <c r="PES144" s="16"/>
      <c r="PET144" s="16"/>
      <c r="PEU144" s="16"/>
      <c r="PEV144" s="16"/>
      <c r="PEW144" s="16"/>
      <c r="PEX144" s="16"/>
      <c r="PEY144" s="16"/>
      <c r="PEZ144" s="16"/>
      <c r="PFA144" s="16"/>
      <c r="PFB144" s="16"/>
      <c r="PFC144" s="16"/>
      <c r="PFD144" s="16"/>
      <c r="PFE144" s="16"/>
      <c r="PFF144" s="16"/>
      <c r="PFG144" s="16"/>
      <c r="PFH144" s="16"/>
      <c r="PFI144" s="16"/>
      <c r="PFJ144" s="16"/>
      <c r="PFK144" s="16"/>
      <c r="PFL144" s="16"/>
      <c r="PFM144" s="16"/>
      <c r="PFN144" s="16"/>
      <c r="PFO144" s="16"/>
      <c r="PFP144" s="16"/>
      <c r="PFQ144" s="16"/>
      <c r="PFR144" s="16"/>
      <c r="PFS144" s="16"/>
      <c r="PFT144" s="16"/>
      <c r="PFU144" s="16"/>
      <c r="PFV144" s="16"/>
      <c r="PFW144" s="16"/>
      <c r="PFX144" s="16"/>
      <c r="PFY144" s="16"/>
      <c r="PFZ144" s="16"/>
      <c r="PGA144" s="16"/>
      <c r="PGB144" s="16"/>
      <c r="PGC144" s="16"/>
      <c r="PGD144" s="16"/>
      <c r="PGE144" s="16"/>
      <c r="PGF144" s="16"/>
      <c r="PGG144" s="16"/>
      <c r="PGH144" s="16"/>
      <c r="PGI144" s="16"/>
      <c r="PGJ144" s="16"/>
      <c r="PGK144" s="16"/>
      <c r="PGL144" s="16"/>
      <c r="PGM144" s="16"/>
      <c r="PGN144" s="16"/>
      <c r="PGO144" s="16"/>
      <c r="PGP144" s="16"/>
      <c r="PGQ144" s="16"/>
      <c r="PGR144" s="16"/>
      <c r="PGS144" s="16"/>
      <c r="PGT144" s="16"/>
      <c r="PGU144" s="16"/>
      <c r="PGV144" s="16"/>
      <c r="PGW144" s="16"/>
      <c r="PGX144" s="16"/>
      <c r="PGY144" s="16"/>
      <c r="PGZ144" s="16"/>
      <c r="PHA144" s="16"/>
      <c r="PHB144" s="16"/>
      <c r="PHC144" s="16"/>
      <c r="PHD144" s="16"/>
      <c r="PHE144" s="16"/>
      <c r="PHF144" s="16"/>
      <c r="PHG144" s="16"/>
      <c r="PHH144" s="16"/>
      <c r="PHI144" s="16"/>
      <c r="PHJ144" s="16"/>
      <c r="PHK144" s="16"/>
      <c r="PHL144" s="16"/>
      <c r="PHM144" s="16"/>
      <c r="PHN144" s="16"/>
      <c r="PHO144" s="16"/>
      <c r="PHP144" s="16"/>
      <c r="PHQ144" s="16"/>
      <c r="PHR144" s="16"/>
      <c r="PHS144" s="16"/>
      <c r="PHT144" s="16"/>
      <c r="PHU144" s="16"/>
      <c r="PHV144" s="16"/>
      <c r="PHW144" s="16"/>
      <c r="PHX144" s="16"/>
      <c r="PHY144" s="16"/>
      <c r="PHZ144" s="16"/>
      <c r="PIA144" s="16"/>
      <c r="PIB144" s="16"/>
      <c r="PIC144" s="16"/>
      <c r="PID144" s="16"/>
      <c r="PIE144" s="16"/>
      <c r="PIF144" s="16"/>
      <c r="PIG144" s="16"/>
      <c r="PIH144" s="16"/>
      <c r="PII144" s="16"/>
      <c r="PIJ144" s="16"/>
      <c r="PIK144" s="16"/>
      <c r="PIL144" s="16"/>
      <c r="PIM144" s="16"/>
      <c r="PIN144" s="16"/>
      <c r="PIO144" s="16"/>
      <c r="PIP144" s="16"/>
      <c r="PIQ144" s="16"/>
      <c r="PIR144" s="16"/>
      <c r="PIS144" s="16"/>
      <c r="PIT144" s="16"/>
      <c r="PIU144" s="16"/>
      <c r="PIV144" s="16"/>
      <c r="PIW144" s="16"/>
      <c r="PIX144" s="16"/>
      <c r="PIY144" s="16"/>
      <c r="PIZ144" s="16"/>
      <c r="PJA144" s="16"/>
      <c r="PJB144" s="16"/>
      <c r="PJC144" s="16"/>
      <c r="PJD144" s="16"/>
      <c r="PJE144" s="16"/>
      <c r="PJF144" s="16"/>
      <c r="PJG144" s="16"/>
      <c r="PJH144" s="16"/>
      <c r="PJI144" s="16"/>
      <c r="PJJ144" s="16"/>
      <c r="PJK144" s="16"/>
      <c r="PJL144" s="16"/>
      <c r="PJM144" s="16"/>
      <c r="PJN144" s="16"/>
      <c r="PJO144" s="16"/>
      <c r="PJP144" s="16"/>
      <c r="PJQ144" s="16"/>
      <c r="PJR144" s="16"/>
      <c r="PJS144" s="16"/>
      <c r="PJT144" s="16"/>
      <c r="PJU144" s="16"/>
      <c r="PJV144" s="16"/>
      <c r="PJW144" s="16"/>
      <c r="PJX144" s="16"/>
      <c r="PJY144" s="16"/>
      <c r="PJZ144" s="16"/>
      <c r="PKA144" s="16"/>
      <c r="PKB144" s="16"/>
      <c r="PKC144" s="16"/>
      <c r="PKD144" s="16"/>
      <c r="PKE144" s="16"/>
      <c r="PKF144" s="16"/>
      <c r="PKG144" s="16"/>
      <c r="PKH144" s="16"/>
      <c r="PKI144" s="16"/>
      <c r="PKJ144" s="16"/>
      <c r="PKK144" s="16"/>
      <c r="PKL144" s="16"/>
      <c r="PKM144" s="16"/>
      <c r="PKN144" s="16"/>
      <c r="PKO144" s="16"/>
      <c r="PKP144" s="16"/>
      <c r="PKQ144" s="16"/>
      <c r="PKR144" s="16"/>
      <c r="PKS144" s="16"/>
      <c r="PKT144" s="16"/>
      <c r="PKU144" s="16"/>
      <c r="PKV144" s="16"/>
      <c r="PKW144" s="16"/>
      <c r="PKX144" s="16"/>
      <c r="PKY144" s="16"/>
      <c r="PKZ144" s="16"/>
      <c r="PLA144" s="16"/>
      <c r="PLB144" s="16"/>
      <c r="PLC144" s="16"/>
      <c r="PLD144" s="16"/>
      <c r="PLE144" s="16"/>
      <c r="PLF144" s="16"/>
      <c r="PLG144" s="16"/>
      <c r="PLH144" s="16"/>
      <c r="PLI144" s="16"/>
      <c r="PLJ144" s="16"/>
      <c r="PLK144" s="16"/>
      <c r="PLL144" s="16"/>
      <c r="PLM144" s="16"/>
      <c r="PLN144" s="16"/>
      <c r="PLO144" s="16"/>
      <c r="PLP144" s="16"/>
      <c r="PLQ144" s="16"/>
      <c r="PLR144" s="16"/>
      <c r="PLS144" s="16"/>
      <c r="PLT144" s="16"/>
      <c r="PLU144" s="16"/>
      <c r="PLV144" s="16"/>
      <c r="PLW144" s="16"/>
      <c r="PLX144" s="16"/>
      <c r="PLY144" s="16"/>
      <c r="PLZ144" s="16"/>
      <c r="PMA144" s="16"/>
      <c r="PMB144" s="16"/>
      <c r="PMC144" s="16"/>
      <c r="PMD144" s="16"/>
      <c r="PME144" s="16"/>
      <c r="PMF144" s="16"/>
      <c r="PMG144" s="16"/>
      <c r="PMH144" s="16"/>
      <c r="PMI144" s="16"/>
      <c r="PMJ144" s="16"/>
      <c r="PMK144" s="16"/>
      <c r="PML144" s="16"/>
      <c r="PMM144" s="16"/>
      <c r="PMN144" s="16"/>
      <c r="PMO144" s="16"/>
      <c r="PMP144" s="16"/>
      <c r="PMQ144" s="16"/>
      <c r="PMR144" s="16"/>
      <c r="PMS144" s="16"/>
      <c r="PMT144" s="16"/>
      <c r="PMU144" s="16"/>
      <c r="PMV144" s="16"/>
      <c r="PMW144" s="16"/>
      <c r="PMX144" s="16"/>
      <c r="PMY144" s="16"/>
      <c r="PMZ144" s="16"/>
      <c r="PNA144" s="16"/>
      <c r="PNB144" s="16"/>
      <c r="PNC144" s="16"/>
      <c r="PND144" s="16"/>
      <c r="PNE144" s="16"/>
      <c r="PNF144" s="16"/>
      <c r="PNG144" s="16"/>
      <c r="PNH144" s="16"/>
      <c r="PNI144" s="16"/>
      <c r="PNJ144" s="16"/>
      <c r="PNK144" s="16"/>
      <c r="PNL144" s="16"/>
      <c r="PNM144" s="16"/>
      <c r="PNN144" s="16"/>
      <c r="PNO144" s="16"/>
      <c r="PNP144" s="16"/>
      <c r="PNQ144" s="16"/>
      <c r="PNR144" s="16"/>
      <c r="PNS144" s="16"/>
      <c r="PNT144" s="16"/>
      <c r="PNU144" s="16"/>
      <c r="PNV144" s="16"/>
      <c r="PNW144" s="16"/>
      <c r="PNX144" s="16"/>
      <c r="PNY144" s="16"/>
      <c r="PNZ144" s="16"/>
      <c r="POA144" s="16"/>
      <c r="POB144" s="16"/>
      <c r="POC144" s="16"/>
      <c r="POD144" s="16"/>
      <c r="POE144" s="16"/>
      <c r="POF144" s="16"/>
      <c r="POG144" s="16"/>
      <c r="POH144" s="16"/>
      <c r="POI144" s="16"/>
      <c r="POJ144" s="16"/>
      <c r="POK144" s="16"/>
      <c r="POL144" s="16"/>
      <c r="POM144" s="16"/>
      <c r="PON144" s="16"/>
      <c r="POO144" s="16"/>
      <c r="POP144" s="16"/>
      <c r="POQ144" s="16"/>
      <c r="POR144" s="16"/>
      <c r="POS144" s="16"/>
      <c r="POT144" s="16"/>
      <c r="POU144" s="16"/>
      <c r="POV144" s="16"/>
      <c r="POW144" s="16"/>
      <c r="POX144" s="16"/>
      <c r="POY144" s="16"/>
      <c r="POZ144" s="16"/>
      <c r="PPA144" s="16"/>
      <c r="PPB144" s="16"/>
      <c r="PPC144" s="16"/>
      <c r="PPD144" s="16"/>
      <c r="PPE144" s="16"/>
      <c r="PPF144" s="16"/>
      <c r="PPG144" s="16"/>
      <c r="PPH144" s="16"/>
      <c r="PPI144" s="16"/>
      <c r="PPJ144" s="16"/>
      <c r="PPK144" s="16"/>
      <c r="PPL144" s="16"/>
      <c r="PPM144" s="16"/>
      <c r="PPN144" s="16"/>
      <c r="PPO144" s="16"/>
      <c r="PPP144" s="16"/>
      <c r="PPQ144" s="16"/>
      <c r="PPR144" s="16"/>
      <c r="PPS144" s="16"/>
      <c r="PPT144" s="16"/>
      <c r="PPU144" s="16"/>
      <c r="PPV144" s="16"/>
      <c r="PPW144" s="16"/>
      <c r="PPX144" s="16"/>
      <c r="PPY144" s="16"/>
      <c r="PPZ144" s="16"/>
      <c r="PQA144" s="16"/>
      <c r="PQB144" s="16"/>
      <c r="PQC144" s="16"/>
      <c r="PQD144" s="16"/>
      <c r="PQE144" s="16"/>
      <c r="PQF144" s="16"/>
      <c r="PQG144" s="16"/>
      <c r="PQH144" s="16"/>
      <c r="PQI144" s="16"/>
      <c r="PQJ144" s="16"/>
      <c r="PQK144" s="16"/>
      <c r="PQL144" s="16"/>
      <c r="PQM144" s="16"/>
      <c r="PQN144" s="16"/>
      <c r="PQO144" s="16"/>
      <c r="PQP144" s="16"/>
      <c r="PQQ144" s="16"/>
      <c r="PQR144" s="16"/>
      <c r="PQS144" s="16"/>
      <c r="PQT144" s="16"/>
      <c r="PQU144" s="16"/>
      <c r="PQV144" s="16"/>
      <c r="PQW144" s="16"/>
      <c r="PQX144" s="16"/>
      <c r="PQY144" s="16"/>
      <c r="PQZ144" s="16"/>
      <c r="PRA144" s="16"/>
      <c r="PRB144" s="16"/>
      <c r="PRC144" s="16"/>
      <c r="PRD144" s="16"/>
      <c r="PRE144" s="16"/>
      <c r="PRF144" s="16"/>
      <c r="PRG144" s="16"/>
      <c r="PRH144" s="16"/>
      <c r="PRI144" s="16"/>
      <c r="PRJ144" s="16"/>
      <c r="PRK144" s="16"/>
      <c r="PRL144" s="16"/>
      <c r="PRM144" s="16"/>
      <c r="PRN144" s="16"/>
      <c r="PRO144" s="16"/>
      <c r="PRP144" s="16"/>
      <c r="PRQ144" s="16"/>
      <c r="PRR144" s="16"/>
      <c r="PRS144" s="16"/>
      <c r="PRT144" s="16"/>
      <c r="PRU144" s="16"/>
      <c r="PRV144" s="16"/>
      <c r="PRW144" s="16"/>
      <c r="PRX144" s="16"/>
      <c r="PRY144" s="16"/>
      <c r="PRZ144" s="16"/>
      <c r="PSA144" s="16"/>
      <c r="PSB144" s="16"/>
      <c r="PSC144" s="16"/>
      <c r="PSD144" s="16"/>
      <c r="PSE144" s="16"/>
      <c r="PSF144" s="16"/>
      <c r="PSG144" s="16"/>
      <c r="PSH144" s="16"/>
      <c r="PSI144" s="16"/>
      <c r="PSJ144" s="16"/>
      <c r="PSK144" s="16"/>
      <c r="PSL144" s="16"/>
      <c r="PSM144" s="16"/>
      <c r="PSN144" s="16"/>
      <c r="PSO144" s="16"/>
      <c r="PSP144" s="16"/>
      <c r="PSQ144" s="16"/>
      <c r="PSR144" s="16"/>
      <c r="PSS144" s="16"/>
      <c r="PST144" s="16"/>
      <c r="PSU144" s="16"/>
      <c r="PSV144" s="16"/>
      <c r="PSW144" s="16"/>
      <c r="PSX144" s="16"/>
      <c r="PSY144" s="16"/>
      <c r="PSZ144" s="16"/>
      <c r="PTA144" s="16"/>
      <c r="PTB144" s="16"/>
      <c r="PTC144" s="16"/>
      <c r="PTD144" s="16"/>
      <c r="PTE144" s="16"/>
      <c r="PTF144" s="16"/>
      <c r="PTG144" s="16"/>
      <c r="PTH144" s="16"/>
      <c r="PTI144" s="16"/>
      <c r="PTJ144" s="16"/>
      <c r="PTK144" s="16"/>
      <c r="PTL144" s="16"/>
      <c r="PTM144" s="16"/>
      <c r="PTN144" s="16"/>
      <c r="PTO144" s="16"/>
      <c r="PTP144" s="16"/>
      <c r="PTQ144" s="16"/>
      <c r="PTR144" s="16"/>
      <c r="PTS144" s="16"/>
      <c r="PTT144" s="16"/>
      <c r="PTU144" s="16"/>
      <c r="PTV144" s="16"/>
      <c r="PTW144" s="16"/>
      <c r="PTX144" s="16"/>
      <c r="PTY144" s="16"/>
      <c r="PTZ144" s="16"/>
      <c r="PUA144" s="16"/>
      <c r="PUB144" s="16"/>
      <c r="PUC144" s="16"/>
      <c r="PUD144" s="16"/>
      <c r="PUE144" s="16"/>
      <c r="PUF144" s="16"/>
      <c r="PUG144" s="16"/>
      <c r="PUH144" s="16"/>
      <c r="PUI144" s="16"/>
      <c r="PUJ144" s="16"/>
      <c r="PUK144" s="16"/>
      <c r="PUL144" s="16"/>
      <c r="PUM144" s="16"/>
      <c r="PUN144" s="16"/>
      <c r="PUO144" s="16"/>
      <c r="PUP144" s="16"/>
      <c r="PUQ144" s="16"/>
      <c r="PUR144" s="16"/>
      <c r="PUS144" s="16"/>
      <c r="PUT144" s="16"/>
      <c r="PUU144" s="16"/>
      <c r="PUV144" s="16"/>
      <c r="PUW144" s="16"/>
      <c r="PUX144" s="16"/>
      <c r="PUY144" s="16"/>
      <c r="PUZ144" s="16"/>
      <c r="PVA144" s="16"/>
      <c r="PVB144" s="16"/>
      <c r="PVC144" s="16"/>
      <c r="PVD144" s="16"/>
      <c r="PVE144" s="16"/>
      <c r="PVF144" s="16"/>
      <c r="PVG144" s="16"/>
      <c r="PVH144" s="16"/>
      <c r="PVI144" s="16"/>
      <c r="PVJ144" s="16"/>
      <c r="PVK144" s="16"/>
      <c r="PVL144" s="16"/>
      <c r="PVM144" s="16"/>
      <c r="PVN144" s="16"/>
      <c r="PVO144" s="16"/>
      <c r="PVP144" s="16"/>
      <c r="PVQ144" s="16"/>
      <c r="PVR144" s="16"/>
      <c r="PVS144" s="16"/>
      <c r="PVT144" s="16"/>
      <c r="PVU144" s="16"/>
      <c r="PVV144" s="16"/>
      <c r="PVW144" s="16"/>
      <c r="PVX144" s="16"/>
      <c r="PVY144" s="16"/>
      <c r="PVZ144" s="16"/>
      <c r="PWA144" s="16"/>
      <c r="PWB144" s="16"/>
      <c r="PWC144" s="16"/>
      <c r="PWD144" s="16"/>
      <c r="PWE144" s="16"/>
      <c r="PWF144" s="16"/>
      <c r="PWG144" s="16"/>
      <c r="PWH144" s="16"/>
      <c r="PWI144" s="16"/>
      <c r="PWJ144" s="16"/>
      <c r="PWK144" s="16"/>
      <c r="PWL144" s="16"/>
      <c r="PWM144" s="16"/>
      <c r="PWN144" s="16"/>
      <c r="PWO144" s="16"/>
      <c r="PWP144" s="16"/>
      <c r="PWQ144" s="16"/>
      <c r="PWR144" s="16"/>
      <c r="PWS144" s="16"/>
      <c r="PWT144" s="16"/>
      <c r="PWU144" s="16"/>
      <c r="PWV144" s="16"/>
      <c r="PWW144" s="16"/>
      <c r="PWX144" s="16"/>
      <c r="PWY144" s="16"/>
      <c r="PWZ144" s="16"/>
      <c r="PXA144" s="16"/>
      <c r="PXB144" s="16"/>
      <c r="PXC144" s="16"/>
      <c r="PXD144" s="16"/>
      <c r="PXE144" s="16"/>
      <c r="PXF144" s="16"/>
      <c r="PXG144" s="16"/>
      <c r="PXH144" s="16"/>
      <c r="PXI144" s="16"/>
      <c r="PXJ144" s="16"/>
      <c r="PXK144" s="16"/>
      <c r="PXL144" s="16"/>
      <c r="PXM144" s="16"/>
      <c r="PXN144" s="16"/>
      <c r="PXO144" s="16"/>
      <c r="PXP144" s="16"/>
      <c r="PXQ144" s="16"/>
      <c r="PXR144" s="16"/>
      <c r="PXS144" s="16"/>
      <c r="PXT144" s="16"/>
      <c r="PXU144" s="16"/>
      <c r="PXV144" s="16"/>
      <c r="PXW144" s="16"/>
      <c r="PXX144" s="16"/>
      <c r="PXY144" s="16"/>
      <c r="PXZ144" s="16"/>
      <c r="PYA144" s="16"/>
      <c r="PYB144" s="16"/>
      <c r="PYC144" s="16"/>
      <c r="PYD144" s="16"/>
      <c r="PYE144" s="16"/>
      <c r="PYF144" s="16"/>
      <c r="PYG144" s="16"/>
      <c r="PYH144" s="16"/>
      <c r="PYI144" s="16"/>
      <c r="PYJ144" s="16"/>
      <c r="PYK144" s="16"/>
      <c r="PYL144" s="16"/>
      <c r="PYM144" s="16"/>
      <c r="PYN144" s="16"/>
      <c r="PYO144" s="16"/>
      <c r="PYP144" s="16"/>
      <c r="PYQ144" s="16"/>
      <c r="PYR144" s="16"/>
      <c r="PYS144" s="16"/>
      <c r="PYT144" s="16"/>
      <c r="PYU144" s="16"/>
      <c r="PYV144" s="16"/>
      <c r="PYW144" s="16"/>
      <c r="PYX144" s="16"/>
      <c r="PYY144" s="16"/>
      <c r="PYZ144" s="16"/>
      <c r="PZA144" s="16"/>
      <c r="PZB144" s="16"/>
      <c r="PZC144" s="16"/>
      <c r="PZD144" s="16"/>
      <c r="PZE144" s="16"/>
      <c r="PZF144" s="16"/>
      <c r="PZG144" s="16"/>
      <c r="PZH144" s="16"/>
      <c r="PZI144" s="16"/>
      <c r="PZJ144" s="16"/>
      <c r="PZK144" s="16"/>
      <c r="PZL144" s="16"/>
      <c r="PZM144" s="16"/>
      <c r="PZN144" s="16"/>
      <c r="PZO144" s="16"/>
      <c r="PZP144" s="16"/>
      <c r="PZQ144" s="16"/>
      <c r="PZR144" s="16"/>
      <c r="PZS144" s="16"/>
      <c r="PZT144" s="16"/>
      <c r="PZU144" s="16"/>
      <c r="PZV144" s="16"/>
      <c r="PZW144" s="16"/>
      <c r="PZX144" s="16"/>
      <c r="PZY144" s="16"/>
      <c r="PZZ144" s="16"/>
      <c r="QAA144" s="16"/>
      <c r="QAB144" s="16"/>
      <c r="QAC144" s="16"/>
      <c r="QAD144" s="16"/>
      <c r="QAE144" s="16"/>
      <c r="QAF144" s="16"/>
      <c r="QAG144" s="16"/>
      <c r="QAH144" s="16"/>
      <c r="QAI144" s="16"/>
      <c r="QAJ144" s="16"/>
      <c r="QAK144" s="16"/>
      <c r="QAL144" s="16"/>
      <c r="QAM144" s="16"/>
      <c r="QAN144" s="16"/>
      <c r="QAO144" s="16"/>
      <c r="QAP144" s="16"/>
      <c r="QAQ144" s="16"/>
      <c r="QAR144" s="16"/>
      <c r="QAS144" s="16"/>
      <c r="QAT144" s="16"/>
      <c r="QAU144" s="16"/>
      <c r="QAV144" s="16"/>
      <c r="QAW144" s="16"/>
      <c r="QAX144" s="16"/>
      <c r="QAY144" s="16"/>
      <c r="QAZ144" s="16"/>
      <c r="QBA144" s="16"/>
      <c r="QBB144" s="16"/>
      <c r="QBC144" s="16"/>
      <c r="QBD144" s="16"/>
      <c r="QBE144" s="16"/>
      <c r="QBF144" s="16"/>
      <c r="QBG144" s="16"/>
      <c r="QBH144" s="16"/>
      <c r="QBI144" s="16"/>
      <c r="QBJ144" s="16"/>
      <c r="QBK144" s="16"/>
      <c r="QBL144" s="16"/>
      <c r="QBM144" s="16"/>
      <c r="QBN144" s="16"/>
      <c r="QBO144" s="16"/>
      <c r="QBP144" s="16"/>
      <c r="QBQ144" s="16"/>
      <c r="QBR144" s="16"/>
      <c r="QBS144" s="16"/>
      <c r="QBT144" s="16"/>
      <c r="QBU144" s="16"/>
      <c r="QBV144" s="16"/>
      <c r="QBW144" s="16"/>
      <c r="QBX144" s="16"/>
      <c r="QBY144" s="16"/>
      <c r="QBZ144" s="16"/>
      <c r="QCA144" s="16"/>
      <c r="QCB144" s="16"/>
      <c r="QCC144" s="16"/>
      <c r="QCD144" s="16"/>
      <c r="QCE144" s="16"/>
      <c r="QCF144" s="16"/>
      <c r="QCG144" s="16"/>
      <c r="QCH144" s="16"/>
      <c r="QCI144" s="16"/>
      <c r="QCJ144" s="16"/>
      <c r="QCK144" s="16"/>
      <c r="QCL144" s="16"/>
      <c r="QCM144" s="16"/>
      <c r="QCN144" s="16"/>
      <c r="QCO144" s="16"/>
      <c r="QCP144" s="16"/>
      <c r="QCQ144" s="16"/>
      <c r="QCR144" s="16"/>
      <c r="QCS144" s="16"/>
      <c r="QCT144" s="16"/>
      <c r="QCU144" s="16"/>
      <c r="QCV144" s="16"/>
      <c r="QCW144" s="16"/>
      <c r="QCX144" s="16"/>
      <c r="QCY144" s="16"/>
      <c r="QCZ144" s="16"/>
      <c r="QDA144" s="16"/>
      <c r="QDB144" s="16"/>
      <c r="QDC144" s="16"/>
      <c r="QDD144" s="16"/>
      <c r="QDE144" s="16"/>
      <c r="QDF144" s="16"/>
      <c r="QDG144" s="16"/>
      <c r="QDH144" s="16"/>
      <c r="QDI144" s="16"/>
      <c r="QDJ144" s="16"/>
      <c r="QDK144" s="16"/>
      <c r="QDL144" s="16"/>
      <c r="QDM144" s="16"/>
      <c r="QDN144" s="16"/>
      <c r="QDO144" s="16"/>
      <c r="QDP144" s="16"/>
      <c r="QDQ144" s="16"/>
      <c r="QDR144" s="16"/>
      <c r="QDS144" s="16"/>
      <c r="QDT144" s="16"/>
      <c r="QDU144" s="16"/>
      <c r="QDV144" s="16"/>
      <c r="QDW144" s="16"/>
      <c r="QDX144" s="16"/>
      <c r="QDY144" s="16"/>
      <c r="QDZ144" s="16"/>
      <c r="QEA144" s="16"/>
      <c r="QEB144" s="16"/>
      <c r="QEC144" s="16"/>
      <c r="QED144" s="16"/>
      <c r="QEE144" s="16"/>
      <c r="QEF144" s="16"/>
      <c r="QEG144" s="16"/>
      <c r="QEH144" s="16"/>
      <c r="QEI144" s="16"/>
      <c r="QEJ144" s="16"/>
      <c r="QEK144" s="16"/>
      <c r="QEL144" s="16"/>
      <c r="QEM144" s="16"/>
      <c r="QEN144" s="16"/>
      <c r="QEO144" s="16"/>
      <c r="QEP144" s="16"/>
      <c r="QEQ144" s="16"/>
      <c r="QER144" s="16"/>
      <c r="QES144" s="16"/>
      <c r="QET144" s="16"/>
      <c r="QEU144" s="16"/>
      <c r="QEV144" s="16"/>
      <c r="QEW144" s="16"/>
      <c r="QEX144" s="16"/>
      <c r="QEY144" s="16"/>
      <c r="QEZ144" s="16"/>
      <c r="QFA144" s="16"/>
      <c r="QFB144" s="16"/>
      <c r="QFC144" s="16"/>
      <c r="QFD144" s="16"/>
      <c r="QFE144" s="16"/>
      <c r="QFF144" s="16"/>
      <c r="QFG144" s="16"/>
      <c r="QFH144" s="16"/>
      <c r="QFI144" s="16"/>
      <c r="QFJ144" s="16"/>
      <c r="QFK144" s="16"/>
      <c r="QFL144" s="16"/>
      <c r="QFM144" s="16"/>
      <c r="QFN144" s="16"/>
      <c r="QFO144" s="16"/>
      <c r="QFP144" s="16"/>
      <c r="QFQ144" s="16"/>
      <c r="QFR144" s="16"/>
      <c r="QFS144" s="16"/>
      <c r="QFT144" s="16"/>
      <c r="QFU144" s="16"/>
      <c r="QFV144" s="16"/>
      <c r="QFW144" s="16"/>
      <c r="QFX144" s="16"/>
      <c r="QFY144" s="16"/>
      <c r="QFZ144" s="16"/>
      <c r="QGA144" s="16"/>
      <c r="QGB144" s="16"/>
      <c r="QGC144" s="16"/>
      <c r="QGD144" s="16"/>
      <c r="QGE144" s="16"/>
      <c r="QGF144" s="16"/>
      <c r="QGG144" s="16"/>
      <c r="QGH144" s="16"/>
      <c r="QGI144" s="16"/>
      <c r="QGJ144" s="16"/>
      <c r="QGK144" s="16"/>
      <c r="QGL144" s="16"/>
      <c r="QGM144" s="16"/>
      <c r="QGN144" s="16"/>
      <c r="QGO144" s="16"/>
      <c r="QGP144" s="16"/>
      <c r="QGQ144" s="16"/>
      <c r="QGR144" s="16"/>
      <c r="QGS144" s="16"/>
      <c r="QGT144" s="16"/>
      <c r="QGU144" s="16"/>
      <c r="QGV144" s="16"/>
      <c r="QGW144" s="16"/>
      <c r="QGX144" s="16"/>
      <c r="QGY144" s="16"/>
      <c r="QGZ144" s="16"/>
      <c r="QHA144" s="16"/>
      <c r="QHB144" s="16"/>
      <c r="QHC144" s="16"/>
      <c r="QHD144" s="16"/>
      <c r="QHE144" s="16"/>
      <c r="QHF144" s="16"/>
      <c r="QHG144" s="16"/>
      <c r="QHH144" s="16"/>
      <c r="QHI144" s="16"/>
      <c r="QHJ144" s="16"/>
      <c r="QHK144" s="16"/>
      <c r="QHL144" s="16"/>
      <c r="QHM144" s="16"/>
      <c r="QHN144" s="16"/>
      <c r="QHO144" s="16"/>
      <c r="QHP144" s="16"/>
      <c r="QHQ144" s="16"/>
      <c r="QHR144" s="16"/>
      <c r="QHS144" s="16"/>
      <c r="QHT144" s="16"/>
      <c r="QHU144" s="16"/>
      <c r="QHV144" s="16"/>
      <c r="QHW144" s="16"/>
      <c r="QHX144" s="16"/>
      <c r="QHY144" s="16"/>
      <c r="QHZ144" s="16"/>
      <c r="QIA144" s="16"/>
      <c r="QIB144" s="16"/>
      <c r="QIC144" s="16"/>
      <c r="QID144" s="16"/>
      <c r="QIE144" s="16"/>
      <c r="QIF144" s="16"/>
      <c r="QIG144" s="16"/>
      <c r="QIH144" s="16"/>
      <c r="QII144" s="16"/>
      <c r="QIJ144" s="16"/>
      <c r="QIK144" s="16"/>
      <c r="QIL144" s="16"/>
      <c r="QIM144" s="16"/>
      <c r="QIN144" s="16"/>
      <c r="QIO144" s="16"/>
      <c r="QIP144" s="16"/>
      <c r="QIQ144" s="16"/>
      <c r="QIR144" s="16"/>
      <c r="QIS144" s="16"/>
      <c r="QIT144" s="16"/>
      <c r="QIU144" s="16"/>
      <c r="QIV144" s="16"/>
      <c r="QIW144" s="16"/>
      <c r="QIX144" s="16"/>
      <c r="QIY144" s="16"/>
      <c r="QIZ144" s="16"/>
      <c r="QJA144" s="16"/>
      <c r="QJB144" s="16"/>
      <c r="QJC144" s="16"/>
      <c r="QJD144" s="16"/>
      <c r="QJE144" s="16"/>
      <c r="QJF144" s="16"/>
      <c r="QJG144" s="16"/>
      <c r="QJH144" s="16"/>
      <c r="QJI144" s="16"/>
      <c r="QJJ144" s="16"/>
      <c r="QJK144" s="16"/>
      <c r="QJL144" s="16"/>
      <c r="QJM144" s="16"/>
      <c r="QJN144" s="16"/>
      <c r="QJO144" s="16"/>
      <c r="QJP144" s="16"/>
      <c r="QJQ144" s="16"/>
      <c r="QJR144" s="16"/>
      <c r="QJS144" s="16"/>
      <c r="QJT144" s="16"/>
      <c r="QJU144" s="16"/>
      <c r="QJV144" s="16"/>
      <c r="QJW144" s="16"/>
      <c r="QJX144" s="16"/>
      <c r="QJY144" s="16"/>
      <c r="QJZ144" s="16"/>
      <c r="QKA144" s="16"/>
      <c r="QKB144" s="16"/>
      <c r="QKC144" s="16"/>
      <c r="QKD144" s="16"/>
      <c r="QKE144" s="16"/>
      <c r="QKF144" s="16"/>
      <c r="QKG144" s="16"/>
      <c r="QKH144" s="16"/>
      <c r="QKI144" s="16"/>
      <c r="QKJ144" s="16"/>
      <c r="QKK144" s="16"/>
      <c r="QKL144" s="16"/>
      <c r="QKM144" s="16"/>
      <c r="QKN144" s="16"/>
      <c r="QKO144" s="16"/>
      <c r="QKP144" s="16"/>
      <c r="QKQ144" s="16"/>
      <c r="QKR144" s="16"/>
      <c r="QKS144" s="16"/>
      <c r="QKT144" s="16"/>
      <c r="QKU144" s="16"/>
      <c r="QKV144" s="16"/>
      <c r="QKW144" s="16"/>
      <c r="QKX144" s="16"/>
      <c r="QKY144" s="16"/>
      <c r="QKZ144" s="16"/>
      <c r="QLA144" s="16"/>
      <c r="QLB144" s="16"/>
      <c r="QLC144" s="16"/>
      <c r="QLD144" s="16"/>
      <c r="QLE144" s="16"/>
      <c r="QLF144" s="16"/>
      <c r="QLG144" s="16"/>
      <c r="QLH144" s="16"/>
      <c r="QLI144" s="16"/>
      <c r="QLJ144" s="16"/>
      <c r="QLK144" s="16"/>
      <c r="QLL144" s="16"/>
      <c r="QLM144" s="16"/>
      <c r="QLN144" s="16"/>
      <c r="QLO144" s="16"/>
      <c r="QLP144" s="16"/>
      <c r="QLQ144" s="16"/>
      <c r="QLR144" s="16"/>
      <c r="QLS144" s="16"/>
      <c r="QLT144" s="16"/>
      <c r="QLU144" s="16"/>
      <c r="QLV144" s="16"/>
      <c r="QLW144" s="16"/>
      <c r="QLX144" s="16"/>
      <c r="QLY144" s="16"/>
      <c r="QLZ144" s="16"/>
      <c r="QMA144" s="16"/>
      <c r="QMB144" s="16"/>
      <c r="QMC144" s="16"/>
      <c r="QMD144" s="16"/>
      <c r="QME144" s="16"/>
      <c r="QMF144" s="16"/>
      <c r="QMG144" s="16"/>
      <c r="QMH144" s="16"/>
      <c r="QMI144" s="16"/>
      <c r="QMJ144" s="16"/>
      <c r="QMK144" s="16"/>
      <c r="QML144" s="16"/>
      <c r="QMM144" s="16"/>
      <c r="QMN144" s="16"/>
      <c r="QMO144" s="16"/>
      <c r="QMP144" s="16"/>
      <c r="QMQ144" s="16"/>
      <c r="QMR144" s="16"/>
      <c r="QMS144" s="16"/>
      <c r="QMT144" s="16"/>
      <c r="QMU144" s="16"/>
      <c r="QMV144" s="16"/>
      <c r="QMW144" s="16"/>
      <c r="QMX144" s="16"/>
      <c r="QMY144" s="16"/>
      <c r="QMZ144" s="16"/>
      <c r="QNA144" s="16"/>
      <c r="QNB144" s="16"/>
      <c r="QNC144" s="16"/>
      <c r="QND144" s="16"/>
      <c r="QNE144" s="16"/>
      <c r="QNF144" s="16"/>
      <c r="QNG144" s="16"/>
      <c r="QNH144" s="16"/>
      <c r="QNI144" s="16"/>
      <c r="QNJ144" s="16"/>
      <c r="QNK144" s="16"/>
      <c r="QNL144" s="16"/>
      <c r="QNM144" s="16"/>
      <c r="QNN144" s="16"/>
      <c r="QNO144" s="16"/>
      <c r="QNP144" s="16"/>
      <c r="QNQ144" s="16"/>
      <c r="QNR144" s="16"/>
      <c r="QNS144" s="16"/>
      <c r="QNT144" s="16"/>
      <c r="QNU144" s="16"/>
      <c r="QNV144" s="16"/>
      <c r="QNW144" s="16"/>
      <c r="QNX144" s="16"/>
      <c r="QNY144" s="16"/>
      <c r="QNZ144" s="16"/>
      <c r="QOA144" s="16"/>
      <c r="QOB144" s="16"/>
      <c r="QOC144" s="16"/>
      <c r="QOD144" s="16"/>
      <c r="QOE144" s="16"/>
      <c r="QOF144" s="16"/>
      <c r="QOG144" s="16"/>
      <c r="QOH144" s="16"/>
      <c r="QOI144" s="16"/>
      <c r="QOJ144" s="16"/>
      <c r="QOK144" s="16"/>
      <c r="QOL144" s="16"/>
      <c r="QOM144" s="16"/>
      <c r="QON144" s="16"/>
      <c r="QOO144" s="16"/>
      <c r="QOP144" s="16"/>
      <c r="QOQ144" s="16"/>
      <c r="QOR144" s="16"/>
      <c r="QOS144" s="16"/>
      <c r="QOT144" s="16"/>
      <c r="QOU144" s="16"/>
      <c r="QOV144" s="16"/>
      <c r="QOW144" s="16"/>
      <c r="QOX144" s="16"/>
      <c r="QOY144" s="16"/>
      <c r="QOZ144" s="16"/>
      <c r="QPA144" s="16"/>
      <c r="QPB144" s="16"/>
      <c r="QPC144" s="16"/>
      <c r="QPD144" s="16"/>
      <c r="QPE144" s="16"/>
      <c r="QPF144" s="16"/>
      <c r="QPG144" s="16"/>
      <c r="QPH144" s="16"/>
      <c r="QPI144" s="16"/>
      <c r="QPJ144" s="16"/>
      <c r="QPK144" s="16"/>
      <c r="QPL144" s="16"/>
      <c r="QPM144" s="16"/>
      <c r="QPN144" s="16"/>
      <c r="QPO144" s="16"/>
      <c r="QPP144" s="16"/>
      <c r="QPQ144" s="16"/>
      <c r="QPR144" s="16"/>
      <c r="QPS144" s="16"/>
      <c r="QPT144" s="16"/>
      <c r="QPU144" s="16"/>
      <c r="QPV144" s="16"/>
      <c r="QPW144" s="16"/>
      <c r="QPX144" s="16"/>
      <c r="QPY144" s="16"/>
      <c r="QPZ144" s="16"/>
      <c r="QQA144" s="16"/>
      <c r="QQB144" s="16"/>
      <c r="QQC144" s="16"/>
      <c r="QQD144" s="16"/>
      <c r="QQE144" s="16"/>
      <c r="QQF144" s="16"/>
      <c r="QQG144" s="16"/>
      <c r="QQH144" s="16"/>
      <c r="QQI144" s="16"/>
      <c r="QQJ144" s="16"/>
      <c r="QQK144" s="16"/>
      <c r="QQL144" s="16"/>
      <c r="QQM144" s="16"/>
      <c r="QQN144" s="16"/>
      <c r="QQO144" s="16"/>
      <c r="QQP144" s="16"/>
      <c r="QQQ144" s="16"/>
      <c r="QQR144" s="16"/>
      <c r="QQS144" s="16"/>
      <c r="QQT144" s="16"/>
      <c r="QQU144" s="16"/>
      <c r="QQV144" s="16"/>
      <c r="QQW144" s="16"/>
      <c r="QQX144" s="16"/>
      <c r="QQY144" s="16"/>
      <c r="QQZ144" s="16"/>
      <c r="QRA144" s="16"/>
      <c r="QRB144" s="16"/>
      <c r="QRC144" s="16"/>
      <c r="QRD144" s="16"/>
      <c r="QRE144" s="16"/>
      <c r="QRF144" s="16"/>
      <c r="QRG144" s="16"/>
      <c r="QRH144" s="16"/>
      <c r="QRI144" s="16"/>
      <c r="QRJ144" s="16"/>
      <c r="QRK144" s="16"/>
      <c r="QRL144" s="16"/>
      <c r="QRM144" s="16"/>
      <c r="QRN144" s="16"/>
      <c r="QRO144" s="16"/>
      <c r="QRP144" s="16"/>
      <c r="QRQ144" s="16"/>
      <c r="QRR144" s="16"/>
      <c r="QRS144" s="16"/>
      <c r="QRT144" s="16"/>
      <c r="QRU144" s="16"/>
      <c r="QRV144" s="16"/>
      <c r="QRW144" s="16"/>
      <c r="QRX144" s="16"/>
      <c r="QRY144" s="16"/>
      <c r="QRZ144" s="16"/>
      <c r="QSA144" s="16"/>
      <c r="QSB144" s="16"/>
      <c r="QSC144" s="16"/>
      <c r="QSD144" s="16"/>
      <c r="QSE144" s="16"/>
      <c r="QSF144" s="16"/>
      <c r="QSG144" s="16"/>
      <c r="QSH144" s="16"/>
      <c r="QSI144" s="16"/>
      <c r="QSJ144" s="16"/>
      <c r="QSK144" s="16"/>
      <c r="QSL144" s="16"/>
      <c r="QSM144" s="16"/>
      <c r="QSN144" s="16"/>
      <c r="QSO144" s="16"/>
      <c r="QSP144" s="16"/>
      <c r="QSQ144" s="16"/>
      <c r="QSR144" s="16"/>
      <c r="QSS144" s="16"/>
      <c r="QST144" s="16"/>
      <c r="QSU144" s="16"/>
      <c r="QSV144" s="16"/>
      <c r="QSW144" s="16"/>
      <c r="QSX144" s="16"/>
      <c r="QSY144" s="16"/>
      <c r="QSZ144" s="16"/>
      <c r="QTA144" s="16"/>
      <c r="QTB144" s="16"/>
      <c r="QTC144" s="16"/>
      <c r="QTD144" s="16"/>
      <c r="QTE144" s="16"/>
      <c r="QTF144" s="16"/>
      <c r="QTG144" s="16"/>
      <c r="QTH144" s="16"/>
      <c r="QTI144" s="16"/>
      <c r="QTJ144" s="16"/>
      <c r="QTK144" s="16"/>
      <c r="QTL144" s="16"/>
      <c r="QTM144" s="16"/>
      <c r="QTN144" s="16"/>
      <c r="QTO144" s="16"/>
      <c r="QTP144" s="16"/>
      <c r="QTQ144" s="16"/>
      <c r="QTR144" s="16"/>
      <c r="QTS144" s="16"/>
      <c r="QTT144" s="16"/>
      <c r="QTU144" s="16"/>
      <c r="QTV144" s="16"/>
      <c r="QTW144" s="16"/>
      <c r="QTX144" s="16"/>
      <c r="QTY144" s="16"/>
      <c r="QTZ144" s="16"/>
      <c r="QUA144" s="16"/>
      <c r="QUB144" s="16"/>
      <c r="QUC144" s="16"/>
      <c r="QUD144" s="16"/>
      <c r="QUE144" s="16"/>
      <c r="QUF144" s="16"/>
      <c r="QUG144" s="16"/>
      <c r="QUH144" s="16"/>
      <c r="QUI144" s="16"/>
      <c r="QUJ144" s="16"/>
      <c r="QUK144" s="16"/>
      <c r="QUL144" s="16"/>
      <c r="QUM144" s="16"/>
      <c r="QUN144" s="16"/>
      <c r="QUO144" s="16"/>
      <c r="QUP144" s="16"/>
      <c r="QUQ144" s="16"/>
      <c r="QUR144" s="16"/>
      <c r="QUS144" s="16"/>
      <c r="QUT144" s="16"/>
      <c r="QUU144" s="16"/>
      <c r="QUV144" s="16"/>
      <c r="QUW144" s="16"/>
      <c r="QUX144" s="16"/>
      <c r="QUY144" s="16"/>
      <c r="QUZ144" s="16"/>
      <c r="QVA144" s="16"/>
      <c r="QVB144" s="16"/>
      <c r="QVC144" s="16"/>
      <c r="QVD144" s="16"/>
      <c r="QVE144" s="16"/>
      <c r="QVF144" s="16"/>
      <c r="QVG144" s="16"/>
      <c r="QVH144" s="16"/>
      <c r="QVI144" s="16"/>
      <c r="QVJ144" s="16"/>
      <c r="QVK144" s="16"/>
      <c r="QVL144" s="16"/>
      <c r="QVM144" s="16"/>
      <c r="QVN144" s="16"/>
      <c r="QVO144" s="16"/>
      <c r="QVP144" s="16"/>
      <c r="QVQ144" s="16"/>
      <c r="QVR144" s="16"/>
      <c r="QVS144" s="16"/>
      <c r="QVT144" s="16"/>
      <c r="QVU144" s="16"/>
      <c r="QVV144" s="16"/>
      <c r="QVW144" s="16"/>
      <c r="QVX144" s="16"/>
      <c r="QVY144" s="16"/>
      <c r="QVZ144" s="16"/>
      <c r="QWA144" s="16"/>
      <c r="QWB144" s="16"/>
      <c r="QWC144" s="16"/>
      <c r="QWD144" s="16"/>
      <c r="QWE144" s="16"/>
      <c r="QWF144" s="16"/>
      <c r="QWG144" s="16"/>
      <c r="QWH144" s="16"/>
      <c r="QWI144" s="16"/>
      <c r="QWJ144" s="16"/>
      <c r="QWK144" s="16"/>
      <c r="QWL144" s="16"/>
      <c r="QWM144" s="16"/>
      <c r="QWN144" s="16"/>
      <c r="QWO144" s="16"/>
      <c r="QWP144" s="16"/>
      <c r="QWQ144" s="16"/>
      <c r="QWR144" s="16"/>
      <c r="QWS144" s="16"/>
      <c r="QWT144" s="16"/>
      <c r="QWU144" s="16"/>
      <c r="QWV144" s="16"/>
      <c r="QWW144" s="16"/>
      <c r="QWX144" s="16"/>
      <c r="QWY144" s="16"/>
      <c r="QWZ144" s="16"/>
      <c r="QXA144" s="16"/>
      <c r="QXB144" s="16"/>
      <c r="QXC144" s="16"/>
      <c r="QXD144" s="16"/>
      <c r="QXE144" s="16"/>
      <c r="QXF144" s="16"/>
      <c r="QXG144" s="16"/>
      <c r="QXH144" s="16"/>
      <c r="QXI144" s="16"/>
      <c r="QXJ144" s="16"/>
      <c r="QXK144" s="16"/>
      <c r="QXL144" s="16"/>
      <c r="QXM144" s="16"/>
      <c r="QXN144" s="16"/>
      <c r="QXO144" s="16"/>
      <c r="QXP144" s="16"/>
      <c r="QXQ144" s="16"/>
      <c r="QXR144" s="16"/>
      <c r="QXS144" s="16"/>
      <c r="QXT144" s="16"/>
      <c r="QXU144" s="16"/>
      <c r="QXV144" s="16"/>
      <c r="QXW144" s="16"/>
      <c r="QXX144" s="16"/>
      <c r="QXY144" s="16"/>
      <c r="QXZ144" s="16"/>
      <c r="QYA144" s="16"/>
      <c r="QYB144" s="16"/>
      <c r="QYC144" s="16"/>
      <c r="QYD144" s="16"/>
      <c r="QYE144" s="16"/>
      <c r="QYF144" s="16"/>
      <c r="QYG144" s="16"/>
      <c r="QYH144" s="16"/>
      <c r="QYI144" s="16"/>
      <c r="QYJ144" s="16"/>
      <c r="QYK144" s="16"/>
      <c r="QYL144" s="16"/>
      <c r="QYM144" s="16"/>
      <c r="QYN144" s="16"/>
      <c r="QYO144" s="16"/>
      <c r="QYP144" s="16"/>
      <c r="QYQ144" s="16"/>
      <c r="QYR144" s="16"/>
      <c r="QYS144" s="16"/>
      <c r="QYT144" s="16"/>
      <c r="QYU144" s="16"/>
      <c r="QYV144" s="16"/>
      <c r="QYW144" s="16"/>
      <c r="QYX144" s="16"/>
      <c r="QYY144" s="16"/>
      <c r="QYZ144" s="16"/>
      <c r="QZA144" s="16"/>
      <c r="QZB144" s="16"/>
      <c r="QZC144" s="16"/>
      <c r="QZD144" s="16"/>
      <c r="QZE144" s="16"/>
      <c r="QZF144" s="16"/>
      <c r="QZG144" s="16"/>
      <c r="QZH144" s="16"/>
      <c r="QZI144" s="16"/>
      <c r="QZJ144" s="16"/>
      <c r="QZK144" s="16"/>
      <c r="QZL144" s="16"/>
      <c r="QZM144" s="16"/>
      <c r="QZN144" s="16"/>
      <c r="QZO144" s="16"/>
      <c r="QZP144" s="16"/>
      <c r="QZQ144" s="16"/>
      <c r="QZR144" s="16"/>
      <c r="QZS144" s="16"/>
      <c r="QZT144" s="16"/>
      <c r="QZU144" s="16"/>
      <c r="QZV144" s="16"/>
      <c r="QZW144" s="16"/>
      <c r="QZX144" s="16"/>
      <c r="QZY144" s="16"/>
      <c r="QZZ144" s="16"/>
      <c r="RAA144" s="16"/>
      <c r="RAB144" s="16"/>
      <c r="RAC144" s="16"/>
      <c r="RAD144" s="16"/>
      <c r="RAE144" s="16"/>
      <c r="RAF144" s="16"/>
      <c r="RAG144" s="16"/>
      <c r="RAH144" s="16"/>
      <c r="RAI144" s="16"/>
      <c r="RAJ144" s="16"/>
      <c r="RAK144" s="16"/>
      <c r="RAL144" s="16"/>
      <c r="RAM144" s="16"/>
      <c r="RAN144" s="16"/>
      <c r="RAO144" s="16"/>
      <c r="RAP144" s="16"/>
      <c r="RAQ144" s="16"/>
      <c r="RAR144" s="16"/>
      <c r="RAS144" s="16"/>
      <c r="RAT144" s="16"/>
      <c r="RAU144" s="16"/>
      <c r="RAV144" s="16"/>
      <c r="RAW144" s="16"/>
      <c r="RAX144" s="16"/>
      <c r="RAY144" s="16"/>
      <c r="RAZ144" s="16"/>
      <c r="RBA144" s="16"/>
      <c r="RBB144" s="16"/>
      <c r="RBC144" s="16"/>
      <c r="RBD144" s="16"/>
      <c r="RBE144" s="16"/>
      <c r="RBF144" s="16"/>
      <c r="RBG144" s="16"/>
      <c r="RBH144" s="16"/>
      <c r="RBI144" s="16"/>
      <c r="RBJ144" s="16"/>
      <c r="RBK144" s="16"/>
      <c r="RBL144" s="16"/>
      <c r="RBM144" s="16"/>
      <c r="RBN144" s="16"/>
      <c r="RBO144" s="16"/>
      <c r="RBP144" s="16"/>
      <c r="RBQ144" s="16"/>
      <c r="RBR144" s="16"/>
      <c r="RBS144" s="16"/>
      <c r="RBT144" s="16"/>
      <c r="RBU144" s="16"/>
      <c r="RBV144" s="16"/>
      <c r="RBW144" s="16"/>
      <c r="RBX144" s="16"/>
      <c r="RBY144" s="16"/>
      <c r="RBZ144" s="16"/>
      <c r="RCA144" s="16"/>
      <c r="RCB144" s="16"/>
      <c r="RCC144" s="16"/>
      <c r="RCD144" s="16"/>
      <c r="RCE144" s="16"/>
      <c r="RCF144" s="16"/>
      <c r="RCG144" s="16"/>
      <c r="RCH144" s="16"/>
      <c r="RCI144" s="16"/>
      <c r="RCJ144" s="16"/>
      <c r="RCK144" s="16"/>
      <c r="RCL144" s="16"/>
      <c r="RCM144" s="16"/>
      <c r="RCN144" s="16"/>
      <c r="RCO144" s="16"/>
      <c r="RCP144" s="16"/>
      <c r="RCQ144" s="16"/>
      <c r="RCR144" s="16"/>
      <c r="RCS144" s="16"/>
      <c r="RCT144" s="16"/>
      <c r="RCU144" s="16"/>
      <c r="RCV144" s="16"/>
      <c r="RCW144" s="16"/>
      <c r="RCX144" s="16"/>
      <c r="RCY144" s="16"/>
      <c r="RCZ144" s="16"/>
      <c r="RDA144" s="16"/>
      <c r="RDB144" s="16"/>
      <c r="RDC144" s="16"/>
      <c r="RDD144" s="16"/>
      <c r="RDE144" s="16"/>
      <c r="RDF144" s="16"/>
      <c r="RDG144" s="16"/>
      <c r="RDH144" s="16"/>
      <c r="RDI144" s="16"/>
      <c r="RDJ144" s="16"/>
      <c r="RDK144" s="16"/>
      <c r="RDL144" s="16"/>
      <c r="RDM144" s="16"/>
      <c r="RDN144" s="16"/>
      <c r="RDO144" s="16"/>
      <c r="RDP144" s="16"/>
      <c r="RDQ144" s="16"/>
      <c r="RDR144" s="16"/>
      <c r="RDS144" s="16"/>
      <c r="RDT144" s="16"/>
      <c r="RDU144" s="16"/>
      <c r="RDV144" s="16"/>
      <c r="RDW144" s="16"/>
      <c r="RDX144" s="16"/>
      <c r="RDY144" s="16"/>
      <c r="RDZ144" s="16"/>
      <c r="REA144" s="16"/>
      <c r="REB144" s="16"/>
      <c r="REC144" s="16"/>
      <c r="RED144" s="16"/>
      <c r="REE144" s="16"/>
      <c r="REF144" s="16"/>
      <c r="REG144" s="16"/>
      <c r="REH144" s="16"/>
      <c r="REI144" s="16"/>
      <c r="REJ144" s="16"/>
      <c r="REK144" s="16"/>
      <c r="REL144" s="16"/>
      <c r="REM144" s="16"/>
      <c r="REN144" s="16"/>
      <c r="REO144" s="16"/>
      <c r="REP144" s="16"/>
      <c r="REQ144" s="16"/>
      <c r="RER144" s="16"/>
      <c r="RES144" s="16"/>
      <c r="RET144" s="16"/>
      <c r="REU144" s="16"/>
      <c r="REV144" s="16"/>
      <c r="REW144" s="16"/>
      <c r="REX144" s="16"/>
      <c r="REY144" s="16"/>
      <c r="REZ144" s="16"/>
      <c r="RFA144" s="16"/>
      <c r="RFB144" s="16"/>
      <c r="RFC144" s="16"/>
      <c r="RFD144" s="16"/>
      <c r="RFE144" s="16"/>
      <c r="RFF144" s="16"/>
      <c r="RFG144" s="16"/>
      <c r="RFH144" s="16"/>
      <c r="RFI144" s="16"/>
      <c r="RFJ144" s="16"/>
      <c r="RFK144" s="16"/>
      <c r="RFL144" s="16"/>
      <c r="RFM144" s="16"/>
      <c r="RFN144" s="16"/>
      <c r="RFO144" s="16"/>
      <c r="RFP144" s="16"/>
      <c r="RFQ144" s="16"/>
      <c r="RFR144" s="16"/>
      <c r="RFS144" s="16"/>
      <c r="RFT144" s="16"/>
      <c r="RFU144" s="16"/>
      <c r="RFV144" s="16"/>
      <c r="RFW144" s="16"/>
      <c r="RFX144" s="16"/>
      <c r="RFY144" s="16"/>
      <c r="RFZ144" s="16"/>
      <c r="RGA144" s="16"/>
      <c r="RGB144" s="16"/>
      <c r="RGC144" s="16"/>
      <c r="RGD144" s="16"/>
      <c r="RGE144" s="16"/>
      <c r="RGF144" s="16"/>
      <c r="RGG144" s="16"/>
      <c r="RGH144" s="16"/>
      <c r="RGI144" s="16"/>
      <c r="RGJ144" s="16"/>
      <c r="RGK144" s="16"/>
      <c r="RGL144" s="16"/>
      <c r="RGM144" s="16"/>
      <c r="RGN144" s="16"/>
      <c r="RGO144" s="16"/>
      <c r="RGP144" s="16"/>
      <c r="RGQ144" s="16"/>
      <c r="RGR144" s="16"/>
      <c r="RGS144" s="16"/>
      <c r="RGT144" s="16"/>
      <c r="RGU144" s="16"/>
      <c r="RGV144" s="16"/>
      <c r="RGW144" s="16"/>
      <c r="RGX144" s="16"/>
      <c r="RGY144" s="16"/>
      <c r="RGZ144" s="16"/>
      <c r="RHA144" s="16"/>
      <c r="RHB144" s="16"/>
      <c r="RHC144" s="16"/>
      <c r="RHD144" s="16"/>
      <c r="RHE144" s="16"/>
      <c r="RHF144" s="16"/>
      <c r="RHG144" s="16"/>
      <c r="RHH144" s="16"/>
      <c r="RHI144" s="16"/>
      <c r="RHJ144" s="16"/>
      <c r="RHK144" s="16"/>
      <c r="RHL144" s="16"/>
      <c r="RHM144" s="16"/>
      <c r="RHN144" s="16"/>
      <c r="RHO144" s="16"/>
      <c r="RHP144" s="16"/>
      <c r="RHQ144" s="16"/>
      <c r="RHR144" s="16"/>
      <c r="RHS144" s="16"/>
      <c r="RHT144" s="16"/>
      <c r="RHU144" s="16"/>
      <c r="RHV144" s="16"/>
      <c r="RHW144" s="16"/>
      <c r="RHX144" s="16"/>
      <c r="RHY144" s="16"/>
      <c r="RHZ144" s="16"/>
      <c r="RIA144" s="16"/>
      <c r="RIB144" s="16"/>
      <c r="RIC144" s="16"/>
      <c r="RID144" s="16"/>
      <c r="RIE144" s="16"/>
      <c r="RIF144" s="16"/>
      <c r="RIG144" s="16"/>
      <c r="RIH144" s="16"/>
      <c r="RII144" s="16"/>
      <c r="RIJ144" s="16"/>
      <c r="RIK144" s="16"/>
      <c r="RIL144" s="16"/>
      <c r="RIM144" s="16"/>
      <c r="RIN144" s="16"/>
      <c r="RIO144" s="16"/>
      <c r="RIP144" s="16"/>
      <c r="RIQ144" s="16"/>
      <c r="RIR144" s="16"/>
      <c r="RIS144" s="16"/>
      <c r="RIT144" s="16"/>
      <c r="RIU144" s="16"/>
      <c r="RIV144" s="16"/>
      <c r="RIW144" s="16"/>
      <c r="RIX144" s="16"/>
      <c r="RIY144" s="16"/>
      <c r="RIZ144" s="16"/>
      <c r="RJA144" s="16"/>
      <c r="RJB144" s="16"/>
      <c r="RJC144" s="16"/>
      <c r="RJD144" s="16"/>
      <c r="RJE144" s="16"/>
      <c r="RJF144" s="16"/>
      <c r="RJG144" s="16"/>
      <c r="RJH144" s="16"/>
      <c r="RJI144" s="16"/>
      <c r="RJJ144" s="16"/>
      <c r="RJK144" s="16"/>
      <c r="RJL144" s="16"/>
      <c r="RJM144" s="16"/>
      <c r="RJN144" s="16"/>
      <c r="RJO144" s="16"/>
      <c r="RJP144" s="16"/>
      <c r="RJQ144" s="16"/>
      <c r="RJR144" s="16"/>
      <c r="RJS144" s="16"/>
      <c r="RJT144" s="16"/>
      <c r="RJU144" s="16"/>
      <c r="RJV144" s="16"/>
      <c r="RJW144" s="16"/>
      <c r="RJX144" s="16"/>
      <c r="RJY144" s="16"/>
      <c r="RJZ144" s="16"/>
      <c r="RKA144" s="16"/>
      <c r="RKB144" s="16"/>
      <c r="RKC144" s="16"/>
      <c r="RKD144" s="16"/>
      <c r="RKE144" s="16"/>
      <c r="RKF144" s="16"/>
      <c r="RKG144" s="16"/>
      <c r="RKH144" s="16"/>
      <c r="RKI144" s="16"/>
      <c r="RKJ144" s="16"/>
      <c r="RKK144" s="16"/>
      <c r="RKL144" s="16"/>
      <c r="RKM144" s="16"/>
      <c r="RKN144" s="16"/>
      <c r="RKO144" s="16"/>
      <c r="RKP144" s="16"/>
      <c r="RKQ144" s="16"/>
      <c r="RKR144" s="16"/>
      <c r="RKS144" s="16"/>
      <c r="RKT144" s="16"/>
      <c r="RKU144" s="16"/>
      <c r="RKV144" s="16"/>
      <c r="RKW144" s="16"/>
      <c r="RKX144" s="16"/>
      <c r="RKY144" s="16"/>
      <c r="RKZ144" s="16"/>
      <c r="RLA144" s="16"/>
      <c r="RLB144" s="16"/>
      <c r="RLC144" s="16"/>
      <c r="RLD144" s="16"/>
      <c r="RLE144" s="16"/>
      <c r="RLF144" s="16"/>
      <c r="RLG144" s="16"/>
      <c r="RLH144" s="16"/>
      <c r="RLI144" s="16"/>
      <c r="RLJ144" s="16"/>
      <c r="RLK144" s="16"/>
      <c r="RLL144" s="16"/>
      <c r="RLM144" s="16"/>
      <c r="RLN144" s="16"/>
      <c r="RLO144" s="16"/>
      <c r="RLP144" s="16"/>
      <c r="RLQ144" s="16"/>
      <c r="RLR144" s="16"/>
      <c r="RLS144" s="16"/>
      <c r="RLT144" s="16"/>
      <c r="RLU144" s="16"/>
      <c r="RLV144" s="16"/>
      <c r="RLW144" s="16"/>
      <c r="RLX144" s="16"/>
      <c r="RLY144" s="16"/>
      <c r="RLZ144" s="16"/>
      <c r="RMA144" s="16"/>
      <c r="RMB144" s="16"/>
      <c r="RMC144" s="16"/>
      <c r="RMD144" s="16"/>
      <c r="RME144" s="16"/>
      <c r="RMF144" s="16"/>
      <c r="RMG144" s="16"/>
      <c r="RMH144" s="16"/>
      <c r="RMI144" s="16"/>
      <c r="RMJ144" s="16"/>
      <c r="RMK144" s="16"/>
      <c r="RML144" s="16"/>
      <c r="RMM144" s="16"/>
      <c r="RMN144" s="16"/>
      <c r="RMO144" s="16"/>
      <c r="RMP144" s="16"/>
      <c r="RMQ144" s="16"/>
      <c r="RMR144" s="16"/>
      <c r="RMS144" s="16"/>
      <c r="RMT144" s="16"/>
      <c r="RMU144" s="16"/>
      <c r="RMV144" s="16"/>
      <c r="RMW144" s="16"/>
      <c r="RMX144" s="16"/>
      <c r="RMY144" s="16"/>
      <c r="RMZ144" s="16"/>
      <c r="RNA144" s="16"/>
      <c r="RNB144" s="16"/>
      <c r="RNC144" s="16"/>
      <c r="RND144" s="16"/>
      <c r="RNE144" s="16"/>
      <c r="RNF144" s="16"/>
      <c r="RNG144" s="16"/>
      <c r="RNH144" s="16"/>
      <c r="RNI144" s="16"/>
      <c r="RNJ144" s="16"/>
      <c r="RNK144" s="16"/>
      <c r="RNL144" s="16"/>
      <c r="RNM144" s="16"/>
      <c r="RNN144" s="16"/>
      <c r="RNO144" s="16"/>
      <c r="RNP144" s="16"/>
      <c r="RNQ144" s="16"/>
      <c r="RNR144" s="16"/>
      <c r="RNS144" s="16"/>
      <c r="RNT144" s="16"/>
      <c r="RNU144" s="16"/>
      <c r="RNV144" s="16"/>
      <c r="RNW144" s="16"/>
      <c r="RNX144" s="16"/>
      <c r="RNY144" s="16"/>
      <c r="RNZ144" s="16"/>
      <c r="ROA144" s="16"/>
      <c r="ROB144" s="16"/>
      <c r="ROC144" s="16"/>
      <c r="ROD144" s="16"/>
      <c r="ROE144" s="16"/>
      <c r="ROF144" s="16"/>
      <c r="ROG144" s="16"/>
      <c r="ROH144" s="16"/>
      <c r="ROI144" s="16"/>
      <c r="ROJ144" s="16"/>
      <c r="ROK144" s="16"/>
      <c r="ROL144" s="16"/>
      <c r="ROM144" s="16"/>
      <c r="RON144" s="16"/>
      <c r="ROO144" s="16"/>
      <c r="ROP144" s="16"/>
      <c r="ROQ144" s="16"/>
      <c r="ROR144" s="16"/>
      <c r="ROS144" s="16"/>
      <c r="ROT144" s="16"/>
      <c r="ROU144" s="16"/>
      <c r="ROV144" s="16"/>
      <c r="ROW144" s="16"/>
      <c r="ROX144" s="16"/>
      <c r="ROY144" s="16"/>
      <c r="ROZ144" s="16"/>
      <c r="RPA144" s="16"/>
      <c r="RPB144" s="16"/>
      <c r="RPC144" s="16"/>
      <c r="RPD144" s="16"/>
      <c r="RPE144" s="16"/>
      <c r="RPF144" s="16"/>
      <c r="RPG144" s="16"/>
      <c r="RPH144" s="16"/>
      <c r="RPI144" s="16"/>
      <c r="RPJ144" s="16"/>
      <c r="RPK144" s="16"/>
      <c r="RPL144" s="16"/>
      <c r="RPM144" s="16"/>
      <c r="RPN144" s="16"/>
      <c r="RPO144" s="16"/>
      <c r="RPP144" s="16"/>
      <c r="RPQ144" s="16"/>
      <c r="RPR144" s="16"/>
      <c r="RPS144" s="16"/>
      <c r="RPT144" s="16"/>
      <c r="RPU144" s="16"/>
      <c r="RPV144" s="16"/>
      <c r="RPW144" s="16"/>
      <c r="RPX144" s="16"/>
      <c r="RPY144" s="16"/>
      <c r="RPZ144" s="16"/>
      <c r="RQA144" s="16"/>
      <c r="RQB144" s="16"/>
      <c r="RQC144" s="16"/>
      <c r="RQD144" s="16"/>
      <c r="RQE144" s="16"/>
      <c r="RQF144" s="16"/>
      <c r="RQG144" s="16"/>
      <c r="RQH144" s="16"/>
      <c r="RQI144" s="16"/>
      <c r="RQJ144" s="16"/>
      <c r="RQK144" s="16"/>
      <c r="RQL144" s="16"/>
      <c r="RQM144" s="16"/>
      <c r="RQN144" s="16"/>
      <c r="RQO144" s="16"/>
      <c r="RQP144" s="16"/>
      <c r="RQQ144" s="16"/>
      <c r="RQR144" s="16"/>
      <c r="RQS144" s="16"/>
      <c r="RQT144" s="16"/>
      <c r="RQU144" s="16"/>
      <c r="RQV144" s="16"/>
      <c r="RQW144" s="16"/>
      <c r="RQX144" s="16"/>
      <c r="RQY144" s="16"/>
      <c r="RQZ144" s="16"/>
      <c r="RRA144" s="16"/>
      <c r="RRB144" s="16"/>
      <c r="RRC144" s="16"/>
      <c r="RRD144" s="16"/>
      <c r="RRE144" s="16"/>
      <c r="RRF144" s="16"/>
      <c r="RRG144" s="16"/>
      <c r="RRH144" s="16"/>
      <c r="RRI144" s="16"/>
      <c r="RRJ144" s="16"/>
      <c r="RRK144" s="16"/>
      <c r="RRL144" s="16"/>
      <c r="RRM144" s="16"/>
      <c r="RRN144" s="16"/>
      <c r="RRO144" s="16"/>
      <c r="RRP144" s="16"/>
      <c r="RRQ144" s="16"/>
      <c r="RRR144" s="16"/>
      <c r="RRS144" s="16"/>
      <c r="RRT144" s="16"/>
      <c r="RRU144" s="16"/>
      <c r="RRV144" s="16"/>
      <c r="RRW144" s="16"/>
      <c r="RRX144" s="16"/>
      <c r="RRY144" s="16"/>
      <c r="RRZ144" s="16"/>
      <c r="RSA144" s="16"/>
      <c r="RSB144" s="16"/>
      <c r="RSC144" s="16"/>
      <c r="RSD144" s="16"/>
      <c r="RSE144" s="16"/>
      <c r="RSF144" s="16"/>
      <c r="RSG144" s="16"/>
      <c r="RSH144" s="16"/>
      <c r="RSI144" s="16"/>
      <c r="RSJ144" s="16"/>
      <c r="RSK144" s="16"/>
      <c r="RSL144" s="16"/>
      <c r="RSM144" s="16"/>
      <c r="RSN144" s="16"/>
      <c r="RSO144" s="16"/>
      <c r="RSP144" s="16"/>
      <c r="RSQ144" s="16"/>
      <c r="RSR144" s="16"/>
      <c r="RSS144" s="16"/>
      <c r="RST144" s="16"/>
      <c r="RSU144" s="16"/>
      <c r="RSV144" s="16"/>
      <c r="RSW144" s="16"/>
      <c r="RSX144" s="16"/>
      <c r="RSY144" s="16"/>
      <c r="RSZ144" s="16"/>
      <c r="RTA144" s="16"/>
      <c r="RTB144" s="16"/>
      <c r="RTC144" s="16"/>
      <c r="RTD144" s="16"/>
      <c r="RTE144" s="16"/>
      <c r="RTF144" s="16"/>
      <c r="RTG144" s="16"/>
      <c r="RTH144" s="16"/>
      <c r="RTI144" s="16"/>
      <c r="RTJ144" s="16"/>
      <c r="RTK144" s="16"/>
      <c r="RTL144" s="16"/>
      <c r="RTM144" s="16"/>
      <c r="RTN144" s="16"/>
      <c r="RTO144" s="16"/>
      <c r="RTP144" s="16"/>
      <c r="RTQ144" s="16"/>
      <c r="RTR144" s="16"/>
      <c r="RTS144" s="16"/>
      <c r="RTT144" s="16"/>
      <c r="RTU144" s="16"/>
      <c r="RTV144" s="16"/>
      <c r="RTW144" s="16"/>
      <c r="RTX144" s="16"/>
      <c r="RTY144" s="16"/>
      <c r="RTZ144" s="16"/>
      <c r="RUA144" s="16"/>
      <c r="RUB144" s="16"/>
      <c r="RUC144" s="16"/>
      <c r="RUD144" s="16"/>
      <c r="RUE144" s="16"/>
      <c r="RUF144" s="16"/>
      <c r="RUG144" s="16"/>
      <c r="RUH144" s="16"/>
      <c r="RUI144" s="16"/>
      <c r="RUJ144" s="16"/>
      <c r="RUK144" s="16"/>
      <c r="RUL144" s="16"/>
      <c r="RUM144" s="16"/>
      <c r="RUN144" s="16"/>
      <c r="RUO144" s="16"/>
      <c r="RUP144" s="16"/>
      <c r="RUQ144" s="16"/>
      <c r="RUR144" s="16"/>
      <c r="RUS144" s="16"/>
      <c r="RUT144" s="16"/>
      <c r="RUU144" s="16"/>
      <c r="RUV144" s="16"/>
      <c r="RUW144" s="16"/>
      <c r="RUX144" s="16"/>
      <c r="RUY144" s="16"/>
      <c r="RUZ144" s="16"/>
      <c r="RVA144" s="16"/>
      <c r="RVB144" s="16"/>
      <c r="RVC144" s="16"/>
      <c r="RVD144" s="16"/>
      <c r="RVE144" s="16"/>
      <c r="RVF144" s="16"/>
      <c r="RVG144" s="16"/>
      <c r="RVH144" s="16"/>
      <c r="RVI144" s="16"/>
      <c r="RVJ144" s="16"/>
      <c r="RVK144" s="16"/>
      <c r="RVL144" s="16"/>
      <c r="RVM144" s="16"/>
      <c r="RVN144" s="16"/>
      <c r="RVO144" s="16"/>
      <c r="RVP144" s="16"/>
      <c r="RVQ144" s="16"/>
      <c r="RVR144" s="16"/>
      <c r="RVS144" s="16"/>
      <c r="RVT144" s="16"/>
      <c r="RVU144" s="16"/>
      <c r="RVV144" s="16"/>
      <c r="RVW144" s="16"/>
      <c r="RVX144" s="16"/>
      <c r="RVY144" s="16"/>
      <c r="RVZ144" s="16"/>
      <c r="RWA144" s="16"/>
      <c r="RWB144" s="16"/>
      <c r="RWC144" s="16"/>
      <c r="RWD144" s="16"/>
      <c r="RWE144" s="16"/>
      <c r="RWF144" s="16"/>
      <c r="RWG144" s="16"/>
      <c r="RWH144" s="16"/>
      <c r="RWI144" s="16"/>
      <c r="RWJ144" s="16"/>
      <c r="RWK144" s="16"/>
      <c r="RWL144" s="16"/>
      <c r="RWM144" s="16"/>
      <c r="RWN144" s="16"/>
      <c r="RWO144" s="16"/>
      <c r="RWP144" s="16"/>
      <c r="RWQ144" s="16"/>
      <c r="RWR144" s="16"/>
      <c r="RWS144" s="16"/>
      <c r="RWT144" s="16"/>
      <c r="RWU144" s="16"/>
      <c r="RWV144" s="16"/>
      <c r="RWW144" s="16"/>
      <c r="RWX144" s="16"/>
      <c r="RWY144" s="16"/>
      <c r="RWZ144" s="16"/>
      <c r="RXA144" s="16"/>
      <c r="RXB144" s="16"/>
      <c r="RXC144" s="16"/>
      <c r="RXD144" s="16"/>
      <c r="RXE144" s="16"/>
      <c r="RXF144" s="16"/>
      <c r="RXG144" s="16"/>
      <c r="RXH144" s="16"/>
      <c r="RXI144" s="16"/>
      <c r="RXJ144" s="16"/>
      <c r="RXK144" s="16"/>
      <c r="RXL144" s="16"/>
      <c r="RXM144" s="16"/>
      <c r="RXN144" s="16"/>
      <c r="RXO144" s="16"/>
      <c r="RXP144" s="16"/>
      <c r="RXQ144" s="16"/>
      <c r="RXR144" s="16"/>
      <c r="RXS144" s="16"/>
      <c r="RXT144" s="16"/>
      <c r="RXU144" s="16"/>
      <c r="RXV144" s="16"/>
      <c r="RXW144" s="16"/>
      <c r="RXX144" s="16"/>
      <c r="RXY144" s="16"/>
      <c r="RXZ144" s="16"/>
      <c r="RYA144" s="16"/>
      <c r="RYB144" s="16"/>
      <c r="RYC144" s="16"/>
      <c r="RYD144" s="16"/>
      <c r="RYE144" s="16"/>
      <c r="RYF144" s="16"/>
      <c r="RYG144" s="16"/>
      <c r="RYH144" s="16"/>
      <c r="RYI144" s="16"/>
      <c r="RYJ144" s="16"/>
      <c r="RYK144" s="16"/>
      <c r="RYL144" s="16"/>
      <c r="RYM144" s="16"/>
      <c r="RYN144" s="16"/>
      <c r="RYO144" s="16"/>
      <c r="RYP144" s="16"/>
      <c r="RYQ144" s="16"/>
      <c r="RYR144" s="16"/>
      <c r="RYS144" s="16"/>
      <c r="RYT144" s="16"/>
      <c r="RYU144" s="16"/>
      <c r="RYV144" s="16"/>
      <c r="RYW144" s="16"/>
      <c r="RYX144" s="16"/>
      <c r="RYY144" s="16"/>
      <c r="RYZ144" s="16"/>
      <c r="RZA144" s="16"/>
      <c r="RZB144" s="16"/>
      <c r="RZC144" s="16"/>
      <c r="RZD144" s="16"/>
      <c r="RZE144" s="16"/>
      <c r="RZF144" s="16"/>
      <c r="RZG144" s="16"/>
      <c r="RZH144" s="16"/>
      <c r="RZI144" s="16"/>
      <c r="RZJ144" s="16"/>
      <c r="RZK144" s="16"/>
      <c r="RZL144" s="16"/>
      <c r="RZM144" s="16"/>
      <c r="RZN144" s="16"/>
      <c r="RZO144" s="16"/>
      <c r="RZP144" s="16"/>
      <c r="RZQ144" s="16"/>
      <c r="RZR144" s="16"/>
      <c r="RZS144" s="16"/>
      <c r="RZT144" s="16"/>
      <c r="RZU144" s="16"/>
      <c r="RZV144" s="16"/>
      <c r="RZW144" s="16"/>
      <c r="RZX144" s="16"/>
      <c r="RZY144" s="16"/>
      <c r="RZZ144" s="16"/>
      <c r="SAA144" s="16"/>
      <c r="SAB144" s="16"/>
      <c r="SAC144" s="16"/>
      <c r="SAD144" s="16"/>
      <c r="SAE144" s="16"/>
      <c r="SAF144" s="16"/>
      <c r="SAG144" s="16"/>
      <c r="SAH144" s="16"/>
      <c r="SAI144" s="16"/>
      <c r="SAJ144" s="16"/>
      <c r="SAK144" s="16"/>
      <c r="SAL144" s="16"/>
      <c r="SAM144" s="16"/>
      <c r="SAN144" s="16"/>
      <c r="SAO144" s="16"/>
      <c r="SAP144" s="16"/>
      <c r="SAQ144" s="16"/>
      <c r="SAR144" s="16"/>
      <c r="SAS144" s="16"/>
      <c r="SAT144" s="16"/>
      <c r="SAU144" s="16"/>
      <c r="SAV144" s="16"/>
      <c r="SAW144" s="16"/>
      <c r="SAX144" s="16"/>
      <c r="SAY144" s="16"/>
      <c r="SAZ144" s="16"/>
      <c r="SBA144" s="16"/>
      <c r="SBB144" s="16"/>
      <c r="SBC144" s="16"/>
      <c r="SBD144" s="16"/>
      <c r="SBE144" s="16"/>
      <c r="SBF144" s="16"/>
      <c r="SBG144" s="16"/>
      <c r="SBH144" s="16"/>
      <c r="SBI144" s="16"/>
      <c r="SBJ144" s="16"/>
      <c r="SBK144" s="16"/>
      <c r="SBL144" s="16"/>
      <c r="SBM144" s="16"/>
      <c r="SBN144" s="16"/>
      <c r="SBO144" s="16"/>
      <c r="SBP144" s="16"/>
      <c r="SBQ144" s="16"/>
      <c r="SBR144" s="16"/>
      <c r="SBS144" s="16"/>
      <c r="SBT144" s="16"/>
      <c r="SBU144" s="16"/>
      <c r="SBV144" s="16"/>
      <c r="SBW144" s="16"/>
      <c r="SBX144" s="16"/>
      <c r="SBY144" s="16"/>
      <c r="SBZ144" s="16"/>
      <c r="SCA144" s="16"/>
      <c r="SCB144" s="16"/>
      <c r="SCC144" s="16"/>
      <c r="SCD144" s="16"/>
      <c r="SCE144" s="16"/>
      <c r="SCF144" s="16"/>
      <c r="SCG144" s="16"/>
      <c r="SCH144" s="16"/>
      <c r="SCI144" s="16"/>
      <c r="SCJ144" s="16"/>
      <c r="SCK144" s="16"/>
      <c r="SCL144" s="16"/>
      <c r="SCM144" s="16"/>
      <c r="SCN144" s="16"/>
      <c r="SCO144" s="16"/>
      <c r="SCP144" s="16"/>
      <c r="SCQ144" s="16"/>
      <c r="SCR144" s="16"/>
      <c r="SCS144" s="16"/>
      <c r="SCT144" s="16"/>
      <c r="SCU144" s="16"/>
      <c r="SCV144" s="16"/>
      <c r="SCW144" s="16"/>
      <c r="SCX144" s="16"/>
      <c r="SCY144" s="16"/>
      <c r="SCZ144" s="16"/>
      <c r="SDA144" s="16"/>
      <c r="SDB144" s="16"/>
      <c r="SDC144" s="16"/>
      <c r="SDD144" s="16"/>
      <c r="SDE144" s="16"/>
      <c r="SDF144" s="16"/>
      <c r="SDG144" s="16"/>
      <c r="SDH144" s="16"/>
      <c r="SDI144" s="16"/>
      <c r="SDJ144" s="16"/>
      <c r="SDK144" s="16"/>
      <c r="SDL144" s="16"/>
      <c r="SDM144" s="16"/>
      <c r="SDN144" s="16"/>
      <c r="SDO144" s="16"/>
      <c r="SDP144" s="16"/>
      <c r="SDQ144" s="16"/>
      <c r="SDR144" s="16"/>
      <c r="SDS144" s="16"/>
      <c r="SDT144" s="16"/>
      <c r="SDU144" s="16"/>
      <c r="SDV144" s="16"/>
      <c r="SDW144" s="16"/>
      <c r="SDX144" s="16"/>
      <c r="SDY144" s="16"/>
      <c r="SDZ144" s="16"/>
      <c r="SEA144" s="16"/>
      <c r="SEB144" s="16"/>
      <c r="SEC144" s="16"/>
      <c r="SED144" s="16"/>
      <c r="SEE144" s="16"/>
      <c r="SEF144" s="16"/>
      <c r="SEG144" s="16"/>
      <c r="SEH144" s="16"/>
      <c r="SEI144" s="16"/>
      <c r="SEJ144" s="16"/>
      <c r="SEK144" s="16"/>
      <c r="SEL144" s="16"/>
      <c r="SEM144" s="16"/>
      <c r="SEN144" s="16"/>
      <c r="SEO144" s="16"/>
      <c r="SEP144" s="16"/>
      <c r="SEQ144" s="16"/>
      <c r="SER144" s="16"/>
      <c r="SES144" s="16"/>
      <c r="SET144" s="16"/>
      <c r="SEU144" s="16"/>
      <c r="SEV144" s="16"/>
      <c r="SEW144" s="16"/>
      <c r="SEX144" s="16"/>
      <c r="SEY144" s="16"/>
      <c r="SEZ144" s="16"/>
      <c r="SFA144" s="16"/>
      <c r="SFB144" s="16"/>
      <c r="SFC144" s="16"/>
      <c r="SFD144" s="16"/>
      <c r="SFE144" s="16"/>
      <c r="SFF144" s="16"/>
      <c r="SFG144" s="16"/>
      <c r="SFH144" s="16"/>
      <c r="SFI144" s="16"/>
      <c r="SFJ144" s="16"/>
      <c r="SFK144" s="16"/>
      <c r="SFL144" s="16"/>
      <c r="SFM144" s="16"/>
      <c r="SFN144" s="16"/>
      <c r="SFO144" s="16"/>
      <c r="SFP144" s="16"/>
      <c r="SFQ144" s="16"/>
      <c r="SFR144" s="16"/>
      <c r="SFS144" s="16"/>
      <c r="SFT144" s="16"/>
      <c r="SFU144" s="16"/>
      <c r="SFV144" s="16"/>
      <c r="SFW144" s="16"/>
      <c r="SFX144" s="16"/>
      <c r="SFY144" s="16"/>
      <c r="SFZ144" s="16"/>
      <c r="SGA144" s="16"/>
      <c r="SGB144" s="16"/>
      <c r="SGC144" s="16"/>
      <c r="SGD144" s="16"/>
      <c r="SGE144" s="16"/>
      <c r="SGF144" s="16"/>
      <c r="SGG144" s="16"/>
      <c r="SGH144" s="16"/>
      <c r="SGI144" s="16"/>
      <c r="SGJ144" s="16"/>
      <c r="SGK144" s="16"/>
      <c r="SGL144" s="16"/>
      <c r="SGM144" s="16"/>
      <c r="SGN144" s="16"/>
      <c r="SGO144" s="16"/>
      <c r="SGP144" s="16"/>
      <c r="SGQ144" s="16"/>
      <c r="SGR144" s="16"/>
      <c r="SGS144" s="16"/>
      <c r="SGT144" s="16"/>
      <c r="SGU144" s="16"/>
      <c r="SGV144" s="16"/>
      <c r="SGW144" s="16"/>
      <c r="SGX144" s="16"/>
      <c r="SGY144" s="16"/>
      <c r="SGZ144" s="16"/>
      <c r="SHA144" s="16"/>
      <c r="SHB144" s="16"/>
      <c r="SHC144" s="16"/>
      <c r="SHD144" s="16"/>
      <c r="SHE144" s="16"/>
      <c r="SHF144" s="16"/>
      <c r="SHG144" s="16"/>
      <c r="SHH144" s="16"/>
      <c r="SHI144" s="16"/>
      <c r="SHJ144" s="16"/>
      <c r="SHK144" s="16"/>
      <c r="SHL144" s="16"/>
      <c r="SHM144" s="16"/>
      <c r="SHN144" s="16"/>
      <c r="SHO144" s="16"/>
      <c r="SHP144" s="16"/>
      <c r="SHQ144" s="16"/>
      <c r="SHR144" s="16"/>
      <c r="SHS144" s="16"/>
      <c r="SHT144" s="16"/>
      <c r="SHU144" s="16"/>
      <c r="SHV144" s="16"/>
      <c r="SHW144" s="16"/>
      <c r="SHX144" s="16"/>
      <c r="SHY144" s="16"/>
      <c r="SHZ144" s="16"/>
      <c r="SIA144" s="16"/>
      <c r="SIB144" s="16"/>
      <c r="SIC144" s="16"/>
      <c r="SID144" s="16"/>
      <c r="SIE144" s="16"/>
      <c r="SIF144" s="16"/>
      <c r="SIG144" s="16"/>
      <c r="SIH144" s="16"/>
      <c r="SII144" s="16"/>
      <c r="SIJ144" s="16"/>
      <c r="SIK144" s="16"/>
      <c r="SIL144" s="16"/>
      <c r="SIM144" s="16"/>
      <c r="SIN144" s="16"/>
      <c r="SIO144" s="16"/>
      <c r="SIP144" s="16"/>
      <c r="SIQ144" s="16"/>
      <c r="SIR144" s="16"/>
      <c r="SIS144" s="16"/>
      <c r="SIT144" s="16"/>
      <c r="SIU144" s="16"/>
      <c r="SIV144" s="16"/>
      <c r="SIW144" s="16"/>
      <c r="SIX144" s="16"/>
      <c r="SIY144" s="16"/>
      <c r="SIZ144" s="16"/>
      <c r="SJA144" s="16"/>
      <c r="SJB144" s="16"/>
      <c r="SJC144" s="16"/>
      <c r="SJD144" s="16"/>
      <c r="SJE144" s="16"/>
      <c r="SJF144" s="16"/>
      <c r="SJG144" s="16"/>
      <c r="SJH144" s="16"/>
      <c r="SJI144" s="16"/>
      <c r="SJJ144" s="16"/>
      <c r="SJK144" s="16"/>
      <c r="SJL144" s="16"/>
      <c r="SJM144" s="16"/>
      <c r="SJN144" s="16"/>
      <c r="SJO144" s="16"/>
      <c r="SJP144" s="16"/>
      <c r="SJQ144" s="16"/>
      <c r="SJR144" s="16"/>
      <c r="SJS144" s="16"/>
      <c r="SJT144" s="16"/>
      <c r="SJU144" s="16"/>
      <c r="SJV144" s="16"/>
      <c r="SJW144" s="16"/>
      <c r="SJX144" s="16"/>
      <c r="SJY144" s="16"/>
      <c r="SJZ144" s="16"/>
      <c r="SKA144" s="16"/>
      <c r="SKB144" s="16"/>
      <c r="SKC144" s="16"/>
      <c r="SKD144" s="16"/>
      <c r="SKE144" s="16"/>
      <c r="SKF144" s="16"/>
      <c r="SKG144" s="16"/>
      <c r="SKH144" s="16"/>
      <c r="SKI144" s="16"/>
      <c r="SKJ144" s="16"/>
      <c r="SKK144" s="16"/>
      <c r="SKL144" s="16"/>
      <c r="SKM144" s="16"/>
      <c r="SKN144" s="16"/>
      <c r="SKO144" s="16"/>
      <c r="SKP144" s="16"/>
      <c r="SKQ144" s="16"/>
      <c r="SKR144" s="16"/>
      <c r="SKS144" s="16"/>
      <c r="SKT144" s="16"/>
      <c r="SKU144" s="16"/>
      <c r="SKV144" s="16"/>
      <c r="SKW144" s="16"/>
      <c r="SKX144" s="16"/>
      <c r="SKY144" s="16"/>
      <c r="SKZ144" s="16"/>
      <c r="SLA144" s="16"/>
      <c r="SLB144" s="16"/>
      <c r="SLC144" s="16"/>
      <c r="SLD144" s="16"/>
      <c r="SLE144" s="16"/>
      <c r="SLF144" s="16"/>
      <c r="SLG144" s="16"/>
      <c r="SLH144" s="16"/>
      <c r="SLI144" s="16"/>
      <c r="SLJ144" s="16"/>
      <c r="SLK144" s="16"/>
      <c r="SLL144" s="16"/>
      <c r="SLM144" s="16"/>
      <c r="SLN144" s="16"/>
      <c r="SLO144" s="16"/>
      <c r="SLP144" s="16"/>
      <c r="SLQ144" s="16"/>
      <c r="SLR144" s="16"/>
      <c r="SLS144" s="16"/>
      <c r="SLT144" s="16"/>
      <c r="SLU144" s="16"/>
      <c r="SLV144" s="16"/>
      <c r="SLW144" s="16"/>
      <c r="SLX144" s="16"/>
      <c r="SLY144" s="16"/>
      <c r="SLZ144" s="16"/>
      <c r="SMA144" s="16"/>
      <c r="SMB144" s="16"/>
      <c r="SMC144" s="16"/>
      <c r="SMD144" s="16"/>
      <c r="SME144" s="16"/>
      <c r="SMF144" s="16"/>
      <c r="SMG144" s="16"/>
      <c r="SMH144" s="16"/>
      <c r="SMI144" s="16"/>
      <c r="SMJ144" s="16"/>
      <c r="SMK144" s="16"/>
      <c r="SML144" s="16"/>
      <c r="SMM144" s="16"/>
      <c r="SMN144" s="16"/>
      <c r="SMO144" s="16"/>
      <c r="SMP144" s="16"/>
      <c r="SMQ144" s="16"/>
      <c r="SMR144" s="16"/>
      <c r="SMS144" s="16"/>
      <c r="SMT144" s="16"/>
      <c r="SMU144" s="16"/>
      <c r="SMV144" s="16"/>
      <c r="SMW144" s="16"/>
      <c r="SMX144" s="16"/>
      <c r="SMY144" s="16"/>
      <c r="SMZ144" s="16"/>
      <c r="SNA144" s="16"/>
      <c r="SNB144" s="16"/>
      <c r="SNC144" s="16"/>
      <c r="SND144" s="16"/>
      <c r="SNE144" s="16"/>
      <c r="SNF144" s="16"/>
      <c r="SNG144" s="16"/>
      <c r="SNH144" s="16"/>
      <c r="SNI144" s="16"/>
      <c r="SNJ144" s="16"/>
      <c r="SNK144" s="16"/>
      <c r="SNL144" s="16"/>
      <c r="SNM144" s="16"/>
      <c r="SNN144" s="16"/>
      <c r="SNO144" s="16"/>
      <c r="SNP144" s="16"/>
      <c r="SNQ144" s="16"/>
      <c r="SNR144" s="16"/>
      <c r="SNS144" s="16"/>
      <c r="SNT144" s="16"/>
      <c r="SNU144" s="16"/>
      <c r="SNV144" s="16"/>
      <c r="SNW144" s="16"/>
      <c r="SNX144" s="16"/>
      <c r="SNY144" s="16"/>
      <c r="SNZ144" s="16"/>
      <c r="SOA144" s="16"/>
      <c r="SOB144" s="16"/>
      <c r="SOC144" s="16"/>
      <c r="SOD144" s="16"/>
      <c r="SOE144" s="16"/>
      <c r="SOF144" s="16"/>
      <c r="SOG144" s="16"/>
      <c r="SOH144" s="16"/>
      <c r="SOI144" s="16"/>
      <c r="SOJ144" s="16"/>
      <c r="SOK144" s="16"/>
      <c r="SOL144" s="16"/>
      <c r="SOM144" s="16"/>
      <c r="SON144" s="16"/>
      <c r="SOO144" s="16"/>
      <c r="SOP144" s="16"/>
      <c r="SOQ144" s="16"/>
      <c r="SOR144" s="16"/>
      <c r="SOS144" s="16"/>
      <c r="SOT144" s="16"/>
      <c r="SOU144" s="16"/>
      <c r="SOV144" s="16"/>
      <c r="SOW144" s="16"/>
      <c r="SOX144" s="16"/>
      <c r="SOY144" s="16"/>
      <c r="SOZ144" s="16"/>
      <c r="SPA144" s="16"/>
      <c r="SPB144" s="16"/>
      <c r="SPC144" s="16"/>
      <c r="SPD144" s="16"/>
      <c r="SPE144" s="16"/>
      <c r="SPF144" s="16"/>
      <c r="SPG144" s="16"/>
      <c r="SPH144" s="16"/>
      <c r="SPI144" s="16"/>
      <c r="SPJ144" s="16"/>
      <c r="SPK144" s="16"/>
      <c r="SPL144" s="16"/>
      <c r="SPM144" s="16"/>
      <c r="SPN144" s="16"/>
      <c r="SPO144" s="16"/>
      <c r="SPP144" s="16"/>
      <c r="SPQ144" s="16"/>
      <c r="SPR144" s="16"/>
      <c r="SPS144" s="16"/>
      <c r="SPT144" s="16"/>
      <c r="SPU144" s="16"/>
      <c r="SPV144" s="16"/>
      <c r="SPW144" s="16"/>
      <c r="SPX144" s="16"/>
      <c r="SPY144" s="16"/>
      <c r="SPZ144" s="16"/>
      <c r="SQA144" s="16"/>
      <c r="SQB144" s="16"/>
      <c r="SQC144" s="16"/>
      <c r="SQD144" s="16"/>
      <c r="SQE144" s="16"/>
      <c r="SQF144" s="16"/>
      <c r="SQG144" s="16"/>
      <c r="SQH144" s="16"/>
      <c r="SQI144" s="16"/>
      <c r="SQJ144" s="16"/>
      <c r="SQK144" s="16"/>
      <c r="SQL144" s="16"/>
      <c r="SQM144" s="16"/>
      <c r="SQN144" s="16"/>
      <c r="SQO144" s="16"/>
      <c r="SQP144" s="16"/>
      <c r="SQQ144" s="16"/>
      <c r="SQR144" s="16"/>
      <c r="SQS144" s="16"/>
      <c r="SQT144" s="16"/>
      <c r="SQU144" s="16"/>
      <c r="SQV144" s="16"/>
      <c r="SQW144" s="16"/>
      <c r="SQX144" s="16"/>
      <c r="SQY144" s="16"/>
      <c r="SQZ144" s="16"/>
      <c r="SRA144" s="16"/>
      <c r="SRB144" s="16"/>
      <c r="SRC144" s="16"/>
      <c r="SRD144" s="16"/>
      <c r="SRE144" s="16"/>
      <c r="SRF144" s="16"/>
      <c r="SRG144" s="16"/>
      <c r="SRH144" s="16"/>
      <c r="SRI144" s="16"/>
      <c r="SRJ144" s="16"/>
      <c r="SRK144" s="16"/>
      <c r="SRL144" s="16"/>
      <c r="SRM144" s="16"/>
      <c r="SRN144" s="16"/>
      <c r="SRO144" s="16"/>
      <c r="SRP144" s="16"/>
      <c r="SRQ144" s="16"/>
      <c r="SRR144" s="16"/>
      <c r="SRS144" s="16"/>
      <c r="SRT144" s="16"/>
      <c r="SRU144" s="16"/>
      <c r="SRV144" s="16"/>
      <c r="SRW144" s="16"/>
      <c r="SRX144" s="16"/>
      <c r="SRY144" s="16"/>
      <c r="SRZ144" s="16"/>
      <c r="SSA144" s="16"/>
      <c r="SSB144" s="16"/>
      <c r="SSC144" s="16"/>
      <c r="SSD144" s="16"/>
      <c r="SSE144" s="16"/>
      <c r="SSF144" s="16"/>
      <c r="SSG144" s="16"/>
      <c r="SSH144" s="16"/>
      <c r="SSI144" s="16"/>
      <c r="SSJ144" s="16"/>
      <c r="SSK144" s="16"/>
      <c r="SSL144" s="16"/>
      <c r="SSM144" s="16"/>
      <c r="SSN144" s="16"/>
      <c r="SSO144" s="16"/>
      <c r="SSP144" s="16"/>
      <c r="SSQ144" s="16"/>
      <c r="SSR144" s="16"/>
      <c r="SSS144" s="16"/>
      <c r="SST144" s="16"/>
      <c r="SSU144" s="16"/>
      <c r="SSV144" s="16"/>
      <c r="SSW144" s="16"/>
      <c r="SSX144" s="16"/>
      <c r="SSY144" s="16"/>
      <c r="SSZ144" s="16"/>
      <c r="STA144" s="16"/>
      <c r="STB144" s="16"/>
      <c r="STC144" s="16"/>
      <c r="STD144" s="16"/>
      <c r="STE144" s="16"/>
      <c r="STF144" s="16"/>
      <c r="STG144" s="16"/>
      <c r="STH144" s="16"/>
      <c r="STI144" s="16"/>
      <c r="STJ144" s="16"/>
      <c r="STK144" s="16"/>
      <c r="STL144" s="16"/>
      <c r="STM144" s="16"/>
      <c r="STN144" s="16"/>
      <c r="STO144" s="16"/>
      <c r="STP144" s="16"/>
      <c r="STQ144" s="16"/>
      <c r="STR144" s="16"/>
      <c r="STS144" s="16"/>
      <c r="STT144" s="16"/>
      <c r="STU144" s="16"/>
      <c r="STV144" s="16"/>
      <c r="STW144" s="16"/>
      <c r="STX144" s="16"/>
      <c r="STY144" s="16"/>
      <c r="STZ144" s="16"/>
      <c r="SUA144" s="16"/>
      <c r="SUB144" s="16"/>
      <c r="SUC144" s="16"/>
      <c r="SUD144" s="16"/>
      <c r="SUE144" s="16"/>
      <c r="SUF144" s="16"/>
      <c r="SUG144" s="16"/>
      <c r="SUH144" s="16"/>
      <c r="SUI144" s="16"/>
      <c r="SUJ144" s="16"/>
      <c r="SUK144" s="16"/>
      <c r="SUL144" s="16"/>
      <c r="SUM144" s="16"/>
      <c r="SUN144" s="16"/>
      <c r="SUO144" s="16"/>
      <c r="SUP144" s="16"/>
      <c r="SUQ144" s="16"/>
      <c r="SUR144" s="16"/>
      <c r="SUS144" s="16"/>
      <c r="SUT144" s="16"/>
      <c r="SUU144" s="16"/>
      <c r="SUV144" s="16"/>
      <c r="SUW144" s="16"/>
      <c r="SUX144" s="16"/>
      <c r="SUY144" s="16"/>
      <c r="SUZ144" s="16"/>
      <c r="SVA144" s="16"/>
      <c r="SVB144" s="16"/>
      <c r="SVC144" s="16"/>
      <c r="SVD144" s="16"/>
      <c r="SVE144" s="16"/>
      <c r="SVF144" s="16"/>
      <c r="SVG144" s="16"/>
      <c r="SVH144" s="16"/>
      <c r="SVI144" s="16"/>
      <c r="SVJ144" s="16"/>
      <c r="SVK144" s="16"/>
      <c r="SVL144" s="16"/>
      <c r="SVM144" s="16"/>
      <c r="SVN144" s="16"/>
      <c r="SVO144" s="16"/>
      <c r="SVP144" s="16"/>
      <c r="SVQ144" s="16"/>
      <c r="SVR144" s="16"/>
      <c r="SVS144" s="16"/>
      <c r="SVT144" s="16"/>
      <c r="SVU144" s="16"/>
      <c r="SVV144" s="16"/>
      <c r="SVW144" s="16"/>
      <c r="SVX144" s="16"/>
      <c r="SVY144" s="16"/>
      <c r="SVZ144" s="16"/>
      <c r="SWA144" s="16"/>
      <c r="SWB144" s="16"/>
      <c r="SWC144" s="16"/>
      <c r="SWD144" s="16"/>
      <c r="SWE144" s="16"/>
      <c r="SWF144" s="16"/>
      <c r="SWG144" s="16"/>
      <c r="SWH144" s="16"/>
      <c r="SWI144" s="16"/>
      <c r="SWJ144" s="16"/>
      <c r="SWK144" s="16"/>
      <c r="SWL144" s="16"/>
      <c r="SWM144" s="16"/>
      <c r="SWN144" s="16"/>
      <c r="SWO144" s="16"/>
      <c r="SWP144" s="16"/>
      <c r="SWQ144" s="16"/>
      <c r="SWR144" s="16"/>
      <c r="SWS144" s="16"/>
      <c r="SWT144" s="16"/>
      <c r="SWU144" s="16"/>
      <c r="SWV144" s="16"/>
      <c r="SWW144" s="16"/>
      <c r="SWX144" s="16"/>
      <c r="SWY144" s="16"/>
      <c r="SWZ144" s="16"/>
      <c r="SXA144" s="16"/>
      <c r="SXB144" s="16"/>
      <c r="SXC144" s="16"/>
      <c r="SXD144" s="16"/>
      <c r="SXE144" s="16"/>
      <c r="SXF144" s="16"/>
      <c r="SXG144" s="16"/>
      <c r="SXH144" s="16"/>
      <c r="SXI144" s="16"/>
      <c r="SXJ144" s="16"/>
      <c r="SXK144" s="16"/>
      <c r="SXL144" s="16"/>
      <c r="SXM144" s="16"/>
      <c r="SXN144" s="16"/>
      <c r="SXO144" s="16"/>
      <c r="SXP144" s="16"/>
      <c r="SXQ144" s="16"/>
      <c r="SXR144" s="16"/>
      <c r="SXS144" s="16"/>
      <c r="SXT144" s="16"/>
      <c r="SXU144" s="16"/>
      <c r="SXV144" s="16"/>
      <c r="SXW144" s="16"/>
      <c r="SXX144" s="16"/>
      <c r="SXY144" s="16"/>
      <c r="SXZ144" s="16"/>
      <c r="SYA144" s="16"/>
      <c r="SYB144" s="16"/>
      <c r="SYC144" s="16"/>
      <c r="SYD144" s="16"/>
      <c r="SYE144" s="16"/>
      <c r="SYF144" s="16"/>
      <c r="SYG144" s="16"/>
      <c r="SYH144" s="16"/>
      <c r="SYI144" s="16"/>
      <c r="SYJ144" s="16"/>
      <c r="SYK144" s="16"/>
      <c r="SYL144" s="16"/>
      <c r="SYM144" s="16"/>
      <c r="SYN144" s="16"/>
      <c r="SYO144" s="16"/>
      <c r="SYP144" s="16"/>
      <c r="SYQ144" s="16"/>
      <c r="SYR144" s="16"/>
      <c r="SYS144" s="16"/>
      <c r="SYT144" s="16"/>
      <c r="SYU144" s="16"/>
      <c r="SYV144" s="16"/>
      <c r="SYW144" s="16"/>
      <c r="SYX144" s="16"/>
      <c r="SYY144" s="16"/>
      <c r="SYZ144" s="16"/>
      <c r="SZA144" s="16"/>
      <c r="SZB144" s="16"/>
      <c r="SZC144" s="16"/>
      <c r="SZD144" s="16"/>
      <c r="SZE144" s="16"/>
      <c r="SZF144" s="16"/>
      <c r="SZG144" s="16"/>
      <c r="SZH144" s="16"/>
      <c r="SZI144" s="16"/>
      <c r="SZJ144" s="16"/>
      <c r="SZK144" s="16"/>
      <c r="SZL144" s="16"/>
      <c r="SZM144" s="16"/>
      <c r="SZN144" s="16"/>
      <c r="SZO144" s="16"/>
      <c r="SZP144" s="16"/>
      <c r="SZQ144" s="16"/>
      <c r="SZR144" s="16"/>
      <c r="SZS144" s="16"/>
      <c r="SZT144" s="16"/>
      <c r="SZU144" s="16"/>
      <c r="SZV144" s="16"/>
      <c r="SZW144" s="16"/>
      <c r="SZX144" s="16"/>
      <c r="SZY144" s="16"/>
      <c r="SZZ144" s="16"/>
      <c r="TAA144" s="16"/>
      <c r="TAB144" s="16"/>
      <c r="TAC144" s="16"/>
      <c r="TAD144" s="16"/>
      <c r="TAE144" s="16"/>
      <c r="TAF144" s="16"/>
      <c r="TAG144" s="16"/>
      <c r="TAH144" s="16"/>
      <c r="TAI144" s="16"/>
      <c r="TAJ144" s="16"/>
      <c r="TAK144" s="16"/>
      <c r="TAL144" s="16"/>
      <c r="TAM144" s="16"/>
      <c r="TAN144" s="16"/>
      <c r="TAO144" s="16"/>
      <c r="TAP144" s="16"/>
      <c r="TAQ144" s="16"/>
      <c r="TAR144" s="16"/>
      <c r="TAS144" s="16"/>
      <c r="TAT144" s="16"/>
      <c r="TAU144" s="16"/>
      <c r="TAV144" s="16"/>
      <c r="TAW144" s="16"/>
      <c r="TAX144" s="16"/>
      <c r="TAY144" s="16"/>
      <c r="TAZ144" s="16"/>
      <c r="TBA144" s="16"/>
      <c r="TBB144" s="16"/>
      <c r="TBC144" s="16"/>
      <c r="TBD144" s="16"/>
      <c r="TBE144" s="16"/>
      <c r="TBF144" s="16"/>
      <c r="TBG144" s="16"/>
      <c r="TBH144" s="16"/>
      <c r="TBI144" s="16"/>
      <c r="TBJ144" s="16"/>
      <c r="TBK144" s="16"/>
      <c r="TBL144" s="16"/>
      <c r="TBM144" s="16"/>
      <c r="TBN144" s="16"/>
      <c r="TBO144" s="16"/>
      <c r="TBP144" s="16"/>
      <c r="TBQ144" s="16"/>
      <c r="TBR144" s="16"/>
      <c r="TBS144" s="16"/>
      <c r="TBT144" s="16"/>
      <c r="TBU144" s="16"/>
      <c r="TBV144" s="16"/>
      <c r="TBW144" s="16"/>
      <c r="TBX144" s="16"/>
      <c r="TBY144" s="16"/>
      <c r="TBZ144" s="16"/>
      <c r="TCA144" s="16"/>
      <c r="TCB144" s="16"/>
      <c r="TCC144" s="16"/>
      <c r="TCD144" s="16"/>
      <c r="TCE144" s="16"/>
      <c r="TCF144" s="16"/>
      <c r="TCG144" s="16"/>
      <c r="TCH144" s="16"/>
      <c r="TCI144" s="16"/>
      <c r="TCJ144" s="16"/>
      <c r="TCK144" s="16"/>
      <c r="TCL144" s="16"/>
      <c r="TCM144" s="16"/>
      <c r="TCN144" s="16"/>
      <c r="TCO144" s="16"/>
      <c r="TCP144" s="16"/>
      <c r="TCQ144" s="16"/>
      <c r="TCR144" s="16"/>
      <c r="TCS144" s="16"/>
      <c r="TCT144" s="16"/>
      <c r="TCU144" s="16"/>
      <c r="TCV144" s="16"/>
      <c r="TCW144" s="16"/>
      <c r="TCX144" s="16"/>
      <c r="TCY144" s="16"/>
      <c r="TCZ144" s="16"/>
      <c r="TDA144" s="16"/>
      <c r="TDB144" s="16"/>
      <c r="TDC144" s="16"/>
      <c r="TDD144" s="16"/>
      <c r="TDE144" s="16"/>
      <c r="TDF144" s="16"/>
      <c r="TDG144" s="16"/>
      <c r="TDH144" s="16"/>
      <c r="TDI144" s="16"/>
      <c r="TDJ144" s="16"/>
      <c r="TDK144" s="16"/>
      <c r="TDL144" s="16"/>
      <c r="TDM144" s="16"/>
      <c r="TDN144" s="16"/>
      <c r="TDO144" s="16"/>
      <c r="TDP144" s="16"/>
      <c r="TDQ144" s="16"/>
      <c r="TDR144" s="16"/>
      <c r="TDS144" s="16"/>
      <c r="TDT144" s="16"/>
      <c r="TDU144" s="16"/>
      <c r="TDV144" s="16"/>
      <c r="TDW144" s="16"/>
      <c r="TDX144" s="16"/>
      <c r="TDY144" s="16"/>
      <c r="TDZ144" s="16"/>
      <c r="TEA144" s="16"/>
      <c r="TEB144" s="16"/>
      <c r="TEC144" s="16"/>
      <c r="TED144" s="16"/>
      <c r="TEE144" s="16"/>
      <c r="TEF144" s="16"/>
      <c r="TEG144" s="16"/>
      <c r="TEH144" s="16"/>
      <c r="TEI144" s="16"/>
      <c r="TEJ144" s="16"/>
      <c r="TEK144" s="16"/>
      <c r="TEL144" s="16"/>
      <c r="TEM144" s="16"/>
      <c r="TEN144" s="16"/>
      <c r="TEO144" s="16"/>
      <c r="TEP144" s="16"/>
      <c r="TEQ144" s="16"/>
      <c r="TER144" s="16"/>
      <c r="TES144" s="16"/>
      <c r="TET144" s="16"/>
      <c r="TEU144" s="16"/>
      <c r="TEV144" s="16"/>
      <c r="TEW144" s="16"/>
      <c r="TEX144" s="16"/>
      <c r="TEY144" s="16"/>
      <c r="TEZ144" s="16"/>
      <c r="TFA144" s="16"/>
      <c r="TFB144" s="16"/>
      <c r="TFC144" s="16"/>
      <c r="TFD144" s="16"/>
      <c r="TFE144" s="16"/>
      <c r="TFF144" s="16"/>
      <c r="TFG144" s="16"/>
      <c r="TFH144" s="16"/>
      <c r="TFI144" s="16"/>
      <c r="TFJ144" s="16"/>
      <c r="TFK144" s="16"/>
      <c r="TFL144" s="16"/>
      <c r="TFM144" s="16"/>
      <c r="TFN144" s="16"/>
      <c r="TFO144" s="16"/>
      <c r="TFP144" s="16"/>
      <c r="TFQ144" s="16"/>
      <c r="TFR144" s="16"/>
      <c r="TFS144" s="16"/>
      <c r="TFT144" s="16"/>
      <c r="TFU144" s="16"/>
      <c r="TFV144" s="16"/>
      <c r="TFW144" s="16"/>
      <c r="TFX144" s="16"/>
      <c r="TFY144" s="16"/>
      <c r="TFZ144" s="16"/>
      <c r="TGA144" s="16"/>
      <c r="TGB144" s="16"/>
      <c r="TGC144" s="16"/>
      <c r="TGD144" s="16"/>
      <c r="TGE144" s="16"/>
      <c r="TGF144" s="16"/>
      <c r="TGG144" s="16"/>
      <c r="TGH144" s="16"/>
      <c r="TGI144" s="16"/>
      <c r="TGJ144" s="16"/>
      <c r="TGK144" s="16"/>
      <c r="TGL144" s="16"/>
      <c r="TGM144" s="16"/>
      <c r="TGN144" s="16"/>
      <c r="TGO144" s="16"/>
      <c r="TGP144" s="16"/>
      <c r="TGQ144" s="16"/>
      <c r="TGR144" s="16"/>
      <c r="TGS144" s="16"/>
      <c r="TGT144" s="16"/>
      <c r="TGU144" s="16"/>
      <c r="TGV144" s="16"/>
      <c r="TGW144" s="16"/>
      <c r="TGX144" s="16"/>
      <c r="TGY144" s="16"/>
      <c r="TGZ144" s="16"/>
      <c r="THA144" s="16"/>
      <c r="THB144" s="16"/>
      <c r="THC144" s="16"/>
      <c r="THD144" s="16"/>
      <c r="THE144" s="16"/>
      <c r="THF144" s="16"/>
      <c r="THG144" s="16"/>
      <c r="THH144" s="16"/>
      <c r="THI144" s="16"/>
      <c r="THJ144" s="16"/>
      <c r="THK144" s="16"/>
      <c r="THL144" s="16"/>
      <c r="THM144" s="16"/>
      <c r="THN144" s="16"/>
      <c r="THO144" s="16"/>
      <c r="THP144" s="16"/>
      <c r="THQ144" s="16"/>
      <c r="THR144" s="16"/>
      <c r="THS144" s="16"/>
      <c r="THT144" s="16"/>
      <c r="THU144" s="16"/>
      <c r="THV144" s="16"/>
      <c r="THW144" s="16"/>
      <c r="THX144" s="16"/>
      <c r="THY144" s="16"/>
      <c r="THZ144" s="16"/>
      <c r="TIA144" s="16"/>
      <c r="TIB144" s="16"/>
      <c r="TIC144" s="16"/>
      <c r="TID144" s="16"/>
      <c r="TIE144" s="16"/>
      <c r="TIF144" s="16"/>
      <c r="TIG144" s="16"/>
      <c r="TIH144" s="16"/>
      <c r="TII144" s="16"/>
      <c r="TIJ144" s="16"/>
      <c r="TIK144" s="16"/>
      <c r="TIL144" s="16"/>
      <c r="TIM144" s="16"/>
      <c r="TIN144" s="16"/>
      <c r="TIO144" s="16"/>
      <c r="TIP144" s="16"/>
      <c r="TIQ144" s="16"/>
      <c r="TIR144" s="16"/>
      <c r="TIS144" s="16"/>
      <c r="TIT144" s="16"/>
      <c r="TIU144" s="16"/>
      <c r="TIV144" s="16"/>
      <c r="TIW144" s="16"/>
      <c r="TIX144" s="16"/>
      <c r="TIY144" s="16"/>
      <c r="TIZ144" s="16"/>
      <c r="TJA144" s="16"/>
      <c r="TJB144" s="16"/>
      <c r="TJC144" s="16"/>
      <c r="TJD144" s="16"/>
      <c r="TJE144" s="16"/>
      <c r="TJF144" s="16"/>
      <c r="TJG144" s="16"/>
      <c r="TJH144" s="16"/>
      <c r="TJI144" s="16"/>
      <c r="TJJ144" s="16"/>
      <c r="TJK144" s="16"/>
      <c r="TJL144" s="16"/>
      <c r="TJM144" s="16"/>
      <c r="TJN144" s="16"/>
      <c r="TJO144" s="16"/>
      <c r="TJP144" s="16"/>
      <c r="TJQ144" s="16"/>
      <c r="TJR144" s="16"/>
      <c r="TJS144" s="16"/>
      <c r="TJT144" s="16"/>
      <c r="TJU144" s="16"/>
      <c r="TJV144" s="16"/>
      <c r="TJW144" s="16"/>
      <c r="TJX144" s="16"/>
      <c r="TJY144" s="16"/>
      <c r="TJZ144" s="16"/>
      <c r="TKA144" s="16"/>
      <c r="TKB144" s="16"/>
      <c r="TKC144" s="16"/>
      <c r="TKD144" s="16"/>
      <c r="TKE144" s="16"/>
      <c r="TKF144" s="16"/>
      <c r="TKG144" s="16"/>
      <c r="TKH144" s="16"/>
      <c r="TKI144" s="16"/>
      <c r="TKJ144" s="16"/>
      <c r="TKK144" s="16"/>
      <c r="TKL144" s="16"/>
      <c r="TKM144" s="16"/>
      <c r="TKN144" s="16"/>
      <c r="TKO144" s="16"/>
      <c r="TKP144" s="16"/>
      <c r="TKQ144" s="16"/>
      <c r="TKR144" s="16"/>
      <c r="TKS144" s="16"/>
      <c r="TKT144" s="16"/>
      <c r="TKU144" s="16"/>
      <c r="TKV144" s="16"/>
      <c r="TKW144" s="16"/>
      <c r="TKX144" s="16"/>
      <c r="TKY144" s="16"/>
      <c r="TKZ144" s="16"/>
      <c r="TLA144" s="16"/>
      <c r="TLB144" s="16"/>
      <c r="TLC144" s="16"/>
      <c r="TLD144" s="16"/>
      <c r="TLE144" s="16"/>
      <c r="TLF144" s="16"/>
      <c r="TLG144" s="16"/>
      <c r="TLH144" s="16"/>
      <c r="TLI144" s="16"/>
      <c r="TLJ144" s="16"/>
      <c r="TLK144" s="16"/>
      <c r="TLL144" s="16"/>
      <c r="TLM144" s="16"/>
      <c r="TLN144" s="16"/>
      <c r="TLO144" s="16"/>
      <c r="TLP144" s="16"/>
      <c r="TLQ144" s="16"/>
      <c r="TLR144" s="16"/>
      <c r="TLS144" s="16"/>
      <c r="TLT144" s="16"/>
      <c r="TLU144" s="16"/>
      <c r="TLV144" s="16"/>
      <c r="TLW144" s="16"/>
      <c r="TLX144" s="16"/>
      <c r="TLY144" s="16"/>
      <c r="TLZ144" s="16"/>
      <c r="TMA144" s="16"/>
      <c r="TMB144" s="16"/>
      <c r="TMC144" s="16"/>
      <c r="TMD144" s="16"/>
      <c r="TME144" s="16"/>
      <c r="TMF144" s="16"/>
      <c r="TMG144" s="16"/>
      <c r="TMH144" s="16"/>
      <c r="TMI144" s="16"/>
      <c r="TMJ144" s="16"/>
      <c r="TMK144" s="16"/>
      <c r="TML144" s="16"/>
      <c r="TMM144" s="16"/>
      <c r="TMN144" s="16"/>
      <c r="TMO144" s="16"/>
      <c r="TMP144" s="16"/>
      <c r="TMQ144" s="16"/>
      <c r="TMR144" s="16"/>
      <c r="TMS144" s="16"/>
      <c r="TMT144" s="16"/>
      <c r="TMU144" s="16"/>
      <c r="TMV144" s="16"/>
      <c r="TMW144" s="16"/>
      <c r="TMX144" s="16"/>
      <c r="TMY144" s="16"/>
      <c r="TMZ144" s="16"/>
      <c r="TNA144" s="16"/>
      <c r="TNB144" s="16"/>
      <c r="TNC144" s="16"/>
      <c r="TND144" s="16"/>
      <c r="TNE144" s="16"/>
      <c r="TNF144" s="16"/>
      <c r="TNG144" s="16"/>
      <c r="TNH144" s="16"/>
      <c r="TNI144" s="16"/>
      <c r="TNJ144" s="16"/>
      <c r="TNK144" s="16"/>
      <c r="TNL144" s="16"/>
      <c r="TNM144" s="16"/>
      <c r="TNN144" s="16"/>
      <c r="TNO144" s="16"/>
      <c r="TNP144" s="16"/>
      <c r="TNQ144" s="16"/>
      <c r="TNR144" s="16"/>
      <c r="TNS144" s="16"/>
      <c r="TNT144" s="16"/>
      <c r="TNU144" s="16"/>
      <c r="TNV144" s="16"/>
      <c r="TNW144" s="16"/>
      <c r="TNX144" s="16"/>
      <c r="TNY144" s="16"/>
      <c r="TNZ144" s="16"/>
      <c r="TOA144" s="16"/>
      <c r="TOB144" s="16"/>
      <c r="TOC144" s="16"/>
      <c r="TOD144" s="16"/>
      <c r="TOE144" s="16"/>
      <c r="TOF144" s="16"/>
      <c r="TOG144" s="16"/>
      <c r="TOH144" s="16"/>
      <c r="TOI144" s="16"/>
      <c r="TOJ144" s="16"/>
      <c r="TOK144" s="16"/>
      <c r="TOL144" s="16"/>
      <c r="TOM144" s="16"/>
      <c r="TON144" s="16"/>
      <c r="TOO144" s="16"/>
      <c r="TOP144" s="16"/>
      <c r="TOQ144" s="16"/>
      <c r="TOR144" s="16"/>
      <c r="TOS144" s="16"/>
      <c r="TOT144" s="16"/>
      <c r="TOU144" s="16"/>
      <c r="TOV144" s="16"/>
      <c r="TOW144" s="16"/>
      <c r="TOX144" s="16"/>
      <c r="TOY144" s="16"/>
      <c r="TOZ144" s="16"/>
      <c r="TPA144" s="16"/>
      <c r="TPB144" s="16"/>
      <c r="TPC144" s="16"/>
      <c r="TPD144" s="16"/>
      <c r="TPE144" s="16"/>
      <c r="TPF144" s="16"/>
      <c r="TPG144" s="16"/>
      <c r="TPH144" s="16"/>
      <c r="TPI144" s="16"/>
      <c r="TPJ144" s="16"/>
      <c r="TPK144" s="16"/>
      <c r="TPL144" s="16"/>
      <c r="TPM144" s="16"/>
      <c r="TPN144" s="16"/>
      <c r="TPO144" s="16"/>
      <c r="TPP144" s="16"/>
      <c r="TPQ144" s="16"/>
      <c r="TPR144" s="16"/>
      <c r="TPS144" s="16"/>
      <c r="TPT144" s="16"/>
      <c r="TPU144" s="16"/>
      <c r="TPV144" s="16"/>
      <c r="TPW144" s="16"/>
      <c r="TPX144" s="16"/>
      <c r="TPY144" s="16"/>
      <c r="TPZ144" s="16"/>
      <c r="TQA144" s="16"/>
      <c r="TQB144" s="16"/>
      <c r="TQC144" s="16"/>
      <c r="TQD144" s="16"/>
      <c r="TQE144" s="16"/>
      <c r="TQF144" s="16"/>
      <c r="TQG144" s="16"/>
      <c r="TQH144" s="16"/>
      <c r="TQI144" s="16"/>
      <c r="TQJ144" s="16"/>
      <c r="TQK144" s="16"/>
      <c r="TQL144" s="16"/>
      <c r="TQM144" s="16"/>
      <c r="TQN144" s="16"/>
      <c r="TQO144" s="16"/>
      <c r="TQP144" s="16"/>
      <c r="TQQ144" s="16"/>
      <c r="TQR144" s="16"/>
      <c r="TQS144" s="16"/>
      <c r="TQT144" s="16"/>
      <c r="TQU144" s="16"/>
      <c r="TQV144" s="16"/>
      <c r="TQW144" s="16"/>
      <c r="TQX144" s="16"/>
      <c r="TQY144" s="16"/>
      <c r="TQZ144" s="16"/>
      <c r="TRA144" s="16"/>
      <c r="TRB144" s="16"/>
      <c r="TRC144" s="16"/>
      <c r="TRD144" s="16"/>
      <c r="TRE144" s="16"/>
      <c r="TRF144" s="16"/>
      <c r="TRG144" s="16"/>
      <c r="TRH144" s="16"/>
      <c r="TRI144" s="16"/>
      <c r="TRJ144" s="16"/>
      <c r="TRK144" s="16"/>
      <c r="TRL144" s="16"/>
      <c r="TRM144" s="16"/>
      <c r="TRN144" s="16"/>
      <c r="TRO144" s="16"/>
      <c r="TRP144" s="16"/>
      <c r="TRQ144" s="16"/>
      <c r="TRR144" s="16"/>
      <c r="TRS144" s="16"/>
      <c r="TRT144" s="16"/>
      <c r="TRU144" s="16"/>
      <c r="TRV144" s="16"/>
      <c r="TRW144" s="16"/>
      <c r="TRX144" s="16"/>
      <c r="TRY144" s="16"/>
      <c r="TRZ144" s="16"/>
      <c r="TSA144" s="16"/>
      <c r="TSB144" s="16"/>
      <c r="TSC144" s="16"/>
      <c r="TSD144" s="16"/>
      <c r="TSE144" s="16"/>
      <c r="TSF144" s="16"/>
      <c r="TSG144" s="16"/>
      <c r="TSH144" s="16"/>
      <c r="TSI144" s="16"/>
      <c r="TSJ144" s="16"/>
      <c r="TSK144" s="16"/>
      <c r="TSL144" s="16"/>
      <c r="TSM144" s="16"/>
      <c r="TSN144" s="16"/>
      <c r="TSO144" s="16"/>
      <c r="TSP144" s="16"/>
      <c r="TSQ144" s="16"/>
      <c r="TSR144" s="16"/>
      <c r="TSS144" s="16"/>
      <c r="TST144" s="16"/>
      <c r="TSU144" s="16"/>
      <c r="TSV144" s="16"/>
      <c r="TSW144" s="16"/>
      <c r="TSX144" s="16"/>
      <c r="TSY144" s="16"/>
      <c r="TSZ144" s="16"/>
      <c r="TTA144" s="16"/>
      <c r="TTB144" s="16"/>
      <c r="TTC144" s="16"/>
      <c r="TTD144" s="16"/>
      <c r="TTE144" s="16"/>
      <c r="TTF144" s="16"/>
      <c r="TTG144" s="16"/>
      <c r="TTH144" s="16"/>
      <c r="TTI144" s="16"/>
      <c r="TTJ144" s="16"/>
      <c r="TTK144" s="16"/>
      <c r="TTL144" s="16"/>
      <c r="TTM144" s="16"/>
      <c r="TTN144" s="16"/>
      <c r="TTO144" s="16"/>
      <c r="TTP144" s="16"/>
      <c r="TTQ144" s="16"/>
      <c r="TTR144" s="16"/>
      <c r="TTS144" s="16"/>
      <c r="TTT144" s="16"/>
      <c r="TTU144" s="16"/>
      <c r="TTV144" s="16"/>
      <c r="TTW144" s="16"/>
      <c r="TTX144" s="16"/>
      <c r="TTY144" s="16"/>
      <c r="TTZ144" s="16"/>
      <c r="TUA144" s="16"/>
      <c r="TUB144" s="16"/>
      <c r="TUC144" s="16"/>
      <c r="TUD144" s="16"/>
      <c r="TUE144" s="16"/>
      <c r="TUF144" s="16"/>
      <c r="TUG144" s="16"/>
      <c r="TUH144" s="16"/>
      <c r="TUI144" s="16"/>
      <c r="TUJ144" s="16"/>
      <c r="TUK144" s="16"/>
      <c r="TUL144" s="16"/>
      <c r="TUM144" s="16"/>
      <c r="TUN144" s="16"/>
      <c r="TUO144" s="16"/>
      <c r="TUP144" s="16"/>
      <c r="TUQ144" s="16"/>
      <c r="TUR144" s="16"/>
      <c r="TUS144" s="16"/>
      <c r="TUT144" s="16"/>
      <c r="TUU144" s="16"/>
      <c r="TUV144" s="16"/>
      <c r="TUW144" s="16"/>
      <c r="TUX144" s="16"/>
      <c r="TUY144" s="16"/>
      <c r="TUZ144" s="16"/>
      <c r="TVA144" s="16"/>
      <c r="TVB144" s="16"/>
      <c r="TVC144" s="16"/>
      <c r="TVD144" s="16"/>
      <c r="TVE144" s="16"/>
      <c r="TVF144" s="16"/>
      <c r="TVG144" s="16"/>
      <c r="TVH144" s="16"/>
      <c r="TVI144" s="16"/>
      <c r="TVJ144" s="16"/>
      <c r="TVK144" s="16"/>
      <c r="TVL144" s="16"/>
      <c r="TVM144" s="16"/>
      <c r="TVN144" s="16"/>
      <c r="TVO144" s="16"/>
      <c r="TVP144" s="16"/>
      <c r="TVQ144" s="16"/>
      <c r="TVR144" s="16"/>
      <c r="TVS144" s="16"/>
      <c r="TVT144" s="16"/>
      <c r="TVU144" s="16"/>
      <c r="TVV144" s="16"/>
      <c r="TVW144" s="16"/>
      <c r="TVX144" s="16"/>
      <c r="TVY144" s="16"/>
      <c r="TVZ144" s="16"/>
      <c r="TWA144" s="16"/>
      <c r="TWB144" s="16"/>
      <c r="TWC144" s="16"/>
      <c r="TWD144" s="16"/>
      <c r="TWE144" s="16"/>
      <c r="TWF144" s="16"/>
      <c r="TWG144" s="16"/>
      <c r="TWH144" s="16"/>
      <c r="TWI144" s="16"/>
      <c r="TWJ144" s="16"/>
      <c r="TWK144" s="16"/>
      <c r="TWL144" s="16"/>
      <c r="TWM144" s="16"/>
      <c r="TWN144" s="16"/>
      <c r="TWO144" s="16"/>
      <c r="TWP144" s="16"/>
      <c r="TWQ144" s="16"/>
      <c r="TWR144" s="16"/>
      <c r="TWS144" s="16"/>
      <c r="TWT144" s="16"/>
      <c r="TWU144" s="16"/>
      <c r="TWV144" s="16"/>
      <c r="TWW144" s="16"/>
      <c r="TWX144" s="16"/>
      <c r="TWY144" s="16"/>
      <c r="TWZ144" s="16"/>
      <c r="TXA144" s="16"/>
      <c r="TXB144" s="16"/>
      <c r="TXC144" s="16"/>
      <c r="TXD144" s="16"/>
      <c r="TXE144" s="16"/>
      <c r="TXF144" s="16"/>
      <c r="TXG144" s="16"/>
      <c r="TXH144" s="16"/>
      <c r="TXI144" s="16"/>
      <c r="TXJ144" s="16"/>
      <c r="TXK144" s="16"/>
      <c r="TXL144" s="16"/>
      <c r="TXM144" s="16"/>
      <c r="TXN144" s="16"/>
      <c r="TXO144" s="16"/>
      <c r="TXP144" s="16"/>
      <c r="TXQ144" s="16"/>
      <c r="TXR144" s="16"/>
      <c r="TXS144" s="16"/>
      <c r="TXT144" s="16"/>
      <c r="TXU144" s="16"/>
      <c r="TXV144" s="16"/>
      <c r="TXW144" s="16"/>
      <c r="TXX144" s="16"/>
      <c r="TXY144" s="16"/>
      <c r="TXZ144" s="16"/>
      <c r="TYA144" s="16"/>
      <c r="TYB144" s="16"/>
      <c r="TYC144" s="16"/>
      <c r="TYD144" s="16"/>
      <c r="TYE144" s="16"/>
      <c r="TYF144" s="16"/>
      <c r="TYG144" s="16"/>
      <c r="TYH144" s="16"/>
      <c r="TYI144" s="16"/>
      <c r="TYJ144" s="16"/>
      <c r="TYK144" s="16"/>
      <c r="TYL144" s="16"/>
      <c r="TYM144" s="16"/>
      <c r="TYN144" s="16"/>
      <c r="TYO144" s="16"/>
      <c r="TYP144" s="16"/>
      <c r="TYQ144" s="16"/>
      <c r="TYR144" s="16"/>
      <c r="TYS144" s="16"/>
      <c r="TYT144" s="16"/>
      <c r="TYU144" s="16"/>
      <c r="TYV144" s="16"/>
      <c r="TYW144" s="16"/>
      <c r="TYX144" s="16"/>
      <c r="TYY144" s="16"/>
      <c r="TYZ144" s="16"/>
      <c r="TZA144" s="16"/>
      <c r="TZB144" s="16"/>
      <c r="TZC144" s="16"/>
      <c r="TZD144" s="16"/>
      <c r="TZE144" s="16"/>
      <c r="TZF144" s="16"/>
      <c r="TZG144" s="16"/>
      <c r="TZH144" s="16"/>
      <c r="TZI144" s="16"/>
      <c r="TZJ144" s="16"/>
      <c r="TZK144" s="16"/>
      <c r="TZL144" s="16"/>
      <c r="TZM144" s="16"/>
      <c r="TZN144" s="16"/>
      <c r="TZO144" s="16"/>
      <c r="TZP144" s="16"/>
      <c r="TZQ144" s="16"/>
      <c r="TZR144" s="16"/>
      <c r="TZS144" s="16"/>
      <c r="TZT144" s="16"/>
      <c r="TZU144" s="16"/>
      <c r="TZV144" s="16"/>
      <c r="TZW144" s="16"/>
      <c r="TZX144" s="16"/>
      <c r="TZY144" s="16"/>
      <c r="TZZ144" s="16"/>
      <c r="UAA144" s="16"/>
      <c r="UAB144" s="16"/>
      <c r="UAC144" s="16"/>
      <c r="UAD144" s="16"/>
      <c r="UAE144" s="16"/>
      <c r="UAF144" s="16"/>
      <c r="UAG144" s="16"/>
      <c r="UAH144" s="16"/>
      <c r="UAI144" s="16"/>
      <c r="UAJ144" s="16"/>
      <c r="UAK144" s="16"/>
      <c r="UAL144" s="16"/>
      <c r="UAM144" s="16"/>
      <c r="UAN144" s="16"/>
      <c r="UAO144" s="16"/>
      <c r="UAP144" s="16"/>
      <c r="UAQ144" s="16"/>
      <c r="UAR144" s="16"/>
      <c r="UAS144" s="16"/>
      <c r="UAT144" s="16"/>
      <c r="UAU144" s="16"/>
      <c r="UAV144" s="16"/>
      <c r="UAW144" s="16"/>
      <c r="UAX144" s="16"/>
      <c r="UAY144" s="16"/>
      <c r="UAZ144" s="16"/>
      <c r="UBA144" s="16"/>
      <c r="UBB144" s="16"/>
      <c r="UBC144" s="16"/>
      <c r="UBD144" s="16"/>
      <c r="UBE144" s="16"/>
      <c r="UBF144" s="16"/>
      <c r="UBG144" s="16"/>
      <c r="UBH144" s="16"/>
      <c r="UBI144" s="16"/>
      <c r="UBJ144" s="16"/>
      <c r="UBK144" s="16"/>
      <c r="UBL144" s="16"/>
      <c r="UBM144" s="16"/>
      <c r="UBN144" s="16"/>
      <c r="UBO144" s="16"/>
      <c r="UBP144" s="16"/>
      <c r="UBQ144" s="16"/>
      <c r="UBR144" s="16"/>
      <c r="UBS144" s="16"/>
      <c r="UBT144" s="16"/>
      <c r="UBU144" s="16"/>
      <c r="UBV144" s="16"/>
      <c r="UBW144" s="16"/>
      <c r="UBX144" s="16"/>
      <c r="UBY144" s="16"/>
      <c r="UBZ144" s="16"/>
      <c r="UCA144" s="16"/>
      <c r="UCB144" s="16"/>
      <c r="UCC144" s="16"/>
      <c r="UCD144" s="16"/>
      <c r="UCE144" s="16"/>
      <c r="UCF144" s="16"/>
      <c r="UCG144" s="16"/>
      <c r="UCH144" s="16"/>
      <c r="UCI144" s="16"/>
      <c r="UCJ144" s="16"/>
      <c r="UCK144" s="16"/>
      <c r="UCL144" s="16"/>
      <c r="UCM144" s="16"/>
      <c r="UCN144" s="16"/>
      <c r="UCO144" s="16"/>
      <c r="UCP144" s="16"/>
      <c r="UCQ144" s="16"/>
      <c r="UCR144" s="16"/>
      <c r="UCS144" s="16"/>
      <c r="UCT144" s="16"/>
      <c r="UCU144" s="16"/>
      <c r="UCV144" s="16"/>
      <c r="UCW144" s="16"/>
      <c r="UCX144" s="16"/>
      <c r="UCY144" s="16"/>
      <c r="UCZ144" s="16"/>
      <c r="UDA144" s="16"/>
      <c r="UDB144" s="16"/>
      <c r="UDC144" s="16"/>
      <c r="UDD144" s="16"/>
      <c r="UDE144" s="16"/>
      <c r="UDF144" s="16"/>
      <c r="UDG144" s="16"/>
      <c r="UDH144" s="16"/>
      <c r="UDI144" s="16"/>
      <c r="UDJ144" s="16"/>
      <c r="UDK144" s="16"/>
      <c r="UDL144" s="16"/>
      <c r="UDM144" s="16"/>
      <c r="UDN144" s="16"/>
      <c r="UDO144" s="16"/>
      <c r="UDP144" s="16"/>
      <c r="UDQ144" s="16"/>
      <c r="UDR144" s="16"/>
      <c r="UDS144" s="16"/>
      <c r="UDT144" s="16"/>
      <c r="UDU144" s="16"/>
      <c r="UDV144" s="16"/>
      <c r="UDW144" s="16"/>
      <c r="UDX144" s="16"/>
      <c r="UDY144" s="16"/>
      <c r="UDZ144" s="16"/>
      <c r="UEA144" s="16"/>
      <c r="UEB144" s="16"/>
      <c r="UEC144" s="16"/>
      <c r="UED144" s="16"/>
      <c r="UEE144" s="16"/>
      <c r="UEF144" s="16"/>
      <c r="UEG144" s="16"/>
      <c r="UEH144" s="16"/>
      <c r="UEI144" s="16"/>
      <c r="UEJ144" s="16"/>
      <c r="UEK144" s="16"/>
      <c r="UEL144" s="16"/>
      <c r="UEM144" s="16"/>
      <c r="UEN144" s="16"/>
      <c r="UEO144" s="16"/>
      <c r="UEP144" s="16"/>
      <c r="UEQ144" s="16"/>
      <c r="UER144" s="16"/>
      <c r="UES144" s="16"/>
      <c r="UET144" s="16"/>
      <c r="UEU144" s="16"/>
      <c r="UEV144" s="16"/>
      <c r="UEW144" s="16"/>
      <c r="UEX144" s="16"/>
      <c r="UEY144" s="16"/>
      <c r="UEZ144" s="16"/>
      <c r="UFA144" s="16"/>
      <c r="UFB144" s="16"/>
      <c r="UFC144" s="16"/>
      <c r="UFD144" s="16"/>
      <c r="UFE144" s="16"/>
      <c r="UFF144" s="16"/>
      <c r="UFG144" s="16"/>
      <c r="UFH144" s="16"/>
      <c r="UFI144" s="16"/>
      <c r="UFJ144" s="16"/>
      <c r="UFK144" s="16"/>
      <c r="UFL144" s="16"/>
      <c r="UFM144" s="16"/>
      <c r="UFN144" s="16"/>
      <c r="UFO144" s="16"/>
      <c r="UFP144" s="16"/>
      <c r="UFQ144" s="16"/>
      <c r="UFR144" s="16"/>
      <c r="UFS144" s="16"/>
      <c r="UFT144" s="16"/>
      <c r="UFU144" s="16"/>
      <c r="UFV144" s="16"/>
      <c r="UFW144" s="16"/>
      <c r="UFX144" s="16"/>
      <c r="UFY144" s="16"/>
      <c r="UFZ144" s="16"/>
      <c r="UGA144" s="16"/>
      <c r="UGB144" s="16"/>
      <c r="UGC144" s="16"/>
      <c r="UGD144" s="16"/>
      <c r="UGE144" s="16"/>
      <c r="UGF144" s="16"/>
      <c r="UGG144" s="16"/>
      <c r="UGH144" s="16"/>
      <c r="UGI144" s="16"/>
      <c r="UGJ144" s="16"/>
      <c r="UGK144" s="16"/>
      <c r="UGL144" s="16"/>
      <c r="UGM144" s="16"/>
      <c r="UGN144" s="16"/>
      <c r="UGO144" s="16"/>
      <c r="UGP144" s="16"/>
      <c r="UGQ144" s="16"/>
      <c r="UGR144" s="16"/>
      <c r="UGS144" s="16"/>
      <c r="UGT144" s="16"/>
      <c r="UGU144" s="16"/>
      <c r="UGV144" s="16"/>
      <c r="UGW144" s="16"/>
      <c r="UGX144" s="16"/>
      <c r="UGY144" s="16"/>
      <c r="UGZ144" s="16"/>
      <c r="UHA144" s="16"/>
      <c r="UHB144" s="16"/>
      <c r="UHC144" s="16"/>
      <c r="UHD144" s="16"/>
      <c r="UHE144" s="16"/>
      <c r="UHF144" s="16"/>
      <c r="UHG144" s="16"/>
      <c r="UHH144" s="16"/>
      <c r="UHI144" s="16"/>
      <c r="UHJ144" s="16"/>
      <c r="UHK144" s="16"/>
      <c r="UHL144" s="16"/>
      <c r="UHM144" s="16"/>
      <c r="UHN144" s="16"/>
      <c r="UHO144" s="16"/>
      <c r="UHP144" s="16"/>
      <c r="UHQ144" s="16"/>
      <c r="UHR144" s="16"/>
      <c r="UHS144" s="16"/>
      <c r="UHT144" s="16"/>
      <c r="UHU144" s="16"/>
      <c r="UHV144" s="16"/>
      <c r="UHW144" s="16"/>
      <c r="UHX144" s="16"/>
      <c r="UHY144" s="16"/>
      <c r="UHZ144" s="16"/>
      <c r="UIA144" s="16"/>
      <c r="UIB144" s="16"/>
      <c r="UIC144" s="16"/>
      <c r="UID144" s="16"/>
      <c r="UIE144" s="16"/>
      <c r="UIF144" s="16"/>
      <c r="UIG144" s="16"/>
      <c r="UIH144" s="16"/>
      <c r="UII144" s="16"/>
      <c r="UIJ144" s="16"/>
      <c r="UIK144" s="16"/>
      <c r="UIL144" s="16"/>
      <c r="UIM144" s="16"/>
      <c r="UIN144" s="16"/>
      <c r="UIO144" s="16"/>
      <c r="UIP144" s="16"/>
      <c r="UIQ144" s="16"/>
      <c r="UIR144" s="16"/>
      <c r="UIS144" s="16"/>
      <c r="UIT144" s="16"/>
      <c r="UIU144" s="16"/>
      <c r="UIV144" s="16"/>
      <c r="UIW144" s="16"/>
      <c r="UIX144" s="16"/>
      <c r="UIY144" s="16"/>
      <c r="UIZ144" s="16"/>
      <c r="UJA144" s="16"/>
      <c r="UJB144" s="16"/>
      <c r="UJC144" s="16"/>
      <c r="UJD144" s="16"/>
      <c r="UJE144" s="16"/>
      <c r="UJF144" s="16"/>
      <c r="UJG144" s="16"/>
      <c r="UJH144" s="16"/>
      <c r="UJI144" s="16"/>
      <c r="UJJ144" s="16"/>
      <c r="UJK144" s="16"/>
      <c r="UJL144" s="16"/>
      <c r="UJM144" s="16"/>
      <c r="UJN144" s="16"/>
      <c r="UJO144" s="16"/>
      <c r="UJP144" s="16"/>
      <c r="UJQ144" s="16"/>
      <c r="UJR144" s="16"/>
      <c r="UJS144" s="16"/>
      <c r="UJT144" s="16"/>
      <c r="UJU144" s="16"/>
      <c r="UJV144" s="16"/>
      <c r="UJW144" s="16"/>
      <c r="UJX144" s="16"/>
      <c r="UJY144" s="16"/>
      <c r="UJZ144" s="16"/>
      <c r="UKA144" s="16"/>
      <c r="UKB144" s="16"/>
      <c r="UKC144" s="16"/>
      <c r="UKD144" s="16"/>
      <c r="UKE144" s="16"/>
      <c r="UKF144" s="16"/>
      <c r="UKG144" s="16"/>
      <c r="UKH144" s="16"/>
      <c r="UKI144" s="16"/>
      <c r="UKJ144" s="16"/>
      <c r="UKK144" s="16"/>
      <c r="UKL144" s="16"/>
      <c r="UKM144" s="16"/>
      <c r="UKN144" s="16"/>
      <c r="UKO144" s="16"/>
      <c r="UKP144" s="16"/>
      <c r="UKQ144" s="16"/>
      <c r="UKR144" s="16"/>
      <c r="UKS144" s="16"/>
      <c r="UKT144" s="16"/>
      <c r="UKU144" s="16"/>
      <c r="UKV144" s="16"/>
      <c r="UKW144" s="16"/>
      <c r="UKX144" s="16"/>
      <c r="UKY144" s="16"/>
      <c r="UKZ144" s="16"/>
      <c r="ULA144" s="16"/>
      <c r="ULB144" s="16"/>
      <c r="ULC144" s="16"/>
      <c r="ULD144" s="16"/>
      <c r="ULE144" s="16"/>
      <c r="ULF144" s="16"/>
      <c r="ULG144" s="16"/>
      <c r="ULH144" s="16"/>
      <c r="ULI144" s="16"/>
      <c r="ULJ144" s="16"/>
      <c r="ULK144" s="16"/>
      <c r="ULL144" s="16"/>
      <c r="ULM144" s="16"/>
      <c r="ULN144" s="16"/>
      <c r="ULO144" s="16"/>
      <c r="ULP144" s="16"/>
      <c r="ULQ144" s="16"/>
      <c r="ULR144" s="16"/>
      <c r="ULS144" s="16"/>
      <c r="ULT144" s="16"/>
      <c r="ULU144" s="16"/>
      <c r="ULV144" s="16"/>
      <c r="ULW144" s="16"/>
      <c r="ULX144" s="16"/>
      <c r="ULY144" s="16"/>
      <c r="ULZ144" s="16"/>
      <c r="UMA144" s="16"/>
      <c r="UMB144" s="16"/>
      <c r="UMC144" s="16"/>
      <c r="UMD144" s="16"/>
      <c r="UME144" s="16"/>
      <c r="UMF144" s="16"/>
      <c r="UMG144" s="16"/>
      <c r="UMH144" s="16"/>
      <c r="UMI144" s="16"/>
      <c r="UMJ144" s="16"/>
      <c r="UMK144" s="16"/>
      <c r="UML144" s="16"/>
      <c r="UMM144" s="16"/>
      <c r="UMN144" s="16"/>
      <c r="UMO144" s="16"/>
      <c r="UMP144" s="16"/>
      <c r="UMQ144" s="16"/>
      <c r="UMR144" s="16"/>
      <c r="UMS144" s="16"/>
      <c r="UMT144" s="16"/>
      <c r="UMU144" s="16"/>
      <c r="UMV144" s="16"/>
      <c r="UMW144" s="16"/>
      <c r="UMX144" s="16"/>
      <c r="UMY144" s="16"/>
      <c r="UMZ144" s="16"/>
      <c r="UNA144" s="16"/>
      <c r="UNB144" s="16"/>
      <c r="UNC144" s="16"/>
      <c r="UND144" s="16"/>
      <c r="UNE144" s="16"/>
      <c r="UNF144" s="16"/>
      <c r="UNG144" s="16"/>
      <c r="UNH144" s="16"/>
      <c r="UNI144" s="16"/>
      <c r="UNJ144" s="16"/>
      <c r="UNK144" s="16"/>
      <c r="UNL144" s="16"/>
      <c r="UNM144" s="16"/>
      <c r="UNN144" s="16"/>
      <c r="UNO144" s="16"/>
      <c r="UNP144" s="16"/>
      <c r="UNQ144" s="16"/>
      <c r="UNR144" s="16"/>
      <c r="UNS144" s="16"/>
      <c r="UNT144" s="16"/>
      <c r="UNU144" s="16"/>
      <c r="UNV144" s="16"/>
      <c r="UNW144" s="16"/>
      <c r="UNX144" s="16"/>
      <c r="UNY144" s="16"/>
      <c r="UNZ144" s="16"/>
      <c r="UOA144" s="16"/>
      <c r="UOB144" s="16"/>
      <c r="UOC144" s="16"/>
      <c r="UOD144" s="16"/>
      <c r="UOE144" s="16"/>
      <c r="UOF144" s="16"/>
      <c r="UOG144" s="16"/>
      <c r="UOH144" s="16"/>
      <c r="UOI144" s="16"/>
      <c r="UOJ144" s="16"/>
      <c r="UOK144" s="16"/>
      <c r="UOL144" s="16"/>
      <c r="UOM144" s="16"/>
      <c r="UON144" s="16"/>
      <c r="UOO144" s="16"/>
      <c r="UOP144" s="16"/>
      <c r="UOQ144" s="16"/>
      <c r="UOR144" s="16"/>
      <c r="UOS144" s="16"/>
      <c r="UOT144" s="16"/>
      <c r="UOU144" s="16"/>
      <c r="UOV144" s="16"/>
      <c r="UOW144" s="16"/>
      <c r="UOX144" s="16"/>
      <c r="UOY144" s="16"/>
      <c r="UOZ144" s="16"/>
      <c r="UPA144" s="16"/>
      <c r="UPB144" s="16"/>
      <c r="UPC144" s="16"/>
      <c r="UPD144" s="16"/>
      <c r="UPE144" s="16"/>
      <c r="UPF144" s="16"/>
      <c r="UPG144" s="16"/>
      <c r="UPH144" s="16"/>
      <c r="UPI144" s="16"/>
      <c r="UPJ144" s="16"/>
      <c r="UPK144" s="16"/>
      <c r="UPL144" s="16"/>
      <c r="UPM144" s="16"/>
      <c r="UPN144" s="16"/>
      <c r="UPO144" s="16"/>
      <c r="UPP144" s="16"/>
      <c r="UPQ144" s="16"/>
      <c r="UPR144" s="16"/>
      <c r="UPS144" s="16"/>
      <c r="UPT144" s="16"/>
      <c r="UPU144" s="16"/>
      <c r="UPV144" s="16"/>
      <c r="UPW144" s="16"/>
      <c r="UPX144" s="16"/>
      <c r="UPY144" s="16"/>
      <c r="UPZ144" s="16"/>
      <c r="UQA144" s="16"/>
      <c r="UQB144" s="16"/>
      <c r="UQC144" s="16"/>
      <c r="UQD144" s="16"/>
      <c r="UQE144" s="16"/>
      <c r="UQF144" s="16"/>
      <c r="UQG144" s="16"/>
      <c r="UQH144" s="16"/>
      <c r="UQI144" s="16"/>
      <c r="UQJ144" s="16"/>
      <c r="UQK144" s="16"/>
      <c r="UQL144" s="16"/>
      <c r="UQM144" s="16"/>
      <c r="UQN144" s="16"/>
      <c r="UQO144" s="16"/>
      <c r="UQP144" s="16"/>
      <c r="UQQ144" s="16"/>
      <c r="UQR144" s="16"/>
      <c r="UQS144" s="16"/>
      <c r="UQT144" s="16"/>
      <c r="UQU144" s="16"/>
      <c r="UQV144" s="16"/>
      <c r="UQW144" s="16"/>
      <c r="UQX144" s="16"/>
      <c r="UQY144" s="16"/>
      <c r="UQZ144" s="16"/>
      <c r="URA144" s="16"/>
      <c r="URB144" s="16"/>
      <c r="URC144" s="16"/>
      <c r="URD144" s="16"/>
      <c r="URE144" s="16"/>
      <c r="URF144" s="16"/>
      <c r="URG144" s="16"/>
      <c r="URH144" s="16"/>
      <c r="URI144" s="16"/>
      <c r="URJ144" s="16"/>
      <c r="URK144" s="16"/>
      <c r="URL144" s="16"/>
      <c r="URM144" s="16"/>
      <c r="URN144" s="16"/>
      <c r="URO144" s="16"/>
      <c r="URP144" s="16"/>
      <c r="URQ144" s="16"/>
      <c r="URR144" s="16"/>
      <c r="URS144" s="16"/>
      <c r="URT144" s="16"/>
      <c r="URU144" s="16"/>
      <c r="URV144" s="16"/>
      <c r="URW144" s="16"/>
      <c r="URX144" s="16"/>
      <c r="URY144" s="16"/>
      <c r="URZ144" s="16"/>
      <c r="USA144" s="16"/>
      <c r="USB144" s="16"/>
      <c r="USC144" s="16"/>
      <c r="USD144" s="16"/>
      <c r="USE144" s="16"/>
      <c r="USF144" s="16"/>
      <c r="USG144" s="16"/>
      <c r="USH144" s="16"/>
      <c r="USI144" s="16"/>
      <c r="USJ144" s="16"/>
      <c r="USK144" s="16"/>
      <c r="USL144" s="16"/>
      <c r="USM144" s="16"/>
      <c r="USN144" s="16"/>
      <c r="USO144" s="16"/>
      <c r="USP144" s="16"/>
      <c r="USQ144" s="16"/>
      <c r="USR144" s="16"/>
      <c r="USS144" s="16"/>
      <c r="UST144" s="16"/>
      <c r="USU144" s="16"/>
      <c r="USV144" s="16"/>
      <c r="USW144" s="16"/>
      <c r="USX144" s="16"/>
      <c r="USY144" s="16"/>
      <c r="USZ144" s="16"/>
      <c r="UTA144" s="16"/>
      <c r="UTB144" s="16"/>
      <c r="UTC144" s="16"/>
      <c r="UTD144" s="16"/>
      <c r="UTE144" s="16"/>
      <c r="UTF144" s="16"/>
      <c r="UTG144" s="16"/>
      <c r="UTH144" s="16"/>
      <c r="UTI144" s="16"/>
      <c r="UTJ144" s="16"/>
      <c r="UTK144" s="16"/>
      <c r="UTL144" s="16"/>
      <c r="UTM144" s="16"/>
      <c r="UTN144" s="16"/>
      <c r="UTO144" s="16"/>
      <c r="UTP144" s="16"/>
      <c r="UTQ144" s="16"/>
      <c r="UTR144" s="16"/>
      <c r="UTS144" s="16"/>
      <c r="UTT144" s="16"/>
      <c r="UTU144" s="16"/>
      <c r="UTV144" s="16"/>
      <c r="UTW144" s="16"/>
      <c r="UTX144" s="16"/>
      <c r="UTY144" s="16"/>
      <c r="UTZ144" s="16"/>
      <c r="UUA144" s="16"/>
      <c r="UUB144" s="16"/>
      <c r="UUC144" s="16"/>
      <c r="UUD144" s="16"/>
      <c r="UUE144" s="16"/>
      <c r="UUF144" s="16"/>
      <c r="UUG144" s="16"/>
      <c r="UUH144" s="16"/>
      <c r="UUI144" s="16"/>
      <c r="UUJ144" s="16"/>
      <c r="UUK144" s="16"/>
      <c r="UUL144" s="16"/>
      <c r="UUM144" s="16"/>
      <c r="UUN144" s="16"/>
      <c r="UUO144" s="16"/>
      <c r="UUP144" s="16"/>
      <c r="UUQ144" s="16"/>
      <c r="UUR144" s="16"/>
      <c r="UUS144" s="16"/>
      <c r="UUT144" s="16"/>
      <c r="UUU144" s="16"/>
      <c r="UUV144" s="16"/>
      <c r="UUW144" s="16"/>
      <c r="UUX144" s="16"/>
      <c r="UUY144" s="16"/>
      <c r="UUZ144" s="16"/>
      <c r="UVA144" s="16"/>
      <c r="UVB144" s="16"/>
      <c r="UVC144" s="16"/>
      <c r="UVD144" s="16"/>
      <c r="UVE144" s="16"/>
      <c r="UVF144" s="16"/>
      <c r="UVG144" s="16"/>
      <c r="UVH144" s="16"/>
      <c r="UVI144" s="16"/>
      <c r="UVJ144" s="16"/>
      <c r="UVK144" s="16"/>
      <c r="UVL144" s="16"/>
      <c r="UVM144" s="16"/>
      <c r="UVN144" s="16"/>
      <c r="UVO144" s="16"/>
      <c r="UVP144" s="16"/>
      <c r="UVQ144" s="16"/>
      <c r="UVR144" s="16"/>
      <c r="UVS144" s="16"/>
      <c r="UVT144" s="16"/>
      <c r="UVU144" s="16"/>
      <c r="UVV144" s="16"/>
      <c r="UVW144" s="16"/>
      <c r="UVX144" s="16"/>
      <c r="UVY144" s="16"/>
      <c r="UVZ144" s="16"/>
      <c r="UWA144" s="16"/>
      <c r="UWB144" s="16"/>
      <c r="UWC144" s="16"/>
      <c r="UWD144" s="16"/>
      <c r="UWE144" s="16"/>
      <c r="UWF144" s="16"/>
      <c r="UWG144" s="16"/>
      <c r="UWH144" s="16"/>
      <c r="UWI144" s="16"/>
      <c r="UWJ144" s="16"/>
      <c r="UWK144" s="16"/>
      <c r="UWL144" s="16"/>
      <c r="UWM144" s="16"/>
      <c r="UWN144" s="16"/>
      <c r="UWO144" s="16"/>
      <c r="UWP144" s="16"/>
      <c r="UWQ144" s="16"/>
      <c r="UWR144" s="16"/>
      <c r="UWS144" s="16"/>
      <c r="UWT144" s="16"/>
      <c r="UWU144" s="16"/>
      <c r="UWV144" s="16"/>
      <c r="UWW144" s="16"/>
      <c r="UWX144" s="16"/>
      <c r="UWY144" s="16"/>
      <c r="UWZ144" s="16"/>
      <c r="UXA144" s="16"/>
      <c r="UXB144" s="16"/>
      <c r="UXC144" s="16"/>
      <c r="UXD144" s="16"/>
      <c r="UXE144" s="16"/>
      <c r="UXF144" s="16"/>
      <c r="UXG144" s="16"/>
      <c r="UXH144" s="16"/>
      <c r="UXI144" s="16"/>
      <c r="UXJ144" s="16"/>
      <c r="UXK144" s="16"/>
      <c r="UXL144" s="16"/>
      <c r="UXM144" s="16"/>
      <c r="UXN144" s="16"/>
      <c r="UXO144" s="16"/>
      <c r="UXP144" s="16"/>
      <c r="UXQ144" s="16"/>
      <c r="UXR144" s="16"/>
      <c r="UXS144" s="16"/>
      <c r="UXT144" s="16"/>
      <c r="UXU144" s="16"/>
      <c r="UXV144" s="16"/>
      <c r="UXW144" s="16"/>
      <c r="UXX144" s="16"/>
      <c r="UXY144" s="16"/>
      <c r="UXZ144" s="16"/>
      <c r="UYA144" s="16"/>
      <c r="UYB144" s="16"/>
      <c r="UYC144" s="16"/>
      <c r="UYD144" s="16"/>
      <c r="UYE144" s="16"/>
      <c r="UYF144" s="16"/>
      <c r="UYG144" s="16"/>
      <c r="UYH144" s="16"/>
      <c r="UYI144" s="16"/>
      <c r="UYJ144" s="16"/>
      <c r="UYK144" s="16"/>
      <c r="UYL144" s="16"/>
      <c r="UYM144" s="16"/>
      <c r="UYN144" s="16"/>
      <c r="UYO144" s="16"/>
      <c r="UYP144" s="16"/>
      <c r="UYQ144" s="16"/>
      <c r="UYR144" s="16"/>
      <c r="UYS144" s="16"/>
      <c r="UYT144" s="16"/>
      <c r="UYU144" s="16"/>
      <c r="UYV144" s="16"/>
      <c r="UYW144" s="16"/>
      <c r="UYX144" s="16"/>
      <c r="UYY144" s="16"/>
      <c r="UYZ144" s="16"/>
      <c r="UZA144" s="16"/>
      <c r="UZB144" s="16"/>
      <c r="UZC144" s="16"/>
      <c r="UZD144" s="16"/>
      <c r="UZE144" s="16"/>
      <c r="UZF144" s="16"/>
      <c r="UZG144" s="16"/>
      <c r="UZH144" s="16"/>
      <c r="UZI144" s="16"/>
      <c r="UZJ144" s="16"/>
      <c r="UZK144" s="16"/>
      <c r="UZL144" s="16"/>
      <c r="UZM144" s="16"/>
      <c r="UZN144" s="16"/>
      <c r="UZO144" s="16"/>
      <c r="UZP144" s="16"/>
      <c r="UZQ144" s="16"/>
      <c r="UZR144" s="16"/>
      <c r="UZS144" s="16"/>
      <c r="UZT144" s="16"/>
      <c r="UZU144" s="16"/>
      <c r="UZV144" s="16"/>
      <c r="UZW144" s="16"/>
      <c r="UZX144" s="16"/>
      <c r="UZY144" s="16"/>
      <c r="UZZ144" s="16"/>
      <c r="VAA144" s="16"/>
      <c r="VAB144" s="16"/>
      <c r="VAC144" s="16"/>
      <c r="VAD144" s="16"/>
      <c r="VAE144" s="16"/>
      <c r="VAF144" s="16"/>
      <c r="VAG144" s="16"/>
      <c r="VAH144" s="16"/>
      <c r="VAI144" s="16"/>
      <c r="VAJ144" s="16"/>
      <c r="VAK144" s="16"/>
      <c r="VAL144" s="16"/>
      <c r="VAM144" s="16"/>
      <c r="VAN144" s="16"/>
      <c r="VAO144" s="16"/>
      <c r="VAP144" s="16"/>
      <c r="VAQ144" s="16"/>
      <c r="VAR144" s="16"/>
      <c r="VAS144" s="16"/>
      <c r="VAT144" s="16"/>
      <c r="VAU144" s="16"/>
      <c r="VAV144" s="16"/>
      <c r="VAW144" s="16"/>
      <c r="VAX144" s="16"/>
      <c r="VAY144" s="16"/>
      <c r="VAZ144" s="16"/>
      <c r="VBA144" s="16"/>
      <c r="VBB144" s="16"/>
      <c r="VBC144" s="16"/>
      <c r="VBD144" s="16"/>
      <c r="VBE144" s="16"/>
      <c r="VBF144" s="16"/>
      <c r="VBG144" s="16"/>
      <c r="VBH144" s="16"/>
      <c r="VBI144" s="16"/>
      <c r="VBJ144" s="16"/>
      <c r="VBK144" s="16"/>
      <c r="VBL144" s="16"/>
      <c r="VBM144" s="16"/>
      <c r="VBN144" s="16"/>
      <c r="VBO144" s="16"/>
      <c r="VBP144" s="16"/>
      <c r="VBQ144" s="16"/>
      <c r="VBR144" s="16"/>
      <c r="VBS144" s="16"/>
      <c r="VBT144" s="16"/>
      <c r="VBU144" s="16"/>
      <c r="VBV144" s="16"/>
      <c r="VBW144" s="16"/>
      <c r="VBX144" s="16"/>
      <c r="VBY144" s="16"/>
      <c r="VBZ144" s="16"/>
      <c r="VCA144" s="16"/>
      <c r="VCB144" s="16"/>
      <c r="VCC144" s="16"/>
      <c r="VCD144" s="16"/>
      <c r="VCE144" s="16"/>
      <c r="VCF144" s="16"/>
      <c r="VCG144" s="16"/>
      <c r="VCH144" s="16"/>
      <c r="VCI144" s="16"/>
      <c r="VCJ144" s="16"/>
      <c r="VCK144" s="16"/>
      <c r="VCL144" s="16"/>
      <c r="VCM144" s="16"/>
      <c r="VCN144" s="16"/>
      <c r="VCO144" s="16"/>
      <c r="VCP144" s="16"/>
      <c r="VCQ144" s="16"/>
      <c r="VCR144" s="16"/>
      <c r="VCS144" s="16"/>
      <c r="VCT144" s="16"/>
      <c r="VCU144" s="16"/>
      <c r="VCV144" s="16"/>
      <c r="VCW144" s="16"/>
      <c r="VCX144" s="16"/>
      <c r="VCY144" s="16"/>
      <c r="VCZ144" s="16"/>
      <c r="VDA144" s="16"/>
      <c r="VDB144" s="16"/>
      <c r="VDC144" s="16"/>
      <c r="VDD144" s="16"/>
      <c r="VDE144" s="16"/>
      <c r="VDF144" s="16"/>
      <c r="VDG144" s="16"/>
      <c r="VDH144" s="16"/>
      <c r="VDI144" s="16"/>
      <c r="VDJ144" s="16"/>
      <c r="VDK144" s="16"/>
      <c r="VDL144" s="16"/>
      <c r="VDM144" s="16"/>
      <c r="VDN144" s="16"/>
      <c r="VDO144" s="16"/>
      <c r="VDP144" s="16"/>
      <c r="VDQ144" s="16"/>
      <c r="VDR144" s="16"/>
      <c r="VDS144" s="16"/>
      <c r="VDT144" s="16"/>
      <c r="VDU144" s="16"/>
      <c r="VDV144" s="16"/>
      <c r="VDW144" s="16"/>
      <c r="VDX144" s="16"/>
      <c r="VDY144" s="16"/>
      <c r="VDZ144" s="16"/>
      <c r="VEA144" s="16"/>
      <c r="VEB144" s="16"/>
      <c r="VEC144" s="16"/>
      <c r="VED144" s="16"/>
      <c r="VEE144" s="16"/>
      <c r="VEF144" s="16"/>
      <c r="VEG144" s="16"/>
      <c r="VEH144" s="16"/>
      <c r="VEI144" s="16"/>
      <c r="VEJ144" s="16"/>
      <c r="VEK144" s="16"/>
      <c r="VEL144" s="16"/>
      <c r="VEM144" s="16"/>
      <c r="VEN144" s="16"/>
      <c r="VEO144" s="16"/>
      <c r="VEP144" s="16"/>
      <c r="VEQ144" s="16"/>
      <c r="VER144" s="16"/>
      <c r="VES144" s="16"/>
      <c r="VET144" s="16"/>
      <c r="VEU144" s="16"/>
      <c r="VEV144" s="16"/>
      <c r="VEW144" s="16"/>
      <c r="VEX144" s="16"/>
      <c r="VEY144" s="16"/>
      <c r="VEZ144" s="16"/>
      <c r="VFA144" s="16"/>
      <c r="VFB144" s="16"/>
      <c r="VFC144" s="16"/>
      <c r="VFD144" s="16"/>
      <c r="VFE144" s="16"/>
      <c r="VFF144" s="16"/>
      <c r="VFG144" s="16"/>
      <c r="VFH144" s="16"/>
      <c r="VFI144" s="16"/>
      <c r="VFJ144" s="16"/>
      <c r="VFK144" s="16"/>
      <c r="VFL144" s="16"/>
      <c r="VFM144" s="16"/>
      <c r="VFN144" s="16"/>
      <c r="VFO144" s="16"/>
      <c r="VFP144" s="16"/>
      <c r="VFQ144" s="16"/>
      <c r="VFR144" s="16"/>
      <c r="VFS144" s="16"/>
      <c r="VFT144" s="16"/>
      <c r="VFU144" s="16"/>
      <c r="VFV144" s="16"/>
      <c r="VFW144" s="16"/>
      <c r="VFX144" s="16"/>
      <c r="VFY144" s="16"/>
      <c r="VFZ144" s="16"/>
      <c r="VGA144" s="16"/>
      <c r="VGB144" s="16"/>
      <c r="VGC144" s="16"/>
      <c r="VGD144" s="16"/>
      <c r="VGE144" s="16"/>
      <c r="VGF144" s="16"/>
      <c r="VGG144" s="16"/>
      <c r="VGH144" s="16"/>
      <c r="VGI144" s="16"/>
      <c r="VGJ144" s="16"/>
      <c r="VGK144" s="16"/>
      <c r="VGL144" s="16"/>
      <c r="VGM144" s="16"/>
      <c r="VGN144" s="16"/>
      <c r="VGO144" s="16"/>
      <c r="VGP144" s="16"/>
      <c r="VGQ144" s="16"/>
      <c r="VGR144" s="16"/>
      <c r="VGS144" s="16"/>
      <c r="VGT144" s="16"/>
      <c r="VGU144" s="16"/>
      <c r="VGV144" s="16"/>
      <c r="VGW144" s="16"/>
      <c r="VGX144" s="16"/>
      <c r="VGY144" s="16"/>
      <c r="VGZ144" s="16"/>
      <c r="VHA144" s="16"/>
      <c r="VHB144" s="16"/>
      <c r="VHC144" s="16"/>
      <c r="VHD144" s="16"/>
      <c r="VHE144" s="16"/>
      <c r="VHF144" s="16"/>
      <c r="VHG144" s="16"/>
      <c r="VHH144" s="16"/>
      <c r="VHI144" s="16"/>
      <c r="VHJ144" s="16"/>
      <c r="VHK144" s="16"/>
      <c r="VHL144" s="16"/>
      <c r="VHM144" s="16"/>
      <c r="VHN144" s="16"/>
      <c r="VHO144" s="16"/>
      <c r="VHP144" s="16"/>
      <c r="VHQ144" s="16"/>
      <c r="VHR144" s="16"/>
      <c r="VHS144" s="16"/>
      <c r="VHT144" s="16"/>
      <c r="VHU144" s="16"/>
      <c r="VHV144" s="16"/>
      <c r="VHW144" s="16"/>
      <c r="VHX144" s="16"/>
      <c r="VHY144" s="16"/>
      <c r="VHZ144" s="16"/>
      <c r="VIA144" s="16"/>
      <c r="VIB144" s="16"/>
      <c r="VIC144" s="16"/>
      <c r="VID144" s="16"/>
      <c r="VIE144" s="16"/>
      <c r="VIF144" s="16"/>
      <c r="VIG144" s="16"/>
      <c r="VIH144" s="16"/>
      <c r="VII144" s="16"/>
      <c r="VIJ144" s="16"/>
      <c r="VIK144" s="16"/>
      <c r="VIL144" s="16"/>
      <c r="VIM144" s="16"/>
      <c r="VIN144" s="16"/>
      <c r="VIO144" s="16"/>
      <c r="VIP144" s="16"/>
      <c r="VIQ144" s="16"/>
      <c r="VIR144" s="16"/>
      <c r="VIS144" s="16"/>
      <c r="VIT144" s="16"/>
      <c r="VIU144" s="16"/>
      <c r="VIV144" s="16"/>
      <c r="VIW144" s="16"/>
      <c r="VIX144" s="16"/>
      <c r="VIY144" s="16"/>
      <c r="VIZ144" s="16"/>
      <c r="VJA144" s="16"/>
      <c r="VJB144" s="16"/>
      <c r="VJC144" s="16"/>
      <c r="VJD144" s="16"/>
      <c r="VJE144" s="16"/>
      <c r="VJF144" s="16"/>
      <c r="VJG144" s="16"/>
      <c r="VJH144" s="16"/>
      <c r="VJI144" s="16"/>
      <c r="VJJ144" s="16"/>
      <c r="VJK144" s="16"/>
      <c r="VJL144" s="16"/>
      <c r="VJM144" s="16"/>
      <c r="VJN144" s="16"/>
      <c r="VJO144" s="16"/>
      <c r="VJP144" s="16"/>
      <c r="VJQ144" s="16"/>
      <c r="VJR144" s="16"/>
      <c r="VJS144" s="16"/>
      <c r="VJT144" s="16"/>
      <c r="VJU144" s="16"/>
      <c r="VJV144" s="16"/>
      <c r="VJW144" s="16"/>
      <c r="VJX144" s="16"/>
      <c r="VJY144" s="16"/>
      <c r="VJZ144" s="16"/>
      <c r="VKA144" s="16"/>
      <c r="VKB144" s="16"/>
      <c r="VKC144" s="16"/>
      <c r="VKD144" s="16"/>
      <c r="VKE144" s="16"/>
      <c r="VKF144" s="16"/>
      <c r="VKG144" s="16"/>
      <c r="VKH144" s="16"/>
      <c r="VKI144" s="16"/>
      <c r="VKJ144" s="16"/>
      <c r="VKK144" s="16"/>
      <c r="VKL144" s="16"/>
      <c r="VKM144" s="16"/>
      <c r="VKN144" s="16"/>
      <c r="VKO144" s="16"/>
      <c r="VKP144" s="16"/>
      <c r="VKQ144" s="16"/>
      <c r="VKR144" s="16"/>
      <c r="VKS144" s="16"/>
      <c r="VKT144" s="16"/>
      <c r="VKU144" s="16"/>
      <c r="VKV144" s="16"/>
      <c r="VKW144" s="16"/>
      <c r="VKX144" s="16"/>
      <c r="VKY144" s="16"/>
      <c r="VKZ144" s="16"/>
      <c r="VLA144" s="16"/>
      <c r="VLB144" s="16"/>
      <c r="VLC144" s="16"/>
      <c r="VLD144" s="16"/>
      <c r="VLE144" s="16"/>
      <c r="VLF144" s="16"/>
      <c r="VLG144" s="16"/>
      <c r="VLH144" s="16"/>
      <c r="VLI144" s="16"/>
      <c r="VLJ144" s="16"/>
      <c r="VLK144" s="16"/>
      <c r="VLL144" s="16"/>
      <c r="VLM144" s="16"/>
      <c r="VLN144" s="16"/>
      <c r="VLO144" s="16"/>
      <c r="VLP144" s="16"/>
      <c r="VLQ144" s="16"/>
      <c r="VLR144" s="16"/>
      <c r="VLS144" s="16"/>
      <c r="VLT144" s="16"/>
      <c r="VLU144" s="16"/>
      <c r="VLV144" s="16"/>
      <c r="VLW144" s="16"/>
      <c r="VLX144" s="16"/>
      <c r="VLY144" s="16"/>
      <c r="VLZ144" s="16"/>
      <c r="VMA144" s="16"/>
      <c r="VMB144" s="16"/>
      <c r="VMC144" s="16"/>
      <c r="VMD144" s="16"/>
      <c r="VME144" s="16"/>
      <c r="VMF144" s="16"/>
      <c r="VMG144" s="16"/>
      <c r="VMH144" s="16"/>
      <c r="VMI144" s="16"/>
      <c r="VMJ144" s="16"/>
      <c r="VMK144" s="16"/>
      <c r="VML144" s="16"/>
      <c r="VMM144" s="16"/>
      <c r="VMN144" s="16"/>
      <c r="VMO144" s="16"/>
      <c r="VMP144" s="16"/>
      <c r="VMQ144" s="16"/>
      <c r="VMR144" s="16"/>
      <c r="VMS144" s="16"/>
      <c r="VMT144" s="16"/>
      <c r="VMU144" s="16"/>
      <c r="VMV144" s="16"/>
      <c r="VMW144" s="16"/>
      <c r="VMX144" s="16"/>
      <c r="VMY144" s="16"/>
      <c r="VMZ144" s="16"/>
      <c r="VNA144" s="16"/>
      <c r="VNB144" s="16"/>
      <c r="VNC144" s="16"/>
      <c r="VND144" s="16"/>
      <c r="VNE144" s="16"/>
      <c r="VNF144" s="16"/>
      <c r="VNG144" s="16"/>
      <c r="VNH144" s="16"/>
      <c r="VNI144" s="16"/>
      <c r="VNJ144" s="16"/>
      <c r="VNK144" s="16"/>
      <c r="VNL144" s="16"/>
      <c r="VNM144" s="16"/>
      <c r="VNN144" s="16"/>
      <c r="VNO144" s="16"/>
      <c r="VNP144" s="16"/>
      <c r="VNQ144" s="16"/>
      <c r="VNR144" s="16"/>
      <c r="VNS144" s="16"/>
      <c r="VNT144" s="16"/>
      <c r="VNU144" s="16"/>
      <c r="VNV144" s="16"/>
      <c r="VNW144" s="16"/>
      <c r="VNX144" s="16"/>
      <c r="VNY144" s="16"/>
      <c r="VNZ144" s="16"/>
      <c r="VOA144" s="16"/>
      <c r="VOB144" s="16"/>
      <c r="VOC144" s="16"/>
      <c r="VOD144" s="16"/>
      <c r="VOE144" s="16"/>
      <c r="VOF144" s="16"/>
      <c r="VOG144" s="16"/>
      <c r="VOH144" s="16"/>
      <c r="VOI144" s="16"/>
      <c r="VOJ144" s="16"/>
      <c r="VOK144" s="16"/>
      <c r="VOL144" s="16"/>
      <c r="VOM144" s="16"/>
      <c r="VON144" s="16"/>
      <c r="VOO144" s="16"/>
      <c r="VOP144" s="16"/>
      <c r="VOQ144" s="16"/>
      <c r="VOR144" s="16"/>
      <c r="VOS144" s="16"/>
      <c r="VOT144" s="16"/>
      <c r="VOU144" s="16"/>
      <c r="VOV144" s="16"/>
      <c r="VOW144" s="16"/>
      <c r="VOX144" s="16"/>
      <c r="VOY144" s="16"/>
      <c r="VOZ144" s="16"/>
      <c r="VPA144" s="16"/>
      <c r="VPB144" s="16"/>
      <c r="VPC144" s="16"/>
      <c r="VPD144" s="16"/>
      <c r="VPE144" s="16"/>
      <c r="VPF144" s="16"/>
      <c r="VPG144" s="16"/>
      <c r="VPH144" s="16"/>
      <c r="VPI144" s="16"/>
      <c r="VPJ144" s="16"/>
      <c r="VPK144" s="16"/>
      <c r="VPL144" s="16"/>
      <c r="VPM144" s="16"/>
      <c r="VPN144" s="16"/>
      <c r="VPO144" s="16"/>
      <c r="VPP144" s="16"/>
      <c r="VPQ144" s="16"/>
      <c r="VPR144" s="16"/>
      <c r="VPS144" s="16"/>
      <c r="VPT144" s="16"/>
      <c r="VPU144" s="16"/>
      <c r="VPV144" s="16"/>
      <c r="VPW144" s="16"/>
      <c r="VPX144" s="16"/>
      <c r="VPY144" s="16"/>
      <c r="VPZ144" s="16"/>
      <c r="VQA144" s="16"/>
      <c r="VQB144" s="16"/>
      <c r="VQC144" s="16"/>
      <c r="VQD144" s="16"/>
      <c r="VQE144" s="16"/>
      <c r="VQF144" s="16"/>
      <c r="VQG144" s="16"/>
      <c r="VQH144" s="16"/>
      <c r="VQI144" s="16"/>
      <c r="VQJ144" s="16"/>
      <c r="VQK144" s="16"/>
      <c r="VQL144" s="16"/>
      <c r="VQM144" s="16"/>
      <c r="VQN144" s="16"/>
      <c r="VQO144" s="16"/>
      <c r="VQP144" s="16"/>
      <c r="VQQ144" s="16"/>
      <c r="VQR144" s="16"/>
      <c r="VQS144" s="16"/>
      <c r="VQT144" s="16"/>
      <c r="VQU144" s="16"/>
      <c r="VQV144" s="16"/>
      <c r="VQW144" s="16"/>
      <c r="VQX144" s="16"/>
      <c r="VQY144" s="16"/>
      <c r="VQZ144" s="16"/>
      <c r="VRA144" s="16"/>
      <c r="VRB144" s="16"/>
      <c r="VRC144" s="16"/>
      <c r="VRD144" s="16"/>
      <c r="VRE144" s="16"/>
      <c r="VRF144" s="16"/>
      <c r="VRG144" s="16"/>
      <c r="VRH144" s="16"/>
      <c r="VRI144" s="16"/>
      <c r="VRJ144" s="16"/>
      <c r="VRK144" s="16"/>
      <c r="VRL144" s="16"/>
      <c r="VRM144" s="16"/>
      <c r="VRN144" s="16"/>
      <c r="VRO144" s="16"/>
      <c r="VRP144" s="16"/>
      <c r="VRQ144" s="16"/>
      <c r="VRR144" s="16"/>
      <c r="VRS144" s="16"/>
      <c r="VRT144" s="16"/>
      <c r="VRU144" s="16"/>
      <c r="VRV144" s="16"/>
      <c r="VRW144" s="16"/>
      <c r="VRX144" s="16"/>
      <c r="VRY144" s="16"/>
      <c r="VRZ144" s="16"/>
      <c r="VSA144" s="16"/>
      <c r="VSB144" s="16"/>
      <c r="VSC144" s="16"/>
      <c r="VSD144" s="16"/>
      <c r="VSE144" s="16"/>
      <c r="VSF144" s="16"/>
      <c r="VSG144" s="16"/>
      <c r="VSH144" s="16"/>
      <c r="VSI144" s="16"/>
      <c r="VSJ144" s="16"/>
      <c r="VSK144" s="16"/>
      <c r="VSL144" s="16"/>
      <c r="VSM144" s="16"/>
      <c r="VSN144" s="16"/>
      <c r="VSO144" s="16"/>
      <c r="VSP144" s="16"/>
      <c r="VSQ144" s="16"/>
      <c r="VSR144" s="16"/>
      <c r="VSS144" s="16"/>
      <c r="VST144" s="16"/>
      <c r="VSU144" s="16"/>
      <c r="VSV144" s="16"/>
      <c r="VSW144" s="16"/>
      <c r="VSX144" s="16"/>
      <c r="VSY144" s="16"/>
      <c r="VSZ144" s="16"/>
      <c r="VTA144" s="16"/>
      <c r="VTB144" s="16"/>
      <c r="VTC144" s="16"/>
      <c r="VTD144" s="16"/>
      <c r="VTE144" s="16"/>
      <c r="VTF144" s="16"/>
      <c r="VTG144" s="16"/>
      <c r="VTH144" s="16"/>
      <c r="VTI144" s="16"/>
      <c r="VTJ144" s="16"/>
      <c r="VTK144" s="16"/>
      <c r="VTL144" s="16"/>
      <c r="VTM144" s="16"/>
      <c r="VTN144" s="16"/>
      <c r="VTO144" s="16"/>
      <c r="VTP144" s="16"/>
      <c r="VTQ144" s="16"/>
      <c r="VTR144" s="16"/>
      <c r="VTS144" s="16"/>
      <c r="VTT144" s="16"/>
      <c r="VTU144" s="16"/>
      <c r="VTV144" s="16"/>
      <c r="VTW144" s="16"/>
      <c r="VTX144" s="16"/>
      <c r="VTY144" s="16"/>
      <c r="VTZ144" s="16"/>
      <c r="VUA144" s="16"/>
      <c r="VUB144" s="16"/>
      <c r="VUC144" s="16"/>
      <c r="VUD144" s="16"/>
      <c r="VUE144" s="16"/>
      <c r="VUF144" s="16"/>
      <c r="VUG144" s="16"/>
      <c r="VUH144" s="16"/>
      <c r="VUI144" s="16"/>
      <c r="VUJ144" s="16"/>
      <c r="VUK144" s="16"/>
      <c r="VUL144" s="16"/>
      <c r="VUM144" s="16"/>
      <c r="VUN144" s="16"/>
      <c r="VUO144" s="16"/>
      <c r="VUP144" s="16"/>
      <c r="VUQ144" s="16"/>
      <c r="VUR144" s="16"/>
      <c r="VUS144" s="16"/>
      <c r="VUT144" s="16"/>
      <c r="VUU144" s="16"/>
      <c r="VUV144" s="16"/>
      <c r="VUW144" s="16"/>
      <c r="VUX144" s="16"/>
      <c r="VUY144" s="16"/>
      <c r="VUZ144" s="16"/>
      <c r="VVA144" s="16"/>
      <c r="VVB144" s="16"/>
      <c r="VVC144" s="16"/>
      <c r="VVD144" s="16"/>
      <c r="VVE144" s="16"/>
      <c r="VVF144" s="16"/>
      <c r="VVG144" s="16"/>
      <c r="VVH144" s="16"/>
      <c r="VVI144" s="16"/>
      <c r="VVJ144" s="16"/>
      <c r="VVK144" s="16"/>
      <c r="VVL144" s="16"/>
      <c r="VVM144" s="16"/>
      <c r="VVN144" s="16"/>
      <c r="VVO144" s="16"/>
      <c r="VVP144" s="16"/>
      <c r="VVQ144" s="16"/>
      <c r="VVR144" s="16"/>
      <c r="VVS144" s="16"/>
      <c r="VVT144" s="16"/>
      <c r="VVU144" s="16"/>
      <c r="VVV144" s="16"/>
      <c r="VVW144" s="16"/>
      <c r="VVX144" s="16"/>
      <c r="VVY144" s="16"/>
      <c r="VVZ144" s="16"/>
      <c r="VWA144" s="16"/>
      <c r="VWB144" s="16"/>
      <c r="VWC144" s="16"/>
      <c r="VWD144" s="16"/>
      <c r="VWE144" s="16"/>
      <c r="VWF144" s="16"/>
      <c r="VWG144" s="16"/>
      <c r="VWH144" s="16"/>
      <c r="VWI144" s="16"/>
      <c r="VWJ144" s="16"/>
      <c r="VWK144" s="16"/>
      <c r="VWL144" s="16"/>
      <c r="VWM144" s="16"/>
      <c r="VWN144" s="16"/>
      <c r="VWO144" s="16"/>
      <c r="VWP144" s="16"/>
      <c r="VWQ144" s="16"/>
      <c r="VWR144" s="16"/>
      <c r="VWS144" s="16"/>
      <c r="VWT144" s="16"/>
      <c r="VWU144" s="16"/>
      <c r="VWV144" s="16"/>
      <c r="VWW144" s="16"/>
      <c r="VWX144" s="16"/>
      <c r="VWY144" s="16"/>
      <c r="VWZ144" s="16"/>
      <c r="VXA144" s="16"/>
      <c r="VXB144" s="16"/>
      <c r="VXC144" s="16"/>
      <c r="VXD144" s="16"/>
      <c r="VXE144" s="16"/>
      <c r="VXF144" s="16"/>
      <c r="VXG144" s="16"/>
      <c r="VXH144" s="16"/>
      <c r="VXI144" s="16"/>
      <c r="VXJ144" s="16"/>
      <c r="VXK144" s="16"/>
      <c r="VXL144" s="16"/>
      <c r="VXM144" s="16"/>
      <c r="VXN144" s="16"/>
      <c r="VXO144" s="16"/>
      <c r="VXP144" s="16"/>
      <c r="VXQ144" s="16"/>
      <c r="VXR144" s="16"/>
      <c r="VXS144" s="16"/>
      <c r="VXT144" s="16"/>
      <c r="VXU144" s="16"/>
      <c r="VXV144" s="16"/>
      <c r="VXW144" s="16"/>
      <c r="VXX144" s="16"/>
      <c r="VXY144" s="16"/>
      <c r="VXZ144" s="16"/>
      <c r="VYA144" s="16"/>
      <c r="VYB144" s="16"/>
      <c r="VYC144" s="16"/>
      <c r="VYD144" s="16"/>
      <c r="VYE144" s="16"/>
      <c r="VYF144" s="16"/>
      <c r="VYG144" s="16"/>
      <c r="VYH144" s="16"/>
      <c r="VYI144" s="16"/>
      <c r="VYJ144" s="16"/>
      <c r="VYK144" s="16"/>
      <c r="VYL144" s="16"/>
      <c r="VYM144" s="16"/>
      <c r="VYN144" s="16"/>
      <c r="VYO144" s="16"/>
      <c r="VYP144" s="16"/>
      <c r="VYQ144" s="16"/>
      <c r="VYR144" s="16"/>
      <c r="VYS144" s="16"/>
      <c r="VYT144" s="16"/>
      <c r="VYU144" s="16"/>
      <c r="VYV144" s="16"/>
      <c r="VYW144" s="16"/>
      <c r="VYX144" s="16"/>
      <c r="VYY144" s="16"/>
      <c r="VYZ144" s="16"/>
      <c r="VZA144" s="16"/>
      <c r="VZB144" s="16"/>
      <c r="VZC144" s="16"/>
      <c r="VZD144" s="16"/>
      <c r="VZE144" s="16"/>
      <c r="VZF144" s="16"/>
      <c r="VZG144" s="16"/>
      <c r="VZH144" s="16"/>
      <c r="VZI144" s="16"/>
      <c r="VZJ144" s="16"/>
      <c r="VZK144" s="16"/>
      <c r="VZL144" s="16"/>
      <c r="VZM144" s="16"/>
      <c r="VZN144" s="16"/>
      <c r="VZO144" s="16"/>
      <c r="VZP144" s="16"/>
      <c r="VZQ144" s="16"/>
      <c r="VZR144" s="16"/>
      <c r="VZS144" s="16"/>
      <c r="VZT144" s="16"/>
      <c r="VZU144" s="16"/>
      <c r="VZV144" s="16"/>
      <c r="VZW144" s="16"/>
      <c r="VZX144" s="16"/>
      <c r="VZY144" s="16"/>
      <c r="VZZ144" s="16"/>
      <c r="WAA144" s="16"/>
      <c r="WAB144" s="16"/>
      <c r="WAC144" s="16"/>
      <c r="WAD144" s="16"/>
      <c r="WAE144" s="16"/>
      <c r="WAF144" s="16"/>
      <c r="WAG144" s="16"/>
      <c r="WAH144" s="16"/>
      <c r="WAI144" s="16"/>
      <c r="WAJ144" s="16"/>
      <c r="WAK144" s="16"/>
      <c r="WAL144" s="16"/>
      <c r="WAM144" s="16"/>
      <c r="WAN144" s="16"/>
      <c r="WAO144" s="16"/>
      <c r="WAP144" s="16"/>
      <c r="WAQ144" s="16"/>
      <c r="WAR144" s="16"/>
      <c r="WAS144" s="16"/>
      <c r="WAT144" s="16"/>
      <c r="WAU144" s="16"/>
      <c r="WAV144" s="16"/>
      <c r="WAW144" s="16"/>
      <c r="WAX144" s="16"/>
      <c r="WAY144" s="16"/>
      <c r="WAZ144" s="16"/>
      <c r="WBA144" s="16"/>
      <c r="WBB144" s="16"/>
      <c r="WBC144" s="16"/>
      <c r="WBD144" s="16"/>
      <c r="WBE144" s="16"/>
      <c r="WBF144" s="16"/>
      <c r="WBG144" s="16"/>
      <c r="WBH144" s="16"/>
      <c r="WBI144" s="16"/>
      <c r="WBJ144" s="16"/>
      <c r="WBK144" s="16"/>
      <c r="WBL144" s="16"/>
      <c r="WBM144" s="16"/>
      <c r="WBN144" s="16"/>
      <c r="WBO144" s="16"/>
      <c r="WBP144" s="16"/>
      <c r="WBQ144" s="16"/>
      <c r="WBR144" s="16"/>
      <c r="WBS144" s="16"/>
      <c r="WBT144" s="16"/>
      <c r="WBU144" s="16"/>
      <c r="WBV144" s="16"/>
      <c r="WBW144" s="16"/>
      <c r="WBX144" s="16"/>
      <c r="WBY144" s="16"/>
      <c r="WBZ144" s="16"/>
      <c r="WCA144" s="16"/>
      <c r="WCB144" s="16"/>
      <c r="WCC144" s="16"/>
      <c r="WCD144" s="16"/>
      <c r="WCE144" s="16"/>
      <c r="WCF144" s="16"/>
      <c r="WCG144" s="16"/>
      <c r="WCH144" s="16"/>
      <c r="WCI144" s="16"/>
      <c r="WCJ144" s="16"/>
      <c r="WCK144" s="16"/>
      <c r="WCL144" s="16"/>
      <c r="WCM144" s="16"/>
      <c r="WCN144" s="16"/>
      <c r="WCO144" s="16"/>
      <c r="WCP144" s="16"/>
      <c r="WCQ144" s="16"/>
      <c r="WCR144" s="16"/>
      <c r="WCS144" s="16"/>
      <c r="WCT144" s="16"/>
      <c r="WCU144" s="16"/>
      <c r="WCV144" s="16"/>
      <c r="WCW144" s="16"/>
      <c r="WCX144" s="16"/>
      <c r="WCY144" s="16"/>
      <c r="WCZ144" s="16"/>
      <c r="WDA144" s="16"/>
      <c r="WDB144" s="16"/>
      <c r="WDC144" s="16"/>
      <c r="WDD144" s="16"/>
      <c r="WDE144" s="16"/>
      <c r="WDF144" s="16"/>
      <c r="WDG144" s="16"/>
      <c r="WDH144" s="16"/>
      <c r="WDI144" s="16"/>
      <c r="WDJ144" s="16"/>
      <c r="WDK144" s="16"/>
      <c r="WDL144" s="16"/>
      <c r="WDM144" s="16"/>
      <c r="WDN144" s="16"/>
      <c r="WDO144" s="16"/>
      <c r="WDP144" s="16"/>
      <c r="WDQ144" s="16"/>
      <c r="WDR144" s="16"/>
      <c r="WDS144" s="16"/>
      <c r="WDT144" s="16"/>
      <c r="WDU144" s="16"/>
      <c r="WDV144" s="16"/>
      <c r="WDW144" s="16"/>
      <c r="WDX144" s="16"/>
      <c r="WDY144" s="16"/>
      <c r="WDZ144" s="16"/>
      <c r="WEA144" s="16"/>
      <c r="WEB144" s="16"/>
      <c r="WEC144" s="16"/>
      <c r="WED144" s="16"/>
      <c r="WEE144" s="16"/>
      <c r="WEF144" s="16"/>
      <c r="WEG144" s="16"/>
      <c r="WEH144" s="16"/>
      <c r="WEI144" s="16"/>
      <c r="WEJ144" s="16"/>
      <c r="WEK144" s="16"/>
      <c r="WEL144" s="16"/>
      <c r="WEM144" s="16"/>
      <c r="WEN144" s="16"/>
      <c r="WEO144" s="16"/>
      <c r="WEP144" s="16"/>
      <c r="WEQ144" s="16"/>
      <c r="WER144" s="16"/>
      <c r="WES144" s="16"/>
      <c r="WET144" s="16"/>
      <c r="WEU144" s="16"/>
      <c r="WEV144" s="16"/>
      <c r="WEW144" s="16"/>
      <c r="WEX144" s="16"/>
      <c r="WEY144" s="16"/>
      <c r="WEZ144" s="16"/>
      <c r="WFA144" s="16"/>
      <c r="WFB144" s="16"/>
      <c r="WFC144" s="16"/>
      <c r="WFD144" s="16"/>
      <c r="WFE144" s="16"/>
      <c r="WFF144" s="16"/>
      <c r="WFG144" s="16"/>
      <c r="WFH144" s="16"/>
      <c r="WFI144" s="16"/>
      <c r="WFJ144" s="16"/>
      <c r="WFK144" s="16"/>
      <c r="WFL144" s="16"/>
      <c r="WFM144" s="16"/>
      <c r="WFN144" s="16"/>
      <c r="WFO144" s="16"/>
      <c r="WFP144" s="16"/>
      <c r="WFQ144" s="16"/>
      <c r="WFR144" s="16"/>
      <c r="WFS144" s="16"/>
      <c r="WFT144" s="16"/>
      <c r="WFU144" s="16"/>
      <c r="WFV144" s="16"/>
      <c r="WFW144" s="16"/>
      <c r="WFX144" s="16"/>
      <c r="WFY144" s="16"/>
      <c r="WFZ144" s="16"/>
      <c r="WGA144" s="16"/>
      <c r="WGB144" s="16"/>
      <c r="WGC144" s="16"/>
      <c r="WGD144" s="16"/>
      <c r="WGE144" s="16"/>
      <c r="WGF144" s="16"/>
      <c r="WGG144" s="16"/>
      <c r="WGH144" s="16"/>
      <c r="WGI144" s="16"/>
      <c r="WGJ144" s="16"/>
      <c r="WGK144" s="16"/>
      <c r="WGL144" s="16"/>
      <c r="WGM144" s="16"/>
      <c r="WGN144" s="16"/>
      <c r="WGO144" s="16"/>
      <c r="WGP144" s="16"/>
      <c r="WGQ144" s="16"/>
      <c r="WGR144" s="16"/>
      <c r="WGS144" s="16"/>
      <c r="WGT144" s="16"/>
      <c r="WGU144" s="16"/>
      <c r="WGV144" s="16"/>
      <c r="WGW144" s="16"/>
      <c r="WGX144" s="16"/>
      <c r="WGY144" s="16"/>
      <c r="WGZ144" s="16"/>
      <c r="WHA144" s="16"/>
      <c r="WHB144" s="16"/>
      <c r="WHC144" s="16"/>
      <c r="WHD144" s="16"/>
      <c r="WHE144" s="16"/>
      <c r="WHF144" s="16"/>
      <c r="WHG144" s="16"/>
      <c r="WHH144" s="16"/>
      <c r="WHI144" s="16"/>
      <c r="WHJ144" s="16"/>
      <c r="WHK144" s="16"/>
      <c r="WHL144" s="16"/>
      <c r="WHM144" s="16"/>
      <c r="WHN144" s="16"/>
      <c r="WHO144" s="16"/>
      <c r="WHP144" s="16"/>
      <c r="WHQ144" s="16"/>
      <c r="WHR144" s="16"/>
      <c r="WHS144" s="16"/>
      <c r="WHT144" s="16"/>
      <c r="WHU144" s="16"/>
      <c r="WHV144" s="16"/>
      <c r="WHW144" s="16"/>
      <c r="WHX144" s="16"/>
      <c r="WHY144" s="16"/>
      <c r="WHZ144" s="16"/>
      <c r="WIA144" s="16"/>
      <c r="WIB144" s="16"/>
      <c r="WIC144" s="16"/>
      <c r="WID144" s="16"/>
      <c r="WIE144" s="16"/>
      <c r="WIF144" s="16"/>
      <c r="WIG144" s="16"/>
      <c r="WIH144" s="16"/>
      <c r="WII144" s="16"/>
      <c r="WIJ144" s="16"/>
      <c r="WIK144" s="16"/>
      <c r="WIL144" s="16"/>
      <c r="WIM144" s="16"/>
      <c r="WIN144" s="16"/>
      <c r="WIO144" s="16"/>
      <c r="WIP144" s="16"/>
      <c r="WIQ144" s="16"/>
      <c r="WIR144" s="16"/>
      <c r="WIS144" s="16"/>
      <c r="WIT144" s="16"/>
      <c r="WIU144" s="16"/>
      <c r="WIV144" s="16"/>
      <c r="WIW144" s="16"/>
      <c r="WIX144" s="16"/>
      <c r="WIY144" s="16"/>
      <c r="WIZ144" s="16"/>
      <c r="WJA144" s="16"/>
      <c r="WJB144" s="16"/>
      <c r="WJC144" s="16"/>
      <c r="WJD144" s="16"/>
      <c r="WJE144" s="16"/>
      <c r="WJF144" s="16"/>
      <c r="WJG144" s="16"/>
      <c r="WJH144" s="16"/>
      <c r="WJI144" s="16"/>
      <c r="WJJ144" s="16"/>
      <c r="WJK144" s="16"/>
      <c r="WJL144" s="16"/>
      <c r="WJM144" s="16"/>
      <c r="WJN144" s="16"/>
      <c r="WJO144" s="16"/>
      <c r="WJP144" s="16"/>
      <c r="WJQ144" s="16"/>
      <c r="WJR144" s="16"/>
      <c r="WJS144" s="16"/>
      <c r="WJT144" s="16"/>
      <c r="WJU144" s="16"/>
      <c r="WJV144" s="16"/>
      <c r="WJW144" s="16"/>
      <c r="WJX144" s="16"/>
      <c r="WJY144" s="16"/>
      <c r="WJZ144" s="16"/>
      <c r="WKA144" s="16"/>
      <c r="WKB144" s="16"/>
      <c r="WKC144" s="16"/>
      <c r="WKD144" s="16"/>
      <c r="WKE144" s="16"/>
      <c r="WKF144" s="16"/>
      <c r="WKG144" s="16"/>
      <c r="WKH144" s="16"/>
      <c r="WKI144" s="16"/>
      <c r="WKJ144" s="16"/>
      <c r="WKK144" s="16"/>
      <c r="WKL144" s="16"/>
      <c r="WKM144" s="16"/>
      <c r="WKN144" s="16"/>
      <c r="WKO144" s="16"/>
      <c r="WKP144" s="16"/>
      <c r="WKQ144" s="16"/>
      <c r="WKR144" s="16"/>
      <c r="WKS144" s="16"/>
      <c r="WKT144" s="16"/>
      <c r="WKU144" s="16"/>
      <c r="WKV144" s="16"/>
      <c r="WKW144" s="16"/>
      <c r="WKX144" s="16"/>
      <c r="WKY144" s="16"/>
      <c r="WKZ144" s="16"/>
      <c r="WLA144" s="16"/>
      <c r="WLB144" s="16"/>
      <c r="WLC144" s="16"/>
      <c r="WLD144" s="16"/>
      <c r="WLE144" s="16"/>
      <c r="WLF144" s="16"/>
      <c r="WLG144" s="16"/>
      <c r="WLH144" s="16"/>
      <c r="WLI144" s="16"/>
      <c r="WLJ144" s="16"/>
      <c r="WLK144" s="16"/>
      <c r="WLL144" s="16"/>
      <c r="WLM144" s="16"/>
      <c r="WLN144" s="16"/>
      <c r="WLO144" s="16"/>
      <c r="WLP144" s="16"/>
      <c r="WLQ144" s="16"/>
      <c r="WLR144" s="16"/>
      <c r="WLS144" s="16"/>
      <c r="WLT144" s="16"/>
      <c r="WLU144" s="16"/>
      <c r="WLV144" s="16"/>
      <c r="WLW144" s="16"/>
      <c r="WLX144" s="16"/>
      <c r="WLY144" s="16"/>
      <c r="WLZ144" s="16"/>
      <c r="WMA144" s="16"/>
      <c r="WMB144" s="16"/>
      <c r="WMC144" s="16"/>
      <c r="WMD144" s="16"/>
      <c r="WME144" s="16"/>
      <c r="WMF144" s="16"/>
      <c r="WMG144" s="16"/>
      <c r="WMH144" s="16"/>
      <c r="WMI144" s="16"/>
      <c r="WMJ144" s="16"/>
      <c r="WMK144" s="16"/>
      <c r="WML144" s="16"/>
      <c r="WMM144" s="16"/>
      <c r="WMN144" s="16"/>
      <c r="WMO144" s="16"/>
      <c r="WMP144" s="16"/>
      <c r="WMQ144" s="16"/>
      <c r="WMR144" s="16"/>
      <c r="WMS144" s="16"/>
      <c r="WMT144" s="16"/>
      <c r="WMU144" s="16"/>
      <c r="WMV144" s="16"/>
      <c r="WMW144" s="16"/>
      <c r="WMX144" s="16"/>
      <c r="WMY144" s="16"/>
      <c r="WMZ144" s="16"/>
      <c r="WNA144" s="16"/>
      <c r="WNB144" s="16"/>
      <c r="WNC144" s="16"/>
      <c r="WND144" s="16"/>
      <c r="WNE144" s="16"/>
      <c r="WNF144" s="16"/>
      <c r="WNG144" s="16"/>
      <c r="WNH144" s="16"/>
      <c r="WNI144" s="16"/>
      <c r="WNJ144" s="16"/>
      <c r="WNK144" s="16"/>
      <c r="WNL144" s="16"/>
      <c r="WNM144" s="16"/>
      <c r="WNN144" s="16"/>
      <c r="WNO144" s="16"/>
      <c r="WNP144" s="16"/>
      <c r="WNQ144" s="16"/>
      <c r="WNR144" s="16"/>
      <c r="WNS144" s="16"/>
      <c r="WNT144" s="16"/>
      <c r="WNU144" s="16"/>
      <c r="WNV144" s="16"/>
      <c r="WNW144" s="16"/>
      <c r="WNX144" s="16"/>
      <c r="WNY144" s="16"/>
      <c r="WNZ144" s="16"/>
      <c r="WOA144" s="16"/>
      <c r="WOB144" s="16"/>
      <c r="WOC144" s="16"/>
      <c r="WOD144" s="16"/>
      <c r="WOE144" s="16"/>
      <c r="WOF144" s="16"/>
      <c r="WOG144" s="16"/>
      <c r="WOH144" s="16"/>
      <c r="WOI144" s="16"/>
      <c r="WOJ144" s="16"/>
      <c r="WOK144" s="16"/>
      <c r="WOL144" s="16"/>
      <c r="WOM144" s="16"/>
      <c r="WON144" s="16"/>
      <c r="WOO144" s="16"/>
      <c r="WOP144" s="16"/>
      <c r="WOQ144" s="16"/>
      <c r="WOR144" s="16"/>
      <c r="WOS144" s="16"/>
      <c r="WOT144" s="16"/>
      <c r="WOU144" s="16"/>
      <c r="WOV144" s="16"/>
      <c r="WOW144" s="16"/>
      <c r="WOX144" s="16"/>
      <c r="WOY144" s="16"/>
      <c r="WOZ144" s="16"/>
      <c r="WPA144" s="16"/>
      <c r="WPB144" s="16"/>
      <c r="WPC144" s="16"/>
      <c r="WPD144" s="16"/>
      <c r="WPE144" s="16"/>
      <c r="WPF144" s="16"/>
      <c r="WPG144" s="16"/>
      <c r="WPH144" s="16"/>
      <c r="WPI144" s="16"/>
      <c r="WPJ144" s="16"/>
      <c r="WPK144" s="16"/>
      <c r="WPL144" s="16"/>
      <c r="WPM144" s="16"/>
      <c r="WPN144" s="16"/>
      <c r="WPO144" s="16"/>
      <c r="WPP144" s="16"/>
      <c r="WPQ144" s="16"/>
      <c r="WPR144" s="16"/>
      <c r="WPS144" s="16"/>
      <c r="WPT144" s="16"/>
      <c r="WPU144" s="16"/>
      <c r="WPV144" s="16"/>
      <c r="WPW144" s="16"/>
      <c r="WPX144" s="16"/>
      <c r="WPY144" s="16"/>
      <c r="WPZ144" s="16"/>
      <c r="WQA144" s="16"/>
      <c r="WQB144" s="16"/>
      <c r="WQC144" s="16"/>
      <c r="WQD144" s="16"/>
      <c r="WQE144" s="16"/>
      <c r="WQF144" s="16"/>
      <c r="WQG144" s="16"/>
      <c r="WQH144" s="16"/>
      <c r="WQI144" s="16"/>
      <c r="WQJ144" s="16"/>
      <c r="WQK144" s="16"/>
      <c r="WQL144" s="16"/>
      <c r="WQM144" s="16"/>
      <c r="WQN144" s="16"/>
      <c r="WQO144" s="16"/>
      <c r="WQP144" s="16"/>
      <c r="WQQ144" s="16"/>
      <c r="WQR144" s="16"/>
      <c r="WQS144" s="16"/>
      <c r="WQT144" s="16"/>
      <c r="WQU144" s="16"/>
      <c r="WQV144" s="16"/>
      <c r="WQW144" s="16"/>
      <c r="WQX144" s="16"/>
      <c r="WQY144" s="16"/>
      <c r="WQZ144" s="16"/>
      <c r="WRA144" s="16"/>
      <c r="WRB144" s="16"/>
      <c r="WRC144" s="16"/>
      <c r="WRD144" s="16"/>
      <c r="WRE144" s="16"/>
      <c r="WRF144" s="16"/>
      <c r="WRG144" s="16"/>
      <c r="WRH144" s="16"/>
      <c r="WRI144" s="16"/>
      <c r="WRJ144" s="16"/>
      <c r="WRK144" s="16"/>
      <c r="WRL144" s="16"/>
      <c r="WRM144" s="16"/>
      <c r="WRN144" s="16"/>
      <c r="WRO144" s="16"/>
      <c r="WRP144" s="16"/>
      <c r="WRQ144" s="16"/>
      <c r="WRR144" s="16"/>
      <c r="WRS144" s="16"/>
      <c r="WRT144" s="16"/>
      <c r="WRU144" s="16"/>
      <c r="WRV144" s="16"/>
      <c r="WRW144" s="16"/>
      <c r="WRX144" s="16"/>
      <c r="WRY144" s="16"/>
      <c r="WRZ144" s="16"/>
      <c r="WSA144" s="16"/>
      <c r="WSB144" s="16"/>
      <c r="WSC144" s="16"/>
      <c r="WSD144" s="16"/>
      <c r="WSE144" s="16"/>
      <c r="WSF144" s="16"/>
      <c r="WSG144" s="16"/>
      <c r="WSH144" s="16"/>
      <c r="WSI144" s="16"/>
      <c r="WSJ144" s="16"/>
      <c r="WSK144" s="16"/>
      <c r="WSL144" s="16"/>
      <c r="WSM144" s="16"/>
      <c r="WSN144" s="16"/>
      <c r="WSO144" s="16"/>
      <c r="WSP144" s="16"/>
      <c r="WSQ144" s="16"/>
      <c r="WSR144" s="16"/>
      <c r="WSS144" s="16"/>
      <c r="WST144" s="16"/>
      <c r="WSU144" s="16"/>
      <c r="WSV144" s="16"/>
      <c r="WSW144" s="16"/>
      <c r="WSX144" s="16"/>
      <c r="WSY144" s="16"/>
      <c r="WSZ144" s="16"/>
      <c r="WTA144" s="16"/>
      <c r="WTB144" s="16"/>
      <c r="WTC144" s="16"/>
      <c r="WTD144" s="16"/>
      <c r="WTE144" s="16"/>
      <c r="WTF144" s="16"/>
      <c r="WTG144" s="16"/>
      <c r="WTH144" s="16"/>
      <c r="WTI144" s="16"/>
      <c r="WTJ144" s="16"/>
      <c r="WTK144" s="16"/>
      <c r="WTL144" s="16"/>
      <c r="WTM144" s="16"/>
      <c r="WTN144" s="16"/>
      <c r="WTO144" s="16"/>
      <c r="WTP144" s="16"/>
      <c r="WTQ144" s="16"/>
      <c r="WTR144" s="16"/>
      <c r="WTS144" s="16"/>
      <c r="WTT144" s="16"/>
      <c r="WTU144" s="16"/>
      <c r="WTV144" s="16"/>
      <c r="WTW144" s="16"/>
      <c r="WTX144" s="16"/>
      <c r="WTY144" s="16"/>
      <c r="WTZ144" s="16"/>
      <c r="WUA144" s="16"/>
      <c r="WUB144" s="16"/>
      <c r="WUC144" s="16"/>
      <c r="WUD144" s="16"/>
      <c r="WUE144" s="16"/>
      <c r="WUF144" s="16"/>
      <c r="WUG144" s="16"/>
      <c r="WUH144" s="16"/>
      <c r="WUI144" s="16"/>
      <c r="WUJ144" s="16"/>
      <c r="WUK144" s="16"/>
      <c r="WUL144" s="16"/>
      <c r="WUM144" s="16"/>
      <c r="WUN144" s="16"/>
      <c r="WUO144" s="16"/>
      <c r="WUP144" s="16"/>
      <c r="WUQ144" s="16"/>
      <c r="WUR144" s="16"/>
      <c r="WUS144" s="16"/>
      <c r="WUT144" s="16"/>
      <c r="WUU144" s="16"/>
      <c r="WUV144" s="16"/>
      <c r="WUW144" s="16"/>
      <c r="WUX144" s="16"/>
      <c r="WUY144" s="16"/>
      <c r="WUZ144" s="16"/>
      <c r="WVA144" s="16"/>
      <c r="WVB144" s="16"/>
      <c r="WVC144" s="16"/>
      <c r="WVD144" s="16"/>
      <c r="WVE144" s="16"/>
      <c r="WVF144" s="16"/>
      <c r="WVG144" s="16"/>
      <c r="WVH144" s="16"/>
      <c r="WVI144" s="16"/>
      <c r="WVJ144" s="16"/>
      <c r="WVK144" s="16"/>
      <c r="WVL144" s="16"/>
      <c r="WVM144" s="16"/>
      <c r="WVN144" s="16"/>
      <c r="WVO144" s="16"/>
      <c r="WVP144" s="16"/>
      <c r="WVQ144" s="16"/>
      <c r="WVR144" s="16"/>
      <c r="WVS144" s="16"/>
      <c r="WVT144" s="16"/>
      <c r="WVU144" s="16"/>
      <c r="WVV144" s="16"/>
      <c r="WVW144" s="16"/>
      <c r="WVX144" s="16"/>
      <c r="WVY144" s="16"/>
      <c r="WVZ144" s="16"/>
      <c r="WWA144" s="16"/>
      <c r="WWB144" s="16"/>
      <c r="WWC144" s="16"/>
      <c r="WWD144" s="16"/>
      <c r="WWE144" s="16"/>
      <c r="WWF144" s="16"/>
      <c r="WWG144" s="16"/>
      <c r="WWH144" s="16"/>
      <c r="WWI144" s="16"/>
      <c r="WWJ144" s="16"/>
      <c r="WWK144" s="16"/>
      <c r="WWL144" s="16"/>
      <c r="WWM144" s="16"/>
      <c r="WWN144" s="16"/>
      <c r="WWO144" s="16"/>
      <c r="WWP144" s="16"/>
      <c r="WWQ144" s="16"/>
      <c r="WWR144" s="16"/>
      <c r="WWS144" s="16"/>
      <c r="WWT144" s="16"/>
      <c r="WWU144" s="16"/>
      <c r="WWV144" s="16"/>
      <c r="WWW144" s="16"/>
      <c r="WWX144" s="16"/>
      <c r="WWY144" s="16"/>
      <c r="WWZ144" s="16"/>
      <c r="WXA144" s="16"/>
      <c r="WXB144" s="16"/>
      <c r="WXC144" s="16"/>
      <c r="WXD144" s="16"/>
      <c r="WXE144" s="16"/>
      <c r="WXF144" s="16"/>
      <c r="WXG144" s="16"/>
      <c r="WXH144" s="16"/>
      <c r="WXI144" s="16"/>
      <c r="WXJ144" s="16"/>
      <c r="WXK144" s="16"/>
      <c r="WXL144" s="16"/>
      <c r="WXM144" s="16"/>
      <c r="WXN144" s="16"/>
      <c r="WXO144" s="16"/>
      <c r="WXP144" s="16"/>
      <c r="WXQ144" s="16"/>
      <c r="WXR144" s="16"/>
      <c r="WXS144" s="16"/>
      <c r="WXT144" s="16"/>
      <c r="WXU144" s="16"/>
      <c r="WXV144" s="16"/>
      <c r="WXW144" s="16"/>
      <c r="WXX144" s="16"/>
      <c r="WXY144" s="16"/>
      <c r="WXZ144" s="16"/>
      <c r="WYA144" s="16"/>
      <c r="WYB144" s="16"/>
      <c r="WYC144" s="16"/>
      <c r="WYD144" s="16"/>
      <c r="WYE144" s="16"/>
      <c r="WYF144" s="16"/>
      <c r="WYG144" s="16"/>
      <c r="WYH144" s="16"/>
      <c r="WYI144" s="16"/>
      <c r="WYJ144" s="16"/>
      <c r="WYK144" s="16"/>
      <c r="WYL144" s="16"/>
      <c r="WYM144" s="16"/>
      <c r="WYN144" s="16"/>
      <c r="WYO144" s="16"/>
      <c r="WYP144" s="16"/>
      <c r="WYQ144" s="16"/>
      <c r="WYR144" s="16"/>
      <c r="WYS144" s="16"/>
      <c r="WYT144" s="16"/>
      <c r="WYU144" s="16"/>
      <c r="WYV144" s="16"/>
      <c r="WYW144" s="16"/>
      <c r="WYX144" s="16"/>
      <c r="WYY144" s="16"/>
      <c r="WYZ144" s="16"/>
      <c r="WZA144" s="16"/>
      <c r="WZB144" s="16"/>
      <c r="WZC144" s="16"/>
      <c r="WZD144" s="16"/>
      <c r="WZE144" s="16"/>
      <c r="WZF144" s="16"/>
      <c r="WZG144" s="16"/>
      <c r="WZH144" s="16"/>
      <c r="WZI144" s="16"/>
      <c r="WZJ144" s="16"/>
      <c r="WZK144" s="16"/>
      <c r="WZL144" s="16"/>
      <c r="WZM144" s="16"/>
      <c r="WZN144" s="16"/>
      <c r="WZO144" s="16"/>
      <c r="WZP144" s="16"/>
      <c r="WZQ144" s="16"/>
      <c r="WZR144" s="16"/>
      <c r="WZS144" s="16"/>
      <c r="WZT144" s="16"/>
      <c r="WZU144" s="16"/>
      <c r="WZV144" s="16"/>
      <c r="WZW144" s="16"/>
      <c r="WZX144" s="16"/>
      <c r="WZY144" s="16"/>
      <c r="WZZ144" s="16"/>
      <c r="XAA144" s="16"/>
      <c r="XAB144" s="16"/>
      <c r="XAC144" s="16"/>
      <c r="XAD144" s="16"/>
      <c r="XAE144" s="16"/>
      <c r="XAF144" s="16"/>
      <c r="XAG144" s="16"/>
      <c r="XAH144" s="16"/>
      <c r="XAI144" s="16"/>
      <c r="XAJ144" s="16"/>
      <c r="XAK144" s="16"/>
      <c r="XAL144" s="16"/>
      <c r="XAM144" s="16"/>
      <c r="XAN144" s="16"/>
      <c r="XAO144" s="16"/>
      <c r="XAP144" s="16"/>
      <c r="XAQ144" s="16"/>
      <c r="XAR144" s="16"/>
      <c r="XAS144" s="16"/>
      <c r="XAT144" s="16"/>
      <c r="XAU144" s="16"/>
      <c r="XAV144" s="16"/>
      <c r="XAW144" s="16"/>
      <c r="XAX144" s="16"/>
      <c r="XAY144" s="16"/>
      <c r="XAZ144" s="16"/>
      <c r="XBA144" s="16"/>
      <c r="XBB144" s="16"/>
      <c r="XBC144" s="16"/>
      <c r="XBD144" s="16"/>
      <c r="XBE144" s="16"/>
      <c r="XBF144" s="16"/>
      <c r="XBG144" s="16"/>
      <c r="XBH144" s="16"/>
      <c r="XBI144" s="16"/>
      <c r="XBJ144" s="16"/>
      <c r="XBK144" s="16"/>
      <c r="XBL144" s="16"/>
      <c r="XBM144" s="16"/>
      <c r="XBN144" s="16"/>
      <c r="XBO144" s="16"/>
      <c r="XBP144" s="16"/>
      <c r="XBQ144" s="16"/>
      <c r="XBR144" s="16"/>
      <c r="XBS144" s="16"/>
      <c r="XBT144" s="16"/>
      <c r="XBU144" s="16"/>
      <c r="XBV144" s="16"/>
      <c r="XBW144" s="16"/>
      <c r="XBX144" s="16"/>
      <c r="XBY144" s="16"/>
      <c r="XBZ144" s="16"/>
      <c r="XCA144" s="16"/>
      <c r="XCB144" s="16"/>
      <c r="XCC144" s="16"/>
      <c r="XCD144" s="16"/>
      <c r="XCE144" s="16"/>
      <c r="XCF144" s="16"/>
      <c r="XCG144" s="16"/>
      <c r="XCH144" s="16"/>
      <c r="XCI144" s="16"/>
      <c r="XCJ144" s="16"/>
      <c r="XCK144" s="16"/>
      <c r="XCL144" s="16"/>
      <c r="XCM144" s="16"/>
      <c r="XCN144" s="16"/>
      <c r="XCO144" s="16"/>
      <c r="XCP144" s="16"/>
      <c r="XCQ144" s="16"/>
      <c r="XCR144" s="16"/>
      <c r="XCS144" s="16"/>
      <c r="XCT144" s="16"/>
      <c r="XCU144" s="16"/>
      <c r="XCV144" s="16"/>
      <c r="XCW144" s="16"/>
      <c r="XCX144" s="16"/>
      <c r="XCY144" s="16"/>
      <c r="XCZ144" s="16"/>
      <c r="XDA144" s="16"/>
      <c r="XDB144" s="16"/>
      <c r="XDC144" s="16"/>
      <c r="XDD144" s="16"/>
      <c r="XDE144" s="16"/>
      <c r="XDF144" s="16"/>
      <c r="XDG144" s="16"/>
      <c r="XDH144" s="16"/>
      <c r="XDI144" s="16"/>
      <c r="XDJ144" s="16"/>
      <c r="XDK144" s="16"/>
      <c r="XDL144" s="16"/>
      <c r="XDM144" s="16"/>
      <c r="XDN144" s="16"/>
      <c r="XDO144" s="16"/>
      <c r="XDP144" s="16"/>
      <c r="XDQ144" s="16"/>
      <c r="XDR144" s="16"/>
      <c r="XDS144" s="16"/>
      <c r="XDT144" s="16"/>
      <c r="XDU144" s="16"/>
      <c r="XDV144" s="16"/>
      <c r="XDW144" s="16"/>
      <c r="XDX144" s="16"/>
      <c r="XDY144" s="16"/>
      <c r="XDZ144" s="16"/>
      <c r="XEA144" s="16"/>
      <c r="XEB144" s="16"/>
      <c r="XEC144" s="16"/>
      <c r="XED144" s="16"/>
      <c r="XEE144" s="16"/>
      <c r="XEF144" s="16"/>
      <c r="XEG144" s="16"/>
      <c r="XEH144" s="16"/>
      <c r="XEI144" s="16"/>
      <c r="XEJ144" s="16"/>
      <c r="XEK144" s="16"/>
      <c r="XEL144" s="16"/>
      <c r="XEM144" s="16"/>
      <c r="XEN144" s="16"/>
      <c r="XEO144" s="16"/>
      <c r="XEP144" s="16"/>
      <c r="XEQ144" s="16"/>
      <c r="XER144" s="16"/>
      <c r="XES144" s="16"/>
      <c r="XET144" s="16"/>
      <c r="XEU144" s="16"/>
      <c r="XEV144" s="16"/>
      <c r="XEW144" s="16"/>
      <c r="XEX144" s="16"/>
      <c r="XEY144" s="16"/>
      <c r="XEZ144" s="16"/>
      <c r="XFA144" s="16"/>
      <c r="XFB144" s="16"/>
      <c r="XFC144" s="16"/>
    </row>
    <row r="145" spans="1:16384" s="15" customFormat="1" ht="15" hidden="1" x14ac:dyDescent="0.25">
      <c r="A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5" hidden="1" x14ac:dyDescent="0.25">
      <c r="A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5" hidden="1" x14ac:dyDescent="0.25">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43" customFormat="1" ht="15" hidden="1" x14ac:dyDescent="0.25">
      <c r="A148" s="16"/>
      <c r="B148" s="15"/>
      <c r="C148" s="15"/>
      <c r="D148" s="15"/>
      <c r="E148" s="15"/>
      <c r="F148" s="15"/>
      <c r="G148" s="15"/>
      <c r="H148" s="15"/>
      <c r="XFD148" s="15"/>
    </row>
    <row r="149" spans="1:16384" s="15" customFormat="1" ht="15" hidden="1" x14ac:dyDescent="0.25">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15" customFormat="1" ht="15" hidden="1" x14ac:dyDescent="0.25">
      <c r="A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c r="PB150" s="16"/>
      <c r="PC150" s="16"/>
      <c r="PD150" s="16"/>
      <c r="PE150" s="16"/>
      <c r="PF150" s="16"/>
      <c r="PG150" s="16"/>
      <c r="PH150" s="16"/>
      <c r="PI150" s="16"/>
      <c r="PJ150" s="16"/>
      <c r="PK150" s="16"/>
      <c r="PL150" s="16"/>
      <c r="PM150" s="16"/>
      <c r="PN150" s="16"/>
      <c r="PO150" s="16"/>
      <c r="PP150" s="16"/>
      <c r="PQ150" s="16"/>
      <c r="PR150" s="16"/>
      <c r="PS150" s="16"/>
      <c r="PT150" s="16"/>
      <c r="PU150" s="16"/>
      <c r="PV150" s="16"/>
      <c r="PW150" s="16"/>
      <c r="PX150" s="16"/>
      <c r="PY150" s="16"/>
      <c r="PZ150" s="16"/>
      <c r="QA150" s="16"/>
      <c r="QB150" s="16"/>
      <c r="QC150" s="16"/>
      <c r="QD150" s="16"/>
      <c r="QE150" s="16"/>
      <c r="QF150" s="16"/>
      <c r="QG150" s="16"/>
      <c r="QH150" s="16"/>
      <c r="QI150" s="16"/>
      <c r="QJ150" s="16"/>
      <c r="QK150" s="16"/>
      <c r="QL150" s="16"/>
      <c r="QM150" s="16"/>
      <c r="QN150" s="16"/>
      <c r="QO150" s="16"/>
      <c r="QP150" s="16"/>
      <c r="QQ150" s="16"/>
      <c r="QR150" s="16"/>
      <c r="QS150" s="16"/>
      <c r="QT150" s="16"/>
      <c r="QU150" s="16"/>
      <c r="QV150" s="16"/>
      <c r="QW150" s="16"/>
      <c r="QX150" s="16"/>
      <c r="QY150" s="16"/>
      <c r="QZ150" s="16"/>
      <c r="RA150" s="16"/>
      <c r="RB150" s="16"/>
      <c r="RC150" s="16"/>
      <c r="RD150" s="16"/>
      <c r="RE150" s="16"/>
      <c r="RF150" s="16"/>
      <c r="RG150" s="16"/>
      <c r="RH150" s="16"/>
      <c r="RI150" s="16"/>
      <c r="RJ150" s="16"/>
      <c r="RK150" s="16"/>
      <c r="RL150" s="16"/>
      <c r="RM150" s="16"/>
      <c r="RN150" s="16"/>
      <c r="RO150" s="16"/>
      <c r="RP150" s="16"/>
      <c r="RQ150" s="16"/>
      <c r="RR150" s="16"/>
      <c r="RS150" s="16"/>
      <c r="RT150" s="16"/>
      <c r="RU150" s="16"/>
      <c r="RV150" s="16"/>
      <c r="RW150" s="16"/>
      <c r="RX150" s="16"/>
      <c r="RY150" s="16"/>
      <c r="RZ150" s="16"/>
      <c r="SA150" s="16"/>
      <c r="SB150" s="16"/>
      <c r="SC150" s="16"/>
      <c r="SD150" s="16"/>
      <c r="SE150" s="16"/>
      <c r="SF150" s="16"/>
      <c r="SG150" s="16"/>
      <c r="SH150" s="16"/>
      <c r="SI150" s="16"/>
      <c r="SJ150" s="16"/>
      <c r="SK150" s="16"/>
      <c r="SL150" s="16"/>
      <c r="SM150" s="16"/>
      <c r="SN150" s="16"/>
      <c r="SO150" s="16"/>
      <c r="SP150" s="16"/>
      <c r="SQ150" s="16"/>
      <c r="SR150" s="16"/>
      <c r="SS150" s="16"/>
      <c r="ST150" s="16"/>
      <c r="SU150" s="16"/>
      <c r="SV150" s="16"/>
      <c r="SW150" s="16"/>
      <c r="SX150" s="16"/>
      <c r="SY150" s="16"/>
      <c r="SZ150" s="16"/>
      <c r="TA150" s="16"/>
      <c r="TB150" s="16"/>
      <c r="TC150" s="16"/>
      <c r="TD150" s="16"/>
      <c r="TE150" s="16"/>
      <c r="TF150" s="16"/>
      <c r="TG150" s="16"/>
      <c r="TH150" s="16"/>
      <c r="TI150" s="16"/>
      <c r="TJ150" s="16"/>
      <c r="TK150" s="16"/>
      <c r="TL150" s="16"/>
      <c r="TM150" s="16"/>
      <c r="TN150" s="16"/>
      <c r="TO150" s="16"/>
      <c r="TP150" s="16"/>
      <c r="TQ150" s="16"/>
      <c r="TR150" s="16"/>
      <c r="TS150" s="16"/>
      <c r="TT150" s="16"/>
      <c r="TU150" s="16"/>
      <c r="TV150" s="16"/>
      <c r="TW150" s="16"/>
      <c r="TX150" s="16"/>
      <c r="TY150" s="16"/>
      <c r="TZ150" s="16"/>
      <c r="UA150" s="16"/>
      <c r="UB150" s="16"/>
      <c r="UC150" s="16"/>
      <c r="UD150" s="16"/>
      <c r="UE150" s="16"/>
      <c r="UF150" s="16"/>
      <c r="UG150" s="16"/>
      <c r="UH150" s="16"/>
      <c r="UI150" s="16"/>
      <c r="UJ150" s="16"/>
      <c r="UK150" s="16"/>
      <c r="UL150" s="16"/>
      <c r="UM150" s="16"/>
      <c r="UN150" s="16"/>
      <c r="UO150" s="16"/>
      <c r="UP150" s="16"/>
      <c r="UQ150" s="16"/>
      <c r="UR150" s="16"/>
      <c r="US150" s="16"/>
      <c r="UT150" s="16"/>
      <c r="UU150" s="16"/>
      <c r="UV150" s="16"/>
      <c r="UW150" s="16"/>
      <c r="UX150" s="16"/>
      <c r="UY150" s="16"/>
      <c r="UZ150" s="16"/>
      <c r="VA150" s="16"/>
      <c r="VB150" s="16"/>
      <c r="VC150" s="16"/>
      <c r="VD150" s="16"/>
      <c r="VE150" s="16"/>
      <c r="VF150" s="16"/>
      <c r="VG150" s="16"/>
      <c r="VH150" s="16"/>
      <c r="VI150" s="16"/>
      <c r="VJ150" s="16"/>
      <c r="VK150" s="16"/>
      <c r="VL150" s="16"/>
      <c r="VM150" s="16"/>
      <c r="VN150" s="16"/>
      <c r="VO150" s="16"/>
      <c r="VP150" s="16"/>
      <c r="VQ150" s="16"/>
      <c r="VR150" s="16"/>
      <c r="VS150" s="16"/>
      <c r="VT150" s="16"/>
      <c r="VU150" s="16"/>
      <c r="VV150" s="16"/>
      <c r="VW150" s="16"/>
      <c r="VX150" s="16"/>
      <c r="VY150" s="16"/>
      <c r="VZ150" s="16"/>
      <c r="WA150" s="16"/>
      <c r="WB150" s="16"/>
      <c r="WC150" s="16"/>
      <c r="WD150" s="16"/>
      <c r="WE150" s="16"/>
      <c r="WF150" s="16"/>
      <c r="WG150" s="16"/>
      <c r="WH150" s="16"/>
      <c r="WI150" s="16"/>
      <c r="WJ150" s="16"/>
      <c r="WK150" s="16"/>
      <c r="WL150" s="16"/>
      <c r="WM150" s="16"/>
      <c r="WN150" s="16"/>
      <c r="WO150" s="16"/>
      <c r="WP150" s="16"/>
      <c r="WQ150" s="16"/>
      <c r="WR150" s="16"/>
      <c r="WS150" s="16"/>
      <c r="WT150" s="16"/>
      <c r="WU150" s="16"/>
      <c r="WV150" s="16"/>
      <c r="WW150" s="16"/>
      <c r="WX150" s="16"/>
      <c r="WY150" s="16"/>
      <c r="WZ150" s="16"/>
      <c r="XA150" s="16"/>
      <c r="XB150" s="16"/>
      <c r="XC150" s="16"/>
      <c r="XD150" s="16"/>
      <c r="XE150" s="16"/>
      <c r="XF150" s="16"/>
      <c r="XG150" s="16"/>
      <c r="XH150" s="16"/>
      <c r="XI150" s="16"/>
      <c r="XJ150" s="16"/>
      <c r="XK150" s="16"/>
      <c r="XL150" s="16"/>
      <c r="XM150" s="16"/>
      <c r="XN150" s="16"/>
      <c r="XO150" s="16"/>
      <c r="XP150" s="16"/>
      <c r="XQ150" s="16"/>
      <c r="XR150" s="16"/>
      <c r="XS150" s="16"/>
      <c r="XT150" s="16"/>
      <c r="XU150" s="16"/>
      <c r="XV150" s="16"/>
      <c r="XW150" s="16"/>
      <c r="XX150" s="16"/>
      <c r="XY150" s="16"/>
      <c r="XZ150" s="16"/>
      <c r="YA150" s="16"/>
      <c r="YB150" s="16"/>
      <c r="YC150" s="16"/>
      <c r="YD150" s="16"/>
      <c r="YE150" s="16"/>
      <c r="YF150" s="16"/>
      <c r="YG150" s="16"/>
      <c r="YH150" s="16"/>
      <c r="YI150" s="16"/>
      <c r="YJ150" s="16"/>
      <c r="YK150" s="16"/>
      <c r="YL150" s="16"/>
      <c r="YM150" s="16"/>
      <c r="YN150" s="16"/>
      <c r="YO150" s="16"/>
      <c r="YP150" s="16"/>
      <c r="YQ150" s="16"/>
      <c r="YR150" s="16"/>
      <c r="YS150" s="16"/>
      <c r="YT150" s="16"/>
      <c r="YU150" s="16"/>
      <c r="YV150" s="16"/>
      <c r="YW150" s="16"/>
      <c r="YX150" s="16"/>
      <c r="YY150" s="16"/>
      <c r="YZ150" s="16"/>
      <c r="ZA150" s="16"/>
      <c r="ZB150" s="16"/>
      <c r="ZC150" s="16"/>
      <c r="ZD150" s="16"/>
      <c r="ZE150" s="16"/>
      <c r="ZF150" s="16"/>
      <c r="ZG150" s="16"/>
      <c r="ZH150" s="16"/>
      <c r="ZI150" s="16"/>
      <c r="ZJ150" s="16"/>
      <c r="ZK150" s="16"/>
      <c r="ZL150" s="16"/>
      <c r="ZM150" s="16"/>
      <c r="ZN150" s="16"/>
      <c r="ZO150" s="16"/>
      <c r="ZP150" s="16"/>
      <c r="ZQ150" s="16"/>
      <c r="ZR150" s="16"/>
      <c r="ZS150" s="16"/>
      <c r="ZT150" s="16"/>
      <c r="ZU150" s="16"/>
      <c r="ZV150" s="16"/>
      <c r="ZW150" s="16"/>
      <c r="ZX150" s="16"/>
      <c r="ZY150" s="16"/>
      <c r="ZZ150" s="16"/>
      <c r="AAA150" s="16"/>
      <c r="AAB150" s="16"/>
      <c r="AAC150" s="16"/>
      <c r="AAD150" s="16"/>
      <c r="AAE150" s="16"/>
      <c r="AAF150" s="16"/>
      <c r="AAG150" s="16"/>
      <c r="AAH150" s="16"/>
      <c r="AAI150" s="16"/>
      <c r="AAJ150" s="16"/>
      <c r="AAK150" s="16"/>
      <c r="AAL150" s="16"/>
      <c r="AAM150" s="16"/>
      <c r="AAN150" s="16"/>
      <c r="AAO150" s="16"/>
      <c r="AAP150" s="16"/>
      <c r="AAQ150" s="16"/>
      <c r="AAR150" s="16"/>
      <c r="AAS150" s="16"/>
      <c r="AAT150" s="16"/>
      <c r="AAU150" s="16"/>
      <c r="AAV150" s="16"/>
      <c r="AAW150" s="16"/>
      <c r="AAX150" s="16"/>
      <c r="AAY150" s="16"/>
      <c r="AAZ150" s="16"/>
      <c r="ABA150" s="16"/>
      <c r="ABB150" s="16"/>
      <c r="ABC150" s="16"/>
      <c r="ABD150" s="16"/>
      <c r="ABE150" s="16"/>
      <c r="ABF150" s="16"/>
      <c r="ABG150" s="16"/>
      <c r="ABH150" s="16"/>
      <c r="ABI150" s="16"/>
      <c r="ABJ150" s="16"/>
      <c r="ABK150" s="16"/>
      <c r="ABL150" s="16"/>
      <c r="ABM150" s="16"/>
      <c r="ABN150" s="16"/>
      <c r="ABO150" s="16"/>
      <c r="ABP150" s="16"/>
      <c r="ABQ150" s="16"/>
      <c r="ABR150" s="16"/>
      <c r="ABS150" s="16"/>
      <c r="ABT150" s="16"/>
      <c r="ABU150" s="16"/>
      <c r="ABV150" s="16"/>
      <c r="ABW150" s="16"/>
      <c r="ABX150" s="16"/>
      <c r="ABY150" s="16"/>
      <c r="ABZ150" s="16"/>
      <c r="ACA150" s="16"/>
      <c r="ACB150" s="16"/>
      <c r="ACC150" s="16"/>
      <c r="ACD150" s="16"/>
      <c r="ACE150" s="16"/>
      <c r="ACF150" s="16"/>
      <c r="ACG150" s="16"/>
      <c r="ACH150" s="16"/>
      <c r="ACI150" s="16"/>
      <c r="ACJ150" s="16"/>
      <c r="ACK150" s="16"/>
      <c r="ACL150" s="16"/>
      <c r="ACM150" s="16"/>
      <c r="ACN150" s="16"/>
      <c r="ACO150" s="16"/>
      <c r="ACP150" s="16"/>
      <c r="ACQ150" s="16"/>
      <c r="ACR150" s="16"/>
      <c r="ACS150" s="16"/>
      <c r="ACT150" s="16"/>
      <c r="ACU150" s="16"/>
      <c r="ACV150" s="16"/>
      <c r="ACW150" s="16"/>
      <c r="ACX150" s="16"/>
      <c r="ACY150" s="16"/>
      <c r="ACZ150" s="16"/>
      <c r="ADA150" s="16"/>
      <c r="ADB150" s="16"/>
      <c r="ADC150" s="16"/>
      <c r="ADD150" s="16"/>
      <c r="ADE150" s="16"/>
      <c r="ADF150" s="16"/>
      <c r="ADG150" s="16"/>
      <c r="ADH150" s="16"/>
      <c r="ADI150" s="16"/>
      <c r="ADJ150" s="16"/>
      <c r="ADK150" s="16"/>
      <c r="ADL150" s="16"/>
      <c r="ADM150" s="16"/>
      <c r="ADN150" s="16"/>
      <c r="ADO150" s="16"/>
      <c r="ADP150" s="16"/>
      <c r="ADQ150" s="16"/>
      <c r="ADR150" s="16"/>
      <c r="ADS150" s="16"/>
      <c r="ADT150" s="16"/>
      <c r="ADU150" s="16"/>
      <c r="ADV150" s="16"/>
      <c r="ADW150" s="16"/>
      <c r="ADX150" s="16"/>
      <c r="ADY150" s="16"/>
      <c r="ADZ150" s="16"/>
      <c r="AEA150" s="16"/>
      <c r="AEB150" s="16"/>
      <c r="AEC150" s="16"/>
      <c r="AED150" s="16"/>
      <c r="AEE150" s="16"/>
      <c r="AEF150" s="16"/>
      <c r="AEG150" s="16"/>
      <c r="AEH150" s="16"/>
      <c r="AEI150" s="16"/>
      <c r="AEJ150" s="16"/>
      <c r="AEK150" s="16"/>
      <c r="AEL150" s="16"/>
      <c r="AEM150" s="16"/>
      <c r="AEN150" s="16"/>
      <c r="AEO150" s="16"/>
      <c r="AEP150" s="16"/>
      <c r="AEQ150" s="16"/>
      <c r="AER150" s="16"/>
      <c r="AES150" s="16"/>
      <c r="AET150" s="16"/>
      <c r="AEU150" s="16"/>
      <c r="AEV150" s="16"/>
      <c r="AEW150" s="16"/>
      <c r="AEX150" s="16"/>
      <c r="AEY150" s="16"/>
      <c r="AEZ150" s="16"/>
      <c r="AFA150" s="16"/>
      <c r="AFB150" s="16"/>
      <c r="AFC150" s="16"/>
      <c r="AFD150" s="16"/>
      <c r="AFE150" s="16"/>
      <c r="AFF150" s="16"/>
      <c r="AFG150" s="16"/>
      <c r="AFH150" s="16"/>
      <c r="AFI150" s="16"/>
      <c r="AFJ150" s="16"/>
      <c r="AFK150" s="16"/>
      <c r="AFL150" s="16"/>
      <c r="AFM150" s="16"/>
      <c r="AFN150" s="16"/>
      <c r="AFO150" s="16"/>
      <c r="AFP150" s="16"/>
      <c r="AFQ150" s="16"/>
      <c r="AFR150" s="16"/>
      <c r="AFS150" s="16"/>
      <c r="AFT150" s="16"/>
      <c r="AFU150" s="16"/>
      <c r="AFV150" s="16"/>
      <c r="AFW150" s="16"/>
      <c r="AFX150" s="16"/>
      <c r="AFY150" s="16"/>
      <c r="AFZ150" s="16"/>
      <c r="AGA150" s="16"/>
      <c r="AGB150" s="16"/>
      <c r="AGC150" s="16"/>
      <c r="AGD150" s="16"/>
      <c r="AGE150" s="16"/>
      <c r="AGF150" s="16"/>
      <c r="AGG150" s="16"/>
      <c r="AGH150" s="16"/>
      <c r="AGI150" s="16"/>
      <c r="AGJ150" s="16"/>
      <c r="AGK150" s="16"/>
      <c r="AGL150" s="16"/>
      <c r="AGM150" s="16"/>
      <c r="AGN150" s="16"/>
      <c r="AGO150" s="16"/>
      <c r="AGP150" s="16"/>
      <c r="AGQ150" s="16"/>
      <c r="AGR150" s="16"/>
      <c r="AGS150" s="16"/>
      <c r="AGT150" s="16"/>
      <c r="AGU150" s="16"/>
      <c r="AGV150" s="16"/>
      <c r="AGW150" s="16"/>
      <c r="AGX150" s="16"/>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c r="AMA150" s="16"/>
      <c r="AMB150" s="16"/>
      <c r="AMC150" s="16"/>
      <c r="AMD150" s="16"/>
      <c r="AME150" s="16"/>
      <c r="AMF150" s="16"/>
      <c r="AMG150" s="16"/>
      <c r="AMH150" s="16"/>
      <c r="AMI150" s="16"/>
      <c r="AMJ150" s="16"/>
      <c r="AMK150" s="16"/>
      <c r="AML150" s="16"/>
      <c r="AMM150" s="16"/>
      <c r="AMN150" s="16"/>
      <c r="AMO150" s="16"/>
      <c r="AMP150" s="16"/>
      <c r="AMQ150" s="16"/>
      <c r="AMR150" s="16"/>
      <c r="AMS150" s="16"/>
      <c r="AMT150" s="16"/>
      <c r="AMU150" s="16"/>
      <c r="AMV150" s="16"/>
      <c r="AMW150" s="16"/>
      <c r="AMX150" s="16"/>
      <c r="AMY150" s="16"/>
      <c r="AMZ150" s="16"/>
      <c r="ANA150" s="16"/>
      <c r="ANB150" s="16"/>
      <c r="ANC150" s="16"/>
      <c r="AND150" s="16"/>
      <c r="ANE150" s="16"/>
      <c r="ANF150" s="16"/>
      <c r="ANG150" s="16"/>
      <c r="ANH150" s="16"/>
      <c r="ANI150" s="16"/>
      <c r="ANJ150" s="16"/>
      <c r="ANK150" s="16"/>
      <c r="ANL150" s="16"/>
      <c r="ANM150" s="16"/>
      <c r="ANN150" s="16"/>
      <c r="ANO150" s="16"/>
      <c r="ANP150" s="16"/>
      <c r="ANQ150" s="16"/>
      <c r="ANR150" s="16"/>
      <c r="ANS150" s="16"/>
      <c r="ANT150" s="16"/>
      <c r="ANU150" s="16"/>
      <c r="ANV150" s="16"/>
      <c r="ANW150" s="16"/>
      <c r="ANX150" s="16"/>
      <c r="ANY150" s="16"/>
      <c r="ANZ150" s="16"/>
      <c r="AOA150" s="16"/>
      <c r="AOB150" s="16"/>
      <c r="AOC150" s="16"/>
      <c r="AOD150" s="16"/>
      <c r="AOE150" s="16"/>
      <c r="AOF150" s="16"/>
      <c r="AOG150" s="16"/>
      <c r="AOH150" s="16"/>
      <c r="AOI150" s="16"/>
      <c r="AOJ150" s="16"/>
      <c r="AOK150" s="16"/>
      <c r="AOL150" s="16"/>
      <c r="AOM150" s="16"/>
      <c r="AON150" s="16"/>
      <c r="AOO150" s="16"/>
      <c r="AOP150" s="16"/>
      <c r="AOQ150" s="16"/>
      <c r="AOR150" s="16"/>
      <c r="AOS150" s="16"/>
      <c r="AOT150" s="16"/>
      <c r="AOU150" s="16"/>
      <c r="AOV150" s="16"/>
      <c r="AOW150" s="16"/>
      <c r="AOX150" s="16"/>
      <c r="AOY150" s="16"/>
      <c r="AOZ150" s="16"/>
      <c r="APA150" s="16"/>
      <c r="APB150" s="16"/>
      <c r="APC150" s="16"/>
      <c r="APD150" s="16"/>
      <c r="APE150" s="16"/>
      <c r="APF150" s="16"/>
      <c r="APG150" s="16"/>
      <c r="APH150" s="16"/>
      <c r="API150" s="16"/>
      <c r="APJ150" s="16"/>
      <c r="APK150" s="16"/>
      <c r="APL150" s="16"/>
      <c r="APM150" s="16"/>
      <c r="APN150" s="16"/>
      <c r="APO150" s="16"/>
      <c r="APP150" s="16"/>
      <c r="APQ150" s="16"/>
      <c r="APR150" s="16"/>
      <c r="APS150" s="16"/>
      <c r="APT150" s="16"/>
      <c r="APU150" s="16"/>
      <c r="APV150" s="16"/>
      <c r="APW150" s="16"/>
      <c r="APX150" s="16"/>
      <c r="APY150" s="16"/>
      <c r="APZ150" s="16"/>
      <c r="AQA150" s="16"/>
      <c r="AQB150" s="16"/>
      <c r="AQC150" s="16"/>
      <c r="AQD150" s="16"/>
      <c r="AQE150" s="16"/>
      <c r="AQF150" s="16"/>
      <c r="AQG150" s="16"/>
      <c r="AQH150" s="16"/>
      <c r="AQI150" s="16"/>
      <c r="AQJ150" s="16"/>
      <c r="AQK150" s="16"/>
      <c r="AQL150" s="16"/>
      <c r="AQM150" s="16"/>
      <c r="AQN150" s="16"/>
      <c r="AQO150" s="16"/>
      <c r="AQP150" s="16"/>
      <c r="AQQ150" s="16"/>
      <c r="AQR150" s="16"/>
      <c r="AQS150" s="16"/>
      <c r="AQT150" s="16"/>
      <c r="AQU150" s="16"/>
      <c r="AQV150" s="16"/>
      <c r="AQW150" s="16"/>
      <c r="AQX150" s="16"/>
      <c r="AQY150" s="16"/>
      <c r="AQZ150" s="16"/>
      <c r="ARA150" s="16"/>
      <c r="ARB150" s="16"/>
      <c r="ARC150" s="16"/>
      <c r="ARD150" s="16"/>
      <c r="ARE150" s="16"/>
      <c r="ARF150" s="16"/>
      <c r="ARG150" s="16"/>
      <c r="ARH150" s="16"/>
      <c r="ARI150" s="16"/>
      <c r="ARJ150" s="16"/>
      <c r="ARK150" s="16"/>
      <c r="ARL150" s="16"/>
      <c r="ARM150" s="16"/>
      <c r="ARN150" s="16"/>
      <c r="ARO150" s="16"/>
      <c r="ARP150" s="16"/>
      <c r="ARQ150" s="16"/>
      <c r="ARR150" s="16"/>
      <c r="ARS150" s="16"/>
      <c r="ART150" s="16"/>
      <c r="ARU150" s="16"/>
      <c r="ARV150" s="16"/>
      <c r="ARW150" s="16"/>
      <c r="ARX150" s="16"/>
      <c r="ARY150" s="16"/>
      <c r="ARZ150" s="16"/>
      <c r="ASA150" s="16"/>
      <c r="ASB150" s="16"/>
      <c r="ASC150" s="16"/>
      <c r="ASD150" s="16"/>
      <c r="ASE150" s="16"/>
      <c r="ASF150" s="16"/>
      <c r="ASG150" s="16"/>
      <c r="ASH150" s="16"/>
      <c r="ASI150" s="16"/>
      <c r="ASJ150" s="16"/>
      <c r="ASK150" s="16"/>
      <c r="ASL150" s="16"/>
      <c r="ASM150" s="16"/>
      <c r="ASN150" s="16"/>
      <c r="ASO150" s="16"/>
      <c r="ASP150" s="16"/>
      <c r="ASQ150" s="16"/>
      <c r="ASR150" s="16"/>
      <c r="ASS150" s="16"/>
      <c r="AST150" s="16"/>
      <c r="ASU150" s="16"/>
      <c r="ASV150" s="16"/>
      <c r="ASW150" s="16"/>
      <c r="ASX150" s="16"/>
      <c r="ASY150" s="16"/>
      <c r="ASZ150" s="16"/>
      <c r="ATA150" s="16"/>
      <c r="ATB150" s="16"/>
      <c r="ATC150" s="16"/>
      <c r="ATD150" s="16"/>
      <c r="ATE150" s="16"/>
      <c r="ATF150" s="16"/>
      <c r="ATG150" s="16"/>
      <c r="ATH150" s="16"/>
      <c r="ATI150" s="16"/>
      <c r="ATJ150" s="16"/>
      <c r="ATK150" s="16"/>
      <c r="ATL150" s="16"/>
      <c r="ATM150" s="16"/>
      <c r="ATN150" s="16"/>
      <c r="ATO150" s="16"/>
      <c r="ATP150" s="16"/>
      <c r="ATQ150" s="16"/>
      <c r="ATR150" s="16"/>
      <c r="ATS150" s="16"/>
      <c r="ATT150" s="16"/>
      <c r="ATU150" s="16"/>
      <c r="ATV150" s="16"/>
      <c r="ATW150" s="16"/>
      <c r="ATX150" s="16"/>
      <c r="ATY150" s="16"/>
      <c r="ATZ150" s="16"/>
      <c r="AUA150" s="16"/>
      <c r="AUB150" s="16"/>
      <c r="AUC150" s="16"/>
      <c r="AUD150" s="16"/>
      <c r="AUE150" s="16"/>
      <c r="AUF150" s="16"/>
      <c r="AUG150" s="16"/>
      <c r="AUH150" s="16"/>
      <c r="AUI150" s="16"/>
      <c r="AUJ150" s="16"/>
      <c r="AUK150" s="16"/>
      <c r="AUL150" s="16"/>
      <c r="AUM150" s="16"/>
      <c r="AUN150" s="16"/>
      <c r="AUO150" s="16"/>
      <c r="AUP150" s="16"/>
      <c r="AUQ150" s="16"/>
      <c r="AUR150" s="16"/>
      <c r="AUS150" s="16"/>
      <c r="AUT150" s="16"/>
      <c r="AUU150" s="16"/>
      <c r="AUV150" s="16"/>
      <c r="AUW150" s="16"/>
      <c r="AUX150" s="16"/>
      <c r="AUY150" s="16"/>
      <c r="AUZ150" s="16"/>
      <c r="AVA150" s="16"/>
      <c r="AVB150" s="16"/>
      <c r="AVC150" s="16"/>
      <c r="AVD150" s="16"/>
      <c r="AVE150" s="16"/>
      <c r="AVF150" s="16"/>
      <c r="AVG150" s="16"/>
      <c r="AVH150" s="16"/>
      <c r="AVI150" s="16"/>
      <c r="AVJ150" s="16"/>
      <c r="AVK150" s="16"/>
      <c r="AVL150" s="16"/>
      <c r="AVM150" s="16"/>
      <c r="AVN150" s="16"/>
      <c r="AVO150" s="16"/>
      <c r="AVP150" s="16"/>
      <c r="AVQ150" s="16"/>
      <c r="AVR150" s="16"/>
      <c r="AVS150" s="16"/>
      <c r="AVT150" s="16"/>
      <c r="AVU150" s="16"/>
      <c r="AVV150" s="16"/>
      <c r="AVW150" s="16"/>
      <c r="AVX150" s="16"/>
      <c r="AVY150" s="16"/>
      <c r="AVZ150" s="16"/>
      <c r="AWA150" s="16"/>
      <c r="AWB150" s="16"/>
      <c r="AWC150" s="16"/>
      <c r="AWD150" s="16"/>
      <c r="AWE150" s="16"/>
      <c r="AWF150" s="16"/>
      <c r="AWG150" s="16"/>
      <c r="AWH150" s="16"/>
      <c r="AWI150" s="16"/>
      <c r="AWJ150" s="16"/>
      <c r="AWK150" s="16"/>
      <c r="AWL150" s="16"/>
      <c r="AWM150" s="16"/>
      <c r="AWN150" s="16"/>
      <c r="AWO150" s="16"/>
      <c r="AWP150" s="16"/>
      <c r="AWQ150" s="16"/>
      <c r="AWR150" s="16"/>
      <c r="AWS150" s="16"/>
      <c r="AWT150" s="16"/>
      <c r="AWU150" s="16"/>
      <c r="AWV150" s="16"/>
      <c r="AWW150" s="16"/>
      <c r="AWX150" s="16"/>
      <c r="AWY150" s="16"/>
      <c r="AWZ150" s="16"/>
      <c r="AXA150" s="16"/>
      <c r="AXB150" s="16"/>
      <c r="AXC150" s="16"/>
      <c r="AXD150" s="16"/>
      <c r="AXE150" s="16"/>
      <c r="AXF150" s="16"/>
      <c r="AXG150" s="16"/>
      <c r="AXH150" s="16"/>
      <c r="AXI150" s="16"/>
      <c r="AXJ150" s="16"/>
      <c r="AXK150" s="16"/>
      <c r="AXL150" s="16"/>
      <c r="AXM150" s="16"/>
      <c r="AXN150" s="16"/>
      <c r="AXO150" s="16"/>
      <c r="AXP150" s="16"/>
      <c r="AXQ150" s="16"/>
      <c r="AXR150" s="16"/>
      <c r="AXS150" s="16"/>
      <c r="AXT150" s="16"/>
      <c r="AXU150" s="16"/>
      <c r="AXV150" s="16"/>
      <c r="AXW150" s="16"/>
      <c r="AXX150" s="16"/>
      <c r="AXY150" s="16"/>
      <c r="AXZ150" s="16"/>
      <c r="AYA150" s="16"/>
      <c r="AYB150" s="16"/>
      <c r="AYC150" s="16"/>
      <c r="AYD150" s="16"/>
      <c r="AYE150" s="16"/>
      <c r="AYF150" s="16"/>
      <c r="AYG150" s="16"/>
      <c r="AYH150" s="16"/>
      <c r="AYI150" s="16"/>
      <c r="AYJ150" s="16"/>
      <c r="AYK150" s="16"/>
      <c r="AYL150" s="16"/>
      <c r="AYM150" s="16"/>
      <c r="AYN150" s="16"/>
      <c r="AYO150" s="16"/>
      <c r="AYP150" s="16"/>
      <c r="AYQ150" s="16"/>
      <c r="AYR150" s="16"/>
      <c r="AYS150" s="16"/>
      <c r="AYT150" s="16"/>
      <c r="AYU150" s="16"/>
      <c r="AYV150" s="16"/>
      <c r="AYW150" s="16"/>
      <c r="AYX150" s="16"/>
      <c r="AYY150" s="16"/>
      <c r="AYZ150" s="16"/>
      <c r="AZA150" s="16"/>
      <c r="AZB150" s="16"/>
      <c r="AZC150" s="16"/>
      <c r="AZD150" s="16"/>
      <c r="AZE150" s="16"/>
      <c r="AZF150" s="16"/>
      <c r="AZG150" s="16"/>
      <c r="AZH150" s="16"/>
      <c r="AZI150" s="16"/>
      <c r="AZJ150" s="16"/>
      <c r="AZK150" s="16"/>
      <c r="AZL150" s="16"/>
      <c r="AZM150" s="16"/>
      <c r="AZN150" s="16"/>
      <c r="AZO150" s="16"/>
      <c r="AZP150" s="16"/>
      <c r="AZQ150" s="16"/>
      <c r="AZR150" s="16"/>
      <c r="AZS150" s="16"/>
      <c r="AZT150" s="16"/>
      <c r="AZU150" s="16"/>
      <c r="AZV150" s="16"/>
      <c r="AZW150" s="16"/>
      <c r="AZX150" s="16"/>
      <c r="AZY150" s="16"/>
      <c r="AZZ150" s="16"/>
      <c r="BAA150" s="16"/>
      <c r="BAB150" s="16"/>
      <c r="BAC150" s="16"/>
      <c r="BAD150" s="16"/>
      <c r="BAE150" s="16"/>
      <c r="BAF150" s="16"/>
      <c r="BAG150" s="16"/>
      <c r="BAH150" s="16"/>
      <c r="BAI150" s="16"/>
      <c r="BAJ150" s="16"/>
      <c r="BAK150" s="16"/>
      <c r="BAL150" s="16"/>
      <c r="BAM150" s="16"/>
      <c r="BAN150" s="16"/>
      <c r="BAO150" s="16"/>
      <c r="BAP150" s="16"/>
      <c r="BAQ150" s="16"/>
      <c r="BAR150" s="16"/>
      <c r="BAS150" s="16"/>
      <c r="BAT150" s="16"/>
      <c r="BAU150" s="16"/>
      <c r="BAV150" s="16"/>
      <c r="BAW150" s="16"/>
      <c r="BAX150" s="16"/>
      <c r="BAY150" s="16"/>
      <c r="BAZ150" s="16"/>
      <c r="BBA150" s="16"/>
      <c r="BBB150" s="16"/>
      <c r="BBC150" s="16"/>
      <c r="BBD150" s="16"/>
      <c r="BBE150" s="16"/>
      <c r="BBF150" s="16"/>
      <c r="BBG150" s="16"/>
      <c r="BBH150" s="16"/>
      <c r="BBI150" s="16"/>
      <c r="BBJ150" s="16"/>
      <c r="BBK150" s="16"/>
      <c r="BBL150" s="16"/>
      <c r="BBM150" s="16"/>
      <c r="BBN150" s="16"/>
      <c r="BBO150" s="16"/>
      <c r="BBP150" s="16"/>
      <c r="BBQ150" s="16"/>
      <c r="BBR150" s="16"/>
      <c r="BBS150" s="16"/>
      <c r="BBT150" s="16"/>
      <c r="BBU150" s="16"/>
      <c r="BBV150" s="16"/>
      <c r="BBW150" s="16"/>
      <c r="BBX150" s="16"/>
      <c r="BBY150" s="16"/>
      <c r="BBZ150" s="16"/>
      <c r="BCA150" s="16"/>
      <c r="BCB150" s="16"/>
      <c r="BCC150" s="16"/>
      <c r="BCD150" s="16"/>
      <c r="BCE150" s="16"/>
      <c r="BCF150" s="16"/>
      <c r="BCG150" s="16"/>
      <c r="BCH150" s="16"/>
      <c r="BCI150" s="16"/>
      <c r="BCJ150" s="16"/>
      <c r="BCK150" s="16"/>
      <c r="BCL150" s="16"/>
      <c r="BCM150" s="16"/>
      <c r="BCN150" s="16"/>
      <c r="BCO150" s="16"/>
      <c r="BCP150" s="16"/>
      <c r="BCQ150" s="16"/>
      <c r="BCR150" s="16"/>
      <c r="BCS150" s="16"/>
      <c r="BCT150" s="16"/>
      <c r="BCU150" s="16"/>
      <c r="BCV150" s="16"/>
      <c r="BCW150" s="16"/>
      <c r="BCX150" s="16"/>
      <c r="BCY150" s="16"/>
      <c r="BCZ150" s="16"/>
      <c r="BDA150" s="16"/>
      <c r="BDB150" s="16"/>
      <c r="BDC150" s="16"/>
      <c r="BDD150" s="16"/>
      <c r="BDE150" s="16"/>
      <c r="BDF150" s="16"/>
      <c r="BDG150" s="16"/>
      <c r="BDH150" s="16"/>
      <c r="BDI150" s="16"/>
      <c r="BDJ150" s="16"/>
      <c r="BDK150" s="16"/>
      <c r="BDL150" s="16"/>
      <c r="BDM150" s="16"/>
      <c r="BDN150" s="16"/>
      <c r="BDO150" s="16"/>
      <c r="BDP150" s="16"/>
      <c r="BDQ150" s="16"/>
      <c r="BDR150" s="16"/>
      <c r="BDS150" s="16"/>
      <c r="BDT150" s="16"/>
      <c r="BDU150" s="16"/>
      <c r="BDV150" s="16"/>
      <c r="BDW150" s="16"/>
      <c r="BDX150" s="16"/>
      <c r="BDY150" s="16"/>
      <c r="BDZ150" s="16"/>
      <c r="BEA150" s="16"/>
      <c r="BEB150" s="16"/>
      <c r="BEC150" s="16"/>
      <c r="BED150" s="16"/>
      <c r="BEE150" s="16"/>
      <c r="BEF150" s="16"/>
      <c r="BEG150" s="16"/>
      <c r="BEH150" s="16"/>
      <c r="BEI150" s="16"/>
      <c r="BEJ150" s="16"/>
      <c r="BEK150" s="16"/>
      <c r="BEL150" s="16"/>
      <c r="BEM150" s="16"/>
      <c r="BEN150" s="16"/>
      <c r="BEO150" s="16"/>
      <c r="BEP150" s="16"/>
      <c r="BEQ150" s="16"/>
      <c r="BER150" s="16"/>
      <c r="BES150" s="16"/>
      <c r="BET150" s="16"/>
      <c r="BEU150" s="16"/>
      <c r="BEV150" s="16"/>
      <c r="BEW150" s="16"/>
      <c r="BEX150" s="16"/>
      <c r="BEY150" s="16"/>
      <c r="BEZ150" s="16"/>
      <c r="BFA150" s="16"/>
      <c r="BFB150" s="16"/>
      <c r="BFC150" s="16"/>
      <c r="BFD150" s="16"/>
      <c r="BFE150" s="16"/>
      <c r="BFF150" s="16"/>
      <c r="BFG150" s="16"/>
      <c r="BFH150" s="16"/>
      <c r="BFI150" s="16"/>
      <c r="BFJ150" s="16"/>
      <c r="BFK150" s="16"/>
      <c r="BFL150" s="16"/>
      <c r="BFM150" s="16"/>
      <c r="BFN150" s="16"/>
      <c r="BFO150" s="16"/>
      <c r="BFP150" s="16"/>
      <c r="BFQ150" s="16"/>
      <c r="BFR150" s="16"/>
      <c r="BFS150" s="16"/>
      <c r="BFT150" s="16"/>
      <c r="BFU150" s="16"/>
      <c r="BFV150" s="16"/>
      <c r="BFW150" s="16"/>
      <c r="BFX150" s="16"/>
      <c r="BFY150" s="16"/>
      <c r="BFZ150" s="16"/>
      <c r="BGA150" s="16"/>
      <c r="BGB150" s="16"/>
      <c r="BGC150" s="16"/>
      <c r="BGD150" s="16"/>
      <c r="BGE150" s="16"/>
      <c r="BGF150" s="16"/>
      <c r="BGG150" s="16"/>
      <c r="BGH150" s="16"/>
      <c r="BGI150" s="16"/>
      <c r="BGJ150" s="16"/>
      <c r="BGK150" s="16"/>
      <c r="BGL150" s="16"/>
      <c r="BGM150" s="16"/>
      <c r="BGN150" s="16"/>
      <c r="BGO150" s="16"/>
      <c r="BGP150" s="16"/>
      <c r="BGQ150" s="16"/>
      <c r="BGR150" s="16"/>
      <c r="BGS150" s="16"/>
      <c r="BGT150" s="16"/>
      <c r="BGU150" s="16"/>
      <c r="BGV150" s="16"/>
      <c r="BGW150" s="16"/>
      <c r="BGX150" s="16"/>
      <c r="BGY150" s="16"/>
      <c r="BGZ150" s="16"/>
      <c r="BHA150" s="16"/>
      <c r="BHB150" s="16"/>
      <c r="BHC150" s="16"/>
      <c r="BHD150" s="16"/>
      <c r="BHE150" s="16"/>
      <c r="BHF150" s="16"/>
      <c r="BHG150" s="16"/>
      <c r="BHH150" s="16"/>
      <c r="BHI150" s="16"/>
      <c r="BHJ150" s="16"/>
      <c r="BHK150" s="16"/>
      <c r="BHL150" s="16"/>
      <c r="BHM150" s="16"/>
      <c r="BHN150" s="16"/>
      <c r="BHO150" s="16"/>
      <c r="BHP150" s="16"/>
      <c r="BHQ150" s="16"/>
      <c r="BHR150" s="16"/>
      <c r="BHS150" s="16"/>
      <c r="BHT150" s="16"/>
      <c r="BHU150" s="16"/>
      <c r="BHV150" s="16"/>
      <c r="BHW150" s="16"/>
      <c r="BHX150" s="16"/>
      <c r="BHY150" s="16"/>
      <c r="BHZ150" s="16"/>
      <c r="BIA150" s="16"/>
      <c r="BIB150" s="16"/>
      <c r="BIC150" s="16"/>
      <c r="BID150" s="16"/>
      <c r="BIE150" s="16"/>
      <c r="BIF150" s="16"/>
      <c r="BIG150" s="16"/>
      <c r="BIH150" s="16"/>
      <c r="BII150" s="16"/>
      <c r="BIJ150" s="16"/>
      <c r="BIK150" s="16"/>
      <c r="BIL150" s="16"/>
      <c r="BIM150" s="16"/>
      <c r="BIN150" s="16"/>
      <c r="BIO150" s="16"/>
      <c r="BIP150" s="16"/>
      <c r="BIQ150" s="16"/>
      <c r="BIR150" s="16"/>
      <c r="BIS150" s="16"/>
      <c r="BIT150" s="16"/>
      <c r="BIU150" s="16"/>
      <c r="BIV150" s="16"/>
      <c r="BIW150" s="16"/>
      <c r="BIX150" s="16"/>
      <c r="BIY150" s="16"/>
      <c r="BIZ150" s="16"/>
      <c r="BJA150" s="16"/>
      <c r="BJB150" s="16"/>
      <c r="BJC150" s="16"/>
      <c r="BJD150" s="16"/>
      <c r="BJE150" s="16"/>
      <c r="BJF150" s="16"/>
      <c r="BJG150" s="16"/>
      <c r="BJH150" s="16"/>
      <c r="BJI150" s="16"/>
      <c r="BJJ150" s="16"/>
      <c r="BJK150" s="16"/>
      <c r="BJL150" s="16"/>
      <c r="BJM150" s="16"/>
      <c r="BJN150" s="16"/>
      <c r="BJO150" s="16"/>
      <c r="BJP150" s="16"/>
      <c r="BJQ150" s="16"/>
      <c r="BJR150" s="16"/>
      <c r="BJS150" s="16"/>
      <c r="BJT150" s="16"/>
      <c r="BJU150" s="16"/>
      <c r="BJV150" s="16"/>
      <c r="BJW150" s="16"/>
      <c r="BJX150" s="16"/>
      <c r="BJY150" s="16"/>
      <c r="BJZ150" s="16"/>
      <c r="BKA150" s="16"/>
      <c r="BKB150" s="16"/>
      <c r="BKC150" s="16"/>
      <c r="BKD150" s="16"/>
      <c r="BKE150" s="16"/>
      <c r="BKF150" s="16"/>
      <c r="BKG150" s="16"/>
      <c r="BKH150" s="16"/>
      <c r="BKI150" s="16"/>
      <c r="BKJ150" s="16"/>
      <c r="BKK150" s="16"/>
      <c r="BKL150" s="16"/>
      <c r="BKM150" s="16"/>
      <c r="BKN150" s="16"/>
      <c r="BKO150" s="16"/>
      <c r="BKP150" s="16"/>
      <c r="BKQ150" s="16"/>
      <c r="BKR150" s="16"/>
      <c r="BKS150" s="16"/>
      <c r="BKT150" s="16"/>
      <c r="BKU150" s="16"/>
      <c r="BKV150" s="16"/>
      <c r="BKW150" s="16"/>
      <c r="BKX150" s="16"/>
      <c r="BKY150" s="16"/>
      <c r="BKZ150" s="16"/>
      <c r="BLA150" s="16"/>
      <c r="BLB150" s="16"/>
      <c r="BLC150" s="16"/>
      <c r="BLD150" s="16"/>
      <c r="BLE150" s="16"/>
      <c r="BLF150" s="16"/>
      <c r="BLG150" s="16"/>
      <c r="BLH150" s="16"/>
      <c r="BLI150" s="16"/>
      <c r="BLJ150" s="16"/>
      <c r="BLK150" s="16"/>
      <c r="BLL150" s="16"/>
      <c r="BLM150" s="16"/>
      <c r="BLN150" s="16"/>
      <c r="BLO150" s="16"/>
      <c r="BLP150" s="16"/>
      <c r="BLQ150" s="16"/>
      <c r="BLR150" s="16"/>
      <c r="BLS150" s="16"/>
      <c r="BLT150" s="16"/>
      <c r="BLU150" s="16"/>
      <c r="BLV150" s="16"/>
      <c r="BLW150" s="16"/>
      <c r="BLX150" s="16"/>
      <c r="BLY150" s="16"/>
      <c r="BLZ150" s="16"/>
      <c r="BMA150" s="16"/>
      <c r="BMB150" s="16"/>
      <c r="BMC150" s="16"/>
      <c r="BMD150" s="16"/>
      <c r="BME150" s="16"/>
      <c r="BMF150" s="16"/>
      <c r="BMG150" s="16"/>
      <c r="BMH150" s="16"/>
      <c r="BMI150" s="16"/>
      <c r="BMJ150" s="16"/>
      <c r="BMK150" s="16"/>
      <c r="BML150" s="16"/>
      <c r="BMM150" s="16"/>
      <c r="BMN150" s="16"/>
      <c r="BMO150" s="16"/>
      <c r="BMP150" s="16"/>
      <c r="BMQ150" s="16"/>
      <c r="BMR150" s="16"/>
      <c r="BMS150" s="16"/>
      <c r="BMT150" s="16"/>
      <c r="BMU150" s="16"/>
      <c r="BMV150" s="16"/>
      <c r="BMW150" s="16"/>
      <c r="BMX150" s="16"/>
      <c r="BMY150" s="16"/>
      <c r="BMZ150" s="16"/>
      <c r="BNA150" s="16"/>
      <c r="BNB150" s="16"/>
      <c r="BNC150" s="16"/>
      <c r="BND150" s="16"/>
      <c r="BNE150" s="16"/>
      <c r="BNF150" s="16"/>
      <c r="BNG150" s="16"/>
      <c r="BNH150" s="16"/>
      <c r="BNI150" s="16"/>
      <c r="BNJ150" s="16"/>
      <c r="BNK150" s="16"/>
      <c r="BNL150" s="16"/>
      <c r="BNM150" s="16"/>
      <c r="BNN150" s="16"/>
      <c r="BNO150" s="16"/>
      <c r="BNP150" s="16"/>
      <c r="BNQ150" s="16"/>
      <c r="BNR150" s="16"/>
      <c r="BNS150" s="16"/>
      <c r="BNT150" s="16"/>
      <c r="BNU150" s="16"/>
      <c r="BNV150" s="16"/>
      <c r="BNW150" s="16"/>
      <c r="BNX150" s="16"/>
      <c r="BNY150" s="16"/>
      <c r="BNZ150" s="16"/>
      <c r="BOA150" s="16"/>
      <c r="BOB150" s="16"/>
      <c r="BOC150" s="16"/>
      <c r="BOD150" s="16"/>
      <c r="BOE150" s="16"/>
      <c r="BOF150" s="16"/>
      <c r="BOG150" s="16"/>
      <c r="BOH150" s="16"/>
      <c r="BOI150" s="16"/>
      <c r="BOJ150" s="16"/>
      <c r="BOK150" s="16"/>
      <c r="BOL150" s="16"/>
      <c r="BOM150" s="16"/>
      <c r="BON150" s="16"/>
      <c r="BOO150" s="16"/>
      <c r="BOP150" s="16"/>
      <c r="BOQ150" s="16"/>
      <c r="BOR150" s="16"/>
      <c r="BOS150" s="16"/>
      <c r="BOT150" s="16"/>
      <c r="BOU150" s="16"/>
      <c r="BOV150" s="16"/>
      <c r="BOW150" s="16"/>
      <c r="BOX150" s="16"/>
      <c r="BOY150" s="16"/>
      <c r="BOZ150" s="16"/>
      <c r="BPA150" s="16"/>
      <c r="BPB150" s="16"/>
      <c r="BPC150" s="16"/>
      <c r="BPD150" s="16"/>
      <c r="BPE150" s="16"/>
      <c r="BPF150" s="16"/>
      <c r="BPG150" s="16"/>
      <c r="BPH150" s="16"/>
      <c r="BPI150" s="16"/>
      <c r="BPJ150" s="16"/>
      <c r="BPK150" s="16"/>
      <c r="BPL150" s="16"/>
      <c r="BPM150" s="16"/>
      <c r="BPN150" s="16"/>
      <c r="BPO150" s="16"/>
      <c r="BPP150" s="16"/>
      <c r="BPQ150" s="16"/>
      <c r="BPR150" s="16"/>
      <c r="BPS150" s="16"/>
      <c r="BPT150" s="16"/>
      <c r="BPU150" s="16"/>
      <c r="BPV150" s="16"/>
      <c r="BPW150" s="16"/>
      <c r="BPX150" s="16"/>
      <c r="BPY150" s="16"/>
      <c r="BPZ150" s="16"/>
      <c r="BQA150" s="16"/>
      <c r="BQB150" s="16"/>
      <c r="BQC150" s="16"/>
      <c r="BQD150" s="16"/>
      <c r="BQE150" s="16"/>
      <c r="BQF150" s="16"/>
      <c r="BQG150" s="16"/>
      <c r="BQH150" s="16"/>
      <c r="BQI150" s="16"/>
      <c r="BQJ150" s="16"/>
      <c r="BQK150" s="16"/>
      <c r="BQL150" s="16"/>
      <c r="BQM150" s="16"/>
      <c r="BQN150" s="16"/>
      <c r="BQO150" s="16"/>
      <c r="BQP150" s="16"/>
      <c r="BQQ150" s="16"/>
      <c r="BQR150" s="16"/>
      <c r="BQS150" s="16"/>
      <c r="BQT150" s="16"/>
      <c r="BQU150" s="16"/>
      <c r="BQV150" s="16"/>
      <c r="BQW150" s="16"/>
      <c r="BQX150" s="16"/>
      <c r="BQY150" s="16"/>
      <c r="BQZ150" s="16"/>
      <c r="BRA150" s="16"/>
      <c r="BRB150" s="16"/>
      <c r="BRC150" s="16"/>
      <c r="BRD150" s="16"/>
      <c r="BRE150" s="16"/>
      <c r="BRF150" s="16"/>
      <c r="BRG150" s="16"/>
      <c r="BRH150" s="16"/>
      <c r="BRI150" s="16"/>
      <c r="BRJ150" s="16"/>
      <c r="BRK150" s="16"/>
      <c r="BRL150" s="16"/>
      <c r="BRM150" s="16"/>
      <c r="BRN150" s="16"/>
      <c r="BRO150" s="16"/>
      <c r="BRP150" s="16"/>
      <c r="BRQ150" s="16"/>
      <c r="BRR150" s="16"/>
      <c r="BRS150" s="16"/>
      <c r="BRT150" s="16"/>
      <c r="BRU150" s="16"/>
      <c r="BRV150" s="16"/>
      <c r="BRW150" s="16"/>
      <c r="BRX150" s="16"/>
      <c r="BRY150" s="16"/>
      <c r="BRZ150" s="16"/>
      <c r="BSA150" s="16"/>
      <c r="BSB150" s="16"/>
      <c r="BSC150" s="16"/>
      <c r="BSD150" s="16"/>
      <c r="BSE150" s="16"/>
      <c r="BSF150" s="16"/>
      <c r="BSG150" s="16"/>
      <c r="BSH150" s="16"/>
      <c r="BSI150" s="16"/>
      <c r="BSJ150" s="16"/>
      <c r="BSK150" s="16"/>
      <c r="BSL150" s="16"/>
      <c r="BSM150" s="16"/>
      <c r="BSN150" s="16"/>
      <c r="BSO150" s="16"/>
      <c r="BSP150" s="16"/>
      <c r="BSQ150" s="16"/>
      <c r="BSR150" s="16"/>
      <c r="BSS150" s="16"/>
      <c r="BST150" s="16"/>
      <c r="BSU150" s="16"/>
      <c r="BSV150" s="16"/>
      <c r="BSW150" s="16"/>
      <c r="BSX150" s="16"/>
      <c r="BSY150" s="16"/>
      <c r="BSZ150" s="16"/>
      <c r="BTA150" s="16"/>
      <c r="BTB150" s="16"/>
      <c r="BTC150" s="16"/>
      <c r="BTD150" s="16"/>
      <c r="BTE150" s="16"/>
      <c r="BTF150" s="16"/>
      <c r="BTG150" s="16"/>
      <c r="BTH150" s="16"/>
      <c r="BTI150" s="16"/>
      <c r="BTJ150" s="16"/>
      <c r="BTK150" s="16"/>
      <c r="BTL150" s="16"/>
      <c r="BTM150" s="16"/>
      <c r="BTN150" s="16"/>
      <c r="BTO150" s="16"/>
      <c r="BTP150" s="16"/>
      <c r="BTQ150" s="16"/>
      <c r="BTR150" s="16"/>
      <c r="BTS150" s="16"/>
      <c r="BTT150" s="16"/>
      <c r="BTU150" s="16"/>
      <c r="BTV150" s="16"/>
      <c r="BTW150" s="16"/>
      <c r="BTX150" s="16"/>
      <c r="BTY150" s="16"/>
      <c r="BTZ150" s="16"/>
      <c r="BUA150" s="16"/>
      <c r="BUB150" s="16"/>
      <c r="BUC150" s="16"/>
      <c r="BUD150" s="16"/>
      <c r="BUE150" s="16"/>
      <c r="BUF150" s="16"/>
      <c r="BUG150" s="16"/>
      <c r="BUH150" s="16"/>
      <c r="BUI150" s="16"/>
      <c r="BUJ150" s="16"/>
      <c r="BUK150" s="16"/>
      <c r="BUL150" s="16"/>
      <c r="BUM150" s="16"/>
      <c r="BUN150" s="16"/>
      <c r="BUO150" s="16"/>
      <c r="BUP150" s="16"/>
      <c r="BUQ150" s="16"/>
      <c r="BUR150" s="16"/>
      <c r="BUS150" s="16"/>
      <c r="BUT150" s="16"/>
      <c r="BUU150" s="16"/>
      <c r="BUV150" s="16"/>
      <c r="BUW150" s="16"/>
      <c r="BUX150" s="16"/>
      <c r="BUY150" s="16"/>
      <c r="BUZ150" s="16"/>
      <c r="BVA150" s="16"/>
      <c r="BVB150" s="16"/>
      <c r="BVC150" s="16"/>
      <c r="BVD150" s="16"/>
      <c r="BVE150" s="16"/>
      <c r="BVF150" s="16"/>
      <c r="BVG150" s="16"/>
      <c r="BVH150" s="16"/>
      <c r="BVI150" s="16"/>
      <c r="BVJ150" s="16"/>
      <c r="BVK150" s="16"/>
      <c r="BVL150" s="16"/>
      <c r="BVM150" s="16"/>
      <c r="BVN150" s="16"/>
      <c r="BVO150" s="16"/>
      <c r="BVP150" s="16"/>
      <c r="BVQ150" s="16"/>
      <c r="BVR150" s="16"/>
      <c r="BVS150" s="16"/>
      <c r="BVT150" s="16"/>
      <c r="BVU150" s="16"/>
      <c r="BVV150" s="16"/>
      <c r="BVW150" s="16"/>
      <c r="BVX150" s="16"/>
      <c r="BVY150" s="16"/>
      <c r="BVZ150" s="16"/>
      <c r="BWA150" s="16"/>
      <c r="BWB150" s="16"/>
      <c r="BWC150" s="16"/>
      <c r="BWD150" s="16"/>
      <c r="BWE150" s="16"/>
      <c r="BWF150" s="16"/>
      <c r="BWG150" s="16"/>
      <c r="BWH150" s="16"/>
      <c r="BWI150" s="16"/>
      <c r="BWJ150" s="16"/>
      <c r="BWK150" s="16"/>
      <c r="BWL150" s="16"/>
      <c r="BWM150" s="16"/>
      <c r="BWN150" s="16"/>
      <c r="BWO150" s="16"/>
      <c r="BWP150" s="16"/>
      <c r="BWQ150" s="16"/>
      <c r="BWR150" s="16"/>
      <c r="BWS150" s="16"/>
      <c r="BWT150" s="16"/>
      <c r="BWU150" s="16"/>
      <c r="BWV150" s="16"/>
      <c r="BWW150" s="16"/>
      <c r="BWX150" s="16"/>
      <c r="BWY150" s="16"/>
      <c r="BWZ150" s="16"/>
      <c r="BXA150" s="16"/>
      <c r="BXB150" s="16"/>
      <c r="BXC150" s="16"/>
      <c r="BXD150" s="16"/>
      <c r="BXE150" s="16"/>
      <c r="BXF150" s="16"/>
      <c r="BXG150" s="16"/>
      <c r="BXH150" s="16"/>
      <c r="BXI150" s="16"/>
      <c r="BXJ150" s="16"/>
      <c r="BXK150" s="16"/>
      <c r="BXL150" s="16"/>
      <c r="BXM150" s="16"/>
      <c r="BXN150" s="16"/>
      <c r="BXO150" s="16"/>
      <c r="BXP150" s="16"/>
      <c r="BXQ150" s="16"/>
      <c r="BXR150" s="16"/>
      <c r="BXS150" s="16"/>
      <c r="BXT150" s="16"/>
      <c r="BXU150" s="16"/>
      <c r="BXV150" s="16"/>
      <c r="BXW150" s="16"/>
      <c r="BXX150" s="16"/>
      <c r="BXY150" s="16"/>
      <c r="BXZ150" s="16"/>
      <c r="BYA150" s="16"/>
      <c r="BYB150" s="16"/>
      <c r="BYC150" s="16"/>
      <c r="BYD150" s="16"/>
      <c r="BYE150" s="16"/>
      <c r="BYF150" s="16"/>
      <c r="BYG150" s="16"/>
      <c r="BYH150" s="16"/>
      <c r="BYI150" s="16"/>
      <c r="BYJ150" s="16"/>
      <c r="BYK150" s="16"/>
      <c r="BYL150" s="16"/>
      <c r="BYM150" s="16"/>
      <c r="BYN150" s="16"/>
      <c r="BYO150" s="16"/>
      <c r="BYP150" s="16"/>
      <c r="BYQ150" s="16"/>
      <c r="BYR150" s="16"/>
      <c r="BYS150" s="16"/>
      <c r="BYT150" s="16"/>
      <c r="BYU150" s="16"/>
      <c r="BYV150" s="16"/>
      <c r="BYW150" s="16"/>
      <c r="BYX150" s="16"/>
      <c r="BYY150" s="16"/>
      <c r="BYZ150" s="16"/>
      <c r="BZA150" s="16"/>
      <c r="BZB150" s="16"/>
      <c r="BZC150" s="16"/>
      <c r="BZD150" s="16"/>
      <c r="BZE150" s="16"/>
      <c r="BZF150" s="16"/>
      <c r="BZG150" s="16"/>
      <c r="BZH150" s="16"/>
      <c r="BZI150" s="16"/>
      <c r="BZJ150" s="16"/>
      <c r="BZK150" s="16"/>
      <c r="BZL150" s="16"/>
      <c r="BZM150" s="16"/>
      <c r="BZN150" s="16"/>
      <c r="BZO150" s="16"/>
      <c r="BZP150" s="16"/>
      <c r="BZQ150" s="16"/>
      <c r="BZR150" s="16"/>
      <c r="BZS150" s="16"/>
      <c r="BZT150" s="16"/>
      <c r="BZU150" s="16"/>
      <c r="BZV150" s="16"/>
      <c r="BZW150" s="16"/>
      <c r="BZX150" s="16"/>
      <c r="BZY150" s="16"/>
      <c r="BZZ150" s="16"/>
      <c r="CAA150" s="16"/>
      <c r="CAB150" s="16"/>
      <c r="CAC150" s="16"/>
      <c r="CAD150" s="16"/>
      <c r="CAE150" s="16"/>
      <c r="CAF150" s="16"/>
      <c r="CAG150" s="16"/>
      <c r="CAH150" s="16"/>
      <c r="CAI150" s="16"/>
      <c r="CAJ150" s="16"/>
      <c r="CAK150" s="16"/>
      <c r="CAL150" s="16"/>
      <c r="CAM150" s="16"/>
      <c r="CAN150" s="16"/>
      <c r="CAO150" s="16"/>
      <c r="CAP150" s="16"/>
      <c r="CAQ150" s="16"/>
      <c r="CAR150" s="16"/>
      <c r="CAS150" s="16"/>
      <c r="CAT150" s="16"/>
      <c r="CAU150" s="16"/>
      <c r="CAV150" s="16"/>
      <c r="CAW150" s="16"/>
      <c r="CAX150" s="16"/>
      <c r="CAY150" s="16"/>
      <c r="CAZ150" s="16"/>
      <c r="CBA150" s="16"/>
      <c r="CBB150" s="16"/>
      <c r="CBC150" s="16"/>
      <c r="CBD150" s="16"/>
      <c r="CBE150" s="16"/>
      <c r="CBF150" s="16"/>
      <c r="CBG150" s="16"/>
      <c r="CBH150" s="16"/>
      <c r="CBI150" s="16"/>
      <c r="CBJ150" s="16"/>
      <c r="CBK150" s="16"/>
      <c r="CBL150" s="16"/>
      <c r="CBM150" s="16"/>
      <c r="CBN150" s="16"/>
      <c r="CBO150" s="16"/>
      <c r="CBP150" s="16"/>
      <c r="CBQ150" s="16"/>
      <c r="CBR150" s="16"/>
      <c r="CBS150" s="16"/>
      <c r="CBT150" s="16"/>
      <c r="CBU150" s="16"/>
      <c r="CBV150" s="16"/>
      <c r="CBW150" s="16"/>
      <c r="CBX150" s="16"/>
      <c r="CBY150" s="16"/>
      <c r="CBZ150" s="16"/>
      <c r="CCA150" s="16"/>
      <c r="CCB150" s="16"/>
      <c r="CCC150" s="16"/>
      <c r="CCD150" s="16"/>
      <c r="CCE150" s="16"/>
      <c r="CCF150" s="16"/>
      <c r="CCG150" s="16"/>
      <c r="CCH150" s="16"/>
      <c r="CCI150" s="16"/>
      <c r="CCJ150" s="16"/>
      <c r="CCK150" s="16"/>
      <c r="CCL150" s="16"/>
      <c r="CCM150" s="16"/>
      <c r="CCN150" s="16"/>
      <c r="CCO150" s="16"/>
      <c r="CCP150" s="16"/>
      <c r="CCQ150" s="16"/>
      <c r="CCR150" s="16"/>
      <c r="CCS150" s="16"/>
      <c r="CCT150" s="16"/>
      <c r="CCU150" s="16"/>
      <c r="CCV150" s="16"/>
      <c r="CCW150" s="16"/>
      <c r="CCX150" s="16"/>
      <c r="CCY150" s="16"/>
      <c r="CCZ150" s="16"/>
      <c r="CDA150" s="16"/>
      <c r="CDB150" s="16"/>
      <c r="CDC150" s="16"/>
      <c r="CDD150" s="16"/>
      <c r="CDE150" s="16"/>
      <c r="CDF150" s="16"/>
      <c r="CDG150" s="16"/>
      <c r="CDH150" s="16"/>
      <c r="CDI150" s="16"/>
      <c r="CDJ150" s="16"/>
      <c r="CDK150" s="16"/>
      <c r="CDL150" s="16"/>
      <c r="CDM150" s="16"/>
      <c r="CDN150" s="16"/>
      <c r="CDO150" s="16"/>
      <c r="CDP150" s="16"/>
      <c r="CDQ150" s="16"/>
      <c r="CDR150" s="16"/>
      <c r="CDS150" s="16"/>
      <c r="CDT150" s="16"/>
      <c r="CDU150" s="16"/>
      <c r="CDV150" s="16"/>
      <c r="CDW150" s="16"/>
      <c r="CDX150" s="16"/>
      <c r="CDY150" s="16"/>
      <c r="CDZ150" s="16"/>
      <c r="CEA150" s="16"/>
      <c r="CEB150" s="16"/>
      <c r="CEC150" s="16"/>
      <c r="CED150" s="16"/>
      <c r="CEE150" s="16"/>
      <c r="CEF150" s="16"/>
      <c r="CEG150" s="16"/>
      <c r="CEH150" s="16"/>
      <c r="CEI150" s="16"/>
      <c r="CEJ150" s="16"/>
      <c r="CEK150" s="16"/>
      <c r="CEL150" s="16"/>
      <c r="CEM150" s="16"/>
      <c r="CEN150" s="16"/>
      <c r="CEO150" s="16"/>
      <c r="CEP150" s="16"/>
      <c r="CEQ150" s="16"/>
      <c r="CER150" s="16"/>
      <c r="CES150" s="16"/>
      <c r="CET150" s="16"/>
      <c r="CEU150" s="16"/>
      <c r="CEV150" s="16"/>
      <c r="CEW150" s="16"/>
      <c r="CEX150" s="16"/>
      <c r="CEY150" s="16"/>
      <c r="CEZ150" s="16"/>
      <c r="CFA150" s="16"/>
      <c r="CFB150" s="16"/>
      <c r="CFC150" s="16"/>
      <c r="CFD150" s="16"/>
      <c r="CFE150" s="16"/>
      <c r="CFF150" s="16"/>
      <c r="CFG150" s="16"/>
      <c r="CFH150" s="16"/>
      <c r="CFI150" s="16"/>
      <c r="CFJ150" s="16"/>
      <c r="CFK150" s="16"/>
      <c r="CFL150" s="16"/>
      <c r="CFM150" s="16"/>
      <c r="CFN150" s="16"/>
      <c r="CFO150" s="16"/>
      <c r="CFP150" s="16"/>
      <c r="CFQ150" s="16"/>
      <c r="CFR150" s="16"/>
      <c r="CFS150" s="16"/>
      <c r="CFT150" s="16"/>
      <c r="CFU150" s="16"/>
      <c r="CFV150" s="16"/>
      <c r="CFW150" s="16"/>
      <c r="CFX150" s="16"/>
      <c r="CFY150" s="16"/>
      <c r="CFZ150" s="16"/>
      <c r="CGA150" s="16"/>
      <c r="CGB150" s="16"/>
      <c r="CGC150" s="16"/>
      <c r="CGD150" s="16"/>
      <c r="CGE150" s="16"/>
      <c r="CGF150" s="16"/>
      <c r="CGG150" s="16"/>
      <c r="CGH150" s="16"/>
      <c r="CGI150" s="16"/>
      <c r="CGJ150" s="16"/>
      <c r="CGK150" s="16"/>
      <c r="CGL150" s="16"/>
      <c r="CGM150" s="16"/>
      <c r="CGN150" s="16"/>
      <c r="CGO150" s="16"/>
      <c r="CGP150" s="16"/>
      <c r="CGQ150" s="16"/>
      <c r="CGR150" s="16"/>
      <c r="CGS150" s="16"/>
      <c r="CGT150" s="16"/>
      <c r="CGU150" s="16"/>
      <c r="CGV150" s="16"/>
      <c r="CGW150" s="16"/>
      <c r="CGX150" s="16"/>
      <c r="CGY150" s="16"/>
      <c r="CGZ150" s="16"/>
      <c r="CHA150" s="16"/>
      <c r="CHB150" s="16"/>
      <c r="CHC150" s="16"/>
      <c r="CHD150" s="16"/>
      <c r="CHE150" s="16"/>
      <c r="CHF150" s="16"/>
      <c r="CHG150" s="16"/>
      <c r="CHH150" s="16"/>
      <c r="CHI150" s="16"/>
      <c r="CHJ150" s="16"/>
      <c r="CHK150" s="16"/>
      <c r="CHL150" s="16"/>
      <c r="CHM150" s="16"/>
      <c r="CHN150" s="16"/>
      <c r="CHO150" s="16"/>
      <c r="CHP150" s="16"/>
      <c r="CHQ150" s="16"/>
      <c r="CHR150" s="16"/>
      <c r="CHS150" s="16"/>
      <c r="CHT150" s="16"/>
      <c r="CHU150" s="16"/>
      <c r="CHV150" s="16"/>
      <c r="CHW150" s="16"/>
      <c r="CHX150" s="16"/>
      <c r="CHY150" s="16"/>
      <c r="CHZ150" s="16"/>
      <c r="CIA150" s="16"/>
      <c r="CIB150" s="16"/>
      <c r="CIC150" s="16"/>
      <c r="CID150" s="16"/>
      <c r="CIE150" s="16"/>
      <c r="CIF150" s="16"/>
      <c r="CIG150" s="16"/>
      <c r="CIH150" s="16"/>
      <c r="CII150" s="16"/>
      <c r="CIJ150" s="16"/>
      <c r="CIK150" s="16"/>
      <c r="CIL150" s="16"/>
      <c r="CIM150" s="16"/>
      <c r="CIN150" s="16"/>
      <c r="CIO150" s="16"/>
      <c r="CIP150" s="16"/>
      <c r="CIQ150" s="16"/>
      <c r="CIR150" s="16"/>
      <c r="CIS150" s="16"/>
      <c r="CIT150" s="16"/>
      <c r="CIU150" s="16"/>
      <c r="CIV150" s="16"/>
      <c r="CIW150" s="16"/>
      <c r="CIX150" s="16"/>
      <c r="CIY150" s="16"/>
      <c r="CIZ150" s="16"/>
      <c r="CJA150" s="16"/>
      <c r="CJB150" s="16"/>
      <c r="CJC150" s="16"/>
      <c r="CJD150" s="16"/>
      <c r="CJE150" s="16"/>
      <c r="CJF150" s="16"/>
      <c r="CJG150" s="16"/>
      <c r="CJH150" s="16"/>
      <c r="CJI150" s="16"/>
      <c r="CJJ150" s="16"/>
      <c r="CJK150" s="16"/>
      <c r="CJL150" s="16"/>
      <c r="CJM150" s="16"/>
      <c r="CJN150" s="16"/>
      <c r="CJO150" s="16"/>
      <c r="CJP150" s="16"/>
      <c r="CJQ150" s="16"/>
      <c r="CJR150" s="16"/>
      <c r="CJS150" s="16"/>
      <c r="CJT150" s="16"/>
      <c r="CJU150" s="16"/>
      <c r="CJV150" s="16"/>
      <c r="CJW150" s="16"/>
      <c r="CJX150" s="16"/>
      <c r="CJY150" s="16"/>
      <c r="CJZ150" s="16"/>
      <c r="CKA150" s="16"/>
      <c r="CKB150" s="16"/>
      <c r="CKC150" s="16"/>
      <c r="CKD150" s="16"/>
      <c r="CKE150" s="16"/>
      <c r="CKF150" s="16"/>
      <c r="CKG150" s="16"/>
      <c r="CKH150" s="16"/>
      <c r="CKI150" s="16"/>
      <c r="CKJ150" s="16"/>
      <c r="CKK150" s="16"/>
      <c r="CKL150" s="16"/>
      <c r="CKM150" s="16"/>
      <c r="CKN150" s="16"/>
      <c r="CKO150" s="16"/>
      <c r="CKP150" s="16"/>
      <c r="CKQ150" s="16"/>
      <c r="CKR150" s="16"/>
      <c r="CKS150" s="16"/>
      <c r="CKT150" s="16"/>
      <c r="CKU150" s="16"/>
      <c r="CKV150" s="16"/>
      <c r="CKW150" s="16"/>
      <c r="CKX150" s="16"/>
      <c r="CKY150" s="16"/>
      <c r="CKZ150" s="16"/>
      <c r="CLA150" s="16"/>
      <c r="CLB150" s="16"/>
      <c r="CLC150" s="16"/>
      <c r="CLD150" s="16"/>
      <c r="CLE150" s="16"/>
      <c r="CLF150" s="16"/>
      <c r="CLG150" s="16"/>
      <c r="CLH150" s="16"/>
      <c r="CLI150" s="16"/>
      <c r="CLJ150" s="16"/>
      <c r="CLK150" s="16"/>
      <c r="CLL150" s="16"/>
      <c r="CLM150" s="16"/>
      <c r="CLN150" s="16"/>
      <c r="CLO150" s="16"/>
      <c r="CLP150" s="16"/>
      <c r="CLQ150" s="16"/>
      <c r="CLR150" s="16"/>
      <c r="CLS150" s="16"/>
      <c r="CLT150" s="16"/>
      <c r="CLU150" s="16"/>
      <c r="CLV150" s="16"/>
      <c r="CLW150" s="16"/>
      <c r="CLX150" s="16"/>
      <c r="CLY150" s="16"/>
      <c r="CLZ150" s="16"/>
      <c r="CMA150" s="16"/>
      <c r="CMB150" s="16"/>
      <c r="CMC150" s="16"/>
      <c r="CMD150" s="16"/>
      <c r="CME150" s="16"/>
      <c r="CMF150" s="16"/>
      <c r="CMG150" s="16"/>
      <c r="CMH150" s="16"/>
      <c r="CMI150" s="16"/>
      <c r="CMJ150" s="16"/>
      <c r="CMK150" s="16"/>
      <c r="CML150" s="16"/>
      <c r="CMM150" s="16"/>
      <c r="CMN150" s="16"/>
      <c r="CMO150" s="16"/>
      <c r="CMP150" s="16"/>
      <c r="CMQ150" s="16"/>
      <c r="CMR150" s="16"/>
      <c r="CMS150" s="16"/>
      <c r="CMT150" s="16"/>
      <c r="CMU150" s="16"/>
      <c r="CMV150" s="16"/>
      <c r="CMW150" s="16"/>
      <c r="CMX150" s="16"/>
      <c r="CMY150" s="16"/>
      <c r="CMZ150" s="16"/>
      <c r="CNA150" s="16"/>
      <c r="CNB150" s="16"/>
      <c r="CNC150" s="16"/>
      <c r="CND150" s="16"/>
      <c r="CNE150" s="16"/>
      <c r="CNF150" s="16"/>
      <c r="CNG150" s="16"/>
      <c r="CNH150" s="16"/>
      <c r="CNI150" s="16"/>
      <c r="CNJ150" s="16"/>
      <c r="CNK150" s="16"/>
      <c r="CNL150" s="16"/>
      <c r="CNM150" s="16"/>
      <c r="CNN150" s="16"/>
      <c r="CNO150" s="16"/>
      <c r="CNP150" s="16"/>
      <c r="CNQ150" s="16"/>
      <c r="CNR150" s="16"/>
      <c r="CNS150" s="16"/>
      <c r="CNT150" s="16"/>
      <c r="CNU150" s="16"/>
      <c r="CNV150" s="16"/>
      <c r="CNW150" s="16"/>
      <c r="CNX150" s="16"/>
      <c r="CNY150" s="16"/>
      <c r="CNZ150" s="16"/>
      <c r="COA150" s="16"/>
      <c r="COB150" s="16"/>
      <c r="COC150" s="16"/>
      <c r="COD150" s="16"/>
      <c r="COE150" s="16"/>
      <c r="COF150" s="16"/>
      <c r="COG150" s="16"/>
      <c r="COH150" s="16"/>
      <c r="COI150" s="16"/>
      <c r="COJ150" s="16"/>
      <c r="COK150" s="16"/>
      <c r="COL150" s="16"/>
      <c r="COM150" s="16"/>
      <c r="CON150" s="16"/>
      <c r="COO150" s="16"/>
      <c r="COP150" s="16"/>
      <c r="COQ150" s="16"/>
      <c r="COR150" s="16"/>
      <c r="COS150" s="16"/>
      <c r="COT150" s="16"/>
      <c r="COU150" s="16"/>
      <c r="COV150" s="16"/>
      <c r="COW150" s="16"/>
      <c r="COX150" s="16"/>
      <c r="COY150" s="16"/>
      <c r="COZ150" s="16"/>
      <c r="CPA150" s="16"/>
      <c r="CPB150" s="16"/>
      <c r="CPC150" s="16"/>
      <c r="CPD150" s="16"/>
      <c r="CPE150" s="16"/>
      <c r="CPF150" s="16"/>
      <c r="CPG150" s="16"/>
      <c r="CPH150" s="16"/>
      <c r="CPI150" s="16"/>
      <c r="CPJ150" s="16"/>
      <c r="CPK150" s="16"/>
      <c r="CPL150" s="16"/>
      <c r="CPM150" s="16"/>
      <c r="CPN150" s="16"/>
      <c r="CPO150" s="16"/>
      <c r="CPP150" s="16"/>
      <c r="CPQ150" s="16"/>
      <c r="CPR150" s="16"/>
      <c r="CPS150" s="16"/>
      <c r="CPT150" s="16"/>
      <c r="CPU150" s="16"/>
      <c r="CPV150" s="16"/>
      <c r="CPW150" s="16"/>
      <c r="CPX150" s="16"/>
      <c r="CPY150" s="16"/>
      <c r="CPZ150" s="16"/>
      <c r="CQA150" s="16"/>
      <c r="CQB150" s="16"/>
      <c r="CQC150" s="16"/>
      <c r="CQD150" s="16"/>
      <c r="CQE150" s="16"/>
      <c r="CQF150" s="16"/>
      <c r="CQG150" s="16"/>
      <c r="CQH150" s="16"/>
      <c r="CQI150" s="16"/>
      <c r="CQJ150" s="16"/>
      <c r="CQK150" s="16"/>
      <c r="CQL150" s="16"/>
      <c r="CQM150" s="16"/>
      <c r="CQN150" s="16"/>
      <c r="CQO150" s="16"/>
      <c r="CQP150" s="16"/>
      <c r="CQQ150" s="16"/>
      <c r="CQR150" s="16"/>
      <c r="CQS150" s="16"/>
      <c r="CQT150" s="16"/>
      <c r="CQU150" s="16"/>
      <c r="CQV150" s="16"/>
      <c r="CQW150" s="16"/>
      <c r="CQX150" s="16"/>
      <c r="CQY150" s="16"/>
      <c r="CQZ150" s="16"/>
      <c r="CRA150" s="16"/>
      <c r="CRB150" s="16"/>
      <c r="CRC150" s="16"/>
      <c r="CRD150" s="16"/>
      <c r="CRE150" s="16"/>
      <c r="CRF150" s="16"/>
      <c r="CRG150" s="16"/>
      <c r="CRH150" s="16"/>
      <c r="CRI150" s="16"/>
      <c r="CRJ150" s="16"/>
      <c r="CRK150" s="16"/>
      <c r="CRL150" s="16"/>
      <c r="CRM150" s="16"/>
      <c r="CRN150" s="16"/>
      <c r="CRO150" s="16"/>
      <c r="CRP150" s="16"/>
      <c r="CRQ150" s="16"/>
      <c r="CRR150" s="16"/>
      <c r="CRS150" s="16"/>
      <c r="CRT150" s="16"/>
      <c r="CRU150" s="16"/>
      <c r="CRV150" s="16"/>
      <c r="CRW150" s="16"/>
      <c r="CRX150" s="16"/>
      <c r="CRY150" s="16"/>
      <c r="CRZ150" s="16"/>
      <c r="CSA150" s="16"/>
      <c r="CSB150" s="16"/>
      <c r="CSC150" s="16"/>
      <c r="CSD150" s="16"/>
      <c r="CSE150" s="16"/>
      <c r="CSF150" s="16"/>
      <c r="CSG150" s="16"/>
      <c r="CSH150" s="16"/>
      <c r="CSI150" s="16"/>
      <c r="CSJ150" s="16"/>
      <c r="CSK150" s="16"/>
      <c r="CSL150" s="16"/>
      <c r="CSM150" s="16"/>
      <c r="CSN150" s="16"/>
      <c r="CSO150" s="16"/>
      <c r="CSP150" s="16"/>
      <c r="CSQ150" s="16"/>
      <c r="CSR150" s="16"/>
      <c r="CSS150" s="16"/>
      <c r="CST150" s="16"/>
      <c r="CSU150" s="16"/>
      <c r="CSV150" s="16"/>
      <c r="CSW150" s="16"/>
      <c r="CSX150" s="16"/>
      <c r="CSY150" s="16"/>
      <c r="CSZ150" s="16"/>
      <c r="CTA150" s="16"/>
      <c r="CTB150" s="16"/>
      <c r="CTC150" s="16"/>
      <c r="CTD150" s="16"/>
      <c r="CTE150" s="16"/>
      <c r="CTF150" s="16"/>
      <c r="CTG150" s="16"/>
      <c r="CTH150" s="16"/>
      <c r="CTI150" s="16"/>
      <c r="CTJ150" s="16"/>
      <c r="CTK150" s="16"/>
      <c r="CTL150" s="16"/>
      <c r="CTM150" s="16"/>
      <c r="CTN150" s="16"/>
      <c r="CTO150" s="16"/>
      <c r="CTP150" s="16"/>
      <c r="CTQ150" s="16"/>
      <c r="CTR150" s="16"/>
      <c r="CTS150" s="16"/>
      <c r="CTT150" s="16"/>
      <c r="CTU150" s="16"/>
      <c r="CTV150" s="16"/>
      <c r="CTW150" s="16"/>
      <c r="CTX150" s="16"/>
      <c r="CTY150" s="16"/>
      <c r="CTZ150" s="16"/>
      <c r="CUA150" s="16"/>
      <c r="CUB150" s="16"/>
      <c r="CUC150" s="16"/>
      <c r="CUD150" s="16"/>
      <c r="CUE150" s="16"/>
      <c r="CUF150" s="16"/>
      <c r="CUG150" s="16"/>
      <c r="CUH150" s="16"/>
      <c r="CUI150" s="16"/>
      <c r="CUJ150" s="16"/>
      <c r="CUK150" s="16"/>
      <c r="CUL150" s="16"/>
      <c r="CUM150" s="16"/>
      <c r="CUN150" s="16"/>
      <c r="CUO150" s="16"/>
      <c r="CUP150" s="16"/>
      <c r="CUQ150" s="16"/>
      <c r="CUR150" s="16"/>
      <c r="CUS150" s="16"/>
      <c r="CUT150" s="16"/>
      <c r="CUU150" s="16"/>
      <c r="CUV150" s="16"/>
      <c r="CUW150" s="16"/>
      <c r="CUX150" s="16"/>
      <c r="CUY150" s="16"/>
      <c r="CUZ150" s="16"/>
      <c r="CVA150" s="16"/>
      <c r="CVB150" s="16"/>
      <c r="CVC150" s="16"/>
      <c r="CVD150" s="16"/>
      <c r="CVE150" s="16"/>
      <c r="CVF150" s="16"/>
      <c r="CVG150" s="16"/>
      <c r="CVH150" s="16"/>
      <c r="CVI150" s="16"/>
      <c r="CVJ150" s="16"/>
      <c r="CVK150" s="16"/>
      <c r="CVL150" s="16"/>
      <c r="CVM150" s="16"/>
      <c r="CVN150" s="16"/>
      <c r="CVO150" s="16"/>
      <c r="CVP150" s="16"/>
      <c r="CVQ150" s="16"/>
      <c r="CVR150" s="16"/>
      <c r="CVS150" s="16"/>
      <c r="CVT150" s="16"/>
      <c r="CVU150" s="16"/>
      <c r="CVV150" s="16"/>
      <c r="CVW150" s="16"/>
      <c r="CVX150" s="16"/>
      <c r="CVY150" s="16"/>
      <c r="CVZ150" s="16"/>
      <c r="CWA150" s="16"/>
      <c r="CWB150" s="16"/>
      <c r="CWC150" s="16"/>
      <c r="CWD150" s="16"/>
      <c r="CWE150" s="16"/>
      <c r="CWF150" s="16"/>
      <c r="CWG150" s="16"/>
      <c r="CWH150" s="16"/>
      <c r="CWI150" s="16"/>
      <c r="CWJ150" s="16"/>
      <c r="CWK150" s="16"/>
      <c r="CWL150" s="16"/>
      <c r="CWM150" s="16"/>
      <c r="CWN150" s="16"/>
      <c r="CWO150" s="16"/>
      <c r="CWP150" s="16"/>
      <c r="CWQ150" s="16"/>
      <c r="CWR150" s="16"/>
      <c r="CWS150" s="16"/>
      <c r="CWT150" s="16"/>
      <c r="CWU150" s="16"/>
      <c r="CWV150" s="16"/>
      <c r="CWW150" s="16"/>
      <c r="CWX150" s="16"/>
      <c r="CWY150" s="16"/>
      <c r="CWZ150" s="16"/>
      <c r="CXA150" s="16"/>
      <c r="CXB150" s="16"/>
      <c r="CXC150" s="16"/>
      <c r="CXD150" s="16"/>
      <c r="CXE150" s="16"/>
      <c r="CXF150" s="16"/>
      <c r="CXG150" s="16"/>
      <c r="CXH150" s="16"/>
      <c r="CXI150" s="16"/>
      <c r="CXJ150" s="16"/>
      <c r="CXK150" s="16"/>
      <c r="CXL150" s="16"/>
      <c r="CXM150" s="16"/>
      <c r="CXN150" s="16"/>
      <c r="CXO150" s="16"/>
      <c r="CXP150" s="16"/>
      <c r="CXQ150" s="16"/>
      <c r="CXR150" s="16"/>
      <c r="CXS150" s="16"/>
      <c r="CXT150" s="16"/>
      <c r="CXU150" s="16"/>
      <c r="CXV150" s="16"/>
      <c r="CXW150" s="16"/>
      <c r="CXX150" s="16"/>
      <c r="CXY150" s="16"/>
      <c r="CXZ150" s="16"/>
      <c r="CYA150" s="16"/>
      <c r="CYB150" s="16"/>
      <c r="CYC150" s="16"/>
      <c r="CYD150" s="16"/>
      <c r="CYE150" s="16"/>
      <c r="CYF150" s="16"/>
      <c r="CYG150" s="16"/>
      <c r="CYH150" s="16"/>
      <c r="CYI150" s="16"/>
      <c r="CYJ150" s="16"/>
      <c r="CYK150" s="16"/>
      <c r="CYL150" s="16"/>
      <c r="CYM150" s="16"/>
      <c r="CYN150" s="16"/>
      <c r="CYO150" s="16"/>
      <c r="CYP150" s="16"/>
      <c r="CYQ150" s="16"/>
      <c r="CYR150" s="16"/>
      <c r="CYS150" s="16"/>
      <c r="CYT150" s="16"/>
      <c r="CYU150" s="16"/>
      <c r="CYV150" s="16"/>
      <c r="CYW150" s="16"/>
      <c r="CYX150" s="16"/>
      <c r="CYY150" s="16"/>
      <c r="CYZ150" s="16"/>
      <c r="CZA150" s="16"/>
      <c r="CZB150" s="16"/>
      <c r="CZC150" s="16"/>
      <c r="CZD150" s="16"/>
      <c r="CZE150" s="16"/>
      <c r="CZF150" s="16"/>
      <c r="CZG150" s="16"/>
      <c r="CZH150" s="16"/>
      <c r="CZI150" s="16"/>
      <c r="CZJ150" s="16"/>
      <c r="CZK150" s="16"/>
      <c r="CZL150" s="16"/>
      <c r="CZM150" s="16"/>
      <c r="CZN150" s="16"/>
      <c r="CZO150" s="16"/>
      <c r="CZP150" s="16"/>
      <c r="CZQ150" s="16"/>
      <c r="CZR150" s="16"/>
      <c r="CZS150" s="16"/>
      <c r="CZT150" s="16"/>
      <c r="CZU150" s="16"/>
      <c r="CZV150" s="16"/>
      <c r="CZW150" s="16"/>
      <c r="CZX150" s="16"/>
      <c r="CZY150" s="16"/>
      <c r="CZZ150" s="16"/>
      <c r="DAA150" s="16"/>
      <c r="DAB150" s="16"/>
      <c r="DAC150" s="16"/>
      <c r="DAD150" s="16"/>
      <c r="DAE150" s="16"/>
      <c r="DAF150" s="16"/>
      <c r="DAG150" s="16"/>
      <c r="DAH150" s="16"/>
      <c r="DAI150" s="16"/>
      <c r="DAJ150" s="16"/>
      <c r="DAK150" s="16"/>
      <c r="DAL150" s="16"/>
      <c r="DAM150" s="16"/>
      <c r="DAN150" s="16"/>
      <c r="DAO150" s="16"/>
      <c r="DAP150" s="16"/>
      <c r="DAQ150" s="16"/>
      <c r="DAR150" s="16"/>
      <c r="DAS150" s="16"/>
      <c r="DAT150" s="16"/>
      <c r="DAU150" s="16"/>
      <c r="DAV150" s="16"/>
      <c r="DAW150" s="16"/>
      <c r="DAX150" s="16"/>
      <c r="DAY150" s="16"/>
      <c r="DAZ150" s="16"/>
      <c r="DBA150" s="16"/>
      <c r="DBB150" s="16"/>
      <c r="DBC150" s="16"/>
      <c r="DBD150" s="16"/>
      <c r="DBE150" s="16"/>
      <c r="DBF150" s="16"/>
      <c r="DBG150" s="16"/>
      <c r="DBH150" s="16"/>
      <c r="DBI150" s="16"/>
      <c r="DBJ150" s="16"/>
      <c r="DBK150" s="16"/>
      <c r="DBL150" s="16"/>
      <c r="DBM150" s="16"/>
      <c r="DBN150" s="16"/>
      <c r="DBO150" s="16"/>
      <c r="DBP150" s="16"/>
      <c r="DBQ150" s="16"/>
      <c r="DBR150" s="16"/>
      <c r="DBS150" s="16"/>
      <c r="DBT150" s="16"/>
      <c r="DBU150" s="16"/>
      <c r="DBV150" s="16"/>
      <c r="DBW150" s="16"/>
      <c r="DBX150" s="16"/>
      <c r="DBY150" s="16"/>
      <c r="DBZ150" s="16"/>
      <c r="DCA150" s="16"/>
      <c r="DCB150" s="16"/>
      <c r="DCC150" s="16"/>
      <c r="DCD150" s="16"/>
      <c r="DCE150" s="16"/>
      <c r="DCF150" s="16"/>
      <c r="DCG150" s="16"/>
      <c r="DCH150" s="16"/>
      <c r="DCI150" s="16"/>
      <c r="DCJ150" s="16"/>
      <c r="DCK150" s="16"/>
      <c r="DCL150" s="16"/>
      <c r="DCM150" s="16"/>
      <c r="DCN150" s="16"/>
      <c r="DCO150" s="16"/>
      <c r="DCP150" s="16"/>
      <c r="DCQ150" s="16"/>
      <c r="DCR150" s="16"/>
      <c r="DCS150" s="16"/>
      <c r="DCT150" s="16"/>
      <c r="DCU150" s="16"/>
      <c r="DCV150" s="16"/>
      <c r="DCW150" s="16"/>
      <c r="DCX150" s="16"/>
      <c r="DCY150" s="16"/>
      <c r="DCZ150" s="16"/>
      <c r="DDA150" s="16"/>
      <c r="DDB150" s="16"/>
      <c r="DDC150" s="16"/>
      <c r="DDD150" s="16"/>
      <c r="DDE150" s="16"/>
      <c r="DDF150" s="16"/>
      <c r="DDG150" s="16"/>
      <c r="DDH150" s="16"/>
      <c r="DDI150" s="16"/>
      <c r="DDJ150" s="16"/>
      <c r="DDK150" s="16"/>
      <c r="DDL150" s="16"/>
      <c r="DDM150" s="16"/>
      <c r="DDN150" s="16"/>
      <c r="DDO150" s="16"/>
      <c r="DDP150" s="16"/>
      <c r="DDQ150" s="16"/>
      <c r="DDR150" s="16"/>
      <c r="DDS150" s="16"/>
      <c r="DDT150" s="16"/>
      <c r="DDU150" s="16"/>
      <c r="DDV150" s="16"/>
      <c r="DDW150" s="16"/>
      <c r="DDX150" s="16"/>
      <c r="DDY150" s="16"/>
      <c r="DDZ150" s="16"/>
      <c r="DEA150" s="16"/>
      <c r="DEB150" s="16"/>
      <c r="DEC150" s="16"/>
      <c r="DED150" s="16"/>
      <c r="DEE150" s="16"/>
      <c r="DEF150" s="16"/>
      <c r="DEG150" s="16"/>
      <c r="DEH150" s="16"/>
      <c r="DEI150" s="16"/>
      <c r="DEJ150" s="16"/>
      <c r="DEK150" s="16"/>
      <c r="DEL150" s="16"/>
      <c r="DEM150" s="16"/>
      <c r="DEN150" s="16"/>
      <c r="DEO150" s="16"/>
      <c r="DEP150" s="16"/>
      <c r="DEQ150" s="16"/>
      <c r="DER150" s="16"/>
      <c r="DES150" s="16"/>
      <c r="DET150" s="16"/>
      <c r="DEU150" s="16"/>
      <c r="DEV150" s="16"/>
      <c r="DEW150" s="16"/>
      <c r="DEX150" s="16"/>
      <c r="DEY150" s="16"/>
      <c r="DEZ150" s="16"/>
      <c r="DFA150" s="16"/>
      <c r="DFB150" s="16"/>
      <c r="DFC150" s="16"/>
      <c r="DFD150" s="16"/>
      <c r="DFE150" s="16"/>
      <c r="DFF150" s="16"/>
      <c r="DFG150" s="16"/>
      <c r="DFH150" s="16"/>
      <c r="DFI150" s="16"/>
      <c r="DFJ150" s="16"/>
      <c r="DFK150" s="16"/>
      <c r="DFL150" s="16"/>
      <c r="DFM150" s="16"/>
      <c r="DFN150" s="16"/>
      <c r="DFO150" s="16"/>
      <c r="DFP150" s="16"/>
      <c r="DFQ150" s="16"/>
      <c r="DFR150" s="16"/>
      <c r="DFS150" s="16"/>
      <c r="DFT150" s="16"/>
      <c r="DFU150" s="16"/>
      <c r="DFV150" s="16"/>
      <c r="DFW150" s="16"/>
      <c r="DFX150" s="16"/>
      <c r="DFY150" s="16"/>
      <c r="DFZ150" s="16"/>
      <c r="DGA150" s="16"/>
      <c r="DGB150" s="16"/>
      <c r="DGC150" s="16"/>
      <c r="DGD150" s="16"/>
      <c r="DGE150" s="16"/>
      <c r="DGF150" s="16"/>
      <c r="DGG150" s="16"/>
      <c r="DGH150" s="16"/>
      <c r="DGI150" s="16"/>
      <c r="DGJ150" s="16"/>
      <c r="DGK150" s="16"/>
      <c r="DGL150" s="16"/>
      <c r="DGM150" s="16"/>
      <c r="DGN150" s="16"/>
      <c r="DGO150" s="16"/>
      <c r="DGP150" s="16"/>
      <c r="DGQ150" s="16"/>
      <c r="DGR150" s="16"/>
      <c r="DGS150" s="16"/>
      <c r="DGT150" s="16"/>
      <c r="DGU150" s="16"/>
      <c r="DGV150" s="16"/>
      <c r="DGW150" s="16"/>
      <c r="DGX150" s="16"/>
      <c r="DGY150" s="16"/>
      <c r="DGZ150" s="16"/>
      <c r="DHA150" s="16"/>
      <c r="DHB150" s="16"/>
      <c r="DHC150" s="16"/>
      <c r="DHD150" s="16"/>
      <c r="DHE150" s="16"/>
      <c r="DHF150" s="16"/>
      <c r="DHG150" s="16"/>
      <c r="DHH150" s="16"/>
      <c r="DHI150" s="16"/>
      <c r="DHJ150" s="16"/>
      <c r="DHK150" s="16"/>
      <c r="DHL150" s="16"/>
      <c r="DHM150" s="16"/>
      <c r="DHN150" s="16"/>
      <c r="DHO150" s="16"/>
      <c r="DHP150" s="16"/>
      <c r="DHQ150" s="16"/>
      <c r="DHR150" s="16"/>
      <c r="DHS150" s="16"/>
      <c r="DHT150" s="16"/>
      <c r="DHU150" s="16"/>
      <c r="DHV150" s="16"/>
      <c r="DHW150" s="16"/>
      <c r="DHX150" s="16"/>
      <c r="DHY150" s="16"/>
      <c r="DHZ150" s="16"/>
      <c r="DIA150" s="16"/>
      <c r="DIB150" s="16"/>
      <c r="DIC150" s="16"/>
      <c r="DID150" s="16"/>
      <c r="DIE150" s="16"/>
      <c r="DIF150" s="16"/>
      <c r="DIG150" s="16"/>
      <c r="DIH150" s="16"/>
      <c r="DII150" s="16"/>
      <c r="DIJ150" s="16"/>
      <c r="DIK150" s="16"/>
      <c r="DIL150" s="16"/>
      <c r="DIM150" s="16"/>
      <c r="DIN150" s="16"/>
      <c r="DIO150" s="16"/>
      <c r="DIP150" s="16"/>
      <c r="DIQ150" s="16"/>
      <c r="DIR150" s="16"/>
      <c r="DIS150" s="16"/>
      <c r="DIT150" s="16"/>
      <c r="DIU150" s="16"/>
      <c r="DIV150" s="16"/>
      <c r="DIW150" s="16"/>
      <c r="DIX150" s="16"/>
      <c r="DIY150" s="16"/>
      <c r="DIZ150" s="16"/>
      <c r="DJA150" s="16"/>
      <c r="DJB150" s="16"/>
      <c r="DJC150" s="16"/>
      <c r="DJD150" s="16"/>
      <c r="DJE150" s="16"/>
      <c r="DJF150" s="16"/>
      <c r="DJG150" s="16"/>
      <c r="DJH150" s="16"/>
      <c r="DJI150" s="16"/>
      <c r="DJJ150" s="16"/>
      <c r="DJK150" s="16"/>
      <c r="DJL150" s="16"/>
      <c r="DJM150" s="16"/>
      <c r="DJN150" s="16"/>
      <c r="DJO150" s="16"/>
      <c r="DJP150" s="16"/>
      <c r="DJQ150" s="16"/>
      <c r="DJR150" s="16"/>
      <c r="DJS150" s="16"/>
      <c r="DJT150" s="16"/>
      <c r="DJU150" s="16"/>
      <c r="DJV150" s="16"/>
      <c r="DJW150" s="16"/>
      <c r="DJX150" s="16"/>
      <c r="DJY150" s="16"/>
      <c r="DJZ150" s="16"/>
      <c r="DKA150" s="16"/>
      <c r="DKB150" s="16"/>
      <c r="DKC150" s="16"/>
      <c r="DKD150" s="16"/>
      <c r="DKE150" s="16"/>
      <c r="DKF150" s="16"/>
      <c r="DKG150" s="16"/>
      <c r="DKH150" s="16"/>
      <c r="DKI150" s="16"/>
      <c r="DKJ150" s="16"/>
      <c r="DKK150" s="16"/>
      <c r="DKL150" s="16"/>
      <c r="DKM150" s="16"/>
      <c r="DKN150" s="16"/>
      <c r="DKO150" s="16"/>
      <c r="DKP150" s="16"/>
      <c r="DKQ150" s="16"/>
      <c r="DKR150" s="16"/>
      <c r="DKS150" s="16"/>
      <c r="DKT150" s="16"/>
      <c r="DKU150" s="16"/>
      <c r="DKV150" s="16"/>
      <c r="DKW150" s="16"/>
      <c r="DKX150" s="16"/>
      <c r="DKY150" s="16"/>
      <c r="DKZ150" s="16"/>
      <c r="DLA150" s="16"/>
      <c r="DLB150" s="16"/>
      <c r="DLC150" s="16"/>
      <c r="DLD150" s="16"/>
      <c r="DLE150" s="16"/>
      <c r="DLF150" s="16"/>
      <c r="DLG150" s="16"/>
      <c r="DLH150" s="16"/>
      <c r="DLI150" s="16"/>
      <c r="DLJ150" s="16"/>
      <c r="DLK150" s="16"/>
      <c r="DLL150" s="16"/>
      <c r="DLM150" s="16"/>
      <c r="DLN150" s="16"/>
      <c r="DLO150" s="16"/>
      <c r="DLP150" s="16"/>
      <c r="DLQ150" s="16"/>
      <c r="DLR150" s="16"/>
      <c r="DLS150" s="16"/>
      <c r="DLT150" s="16"/>
      <c r="DLU150" s="16"/>
      <c r="DLV150" s="16"/>
      <c r="DLW150" s="16"/>
      <c r="DLX150" s="16"/>
      <c r="DLY150" s="16"/>
      <c r="DLZ150" s="16"/>
      <c r="DMA150" s="16"/>
      <c r="DMB150" s="16"/>
      <c r="DMC150" s="16"/>
      <c r="DMD150" s="16"/>
      <c r="DME150" s="16"/>
      <c r="DMF150" s="16"/>
      <c r="DMG150" s="16"/>
      <c r="DMH150" s="16"/>
      <c r="DMI150" s="16"/>
      <c r="DMJ150" s="16"/>
      <c r="DMK150" s="16"/>
      <c r="DML150" s="16"/>
      <c r="DMM150" s="16"/>
      <c r="DMN150" s="16"/>
      <c r="DMO150" s="16"/>
      <c r="DMP150" s="16"/>
      <c r="DMQ150" s="16"/>
      <c r="DMR150" s="16"/>
      <c r="DMS150" s="16"/>
      <c r="DMT150" s="16"/>
      <c r="DMU150" s="16"/>
      <c r="DMV150" s="16"/>
      <c r="DMW150" s="16"/>
      <c r="DMX150" s="16"/>
      <c r="DMY150" s="16"/>
      <c r="DMZ150" s="16"/>
      <c r="DNA150" s="16"/>
      <c r="DNB150" s="16"/>
      <c r="DNC150" s="16"/>
      <c r="DND150" s="16"/>
      <c r="DNE150" s="16"/>
      <c r="DNF150" s="16"/>
      <c r="DNG150" s="16"/>
      <c r="DNH150" s="16"/>
      <c r="DNI150" s="16"/>
      <c r="DNJ150" s="16"/>
      <c r="DNK150" s="16"/>
      <c r="DNL150" s="16"/>
      <c r="DNM150" s="16"/>
      <c r="DNN150" s="16"/>
      <c r="DNO150" s="16"/>
      <c r="DNP150" s="16"/>
      <c r="DNQ150" s="16"/>
      <c r="DNR150" s="16"/>
      <c r="DNS150" s="16"/>
      <c r="DNT150" s="16"/>
      <c r="DNU150" s="16"/>
      <c r="DNV150" s="16"/>
      <c r="DNW150" s="16"/>
      <c r="DNX150" s="16"/>
      <c r="DNY150" s="16"/>
      <c r="DNZ150" s="16"/>
      <c r="DOA150" s="16"/>
      <c r="DOB150" s="16"/>
      <c r="DOC150" s="16"/>
      <c r="DOD150" s="16"/>
      <c r="DOE150" s="16"/>
      <c r="DOF150" s="16"/>
      <c r="DOG150" s="16"/>
      <c r="DOH150" s="16"/>
      <c r="DOI150" s="16"/>
      <c r="DOJ150" s="16"/>
      <c r="DOK150" s="16"/>
      <c r="DOL150" s="16"/>
      <c r="DOM150" s="16"/>
      <c r="DON150" s="16"/>
      <c r="DOO150" s="16"/>
      <c r="DOP150" s="16"/>
      <c r="DOQ150" s="16"/>
      <c r="DOR150" s="16"/>
      <c r="DOS150" s="16"/>
      <c r="DOT150" s="16"/>
      <c r="DOU150" s="16"/>
      <c r="DOV150" s="16"/>
      <c r="DOW150" s="16"/>
      <c r="DOX150" s="16"/>
      <c r="DOY150" s="16"/>
      <c r="DOZ150" s="16"/>
      <c r="DPA150" s="16"/>
      <c r="DPB150" s="16"/>
      <c r="DPC150" s="16"/>
      <c r="DPD150" s="16"/>
      <c r="DPE150" s="16"/>
      <c r="DPF150" s="16"/>
      <c r="DPG150" s="16"/>
      <c r="DPH150" s="16"/>
      <c r="DPI150" s="16"/>
      <c r="DPJ150" s="16"/>
      <c r="DPK150" s="16"/>
      <c r="DPL150" s="16"/>
      <c r="DPM150" s="16"/>
      <c r="DPN150" s="16"/>
      <c r="DPO150" s="16"/>
      <c r="DPP150" s="16"/>
      <c r="DPQ150" s="16"/>
      <c r="DPR150" s="16"/>
      <c r="DPS150" s="16"/>
      <c r="DPT150" s="16"/>
      <c r="DPU150" s="16"/>
      <c r="DPV150" s="16"/>
      <c r="DPW150" s="16"/>
      <c r="DPX150" s="16"/>
      <c r="DPY150" s="16"/>
      <c r="DPZ150" s="16"/>
      <c r="DQA150" s="16"/>
      <c r="DQB150" s="16"/>
      <c r="DQC150" s="16"/>
      <c r="DQD150" s="16"/>
      <c r="DQE150" s="16"/>
      <c r="DQF150" s="16"/>
      <c r="DQG150" s="16"/>
      <c r="DQH150" s="16"/>
      <c r="DQI150" s="16"/>
      <c r="DQJ150" s="16"/>
      <c r="DQK150" s="16"/>
      <c r="DQL150" s="16"/>
      <c r="DQM150" s="16"/>
      <c r="DQN150" s="16"/>
      <c r="DQO150" s="16"/>
      <c r="DQP150" s="16"/>
      <c r="DQQ150" s="16"/>
      <c r="DQR150" s="16"/>
      <c r="DQS150" s="16"/>
      <c r="DQT150" s="16"/>
      <c r="DQU150" s="16"/>
      <c r="DQV150" s="16"/>
      <c r="DQW150" s="16"/>
      <c r="DQX150" s="16"/>
      <c r="DQY150" s="16"/>
      <c r="DQZ150" s="16"/>
      <c r="DRA150" s="16"/>
      <c r="DRB150" s="16"/>
      <c r="DRC150" s="16"/>
      <c r="DRD150" s="16"/>
      <c r="DRE150" s="16"/>
      <c r="DRF150" s="16"/>
      <c r="DRG150" s="16"/>
      <c r="DRH150" s="16"/>
      <c r="DRI150" s="16"/>
      <c r="DRJ150" s="16"/>
      <c r="DRK150" s="16"/>
      <c r="DRL150" s="16"/>
      <c r="DRM150" s="16"/>
      <c r="DRN150" s="16"/>
      <c r="DRO150" s="16"/>
      <c r="DRP150" s="16"/>
      <c r="DRQ150" s="16"/>
      <c r="DRR150" s="16"/>
      <c r="DRS150" s="16"/>
      <c r="DRT150" s="16"/>
      <c r="DRU150" s="16"/>
      <c r="DRV150" s="16"/>
      <c r="DRW150" s="16"/>
      <c r="DRX150" s="16"/>
      <c r="DRY150" s="16"/>
      <c r="DRZ150" s="16"/>
      <c r="DSA150" s="16"/>
      <c r="DSB150" s="16"/>
      <c r="DSC150" s="16"/>
      <c r="DSD150" s="16"/>
      <c r="DSE150" s="16"/>
      <c r="DSF150" s="16"/>
      <c r="DSG150" s="16"/>
      <c r="DSH150" s="16"/>
      <c r="DSI150" s="16"/>
      <c r="DSJ150" s="16"/>
      <c r="DSK150" s="16"/>
      <c r="DSL150" s="16"/>
      <c r="DSM150" s="16"/>
      <c r="DSN150" s="16"/>
      <c r="DSO150" s="16"/>
      <c r="DSP150" s="16"/>
      <c r="DSQ150" s="16"/>
      <c r="DSR150" s="16"/>
      <c r="DSS150" s="16"/>
      <c r="DST150" s="16"/>
      <c r="DSU150" s="16"/>
      <c r="DSV150" s="16"/>
      <c r="DSW150" s="16"/>
      <c r="DSX150" s="16"/>
      <c r="DSY150" s="16"/>
      <c r="DSZ150" s="16"/>
      <c r="DTA150" s="16"/>
      <c r="DTB150" s="16"/>
      <c r="DTC150" s="16"/>
      <c r="DTD150" s="16"/>
      <c r="DTE150" s="16"/>
      <c r="DTF150" s="16"/>
      <c r="DTG150" s="16"/>
      <c r="DTH150" s="16"/>
      <c r="DTI150" s="16"/>
      <c r="DTJ150" s="16"/>
      <c r="DTK150" s="16"/>
      <c r="DTL150" s="16"/>
      <c r="DTM150" s="16"/>
      <c r="DTN150" s="16"/>
      <c r="DTO150" s="16"/>
      <c r="DTP150" s="16"/>
      <c r="DTQ150" s="16"/>
      <c r="DTR150" s="16"/>
      <c r="DTS150" s="16"/>
      <c r="DTT150" s="16"/>
      <c r="DTU150" s="16"/>
      <c r="DTV150" s="16"/>
      <c r="DTW150" s="16"/>
      <c r="DTX150" s="16"/>
      <c r="DTY150" s="16"/>
      <c r="DTZ150" s="16"/>
      <c r="DUA150" s="16"/>
      <c r="DUB150" s="16"/>
      <c r="DUC150" s="16"/>
      <c r="DUD150" s="16"/>
      <c r="DUE150" s="16"/>
      <c r="DUF150" s="16"/>
      <c r="DUG150" s="16"/>
      <c r="DUH150" s="16"/>
      <c r="DUI150" s="16"/>
      <c r="DUJ150" s="16"/>
      <c r="DUK150" s="16"/>
      <c r="DUL150" s="16"/>
      <c r="DUM150" s="16"/>
      <c r="DUN150" s="16"/>
      <c r="DUO150" s="16"/>
      <c r="DUP150" s="16"/>
      <c r="DUQ150" s="16"/>
      <c r="DUR150" s="16"/>
      <c r="DUS150" s="16"/>
      <c r="DUT150" s="16"/>
      <c r="DUU150" s="16"/>
      <c r="DUV150" s="16"/>
      <c r="DUW150" s="16"/>
      <c r="DUX150" s="16"/>
      <c r="DUY150" s="16"/>
      <c r="DUZ150" s="16"/>
      <c r="DVA150" s="16"/>
      <c r="DVB150" s="16"/>
      <c r="DVC150" s="16"/>
      <c r="DVD150" s="16"/>
      <c r="DVE150" s="16"/>
      <c r="DVF150" s="16"/>
      <c r="DVG150" s="16"/>
      <c r="DVH150" s="16"/>
      <c r="DVI150" s="16"/>
      <c r="DVJ150" s="16"/>
      <c r="DVK150" s="16"/>
      <c r="DVL150" s="16"/>
      <c r="DVM150" s="16"/>
      <c r="DVN150" s="16"/>
      <c r="DVO150" s="16"/>
      <c r="DVP150" s="16"/>
      <c r="DVQ150" s="16"/>
      <c r="DVR150" s="16"/>
      <c r="DVS150" s="16"/>
      <c r="DVT150" s="16"/>
      <c r="DVU150" s="16"/>
      <c r="DVV150" s="16"/>
      <c r="DVW150" s="16"/>
      <c r="DVX150" s="16"/>
      <c r="DVY150" s="16"/>
      <c r="DVZ150" s="16"/>
      <c r="DWA150" s="16"/>
      <c r="DWB150" s="16"/>
      <c r="DWC150" s="16"/>
      <c r="DWD150" s="16"/>
      <c r="DWE150" s="16"/>
      <c r="DWF150" s="16"/>
      <c r="DWG150" s="16"/>
      <c r="DWH150" s="16"/>
      <c r="DWI150" s="16"/>
      <c r="DWJ150" s="16"/>
      <c r="DWK150" s="16"/>
      <c r="DWL150" s="16"/>
      <c r="DWM150" s="16"/>
      <c r="DWN150" s="16"/>
      <c r="DWO150" s="16"/>
      <c r="DWP150" s="16"/>
      <c r="DWQ150" s="16"/>
      <c r="DWR150" s="16"/>
      <c r="DWS150" s="16"/>
      <c r="DWT150" s="16"/>
      <c r="DWU150" s="16"/>
      <c r="DWV150" s="16"/>
      <c r="DWW150" s="16"/>
      <c r="DWX150" s="16"/>
      <c r="DWY150" s="16"/>
      <c r="DWZ150" s="16"/>
      <c r="DXA150" s="16"/>
      <c r="DXB150" s="16"/>
      <c r="DXC150" s="16"/>
      <c r="DXD150" s="16"/>
      <c r="DXE150" s="16"/>
      <c r="DXF150" s="16"/>
      <c r="DXG150" s="16"/>
      <c r="DXH150" s="16"/>
      <c r="DXI150" s="16"/>
      <c r="DXJ150" s="16"/>
      <c r="DXK150" s="16"/>
      <c r="DXL150" s="16"/>
      <c r="DXM150" s="16"/>
      <c r="DXN150" s="16"/>
      <c r="DXO150" s="16"/>
      <c r="DXP150" s="16"/>
      <c r="DXQ150" s="16"/>
      <c r="DXR150" s="16"/>
      <c r="DXS150" s="16"/>
      <c r="DXT150" s="16"/>
      <c r="DXU150" s="16"/>
      <c r="DXV150" s="16"/>
      <c r="DXW150" s="16"/>
      <c r="DXX150" s="16"/>
      <c r="DXY150" s="16"/>
      <c r="DXZ150" s="16"/>
      <c r="DYA150" s="16"/>
      <c r="DYB150" s="16"/>
      <c r="DYC150" s="16"/>
      <c r="DYD150" s="16"/>
      <c r="DYE150" s="16"/>
      <c r="DYF150" s="16"/>
      <c r="DYG150" s="16"/>
      <c r="DYH150" s="16"/>
      <c r="DYI150" s="16"/>
      <c r="DYJ150" s="16"/>
      <c r="DYK150" s="16"/>
      <c r="DYL150" s="16"/>
      <c r="DYM150" s="16"/>
      <c r="DYN150" s="16"/>
      <c r="DYO150" s="16"/>
      <c r="DYP150" s="16"/>
      <c r="DYQ150" s="16"/>
      <c r="DYR150" s="16"/>
      <c r="DYS150" s="16"/>
      <c r="DYT150" s="16"/>
      <c r="DYU150" s="16"/>
      <c r="DYV150" s="16"/>
      <c r="DYW150" s="16"/>
      <c r="DYX150" s="16"/>
      <c r="DYY150" s="16"/>
      <c r="DYZ150" s="16"/>
      <c r="DZA150" s="16"/>
      <c r="DZB150" s="16"/>
      <c r="DZC150" s="16"/>
      <c r="DZD150" s="16"/>
      <c r="DZE150" s="16"/>
      <c r="DZF150" s="16"/>
      <c r="DZG150" s="16"/>
      <c r="DZH150" s="16"/>
      <c r="DZI150" s="16"/>
      <c r="DZJ150" s="16"/>
      <c r="DZK150" s="16"/>
      <c r="DZL150" s="16"/>
      <c r="DZM150" s="16"/>
      <c r="DZN150" s="16"/>
      <c r="DZO150" s="16"/>
      <c r="DZP150" s="16"/>
      <c r="DZQ150" s="16"/>
      <c r="DZR150" s="16"/>
      <c r="DZS150" s="16"/>
      <c r="DZT150" s="16"/>
      <c r="DZU150" s="16"/>
      <c r="DZV150" s="16"/>
      <c r="DZW150" s="16"/>
      <c r="DZX150" s="16"/>
      <c r="DZY150" s="16"/>
      <c r="DZZ150" s="16"/>
      <c r="EAA150" s="16"/>
      <c r="EAB150" s="16"/>
      <c r="EAC150" s="16"/>
      <c r="EAD150" s="16"/>
      <c r="EAE150" s="16"/>
      <c r="EAF150" s="16"/>
      <c r="EAG150" s="16"/>
      <c r="EAH150" s="16"/>
      <c r="EAI150" s="16"/>
      <c r="EAJ150" s="16"/>
      <c r="EAK150" s="16"/>
      <c r="EAL150" s="16"/>
      <c r="EAM150" s="16"/>
      <c r="EAN150" s="16"/>
      <c r="EAO150" s="16"/>
      <c r="EAP150" s="16"/>
      <c r="EAQ150" s="16"/>
      <c r="EAR150" s="16"/>
      <c r="EAS150" s="16"/>
      <c r="EAT150" s="16"/>
      <c r="EAU150" s="16"/>
      <c r="EAV150" s="16"/>
      <c r="EAW150" s="16"/>
      <c r="EAX150" s="16"/>
      <c r="EAY150" s="16"/>
      <c r="EAZ150" s="16"/>
      <c r="EBA150" s="16"/>
      <c r="EBB150" s="16"/>
      <c r="EBC150" s="16"/>
      <c r="EBD150" s="16"/>
      <c r="EBE150" s="16"/>
      <c r="EBF150" s="16"/>
      <c r="EBG150" s="16"/>
      <c r="EBH150" s="16"/>
      <c r="EBI150" s="16"/>
      <c r="EBJ150" s="16"/>
      <c r="EBK150" s="16"/>
      <c r="EBL150" s="16"/>
      <c r="EBM150" s="16"/>
      <c r="EBN150" s="16"/>
      <c r="EBO150" s="16"/>
      <c r="EBP150" s="16"/>
      <c r="EBQ150" s="16"/>
      <c r="EBR150" s="16"/>
      <c r="EBS150" s="16"/>
      <c r="EBT150" s="16"/>
      <c r="EBU150" s="16"/>
      <c r="EBV150" s="16"/>
      <c r="EBW150" s="16"/>
      <c r="EBX150" s="16"/>
      <c r="EBY150" s="16"/>
      <c r="EBZ150" s="16"/>
      <c r="ECA150" s="16"/>
      <c r="ECB150" s="16"/>
      <c r="ECC150" s="16"/>
      <c r="ECD150" s="16"/>
      <c r="ECE150" s="16"/>
      <c r="ECF150" s="16"/>
      <c r="ECG150" s="16"/>
      <c r="ECH150" s="16"/>
      <c r="ECI150" s="16"/>
      <c r="ECJ150" s="16"/>
      <c r="ECK150" s="16"/>
      <c r="ECL150" s="16"/>
      <c r="ECM150" s="16"/>
      <c r="ECN150" s="16"/>
      <c r="ECO150" s="16"/>
      <c r="ECP150" s="16"/>
      <c r="ECQ150" s="16"/>
      <c r="ECR150" s="16"/>
      <c r="ECS150" s="16"/>
      <c r="ECT150" s="16"/>
      <c r="ECU150" s="16"/>
      <c r="ECV150" s="16"/>
      <c r="ECW150" s="16"/>
      <c r="ECX150" s="16"/>
      <c r="ECY150" s="16"/>
      <c r="ECZ150" s="16"/>
      <c r="EDA150" s="16"/>
      <c r="EDB150" s="16"/>
      <c r="EDC150" s="16"/>
      <c r="EDD150" s="16"/>
      <c r="EDE150" s="16"/>
      <c r="EDF150" s="16"/>
      <c r="EDG150" s="16"/>
      <c r="EDH150" s="16"/>
      <c r="EDI150" s="16"/>
      <c r="EDJ150" s="16"/>
      <c r="EDK150" s="16"/>
      <c r="EDL150" s="16"/>
      <c r="EDM150" s="16"/>
      <c r="EDN150" s="16"/>
      <c r="EDO150" s="16"/>
      <c r="EDP150" s="16"/>
      <c r="EDQ150" s="16"/>
      <c r="EDR150" s="16"/>
      <c r="EDS150" s="16"/>
      <c r="EDT150" s="16"/>
      <c r="EDU150" s="16"/>
      <c r="EDV150" s="16"/>
      <c r="EDW150" s="16"/>
      <c r="EDX150" s="16"/>
      <c r="EDY150" s="16"/>
      <c r="EDZ150" s="16"/>
      <c r="EEA150" s="16"/>
      <c r="EEB150" s="16"/>
      <c r="EEC150" s="16"/>
      <c r="EED150" s="16"/>
      <c r="EEE150" s="16"/>
      <c r="EEF150" s="16"/>
      <c r="EEG150" s="16"/>
      <c r="EEH150" s="16"/>
      <c r="EEI150" s="16"/>
      <c r="EEJ150" s="16"/>
      <c r="EEK150" s="16"/>
      <c r="EEL150" s="16"/>
      <c r="EEM150" s="16"/>
      <c r="EEN150" s="16"/>
      <c r="EEO150" s="16"/>
      <c r="EEP150" s="16"/>
      <c r="EEQ150" s="16"/>
      <c r="EER150" s="16"/>
      <c r="EES150" s="16"/>
      <c r="EET150" s="16"/>
      <c r="EEU150" s="16"/>
      <c r="EEV150" s="16"/>
      <c r="EEW150" s="16"/>
      <c r="EEX150" s="16"/>
      <c r="EEY150" s="16"/>
      <c r="EEZ150" s="16"/>
      <c r="EFA150" s="16"/>
      <c r="EFB150" s="16"/>
      <c r="EFC150" s="16"/>
      <c r="EFD150" s="16"/>
      <c r="EFE150" s="16"/>
      <c r="EFF150" s="16"/>
      <c r="EFG150" s="16"/>
      <c r="EFH150" s="16"/>
      <c r="EFI150" s="16"/>
      <c r="EFJ150" s="16"/>
      <c r="EFK150" s="16"/>
      <c r="EFL150" s="16"/>
      <c r="EFM150" s="16"/>
      <c r="EFN150" s="16"/>
      <c r="EFO150" s="16"/>
      <c r="EFP150" s="16"/>
      <c r="EFQ150" s="16"/>
      <c r="EFR150" s="16"/>
      <c r="EFS150" s="16"/>
      <c r="EFT150" s="16"/>
      <c r="EFU150" s="16"/>
      <c r="EFV150" s="16"/>
      <c r="EFW150" s="16"/>
      <c r="EFX150" s="16"/>
      <c r="EFY150" s="16"/>
      <c r="EFZ150" s="16"/>
      <c r="EGA150" s="16"/>
      <c r="EGB150" s="16"/>
      <c r="EGC150" s="16"/>
      <c r="EGD150" s="16"/>
      <c r="EGE150" s="16"/>
      <c r="EGF150" s="16"/>
      <c r="EGG150" s="16"/>
      <c r="EGH150" s="16"/>
      <c r="EGI150" s="16"/>
      <c r="EGJ150" s="16"/>
      <c r="EGK150" s="16"/>
      <c r="EGL150" s="16"/>
      <c r="EGM150" s="16"/>
      <c r="EGN150" s="16"/>
      <c r="EGO150" s="16"/>
      <c r="EGP150" s="16"/>
      <c r="EGQ150" s="16"/>
      <c r="EGR150" s="16"/>
      <c r="EGS150" s="16"/>
      <c r="EGT150" s="16"/>
      <c r="EGU150" s="16"/>
      <c r="EGV150" s="16"/>
      <c r="EGW150" s="16"/>
      <c r="EGX150" s="16"/>
      <c r="EGY150" s="16"/>
      <c r="EGZ150" s="16"/>
      <c r="EHA150" s="16"/>
      <c r="EHB150" s="16"/>
      <c r="EHC150" s="16"/>
      <c r="EHD150" s="16"/>
      <c r="EHE150" s="16"/>
      <c r="EHF150" s="16"/>
      <c r="EHG150" s="16"/>
      <c r="EHH150" s="16"/>
      <c r="EHI150" s="16"/>
      <c r="EHJ150" s="16"/>
      <c r="EHK150" s="16"/>
      <c r="EHL150" s="16"/>
      <c r="EHM150" s="16"/>
      <c r="EHN150" s="16"/>
      <c r="EHO150" s="16"/>
      <c r="EHP150" s="16"/>
      <c r="EHQ150" s="16"/>
      <c r="EHR150" s="16"/>
      <c r="EHS150" s="16"/>
      <c r="EHT150" s="16"/>
      <c r="EHU150" s="16"/>
      <c r="EHV150" s="16"/>
      <c r="EHW150" s="16"/>
      <c r="EHX150" s="16"/>
      <c r="EHY150" s="16"/>
      <c r="EHZ150" s="16"/>
      <c r="EIA150" s="16"/>
      <c r="EIB150" s="16"/>
      <c r="EIC150" s="16"/>
      <c r="EID150" s="16"/>
      <c r="EIE150" s="16"/>
      <c r="EIF150" s="16"/>
      <c r="EIG150" s="16"/>
      <c r="EIH150" s="16"/>
      <c r="EII150" s="16"/>
      <c r="EIJ150" s="16"/>
      <c r="EIK150" s="16"/>
      <c r="EIL150" s="16"/>
      <c r="EIM150" s="16"/>
      <c r="EIN150" s="16"/>
      <c r="EIO150" s="16"/>
      <c r="EIP150" s="16"/>
      <c r="EIQ150" s="16"/>
      <c r="EIR150" s="16"/>
      <c r="EIS150" s="16"/>
      <c r="EIT150" s="16"/>
      <c r="EIU150" s="16"/>
      <c r="EIV150" s="16"/>
      <c r="EIW150" s="16"/>
      <c r="EIX150" s="16"/>
      <c r="EIY150" s="16"/>
      <c r="EIZ150" s="16"/>
      <c r="EJA150" s="16"/>
      <c r="EJB150" s="16"/>
      <c r="EJC150" s="16"/>
      <c r="EJD150" s="16"/>
      <c r="EJE150" s="16"/>
      <c r="EJF150" s="16"/>
      <c r="EJG150" s="16"/>
      <c r="EJH150" s="16"/>
      <c r="EJI150" s="16"/>
      <c r="EJJ150" s="16"/>
      <c r="EJK150" s="16"/>
      <c r="EJL150" s="16"/>
      <c r="EJM150" s="16"/>
      <c r="EJN150" s="16"/>
      <c r="EJO150" s="16"/>
      <c r="EJP150" s="16"/>
      <c r="EJQ150" s="16"/>
      <c r="EJR150" s="16"/>
      <c r="EJS150" s="16"/>
      <c r="EJT150" s="16"/>
      <c r="EJU150" s="16"/>
      <c r="EJV150" s="16"/>
      <c r="EJW150" s="16"/>
      <c r="EJX150" s="16"/>
      <c r="EJY150" s="16"/>
      <c r="EJZ150" s="16"/>
      <c r="EKA150" s="16"/>
      <c r="EKB150" s="16"/>
      <c r="EKC150" s="16"/>
      <c r="EKD150" s="16"/>
      <c r="EKE150" s="16"/>
      <c r="EKF150" s="16"/>
      <c r="EKG150" s="16"/>
      <c r="EKH150" s="16"/>
      <c r="EKI150" s="16"/>
      <c r="EKJ150" s="16"/>
      <c r="EKK150" s="16"/>
      <c r="EKL150" s="16"/>
      <c r="EKM150" s="16"/>
      <c r="EKN150" s="16"/>
      <c r="EKO150" s="16"/>
      <c r="EKP150" s="16"/>
      <c r="EKQ150" s="16"/>
      <c r="EKR150" s="16"/>
      <c r="EKS150" s="16"/>
      <c r="EKT150" s="16"/>
      <c r="EKU150" s="16"/>
      <c r="EKV150" s="16"/>
      <c r="EKW150" s="16"/>
      <c r="EKX150" s="16"/>
      <c r="EKY150" s="16"/>
      <c r="EKZ150" s="16"/>
      <c r="ELA150" s="16"/>
      <c r="ELB150" s="16"/>
      <c r="ELC150" s="16"/>
      <c r="ELD150" s="16"/>
      <c r="ELE150" s="16"/>
      <c r="ELF150" s="16"/>
      <c r="ELG150" s="16"/>
      <c r="ELH150" s="16"/>
      <c r="ELI150" s="16"/>
      <c r="ELJ150" s="16"/>
      <c r="ELK150" s="16"/>
      <c r="ELL150" s="16"/>
      <c r="ELM150" s="16"/>
      <c r="ELN150" s="16"/>
      <c r="ELO150" s="16"/>
      <c r="ELP150" s="16"/>
      <c r="ELQ150" s="16"/>
      <c r="ELR150" s="16"/>
      <c r="ELS150" s="16"/>
      <c r="ELT150" s="16"/>
      <c r="ELU150" s="16"/>
      <c r="ELV150" s="16"/>
      <c r="ELW150" s="16"/>
      <c r="ELX150" s="16"/>
      <c r="ELY150" s="16"/>
      <c r="ELZ150" s="16"/>
      <c r="EMA150" s="16"/>
      <c r="EMB150" s="16"/>
      <c r="EMC150" s="16"/>
      <c r="EMD150" s="16"/>
      <c r="EME150" s="16"/>
      <c r="EMF150" s="16"/>
      <c r="EMG150" s="16"/>
      <c r="EMH150" s="16"/>
      <c r="EMI150" s="16"/>
      <c r="EMJ150" s="16"/>
      <c r="EMK150" s="16"/>
      <c r="EML150" s="16"/>
      <c r="EMM150" s="16"/>
      <c r="EMN150" s="16"/>
      <c r="EMO150" s="16"/>
      <c r="EMP150" s="16"/>
      <c r="EMQ150" s="16"/>
      <c r="EMR150" s="16"/>
      <c r="EMS150" s="16"/>
      <c r="EMT150" s="16"/>
      <c r="EMU150" s="16"/>
      <c r="EMV150" s="16"/>
      <c r="EMW150" s="16"/>
      <c r="EMX150" s="16"/>
      <c r="EMY150" s="16"/>
      <c r="EMZ150" s="16"/>
      <c r="ENA150" s="16"/>
      <c r="ENB150" s="16"/>
      <c r="ENC150" s="16"/>
      <c r="END150" s="16"/>
      <c r="ENE150" s="16"/>
      <c r="ENF150" s="16"/>
      <c r="ENG150" s="16"/>
      <c r="ENH150" s="16"/>
      <c r="ENI150" s="16"/>
      <c r="ENJ150" s="16"/>
      <c r="ENK150" s="16"/>
      <c r="ENL150" s="16"/>
      <c r="ENM150" s="16"/>
      <c r="ENN150" s="16"/>
      <c r="ENO150" s="16"/>
      <c r="ENP150" s="16"/>
      <c r="ENQ150" s="16"/>
      <c r="ENR150" s="16"/>
      <c r="ENS150" s="16"/>
      <c r="ENT150" s="16"/>
      <c r="ENU150" s="16"/>
      <c r="ENV150" s="16"/>
      <c r="ENW150" s="16"/>
      <c r="ENX150" s="16"/>
      <c r="ENY150" s="16"/>
      <c r="ENZ150" s="16"/>
      <c r="EOA150" s="16"/>
      <c r="EOB150" s="16"/>
      <c r="EOC150" s="16"/>
      <c r="EOD150" s="16"/>
      <c r="EOE150" s="16"/>
      <c r="EOF150" s="16"/>
      <c r="EOG150" s="16"/>
      <c r="EOH150" s="16"/>
      <c r="EOI150" s="16"/>
      <c r="EOJ150" s="16"/>
      <c r="EOK150" s="16"/>
      <c r="EOL150" s="16"/>
      <c r="EOM150" s="16"/>
      <c r="EON150" s="16"/>
      <c r="EOO150" s="16"/>
      <c r="EOP150" s="16"/>
      <c r="EOQ150" s="16"/>
      <c r="EOR150" s="16"/>
      <c r="EOS150" s="16"/>
      <c r="EOT150" s="16"/>
      <c r="EOU150" s="16"/>
      <c r="EOV150" s="16"/>
      <c r="EOW150" s="16"/>
      <c r="EOX150" s="16"/>
      <c r="EOY150" s="16"/>
      <c r="EOZ150" s="16"/>
      <c r="EPA150" s="16"/>
      <c r="EPB150" s="16"/>
      <c r="EPC150" s="16"/>
      <c r="EPD150" s="16"/>
      <c r="EPE150" s="16"/>
      <c r="EPF150" s="16"/>
      <c r="EPG150" s="16"/>
      <c r="EPH150" s="16"/>
      <c r="EPI150" s="16"/>
      <c r="EPJ150" s="16"/>
      <c r="EPK150" s="16"/>
      <c r="EPL150" s="16"/>
      <c r="EPM150" s="16"/>
      <c r="EPN150" s="16"/>
      <c r="EPO150" s="16"/>
      <c r="EPP150" s="16"/>
      <c r="EPQ150" s="16"/>
      <c r="EPR150" s="16"/>
      <c r="EPS150" s="16"/>
      <c r="EPT150" s="16"/>
      <c r="EPU150" s="16"/>
      <c r="EPV150" s="16"/>
      <c r="EPW150" s="16"/>
      <c r="EPX150" s="16"/>
      <c r="EPY150" s="16"/>
      <c r="EPZ150" s="16"/>
      <c r="EQA150" s="16"/>
      <c r="EQB150" s="16"/>
      <c r="EQC150" s="16"/>
      <c r="EQD150" s="16"/>
      <c r="EQE150" s="16"/>
      <c r="EQF150" s="16"/>
      <c r="EQG150" s="16"/>
      <c r="EQH150" s="16"/>
      <c r="EQI150" s="16"/>
      <c r="EQJ150" s="16"/>
      <c r="EQK150" s="16"/>
      <c r="EQL150" s="16"/>
      <c r="EQM150" s="16"/>
      <c r="EQN150" s="16"/>
      <c r="EQO150" s="16"/>
      <c r="EQP150" s="16"/>
      <c r="EQQ150" s="16"/>
      <c r="EQR150" s="16"/>
      <c r="EQS150" s="16"/>
      <c r="EQT150" s="16"/>
      <c r="EQU150" s="16"/>
      <c r="EQV150" s="16"/>
      <c r="EQW150" s="16"/>
      <c r="EQX150" s="16"/>
      <c r="EQY150" s="16"/>
      <c r="EQZ150" s="16"/>
      <c r="ERA150" s="16"/>
      <c r="ERB150" s="16"/>
      <c r="ERC150" s="16"/>
      <c r="ERD150" s="16"/>
      <c r="ERE150" s="16"/>
      <c r="ERF150" s="16"/>
      <c r="ERG150" s="16"/>
      <c r="ERH150" s="16"/>
      <c r="ERI150" s="16"/>
      <c r="ERJ150" s="16"/>
      <c r="ERK150" s="16"/>
      <c r="ERL150" s="16"/>
      <c r="ERM150" s="16"/>
      <c r="ERN150" s="16"/>
      <c r="ERO150" s="16"/>
      <c r="ERP150" s="16"/>
      <c r="ERQ150" s="16"/>
      <c r="ERR150" s="16"/>
      <c r="ERS150" s="16"/>
      <c r="ERT150" s="16"/>
      <c r="ERU150" s="16"/>
      <c r="ERV150" s="16"/>
      <c r="ERW150" s="16"/>
      <c r="ERX150" s="16"/>
      <c r="ERY150" s="16"/>
      <c r="ERZ150" s="16"/>
      <c r="ESA150" s="16"/>
      <c r="ESB150" s="16"/>
      <c r="ESC150" s="16"/>
      <c r="ESD150" s="16"/>
      <c r="ESE150" s="16"/>
      <c r="ESF150" s="16"/>
      <c r="ESG150" s="16"/>
      <c r="ESH150" s="16"/>
      <c r="ESI150" s="16"/>
      <c r="ESJ150" s="16"/>
      <c r="ESK150" s="16"/>
      <c r="ESL150" s="16"/>
      <c r="ESM150" s="16"/>
      <c r="ESN150" s="16"/>
      <c r="ESO150" s="16"/>
      <c r="ESP150" s="16"/>
      <c r="ESQ150" s="16"/>
      <c r="ESR150" s="16"/>
      <c r="ESS150" s="16"/>
      <c r="EST150" s="16"/>
      <c r="ESU150" s="16"/>
      <c r="ESV150" s="16"/>
      <c r="ESW150" s="16"/>
      <c r="ESX150" s="16"/>
      <c r="ESY150" s="16"/>
      <c r="ESZ150" s="16"/>
      <c r="ETA150" s="16"/>
      <c r="ETB150" s="16"/>
      <c r="ETC150" s="16"/>
      <c r="ETD150" s="16"/>
      <c r="ETE150" s="16"/>
      <c r="ETF150" s="16"/>
      <c r="ETG150" s="16"/>
      <c r="ETH150" s="16"/>
      <c r="ETI150" s="16"/>
      <c r="ETJ150" s="16"/>
      <c r="ETK150" s="16"/>
      <c r="ETL150" s="16"/>
      <c r="ETM150" s="16"/>
      <c r="ETN150" s="16"/>
      <c r="ETO150" s="16"/>
      <c r="ETP150" s="16"/>
      <c r="ETQ150" s="16"/>
      <c r="ETR150" s="16"/>
      <c r="ETS150" s="16"/>
      <c r="ETT150" s="16"/>
      <c r="ETU150" s="16"/>
      <c r="ETV150" s="16"/>
      <c r="ETW150" s="16"/>
      <c r="ETX150" s="16"/>
      <c r="ETY150" s="16"/>
      <c r="ETZ150" s="16"/>
      <c r="EUA150" s="16"/>
      <c r="EUB150" s="16"/>
      <c r="EUC150" s="16"/>
      <c r="EUD150" s="16"/>
      <c r="EUE150" s="16"/>
      <c r="EUF150" s="16"/>
      <c r="EUG150" s="16"/>
      <c r="EUH150" s="16"/>
      <c r="EUI150" s="16"/>
      <c r="EUJ150" s="16"/>
      <c r="EUK150" s="16"/>
      <c r="EUL150" s="16"/>
      <c r="EUM150" s="16"/>
      <c r="EUN150" s="16"/>
      <c r="EUO150" s="16"/>
      <c r="EUP150" s="16"/>
      <c r="EUQ150" s="16"/>
      <c r="EUR150" s="16"/>
      <c r="EUS150" s="16"/>
      <c r="EUT150" s="16"/>
      <c r="EUU150" s="16"/>
      <c r="EUV150" s="16"/>
      <c r="EUW150" s="16"/>
      <c r="EUX150" s="16"/>
      <c r="EUY150" s="16"/>
      <c r="EUZ150" s="16"/>
      <c r="EVA150" s="16"/>
      <c r="EVB150" s="16"/>
      <c r="EVC150" s="16"/>
      <c r="EVD150" s="16"/>
      <c r="EVE150" s="16"/>
      <c r="EVF150" s="16"/>
      <c r="EVG150" s="16"/>
      <c r="EVH150" s="16"/>
      <c r="EVI150" s="16"/>
      <c r="EVJ150" s="16"/>
      <c r="EVK150" s="16"/>
      <c r="EVL150" s="16"/>
      <c r="EVM150" s="16"/>
      <c r="EVN150" s="16"/>
      <c r="EVO150" s="16"/>
      <c r="EVP150" s="16"/>
      <c r="EVQ150" s="16"/>
      <c r="EVR150" s="16"/>
      <c r="EVS150" s="16"/>
      <c r="EVT150" s="16"/>
      <c r="EVU150" s="16"/>
      <c r="EVV150" s="16"/>
      <c r="EVW150" s="16"/>
      <c r="EVX150" s="16"/>
      <c r="EVY150" s="16"/>
      <c r="EVZ150" s="16"/>
      <c r="EWA150" s="16"/>
      <c r="EWB150" s="16"/>
      <c r="EWC150" s="16"/>
      <c r="EWD150" s="16"/>
      <c r="EWE150" s="16"/>
      <c r="EWF150" s="16"/>
      <c r="EWG150" s="16"/>
      <c r="EWH150" s="16"/>
      <c r="EWI150" s="16"/>
      <c r="EWJ150" s="16"/>
      <c r="EWK150" s="16"/>
      <c r="EWL150" s="16"/>
      <c r="EWM150" s="16"/>
      <c r="EWN150" s="16"/>
      <c r="EWO150" s="16"/>
      <c r="EWP150" s="16"/>
      <c r="EWQ150" s="16"/>
      <c r="EWR150" s="16"/>
      <c r="EWS150" s="16"/>
      <c r="EWT150" s="16"/>
      <c r="EWU150" s="16"/>
      <c r="EWV150" s="16"/>
      <c r="EWW150" s="16"/>
      <c r="EWX150" s="16"/>
      <c r="EWY150" s="16"/>
      <c r="EWZ150" s="16"/>
      <c r="EXA150" s="16"/>
      <c r="EXB150" s="16"/>
      <c r="EXC150" s="16"/>
      <c r="EXD150" s="16"/>
      <c r="EXE150" s="16"/>
      <c r="EXF150" s="16"/>
      <c r="EXG150" s="16"/>
      <c r="EXH150" s="16"/>
      <c r="EXI150" s="16"/>
      <c r="EXJ150" s="16"/>
      <c r="EXK150" s="16"/>
      <c r="EXL150" s="16"/>
      <c r="EXM150" s="16"/>
      <c r="EXN150" s="16"/>
      <c r="EXO150" s="16"/>
      <c r="EXP150" s="16"/>
      <c r="EXQ150" s="16"/>
      <c r="EXR150" s="16"/>
      <c r="EXS150" s="16"/>
      <c r="EXT150" s="16"/>
      <c r="EXU150" s="16"/>
      <c r="EXV150" s="16"/>
      <c r="EXW150" s="16"/>
      <c r="EXX150" s="16"/>
      <c r="EXY150" s="16"/>
      <c r="EXZ150" s="16"/>
      <c r="EYA150" s="16"/>
      <c r="EYB150" s="16"/>
      <c r="EYC150" s="16"/>
      <c r="EYD150" s="16"/>
      <c r="EYE150" s="16"/>
      <c r="EYF150" s="16"/>
      <c r="EYG150" s="16"/>
      <c r="EYH150" s="16"/>
      <c r="EYI150" s="16"/>
      <c r="EYJ150" s="16"/>
      <c r="EYK150" s="16"/>
      <c r="EYL150" s="16"/>
      <c r="EYM150" s="16"/>
      <c r="EYN150" s="16"/>
      <c r="EYO150" s="16"/>
      <c r="EYP150" s="16"/>
      <c r="EYQ150" s="16"/>
      <c r="EYR150" s="16"/>
      <c r="EYS150" s="16"/>
      <c r="EYT150" s="16"/>
      <c r="EYU150" s="16"/>
      <c r="EYV150" s="16"/>
      <c r="EYW150" s="16"/>
      <c r="EYX150" s="16"/>
      <c r="EYY150" s="16"/>
      <c r="EYZ150" s="16"/>
      <c r="EZA150" s="16"/>
      <c r="EZB150" s="16"/>
      <c r="EZC150" s="16"/>
      <c r="EZD150" s="16"/>
      <c r="EZE150" s="16"/>
      <c r="EZF150" s="16"/>
      <c r="EZG150" s="16"/>
      <c r="EZH150" s="16"/>
      <c r="EZI150" s="16"/>
      <c r="EZJ150" s="16"/>
      <c r="EZK150" s="16"/>
      <c r="EZL150" s="16"/>
      <c r="EZM150" s="16"/>
      <c r="EZN150" s="16"/>
      <c r="EZO150" s="16"/>
      <c r="EZP150" s="16"/>
      <c r="EZQ150" s="16"/>
      <c r="EZR150" s="16"/>
      <c r="EZS150" s="16"/>
      <c r="EZT150" s="16"/>
      <c r="EZU150" s="16"/>
      <c r="EZV150" s="16"/>
      <c r="EZW150" s="16"/>
      <c r="EZX150" s="16"/>
      <c r="EZY150" s="16"/>
      <c r="EZZ150" s="16"/>
      <c r="FAA150" s="16"/>
      <c r="FAB150" s="16"/>
      <c r="FAC150" s="16"/>
      <c r="FAD150" s="16"/>
      <c r="FAE150" s="16"/>
      <c r="FAF150" s="16"/>
      <c r="FAG150" s="16"/>
      <c r="FAH150" s="16"/>
      <c r="FAI150" s="16"/>
      <c r="FAJ150" s="16"/>
      <c r="FAK150" s="16"/>
      <c r="FAL150" s="16"/>
      <c r="FAM150" s="16"/>
      <c r="FAN150" s="16"/>
      <c r="FAO150" s="16"/>
      <c r="FAP150" s="16"/>
      <c r="FAQ150" s="16"/>
      <c r="FAR150" s="16"/>
      <c r="FAS150" s="16"/>
      <c r="FAT150" s="16"/>
      <c r="FAU150" s="16"/>
      <c r="FAV150" s="16"/>
      <c r="FAW150" s="16"/>
      <c r="FAX150" s="16"/>
      <c r="FAY150" s="16"/>
      <c r="FAZ150" s="16"/>
      <c r="FBA150" s="16"/>
      <c r="FBB150" s="16"/>
      <c r="FBC150" s="16"/>
      <c r="FBD150" s="16"/>
      <c r="FBE150" s="16"/>
      <c r="FBF150" s="16"/>
      <c r="FBG150" s="16"/>
      <c r="FBH150" s="16"/>
      <c r="FBI150" s="16"/>
      <c r="FBJ150" s="16"/>
      <c r="FBK150" s="16"/>
      <c r="FBL150" s="16"/>
      <c r="FBM150" s="16"/>
      <c r="FBN150" s="16"/>
      <c r="FBO150" s="16"/>
      <c r="FBP150" s="16"/>
      <c r="FBQ150" s="16"/>
      <c r="FBR150" s="16"/>
      <c r="FBS150" s="16"/>
      <c r="FBT150" s="16"/>
      <c r="FBU150" s="16"/>
      <c r="FBV150" s="16"/>
      <c r="FBW150" s="16"/>
      <c r="FBX150" s="16"/>
      <c r="FBY150" s="16"/>
      <c r="FBZ150" s="16"/>
      <c r="FCA150" s="16"/>
      <c r="FCB150" s="16"/>
      <c r="FCC150" s="16"/>
      <c r="FCD150" s="16"/>
      <c r="FCE150" s="16"/>
      <c r="FCF150" s="16"/>
      <c r="FCG150" s="16"/>
      <c r="FCH150" s="16"/>
      <c r="FCI150" s="16"/>
      <c r="FCJ150" s="16"/>
      <c r="FCK150" s="16"/>
      <c r="FCL150" s="16"/>
      <c r="FCM150" s="16"/>
      <c r="FCN150" s="16"/>
      <c r="FCO150" s="16"/>
      <c r="FCP150" s="16"/>
      <c r="FCQ150" s="16"/>
      <c r="FCR150" s="16"/>
      <c r="FCS150" s="16"/>
      <c r="FCT150" s="16"/>
      <c r="FCU150" s="16"/>
      <c r="FCV150" s="16"/>
      <c r="FCW150" s="16"/>
      <c r="FCX150" s="16"/>
      <c r="FCY150" s="16"/>
      <c r="FCZ150" s="16"/>
      <c r="FDA150" s="16"/>
      <c r="FDB150" s="16"/>
      <c r="FDC150" s="16"/>
      <c r="FDD150" s="16"/>
      <c r="FDE150" s="16"/>
      <c r="FDF150" s="16"/>
      <c r="FDG150" s="16"/>
      <c r="FDH150" s="16"/>
      <c r="FDI150" s="16"/>
      <c r="FDJ150" s="16"/>
      <c r="FDK150" s="16"/>
      <c r="FDL150" s="16"/>
      <c r="FDM150" s="16"/>
      <c r="FDN150" s="16"/>
      <c r="FDO150" s="16"/>
      <c r="FDP150" s="16"/>
      <c r="FDQ150" s="16"/>
      <c r="FDR150" s="16"/>
      <c r="FDS150" s="16"/>
      <c r="FDT150" s="16"/>
      <c r="FDU150" s="16"/>
      <c r="FDV150" s="16"/>
      <c r="FDW150" s="16"/>
      <c r="FDX150" s="16"/>
      <c r="FDY150" s="16"/>
      <c r="FDZ150" s="16"/>
      <c r="FEA150" s="16"/>
      <c r="FEB150" s="16"/>
      <c r="FEC150" s="16"/>
      <c r="FED150" s="16"/>
      <c r="FEE150" s="16"/>
      <c r="FEF150" s="16"/>
      <c r="FEG150" s="16"/>
      <c r="FEH150" s="16"/>
      <c r="FEI150" s="16"/>
      <c r="FEJ150" s="16"/>
      <c r="FEK150" s="16"/>
      <c r="FEL150" s="16"/>
      <c r="FEM150" s="16"/>
      <c r="FEN150" s="16"/>
      <c r="FEO150" s="16"/>
      <c r="FEP150" s="16"/>
      <c r="FEQ150" s="16"/>
      <c r="FER150" s="16"/>
      <c r="FES150" s="16"/>
      <c r="FET150" s="16"/>
      <c r="FEU150" s="16"/>
      <c r="FEV150" s="16"/>
      <c r="FEW150" s="16"/>
      <c r="FEX150" s="16"/>
      <c r="FEY150" s="16"/>
      <c r="FEZ150" s="16"/>
      <c r="FFA150" s="16"/>
      <c r="FFB150" s="16"/>
      <c r="FFC150" s="16"/>
      <c r="FFD150" s="16"/>
      <c r="FFE150" s="16"/>
      <c r="FFF150" s="16"/>
      <c r="FFG150" s="16"/>
      <c r="FFH150" s="16"/>
      <c r="FFI150" s="16"/>
      <c r="FFJ150" s="16"/>
      <c r="FFK150" s="16"/>
      <c r="FFL150" s="16"/>
      <c r="FFM150" s="16"/>
      <c r="FFN150" s="16"/>
      <c r="FFO150" s="16"/>
      <c r="FFP150" s="16"/>
      <c r="FFQ150" s="16"/>
      <c r="FFR150" s="16"/>
      <c r="FFS150" s="16"/>
      <c r="FFT150" s="16"/>
      <c r="FFU150" s="16"/>
      <c r="FFV150" s="16"/>
      <c r="FFW150" s="16"/>
      <c r="FFX150" s="16"/>
      <c r="FFY150" s="16"/>
      <c r="FFZ150" s="16"/>
      <c r="FGA150" s="16"/>
      <c r="FGB150" s="16"/>
      <c r="FGC150" s="16"/>
      <c r="FGD150" s="16"/>
      <c r="FGE150" s="16"/>
      <c r="FGF150" s="16"/>
      <c r="FGG150" s="16"/>
      <c r="FGH150" s="16"/>
      <c r="FGI150" s="16"/>
      <c r="FGJ150" s="16"/>
      <c r="FGK150" s="16"/>
      <c r="FGL150" s="16"/>
      <c r="FGM150" s="16"/>
      <c r="FGN150" s="16"/>
      <c r="FGO150" s="16"/>
      <c r="FGP150" s="16"/>
      <c r="FGQ150" s="16"/>
      <c r="FGR150" s="16"/>
      <c r="FGS150" s="16"/>
      <c r="FGT150" s="16"/>
      <c r="FGU150" s="16"/>
      <c r="FGV150" s="16"/>
      <c r="FGW150" s="16"/>
      <c r="FGX150" s="16"/>
      <c r="FGY150" s="16"/>
      <c r="FGZ150" s="16"/>
      <c r="FHA150" s="16"/>
      <c r="FHB150" s="16"/>
      <c r="FHC150" s="16"/>
      <c r="FHD150" s="16"/>
      <c r="FHE150" s="16"/>
      <c r="FHF150" s="16"/>
      <c r="FHG150" s="16"/>
      <c r="FHH150" s="16"/>
      <c r="FHI150" s="16"/>
      <c r="FHJ150" s="16"/>
      <c r="FHK150" s="16"/>
      <c r="FHL150" s="16"/>
      <c r="FHM150" s="16"/>
      <c r="FHN150" s="16"/>
      <c r="FHO150" s="16"/>
      <c r="FHP150" s="16"/>
      <c r="FHQ150" s="16"/>
      <c r="FHR150" s="16"/>
      <c r="FHS150" s="16"/>
      <c r="FHT150" s="16"/>
      <c r="FHU150" s="16"/>
      <c r="FHV150" s="16"/>
      <c r="FHW150" s="16"/>
      <c r="FHX150" s="16"/>
      <c r="FHY150" s="16"/>
      <c r="FHZ150" s="16"/>
      <c r="FIA150" s="16"/>
      <c r="FIB150" s="16"/>
      <c r="FIC150" s="16"/>
      <c r="FID150" s="16"/>
      <c r="FIE150" s="16"/>
      <c r="FIF150" s="16"/>
      <c r="FIG150" s="16"/>
      <c r="FIH150" s="16"/>
      <c r="FII150" s="16"/>
      <c r="FIJ150" s="16"/>
      <c r="FIK150" s="16"/>
      <c r="FIL150" s="16"/>
      <c r="FIM150" s="16"/>
      <c r="FIN150" s="16"/>
      <c r="FIO150" s="16"/>
      <c r="FIP150" s="16"/>
      <c r="FIQ150" s="16"/>
      <c r="FIR150" s="16"/>
      <c r="FIS150" s="16"/>
      <c r="FIT150" s="16"/>
      <c r="FIU150" s="16"/>
      <c r="FIV150" s="16"/>
      <c r="FIW150" s="16"/>
      <c r="FIX150" s="16"/>
      <c r="FIY150" s="16"/>
      <c r="FIZ150" s="16"/>
      <c r="FJA150" s="16"/>
      <c r="FJB150" s="16"/>
      <c r="FJC150" s="16"/>
      <c r="FJD150" s="16"/>
      <c r="FJE150" s="16"/>
      <c r="FJF150" s="16"/>
      <c r="FJG150" s="16"/>
      <c r="FJH150" s="16"/>
      <c r="FJI150" s="16"/>
      <c r="FJJ150" s="16"/>
      <c r="FJK150" s="16"/>
      <c r="FJL150" s="16"/>
      <c r="FJM150" s="16"/>
      <c r="FJN150" s="16"/>
      <c r="FJO150" s="16"/>
      <c r="FJP150" s="16"/>
      <c r="FJQ150" s="16"/>
      <c r="FJR150" s="16"/>
      <c r="FJS150" s="16"/>
      <c r="FJT150" s="16"/>
      <c r="FJU150" s="16"/>
      <c r="FJV150" s="16"/>
      <c r="FJW150" s="16"/>
      <c r="FJX150" s="16"/>
      <c r="FJY150" s="16"/>
      <c r="FJZ150" s="16"/>
      <c r="FKA150" s="16"/>
      <c r="FKB150" s="16"/>
      <c r="FKC150" s="16"/>
      <c r="FKD150" s="16"/>
      <c r="FKE150" s="16"/>
      <c r="FKF150" s="16"/>
      <c r="FKG150" s="16"/>
      <c r="FKH150" s="16"/>
      <c r="FKI150" s="16"/>
      <c r="FKJ150" s="16"/>
      <c r="FKK150" s="16"/>
      <c r="FKL150" s="16"/>
      <c r="FKM150" s="16"/>
      <c r="FKN150" s="16"/>
      <c r="FKO150" s="16"/>
      <c r="FKP150" s="16"/>
      <c r="FKQ150" s="16"/>
      <c r="FKR150" s="16"/>
      <c r="FKS150" s="16"/>
      <c r="FKT150" s="16"/>
      <c r="FKU150" s="16"/>
      <c r="FKV150" s="16"/>
      <c r="FKW150" s="16"/>
      <c r="FKX150" s="16"/>
      <c r="FKY150" s="16"/>
      <c r="FKZ150" s="16"/>
      <c r="FLA150" s="16"/>
      <c r="FLB150" s="16"/>
      <c r="FLC150" s="16"/>
      <c r="FLD150" s="16"/>
      <c r="FLE150" s="16"/>
      <c r="FLF150" s="16"/>
      <c r="FLG150" s="16"/>
      <c r="FLH150" s="16"/>
      <c r="FLI150" s="16"/>
      <c r="FLJ150" s="16"/>
      <c r="FLK150" s="16"/>
      <c r="FLL150" s="16"/>
      <c r="FLM150" s="16"/>
      <c r="FLN150" s="16"/>
      <c r="FLO150" s="16"/>
      <c r="FLP150" s="16"/>
      <c r="FLQ150" s="16"/>
      <c r="FLR150" s="16"/>
      <c r="FLS150" s="16"/>
      <c r="FLT150" s="16"/>
      <c r="FLU150" s="16"/>
      <c r="FLV150" s="16"/>
      <c r="FLW150" s="16"/>
      <c r="FLX150" s="16"/>
      <c r="FLY150" s="16"/>
      <c r="FLZ150" s="16"/>
      <c r="FMA150" s="16"/>
      <c r="FMB150" s="16"/>
      <c r="FMC150" s="16"/>
      <c r="FMD150" s="16"/>
      <c r="FME150" s="16"/>
      <c r="FMF150" s="16"/>
      <c r="FMG150" s="16"/>
      <c r="FMH150" s="16"/>
      <c r="FMI150" s="16"/>
      <c r="FMJ150" s="16"/>
      <c r="FMK150" s="16"/>
      <c r="FML150" s="16"/>
      <c r="FMM150" s="16"/>
      <c r="FMN150" s="16"/>
      <c r="FMO150" s="16"/>
      <c r="FMP150" s="16"/>
      <c r="FMQ150" s="16"/>
      <c r="FMR150" s="16"/>
      <c r="FMS150" s="16"/>
      <c r="FMT150" s="16"/>
      <c r="FMU150" s="16"/>
      <c r="FMV150" s="16"/>
      <c r="FMW150" s="16"/>
      <c r="FMX150" s="16"/>
      <c r="FMY150" s="16"/>
      <c r="FMZ150" s="16"/>
      <c r="FNA150" s="16"/>
      <c r="FNB150" s="16"/>
      <c r="FNC150" s="16"/>
      <c r="FND150" s="16"/>
      <c r="FNE150" s="16"/>
      <c r="FNF150" s="16"/>
      <c r="FNG150" s="16"/>
      <c r="FNH150" s="16"/>
      <c r="FNI150" s="16"/>
      <c r="FNJ150" s="16"/>
      <c r="FNK150" s="16"/>
      <c r="FNL150" s="16"/>
      <c r="FNM150" s="16"/>
      <c r="FNN150" s="16"/>
      <c r="FNO150" s="16"/>
      <c r="FNP150" s="16"/>
      <c r="FNQ150" s="16"/>
      <c r="FNR150" s="16"/>
      <c r="FNS150" s="16"/>
      <c r="FNT150" s="16"/>
      <c r="FNU150" s="16"/>
      <c r="FNV150" s="16"/>
      <c r="FNW150" s="16"/>
      <c r="FNX150" s="16"/>
      <c r="FNY150" s="16"/>
      <c r="FNZ150" s="16"/>
      <c r="FOA150" s="16"/>
      <c r="FOB150" s="16"/>
      <c r="FOC150" s="16"/>
      <c r="FOD150" s="16"/>
      <c r="FOE150" s="16"/>
      <c r="FOF150" s="16"/>
      <c r="FOG150" s="16"/>
      <c r="FOH150" s="16"/>
      <c r="FOI150" s="16"/>
      <c r="FOJ150" s="16"/>
      <c r="FOK150" s="16"/>
      <c r="FOL150" s="16"/>
      <c r="FOM150" s="16"/>
      <c r="FON150" s="16"/>
      <c r="FOO150" s="16"/>
      <c r="FOP150" s="16"/>
      <c r="FOQ150" s="16"/>
      <c r="FOR150" s="16"/>
      <c r="FOS150" s="16"/>
      <c r="FOT150" s="16"/>
      <c r="FOU150" s="16"/>
      <c r="FOV150" s="16"/>
      <c r="FOW150" s="16"/>
      <c r="FOX150" s="16"/>
      <c r="FOY150" s="16"/>
      <c r="FOZ150" s="16"/>
      <c r="FPA150" s="16"/>
      <c r="FPB150" s="16"/>
      <c r="FPC150" s="16"/>
      <c r="FPD150" s="16"/>
      <c r="FPE150" s="16"/>
      <c r="FPF150" s="16"/>
      <c r="FPG150" s="16"/>
      <c r="FPH150" s="16"/>
      <c r="FPI150" s="16"/>
      <c r="FPJ150" s="16"/>
      <c r="FPK150" s="16"/>
      <c r="FPL150" s="16"/>
      <c r="FPM150" s="16"/>
      <c r="FPN150" s="16"/>
      <c r="FPO150" s="16"/>
      <c r="FPP150" s="16"/>
      <c r="FPQ150" s="16"/>
      <c r="FPR150" s="16"/>
      <c r="FPS150" s="16"/>
      <c r="FPT150" s="16"/>
      <c r="FPU150" s="16"/>
      <c r="FPV150" s="16"/>
      <c r="FPW150" s="16"/>
      <c r="FPX150" s="16"/>
      <c r="FPY150" s="16"/>
      <c r="FPZ150" s="16"/>
      <c r="FQA150" s="16"/>
      <c r="FQB150" s="16"/>
      <c r="FQC150" s="16"/>
      <c r="FQD150" s="16"/>
      <c r="FQE150" s="16"/>
      <c r="FQF150" s="16"/>
      <c r="FQG150" s="16"/>
      <c r="FQH150" s="16"/>
      <c r="FQI150" s="16"/>
      <c r="FQJ150" s="16"/>
      <c r="FQK150" s="16"/>
      <c r="FQL150" s="16"/>
      <c r="FQM150" s="16"/>
      <c r="FQN150" s="16"/>
      <c r="FQO150" s="16"/>
      <c r="FQP150" s="16"/>
      <c r="FQQ150" s="16"/>
      <c r="FQR150" s="16"/>
      <c r="FQS150" s="16"/>
      <c r="FQT150" s="16"/>
      <c r="FQU150" s="16"/>
      <c r="FQV150" s="16"/>
      <c r="FQW150" s="16"/>
      <c r="FQX150" s="16"/>
      <c r="FQY150" s="16"/>
      <c r="FQZ150" s="16"/>
      <c r="FRA150" s="16"/>
      <c r="FRB150" s="16"/>
      <c r="FRC150" s="16"/>
      <c r="FRD150" s="16"/>
      <c r="FRE150" s="16"/>
      <c r="FRF150" s="16"/>
      <c r="FRG150" s="16"/>
      <c r="FRH150" s="16"/>
      <c r="FRI150" s="16"/>
      <c r="FRJ150" s="16"/>
      <c r="FRK150" s="16"/>
      <c r="FRL150" s="16"/>
      <c r="FRM150" s="16"/>
      <c r="FRN150" s="16"/>
      <c r="FRO150" s="16"/>
      <c r="FRP150" s="16"/>
      <c r="FRQ150" s="16"/>
      <c r="FRR150" s="16"/>
      <c r="FRS150" s="16"/>
      <c r="FRT150" s="16"/>
      <c r="FRU150" s="16"/>
      <c r="FRV150" s="16"/>
      <c r="FRW150" s="16"/>
      <c r="FRX150" s="16"/>
      <c r="FRY150" s="16"/>
      <c r="FRZ150" s="16"/>
      <c r="FSA150" s="16"/>
      <c r="FSB150" s="16"/>
      <c r="FSC150" s="16"/>
      <c r="FSD150" s="16"/>
      <c r="FSE150" s="16"/>
      <c r="FSF150" s="16"/>
      <c r="FSG150" s="16"/>
      <c r="FSH150" s="16"/>
      <c r="FSI150" s="16"/>
      <c r="FSJ150" s="16"/>
      <c r="FSK150" s="16"/>
      <c r="FSL150" s="16"/>
      <c r="FSM150" s="16"/>
      <c r="FSN150" s="16"/>
      <c r="FSO150" s="16"/>
      <c r="FSP150" s="16"/>
      <c r="FSQ150" s="16"/>
      <c r="FSR150" s="16"/>
      <c r="FSS150" s="16"/>
      <c r="FST150" s="16"/>
      <c r="FSU150" s="16"/>
      <c r="FSV150" s="16"/>
      <c r="FSW150" s="16"/>
      <c r="FSX150" s="16"/>
      <c r="FSY150" s="16"/>
      <c r="FSZ150" s="16"/>
      <c r="FTA150" s="16"/>
      <c r="FTB150" s="16"/>
      <c r="FTC150" s="16"/>
      <c r="FTD150" s="16"/>
      <c r="FTE150" s="16"/>
      <c r="FTF150" s="16"/>
      <c r="FTG150" s="16"/>
      <c r="FTH150" s="16"/>
      <c r="FTI150" s="16"/>
      <c r="FTJ150" s="16"/>
      <c r="FTK150" s="16"/>
      <c r="FTL150" s="16"/>
      <c r="FTM150" s="16"/>
      <c r="FTN150" s="16"/>
      <c r="FTO150" s="16"/>
      <c r="FTP150" s="16"/>
      <c r="FTQ150" s="16"/>
      <c r="FTR150" s="16"/>
      <c r="FTS150" s="16"/>
      <c r="FTT150" s="16"/>
      <c r="FTU150" s="16"/>
      <c r="FTV150" s="16"/>
      <c r="FTW150" s="16"/>
      <c r="FTX150" s="16"/>
      <c r="FTY150" s="16"/>
      <c r="FTZ150" s="16"/>
      <c r="FUA150" s="16"/>
      <c r="FUB150" s="16"/>
      <c r="FUC150" s="16"/>
      <c r="FUD150" s="16"/>
      <c r="FUE150" s="16"/>
      <c r="FUF150" s="16"/>
      <c r="FUG150" s="16"/>
      <c r="FUH150" s="16"/>
      <c r="FUI150" s="16"/>
      <c r="FUJ150" s="16"/>
      <c r="FUK150" s="16"/>
      <c r="FUL150" s="16"/>
      <c r="FUM150" s="16"/>
      <c r="FUN150" s="16"/>
      <c r="FUO150" s="16"/>
      <c r="FUP150" s="16"/>
      <c r="FUQ150" s="16"/>
      <c r="FUR150" s="16"/>
      <c r="FUS150" s="16"/>
      <c r="FUT150" s="16"/>
      <c r="FUU150" s="16"/>
      <c r="FUV150" s="16"/>
      <c r="FUW150" s="16"/>
      <c r="FUX150" s="16"/>
      <c r="FUY150" s="16"/>
      <c r="FUZ150" s="16"/>
      <c r="FVA150" s="16"/>
      <c r="FVB150" s="16"/>
      <c r="FVC150" s="16"/>
      <c r="FVD150" s="16"/>
      <c r="FVE150" s="16"/>
      <c r="FVF150" s="16"/>
      <c r="FVG150" s="16"/>
      <c r="FVH150" s="16"/>
      <c r="FVI150" s="16"/>
      <c r="FVJ150" s="16"/>
      <c r="FVK150" s="16"/>
      <c r="FVL150" s="16"/>
      <c r="FVM150" s="16"/>
      <c r="FVN150" s="16"/>
      <c r="FVO150" s="16"/>
      <c r="FVP150" s="16"/>
      <c r="FVQ150" s="16"/>
      <c r="FVR150" s="16"/>
      <c r="FVS150" s="16"/>
      <c r="FVT150" s="16"/>
      <c r="FVU150" s="16"/>
      <c r="FVV150" s="16"/>
      <c r="FVW150" s="16"/>
      <c r="FVX150" s="16"/>
      <c r="FVY150" s="16"/>
      <c r="FVZ150" s="16"/>
      <c r="FWA150" s="16"/>
      <c r="FWB150" s="16"/>
      <c r="FWC150" s="16"/>
      <c r="FWD150" s="16"/>
      <c r="FWE150" s="16"/>
      <c r="FWF150" s="16"/>
      <c r="FWG150" s="16"/>
      <c r="FWH150" s="16"/>
      <c r="FWI150" s="16"/>
      <c r="FWJ150" s="16"/>
      <c r="FWK150" s="16"/>
      <c r="FWL150" s="16"/>
      <c r="FWM150" s="16"/>
      <c r="FWN150" s="16"/>
      <c r="FWO150" s="16"/>
      <c r="FWP150" s="16"/>
      <c r="FWQ150" s="16"/>
      <c r="FWR150" s="16"/>
      <c r="FWS150" s="16"/>
      <c r="FWT150" s="16"/>
      <c r="FWU150" s="16"/>
      <c r="FWV150" s="16"/>
      <c r="FWW150" s="16"/>
      <c r="FWX150" s="16"/>
      <c r="FWY150" s="16"/>
      <c r="FWZ150" s="16"/>
      <c r="FXA150" s="16"/>
      <c r="FXB150" s="16"/>
      <c r="FXC150" s="16"/>
      <c r="FXD150" s="16"/>
      <c r="FXE150" s="16"/>
      <c r="FXF150" s="16"/>
      <c r="FXG150" s="16"/>
      <c r="FXH150" s="16"/>
      <c r="FXI150" s="16"/>
      <c r="FXJ150" s="16"/>
      <c r="FXK150" s="16"/>
      <c r="FXL150" s="16"/>
      <c r="FXM150" s="16"/>
      <c r="FXN150" s="16"/>
      <c r="FXO150" s="16"/>
      <c r="FXP150" s="16"/>
      <c r="FXQ150" s="16"/>
      <c r="FXR150" s="16"/>
      <c r="FXS150" s="16"/>
      <c r="FXT150" s="16"/>
      <c r="FXU150" s="16"/>
      <c r="FXV150" s="16"/>
      <c r="FXW150" s="16"/>
      <c r="FXX150" s="16"/>
      <c r="FXY150" s="16"/>
      <c r="FXZ150" s="16"/>
      <c r="FYA150" s="16"/>
      <c r="FYB150" s="16"/>
      <c r="FYC150" s="16"/>
      <c r="FYD150" s="16"/>
      <c r="FYE150" s="16"/>
      <c r="FYF150" s="16"/>
      <c r="FYG150" s="16"/>
      <c r="FYH150" s="16"/>
      <c r="FYI150" s="16"/>
      <c r="FYJ150" s="16"/>
      <c r="FYK150" s="16"/>
      <c r="FYL150" s="16"/>
      <c r="FYM150" s="16"/>
      <c r="FYN150" s="16"/>
      <c r="FYO150" s="16"/>
      <c r="FYP150" s="16"/>
      <c r="FYQ150" s="16"/>
      <c r="FYR150" s="16"/>
      <c r="FYS150" s="16"/>
      <c r="FYT150" s="16"/>
      <c r="FYU150" s="16"/>
      <c r="FYV150" s="16"/>
      <c r="FYW150" s="16"/>
      <c r="FYX150" s="16"/>
      <c r="FYY150" s="16"/>
      <c r="FYZ150" s="16"/>
      <c r="FZA150" s="16"/>
      <c r="FZB150" s="16"/>
      <c r="FZC150" s="16"/>
      <c r="FZD150" s="16"/>
      <c r="FZE150" s="16"/>
      <c r="FZF150" s="16"/>
      <c r="FZG150" s="16"/>
      <c r="FZH150" s="16"/>
      <c r="FZI150" s="16"/>
      <c r="FZJ150" s="16"/>
      <c r="FZK150" s="16"/>
      <c r="FZL150" s="16"/>
      <c r="FZM150" s="16"/>
      <c r="FZN150" s="16"/>
      <c r="FZO150" s="16"/>
      <c r="FZP150" s="16"/>
      <c r="FZQ150" s="16"/>
      <c r="FZR150" s="16"/>
      <c r="FZS150" s="16"/>
      <c r="FZT150" s="16"/>
      <c r="FZU150" s="16"/>
      <c r="FZV150" s="16"/>
      <c r="FZW150" s="16"/>
      <c r="FZX150" s="16"/>
      <c r="FZY150" s="16"/>
      <c r="FZZ150" s="16"/>
      <c r="GAA150" s="16"/>
      <c r="GAB150" s="16"/>
      <c r="GAC150" s="16"/>
      <c r="GAD150" s="16"/>
      <c r="GAE150" s="16"/>
      <c r="GAF150" s="16"/>
      <c r="GAG150" s="16"/>
      <c r="GAH150" s="16"/>
      <c r="GAI150" s="16"/>
      <c r="GAJ150" s="16"/>
      <c r="GAK150" s="16"/>
      <c r="GAL150" s="16"/>
      <c r="GAM150" s="16"/>
      <c r="GAN150" s="16"/>
      <c r="GAO150" s="16"/>
      <c r="GAP150" s="16"/>
      <c r="GAQ150" s="16"/>
      <c r="GAR150" s="16"/>
      <c r="GAS150" s="16"/>
      <c r="GAT150" s="16"/>
      <c r="GAU150" s="16"/>
      <c r="GAV150" s="16"/>
      <c r="GAW150" s="16"/>
      <c r="GAX150" s="16"/>
      <c r="GAY150" s="16"/>
      <c r="GAZ150" s="16"/>
      <c r="GBA150" s="16"/>
      <c r="GBB150" s="16"/>
      <c r="GBC150" s="16"/>
      <c r="GBD150" s="16"/>
      <c r="GBE150" s="16"/>
      <c r="GBF150" s="16"/>
      <c r="GBG150" s="16"/>
      <c r="GBH150" s="16"/>
      <c r="GBI150" s="16"/>
      <c r="GBJ150" s="16"/>
      <c r="GBK150" s="16"/>
      <c r="GBL150" s="16"/>
      <c r="GBM150" s="16"/>
      <c r="GBN150" s="16"/>
      <c r="GBO150" s="16"/>
      <c r="GBP150" s="16"/>
      <c r="GBQ150" s="16"/>
      <c r="GBR150" s="16"/>
      <c r="GBS150" s="16"/>
      <c r="GBT150" s="16"/>
      <c r="GBU150" s="16"/>
      <c r="GBV150" s="16"/>
      <c r="GBW150" s="16"/>
      <c r="GBX150" s="16"/>
      <c r="GBY150" s="16"/>
      <c r="GBZ150" s="16"/>
      <c r="GCA150" s="16"/>
      <c r="GCB150" s="16"/>
      <c r="GCC150" s="16"/>
      <c r="GCD150" s="16"/>
      <c r="GCE150" s="16"/>
      <c r="GCF150" s="16"/>
      <c r="GCG150" s="16"/>
      <c r="GCH150" s="16"/>
      <c r="GCI150" s="16"/>
      <c r="GCJ150" s="16"/>
      <c r="GCK150" s="16"/>
      <c r="GCL150" s="16"/>
      <c r="GCM150" s="16"/>
      <c r="GCN150" s="16"/>
      <c r="GCO150" s="16"/>
      <c r="GCP150" s="16"/>
      <c r="GCQ150" s="16"/>
      <c r="GCR150" s="16"/>
      <c r="GCS150" s="16"/>
      <c r="GCT150" s="16"/>
      <c r="GCU150" s="16"/>
      <c r="GCV150" s="16"/>
      <c r="GCW150" s="16"/>
      <c r="GCX150" s="16"/>
      <c r="GCY150" s="16"/>
      <c r="GCZ150" s="16"/>
      <c r="GDA150" s="16"/>
      <c r="GDB150" s="16"/>
      <c r="GDC150" s="16"/>
      <c r="GDD150" s="16"/>
      <c r="GDE150" s="16"/>
      <c r="GDF150" s="16"/>
      <c r="GDG150" s="16"/>
      <c r="GDH150" s="16"/>
      <c r="GDI150" s="16"/>
      <c r="GDJ150" s="16"/>
      <c r="GDK150" s="16"/>
      <c r="GDL150" s="16"/>
      <c r="GDM150" s="16"/>
      <c r="GDN150" s="16"/>
      <c r="GDO150" s="16"/>
      <c r="GDP150" s="16"/>
      <c r="GDQ150" s="16"/>
      <c r="GDR150" s="16"/>
      <c r="GDS150" s="16"/>
      <c r="GDT150" s="16"/>
      <c r="GDU150" s="16"/>
      <c r="GDV150" s="16"/>
      <c r="GDW150" s="16"/>
      <c r="GDX150" s="16"/>
      <c r="GDY150" s="16"/>
      <c r="GDZ150" s="16"/>
      <c r="GEA150" s="16"/>
      <c r="GEB150" s="16"/>
      <c r="GEC150" s="16"/>
      <c r="GED150" s="16"/>
      <c r="GEE150" s="16"/>
      <c r="GEF150" s="16"/>
      <c r="GEG150" s="16"/>
      <c r="GEH150" s="16"/>
      <c r="GEI150" s="16"/>
      <c r="GEJ150" s="16"/>
      <c r="GEK150" s="16"/>
      <c r="GEL150" s="16"/>
      <c r="GEM150" s="16"/>
      <c r="GEN150" s="16"/>
      <c r="GEO150" s="16"/>
      <c r="GEP150" s="16"/>
      <c r="GEQ150" s="16"/>
      <c r="GER150" s="16"/>
      <c r="GES150" s="16"/>
      <c r="GET150" s="16"/>
      <c r="GEU150" s="16"/>
      <c r="GEV150" s="16"/>
      <c r="GEW150" s="16"/>
      <c r="GEX150" s="16"/>
      <c r="GEY150" s="16"/>
      <c r="GEZ150" s="16"/>
      <c r="GFA150" s="16"/>
      <c r="GFB150" s="16"/>
      <c r="GFC150" s="16"/>
      <c r="GFD150" s="16"/>
      <c r="GFE150" s="16"/>
      <c r="GFF150" s="16"/>
      <c r="GFG150" s="16"/>
      <c r="GFH150" s="16"/>
      <c r="GFI150" s="16"/>
      <c r="GFJ150" s="16"/>
      <c r="GFK150" s="16"/>
      <c r="GFL150" s="16"/>
      <c r="GFM150" s="16"/>
      <c r="GFN150" s="16"/>
      <c r="GFO150" s="16"/>
      <c r="GFP150" s="16"/>
      <c r="GFQ150" s="16"/>
      <c r="GFR150" s="16"/>
      <c r="GFS150" s="16"/>
      <c r="GFT150" s="16"/>
      <c r="GFU150" s="16"/>
      <c r="GFV150" s="16"/>
      <c r="GFW150" s="16"/>
      <c r="GFX150" s="16"/>
      <c r="GFY150" s="16"/>
      <c r="GFZ150" s="16"/>
      <c r="GGA150" s="16"/>
      <c r="GGB150" s="16"/>
      <c r="GGC150" s="16"/>
      <c r="GGD150" s="16"/>
      <c r="GGE150" s="16"/>
      <c r="GGF150" s="16"/>
      <c r="GGG150" s="16"/>
      <c r="GGH150" s="16"/>
      <c r="GGI150" s="16"/>
      <c r="GGJ150" s="16"/>
      <c r="GGK150" s="16"/>
      <c r="GGL150" s="16"/>
      <c r="GGM150" s="16"/>
      <c r="GGN150" s="16"/>
      <c r="GGO150" s="16"/>
      <c r="GGP150" s="16"/>
      <c r="GGQ150" s="16"/>
      <c r="GGR150" s="16"/>
      <c r="GGS150" s="16"/>
      <c r="GGT150" s="16"/>
      <c r="GGU150" s="16"/>
      <c r="GGV150" s="16"/>
      <c r="GGW150" s="16"/>
      <c r="GGX150" s="16"/>
      <c r="GGY150" s="16"/>
      <c r="GGZ150" s="16"/>
      <c r="GHA150" s="16"/>
      <c r="GHB150" s="16"/>
      <c r="GHC150" s="16"/>
      <c r="GHD150" s="16"/>
      <c r="GHE150" s="16"/>
      <c r="GHF150" s="16"/>
      <c r="GHG150" s="16"/>
      <c r="GHH150" s="16"/>
      <c r="GHI150" s="16"/>
      <c r="GHJ150" s="16"/>
      <c r="GHK150" s="16"/>
      <c r="GHL150" s="16"/>
      <c r="GHM150" s="16"/>
      <c r="GHN150" s="16"/>
      <c r="GHO150" s="16"/>
      <c r="GHP150" s="16"/>
      <c r="GHQ150" s="16"/>
      <c r="GHR150" s="16"/>
      <c r="GHS150" s="16"/>
      <c r="GHT150" s="16"/>
      <c r="GHU150" s="16"/>
      <c r="GHV150" s="16"/>
      <c r="GHW150" s="16"/>
      <c r="GHX150" s="16"/>
      <c r="GHY150" s="16"/>
      <c r="GHZ150" s="16"/>
      <c r="GIA150" s="16"/>
      <c r="GIB150" s="16"/>
      <c r="GIC150" s="16"/>
      <c r="GID150" s="16"/>
      <c r="GIE150" s="16"/>
      <c r="GIF150" s="16"/>
      <c r="GIG150" s="16"/>
      <c r="GIH150" s="16"/>
      <c r="GII150" s="16"/>
      <c r="GIJ150" s="16"/>
      <c r="GIK150" s="16"/>
      <c r="GIL150" s="16"/>
      <c r="GIM150" s="16"/>
      <c r="GIN150" s="16"/>
      <c r="GIO150" s="16"/>
      <c r="GIP150" s="16"/>
      <c r="GIQ150" s="16"/>
      <c r="GIR150" s="16"/>
      <c r="GIS150" s="16"/>
      <c r="GIT150" s="16"/>
      <c r="GIU150" s="16"/>
      <c r="GIV150" s="16"/>
      <c r="GIW150" s="16"/>
      <c r="GIX150" s="16"/>
      <c r="GIY150" s="16"/>
      <c r="GIZ150" s="16"/>
      <c r="GJA150" s="16"/>
      <c r="GJB150" s="16"/>
      <c r="GJC150" s="16"/>
      <c r="GJD150" s="16"/>
      <c r="GJE150" s="16"/>
      <c r="GJF150" s="16"/>
      <c r="GJG150" s="16"/>
      <c r="GJH150" s="16"/>
      <c r="GJI150" s="16"/>
      <c r="GJJ150" s="16"/>
      <c r="GJK150" s="16"/>
      <c r="GJL150" s="16"/>
      <c r="GJM150" s="16"/>
      <c r="GJN150" s="16"/>
      <c r="GJO150" s="16"/>
      <c r="GJP150" s="16"/>
      <c r="GJQ150" s="16"/>
      <c r="GJR150" s="16"/>
      <c r="GJS150" s="16"/>
      <c r="GJT150" s="16"/>
      <c r="GJU150" s="16"/>
      <c r="GJV150" s="16"/>
      <c r="GJW150" s="16"/>
      <c r="GJX150" s="16"/>
      <c r="GJY150" s="16"/>
      <c r="GJZ150" s="16"/>
      <c r="GKA150" s="16"/>
      <c r="GKB150" s="16"/>
      <c r="GKC150" s="16"/>
      <c r="GKD150" s="16"/>
      <c r="GKE150" s="16"/>
      <c r="GKF150" s="16"/>
      <c r="GKG150" s="16"/>
      <c r="GKH150" s="16"/>
      <c r="GKI150" s="16"/>
      <c r="GKJ150" s="16"/>
      <c r="GKK150" s="16"/>
      <c r="GKL150" s="16"/>
      <c r="GKM150" s="16"/>
      <c r="GKN150" s="16"/>
      <c r="GKO150" s="16"/>
      <c r="GKP150" s="16"/>
      <c r="GKQ150" s="16"/>
      <c r="GKR150" s="16"/>
      <c r="GKS150" s="16"/>
      <c r="GKT150" s="16"/>
      <c r="GKU150" s="16"/>
      <c r="GKV150" s="16"/>
      <c r="GKW150" s="16"/>
      <c r="GKX150" s="16"/>
      <c r="GKY150" s="16"/>
      <c r="GKZ150" s="16"/>
      <c r="GLA150" s="16"/>
      <c r="GLB150" s="16"/>
      <c r="GLC150" s="16"/>
      <c r="GLD150" s="16"/>
      <c r="GLE150" s="16"/>
      <c r="GLF150" s="16"/>
      <c r="GLG150" s="16"/>
      <c r="GLH150" s="16"/>
      <c r="GLI150" s="16"/>
      <c r="GLJ150" s="16"/>
      <c r="GLK150" s="16"/>
      <c r="GLL150" s="16"/>
      <c r="GLM150" s="16"/>
      <c r="GLN150" s="16"/>
      <c r="GLO150" s="16"/>
      <c r="GLP150" s="16"/>
      <c r="GLQ150" s="16"/>
      <c r="GLR150" s="16"/>
      <c r="GLS150" s="16"/>
      <c r="GLT150" s="16"/>
      <c r="GLU150" s="16"/>
      <c r="GLV150" s="16"/>
      <c r="GLW150" s="16"/>
      <c r="GLX150" s="16"/>
      <c r="GLY150" s="16"/>
      <c r="GLZ150" s="16"/>
      <c r="GMA150" s="16"/>
      <c r="GMB150" s="16"/>
      <c r="GMC150" s="16"/>
      <c r="GMD150" s="16"/>
      <c r="GME150" s="16"/>
      <c r="GMF150" s="16"/>
      <c r="GMG150" s="16"/>
      <c r="GMH150" s="16"/>
      <c r="GMI150" s="16"/>
      <c r="GMJ150" s="16"/>
      <c r="GMK150" s="16"/>
      <c r="GML150" s="16"/>
      <c r="GMM150" s="16"/>
      <c r="GMN150" s="16"/>
      <c r="GMO150" s="16"/>
      <c r="GMP150" s="16"/>
      <c r="GMQ150" s="16"/>
      <c r="GMR150" s="16"/>
      <c r="GMS150" s="16"/>
      <c r="GMT150" s="16"/>
      <c r="GMU150" s="16"/>
      <c r="GMV150" s="16"/>
      <c r="GMW150" s="16"/>
      <c r="GMX150" s="16"/>
      <c r="GMY150" s="16"/>
      <c r="GMZ150" s="16"/>
      <c r="GNA150" s="16"/>
      <c r="GNB150" s="16"/>
      <c r="GNC150" s="16"/>
      <c r="GND150" s="16"/>
      <c r="GNE150" s="16"/>
      <c r="GNF150" s="16"/>
      <c r="GNG150" s="16"/>
      <c r="GNH150" s="16"/>
      <c r="GNI150" s="16"/>
      <c r="GNJ150" s="16"/>
      <c r="GNK150" s="16"/>
      <c r="GNL150" s="16"/>
      <c r="GNM150" s="16"/>
      <c r="GNN150" s="16"/>
      <c r="GNO150" s="16"/>
      <c r="GNP150" s="16"/>
      <c r="GNQ150" s="16"/>
      <c r="GNR150" s="16"/>
      <c r="GNS150" s="16"/>
      <c r="GNT150" s="16"/>
      <c r="GNU150" s="16"/>
      <c r="GNV150" s="16"/>
      <c r="GNW150" s="16"/>
      <c r="GNX150" s="16"/>
      <c r="GNY150" s="16"/>
      <c r="GNZ150" s="16"/>
      <c r="GOA150" s="16"/>
      <c r="GOB150" s="16"/>
      <c r="GOC150" s="16"/>
      <c r="GOD150" s="16"/>
      <c r="GOE150" s="16"/>
      <c r="GOF150" s="16"/>
      <c r="GOG150" s="16"/>
      <c r="GOH150" s="16"/>
      <c r="GOI150" s="16"/>
      <c r="GOJ150" s="16"/>
      <c r="GOK150" s="16"/>
      <c r="GOL150" s="16"/>
      <c r="GOM150" s="16"/>
      <c r="GON150" s="16"/>
      <c r="GOO150" s="16"/>
      <c r="GOP150" s="16"/>
      <c r="GOQ150" s="16"/>
      <c r="GOR150" s="16"/>
      <c r="GOS150" s="16"/>
      <c r="GOT150" s="16"/>
      <c r="GOU150" s="16"/>
      <c r="GOV150" s="16"/>
      <c r="GOW150" s="16"/>
      <c r="GOX150" s="16"/>
      <c r="GOY150" s="16"/>
      <c r="GOZ150" s="16"/>
      <c r="GPA150" s="16"/>
      <c r="GPB150" s="16"/>
      <c r="GPC150" s="16"/>
      <c r="GPD150" s="16"/>
      <c r="GPE150" s="16"/>
      <c r="GPF150" s="16"/>
      <c r="GPG150" s="16"/>
      <c r="GPH150" s="16"/>
      <c r="GPI150" s="16"/>
      <c r="GPJ150" s="16"/>
      <c r="GPK150" s="16"/>
      <c r="GPL150" s="16"/>
      <c r="GPM150" s="16"/>
      <c r="GPN150" s="16"/>
      <c r="GPO150" s="16"/>
      <c r="GPP150" s="16"/>
      <c r="GPQ150" s="16"/>
      <c r="GPR150" s="16"/>
      <c r="GPS150" s="16"/>
      <c r="GPT150" s="16"/>
      <c r="GPU150" s="16"/>
      <c r="GPV150" s="16"/>
      <c r="GPW150" s="16"/>
      <c r="GPX150" s="16"/>
      <c r="GPY150" s="16"/>
      <c r="GPZ150" s="16"/>
      <c r="GQA150" s="16"/>
      <c r="GQB150" s="16"/>
      <c r="GQC150" s="16"/>
      <c r="GQD150" s="16"/>
      <c r="GQE150" s="16"/>
      <c r="GQF150" s="16"/>
      <c r="GQG150" s="16"/>
      <c r="GQH150" s="16"/>
      <c r="GQI150" s="16"/>
      <c r="GQJ150" s="16"/>
      <c r="GQK150" s="16"/>
      <c r="GQL150" s="16"/>
      <c r="GQM150" s="16"/>
      <c r="GQN150" s="16"/>
      <c r="GQO150" s="16"/>
      <c r="GQP150" s="16"/>
      <c r="GQQ150" s="16"/>
      <c r="GQR150" s="16"/>
      <c r="GQS150" s="16"/>
      <c r="GQT150" s="16"/>
      <c r="GQU150" s="16"/>
      <c r="GQV150" s="16"/>
      <c r="GQW150" s="16"/>
      <c r="GQX150" s="16"/>
      <c r="GQY150" s="16"/>
      <c r="GQZ150" s="16"/>
      <c r="GRA150" s="16"/>
      <c r="GRB150" s="16"/>
      <c r="GRC150" s="16"/>
      <c r="GRD150" s="16"/>
      <c r="GRE150" s="16"/>
      <c r="GRF150" s="16"/>
      <c r="GRG150" s="16"/>
      <c r="GRH150" s="16"/>
      <c r="GRI150" s="16"/>
      <c r="GRJ150" s="16"/>
      <c r="GRK150" s="16"/>
      <c r="GRL150" s="16"/>
      <c r="GRM150" s="16"/>
      <c r="GRN150" s="16"/>
      <c r="GRO150" s="16"/>
      <c r="GRP150" s="16"/>
      <c r="GRQ150" s="16"/>
      <c r="GRR150" s="16"/>
      <c r="GRS150" s="16"/>
      <c r="GRT150" s="16"/>
      <c r="GRU150" s="16"/>
      <c r="GRV150" s="16"/>
      <c r="GRW150" s="16"/>
      <c r="GRX150" s="16"/>
      <c r="GRY150" s="16"/>
      <c r="GRZ150" s="16"/>
      <c r="GSA150" s="16"/>
      <c r="GSB150" s="16"/>
      <c r="GSC150" s="16"/>
      <c r="GSD150" s="16"/>
      <c r="GSE150" s="16"/>
      <c r="GSF150" s="16"/>
      <c r="GSG150" s="16"/>
      <c r="GSH150" s="16"/>
      <c r="GSI150" s="16"/>
      <c r="GSJ150" s="16"/>
      <c r="GSK150" s="16"/>
      <c r="GSL150" s="16"/>
      <c r="GSM150" s="16"/>
      <c r="GSN150" s="16"/>
      <c r="GSO150" s="16"/>
      <c r="GSP150" s="16"/>
      <c r="GSQ150" s="16"/>
      <c r="GSR150" s="16"/>
      <c r="GSS150" s="16"/>
      <c r="GST150" s="16"/>
      <c r="GSU150" s="16"/>
      <c r="GSV150" s="16"/>
      <c r="GSW150" s="16"/>
      <c r="GSX150" s="16"/>
      <c r="GSY150" s="16"/>
      <c r="GSZ150" s="16"/>
      <c r="GTA150" s="16"/>
      <c r="GTB150" s="16"/>
      <c r="GTC150" s="16"/>
      <c r="GTD150" s="16"/>
      <c r="GTE150" s="16"/>
      <c r="GTF150" s="16"/>
      <c r="GTG150" s="16"/>
      <c r="GTH150" s="16"/>
      <c r="GTI150" s="16"/>
      <c r="GTJ150" s="16"/>
      <c r="GTK150" s="16"/>
      <c r="GTL150" s="16"/>
      <c r="GTM150" s="16"/>
      <c r="GTN150" s="16"/>
      <c r="GTO150" s="16"/>
      <c r="GTP150" s="16"/>
      <c r="GTQ150" s="16"/>
      <c r="GTR150" s="16"/>
      <c r="GTS150" s="16"/>
      <c r="GTT150" s="16"/>
      <c r="GTU150" s="16"/>
      <c r="GTV150" s="16"/>
      <c r="GTW150" s="16"/>
      <c r="GTX150" s="16"/>
      <c r="GTY150" s="16"/>
      <c r="GTZ150" s="16"/>
      <c r="GUA150" s="16"/>
      <c r="GUB150" s="16"/>
      <c r="GUC150" s="16"/>
      <c r="GUD150" s="16"/>
      <c r="GUE150" s="16"/>
      <c r="GUF150" s="16"/>
      <c r="GUG150" s="16"/>
      <c r="GUH150" s="16"/>
      <c r="GUI150" s="16"/>
      <c r="GUJ150" s="16"/>
      <c r="GUK150" s="16"/>
      <c r="GUL150" s="16"/>
      <c r="GUM150" s="16"/>
      <c r="GUN150" s="16"/>
      <c r="GUO150" s="16"/>
      <c r="GUP150" s="16"/>
      <c r="GUQ150" s="16"/>
      <c r="GUR150" s="16"/>
      <c r="GUS150" s="16"/>
      <c r="GUT150" s="16"/>
      <c r="GUU150" s="16"/>
      <c r="GUV150" s="16"/>
      <c r="GUW150" s="16"/>
      <c r="GUX150" s="16"/>
      <c r="GUY150" s="16"/>
      <c r="GUZ150" s="16"/>
      <c r="GVA150" s="16"/>
      <c r="GVB150" s="16"/>
      <c r="GVC150" s="16"/>
      <c r="GVD150" s="16"/>
      <c r="GVE150" s="16"/>
      <c r="GVF150" s="16"/>
      <c r="GVG150" s="16"/>
      <c r="GVH150" s="16"/>
      <c r="GVI150" s="16"/>
      <c r="GVJ150" s="16"/>
      <c r="GVK150" s="16"/>
      <c r="GVL150" s="16"/>
      <c r="GVM150" s="16"/>
      <c r="GVN150" s="16"/>
      <c r="GVO150" s="16"/>
      <c r="GVP150" s="16"/>
      <c r="GVQ150" s="16"/>
      <c r="GVR150" s="16"/>
      <c r="GVS150" s="16"/>
      <c r="GVT150" s="16"/>
      <c r="GVU150" s="16"/>
      <c r="GVV150" s="16"/>
      <c r="GVW150" s="16"/>
      <c r="GVX150" s="16"/>
      <c r="GVY150" s="16"/>
      <c r="GVZ150" s="16"/>
      <c r="GWA150" s="16"/>
      <c r="GWB150" s="16"/>
      <c r="GWC150" s="16"/>
      <c r="GWD150" s="16"/>
      <c r="GWE150" s="16"/>
      <c r="GWF150" s="16"/>
      <c r="GWG150" s="16"/>
      <c r="GWH150" s="16"/>
      <c r="GWI150" s="16"/>
      <c r="GWJ150" s="16"/>
      <c r="GWK150" s="16"/>
      <c r="GWL150" s="16"/>
      <c r="GWM150" s="16"/>
      <c r="GWN150" s="16"/>
      <c r="GWO150" s="16"/>
      <c r="GWP150" s="16"/>
      <c r="GWQ150" s="16"/>
      <c r="GWR150" s="16"/>
      <c r="GWS150" s="16"/>
      <c r="GWT150" s="16"/>
      <c r="GWU150" s="16"/>
      <c r="GWV150" s="16"/>
      <c r="GWW150" s="16"/>
      <c r="GWX150" s="16"/>
      <c r="GWY150" s="16"/>
      <c r="GWZ150" s="16"/>
      <c r="GXA150" s="16"/>
      <c r="GXB150" s="16"/>
      <c r="GXC150" s="16"/>
      <c r="GXD150" s="16"/>
      <c r="GXE150" s="16"/>
      <c r="GXF150" s="16"/>
      <c r="GXG150" s="16"/>
      <c r="GXH150" s="16"/>
      <c r="GXI150" s="16"/>
      <c r="GXJ150" s="16"/>
      <c r="GXK150" s="16"/>
      <c r="GXL150" s="16"/>
      <c r="GXM150" s="16"/>
      <c r="GXN150" s="16"/>
      <c r="GXO150" s="16"/>
      <c r="GXP150" s="16"/>
      <c r="GXQ150" s="16"/>
      <c r="GXR150" s="16"/>
      <c r="GXS150" s="16"/>
      <c r="GXT150" s="16"/>
      <c r="GXU150" s="16"/>
      <c r="GXV150" s="16"/>
      <c r="GXW150" s="16"/>
      <c r="GXX150" s="16"/>
      <c r="GXY150" s="16"/>
      <c r="GXZ150" s="16"/>
      <c r="GYA150" s="16"/>
      <c r="GYB150" s="16"/>
      <c r="GYC150" s="16"/>
      <c r="GYD150" s="16"/>
      <c r="GYE150" s="16"/>
      <c r="GYF150" s="16"/>
      <c r="GYG150" s="16"/>
      <c r="GYH150" s="16"/>
      <c r="GYI150" s="16"/>
      <c r="GYJ150" s="16"/>
      <c r="GYK150" s="16"/>
      <c r="GYL150" s="16"/>
      <c r="GYM150" s="16"/>
      <c r="GYN150" s="16"/>
      <c r="GYO150" s="16"/>
      <c r="GYP150" s="16"/>
      <c r="GYQ150" s="16"/>
      <c r="GYR150" s="16"/>
      <c r="GYS150" s="16"/>
      <c r="GYT150" s="16"/>
      <c r="GYU150" s="16"/>
      <c r="GYV150" s="16"/>
      <c r="GYW150" s="16"/>
      <c r="GYX150" s="16"/>
      <c r="GYY150" s="16"/>
      <c r="GYZ150" s="16"/>
      <c r="GZA150" s="16"/>
      <c r="GZB150" s="16"/>
      <c r="GZC150" s="16"/>
      <c r="GZD150" s="16"/>
      <c r="GZE150" s="16"/>
      <c r="GZF150" s="16"/>
      <c r="GZG150" s="16"/>
      <c r="GZH150" s="16"/>
      <c r="GZI150" s="16"/>
      <c r="GZJ150" s="16"/>
      <c r="GZK150" s="16"/>
      <c r="GZL150" s="16"/>
      <c r="GZM150" s="16"/>
      <c r="GZN150" s="16"/>
      <c r="GZO150" s="16"/>
      <c r="GZP150" s="16"/>
      <c r="GZQ150" s="16"/>
      <c r="GZR150" s="16"/>
      <c r="GZS150" s="16"/>
      <c r="GZT150" s="16"/>
      <c r="GZU150" s="16"/>
      <c r="GZV150" s="16"/>
      <c r="GZW150" s="16"/>
      <c r="GZX150" s="16"/>
      <c r="GZY150" s="16"/>
      <c r="GZZ150" s="16"/>
      <c r="HAA150" s="16"/>
      <c r="HAB150" s="16"/>
      <c r="HAC150" s="16"/>
      <c r="HAD150" s="16"/>
      <c r="HAE150" s="16"/>
      <c r="HAF150" s="16"/>
      <c r="HAG150" s="16"/>
      <c r="HAH150" s="16"/>
      <c r="HAI150" s="16"/>
      <c r="HAJ150" s="16"/>
      <c r="HAK150" s="16"/>
      <c r="HAL150" s="16"/>
      <c r="HAM150" s="16"/>
      <c r="HAN150" s="16"/>
      <c r="HAO150" s="16"/>
      <c r="HAP150" s="16"/>
      <c r="HAQ150" s="16"/>
      <c r="HAR150" s="16"/>
      <c r="HAS150" s="16"/>
      <c r="HAT150" s="16"/>
      <c r="HAU150" s="16"/>
      <c r="HAV150" s="16"/>
      <c r="HAW150" s="16"/>
      <c r="HAX150" s="16"/>
      <c r="HAY150" s="16"/>
      <c r="HAZ150" s="16"/>
      <c r="HBA150" s="16"/>
      <c r="HBB150" s="16"/>
      <c r="HBC150" s="16"/>
      <c r="HBD150" s="16"/>
      <c r="HBE150" s="16"/>
      <c r="HBF150" s="16"/>
      <c r="HBG150" s="16"/>
      <c r="HBH150" s="16"/>
      <c r="HBI150" s="16"/>
      <c r="HBJ150" s="16"/>
      <c r="HBK150" s="16"/>
      <c r="HBL150" s="16"/>
      <c r="HBM150" s="16"/>
      <c r="HBN150" s="16"/>
      <c r="HBO150" s="16"/>
      <c r="HBP150" s="16"/>
      <c r="HBQ150" s="16"/>
      <c r="HBR150" s="16"/>
      <c r="HBS150" s="16"/>
      <c r="HBT150" s="16"/>
      <c r="HBU150" s="16"/>
      <c r="HBV150" s="16"/>
      <c r="HBW150" s="16"/>
      <c r="HBX150" s="16"/>
      <c r="HBY150" s="16"/>
      <c r="HBZ150" s="16"/>
      <c r="HCA150" s="16"/>
      <c r="HCB150" s="16"/>
      <c r="HCC150" s="16"/>
      <c r="HCD150" s="16"/>
      <c r="HCE150" s="16"/>
      <c r="HCF150" s="16"/>
      <c r="HCG150" s="16"/>
      <c r="HCH150" s="16"/>
      <c r="HCI150" s="16"/>
      <c r="HCJ150" s="16"/>
      <c r="HCK150" s="16"/>
      <c r="HCL150" s="16"/>
      <c r="HCM150" s="16"/>
      <c r="HCN150" s="16"/>
      <c r="HCO150" s="16"/>
      <c r="HCP150" s="16"/>
      <c r="HCQ150" s="16"/>
      <c r="HCR150" s="16"/>
      <c r="HCS150" s="16"/>
      <c r="HCT150" s="16"/>
      <c r="HCU150" s="16"/>
      <c r="HCV150" s="16"/>
      <c r="HCW150" s="16"/>
      <c r="HCX150" s="16"/>
      <c r="HCY150" s="16"/>
      <c r="HCZ150" s="16"/>
      <c r="HDA150" s="16"/>
      <c r="HDB150" s="16"/>
      <c r="HDC150" s="16"/>
      <c r="HDD150" s="16"/>
      <c r="HDE150" s="16"/>
      <c r="HDF150" s="16"/>
      <c r="HDG150" s="16"/>
      <c r="HDH150" s="16"/>
      <c r="HDI150" s="16"/>
      <c r="HDJ150" s="16"/>
      <c r="HDK150" s="16"/>
      <c r="HDL150" s="16"/>
      <c r="HDM150" s="16"/>
      <c r="HDN150" s="16"/>
      <c r="HDO150" s="16"/>
      <c r="HDP150" s="16"/>
      <c r="HDQ150" s="16"/>
      <c r="HDR150" s="16"/>
      <c r="HDS150" s="16"/>
      <c r="HDT150" s="16"/>
      <c r="HDU150" s="16"/>
      <c r="HDV150" s="16"/>
      <c r="HDW150" s="16"/>
      <c r="HDX150" s="16"/>
      <c r="HDY150" s="16"/>
      <c r="HDZ150" s="16"/>
      <c r="HEA150" s="16"/>
      <c r="HEB150" s="16"/>
      <c r="HEC150" s="16"/>
      <c r="HED150" s="16"/>
      <c r="HEE150" s="16"/>
      <c r="HEF150" s="16"/>
      <c r="HEG150" s="16"/>
      <c r="HEH150" s="16"/>
      <c r="HEI150" s="16"/>
      <c r="HEJ150" s="16"/>
      <c r="HEK150" s="16"/>
      <c r="HEL150" s="16"/>
      <c r="HEM150" s="16"/>
      <c r="HEN150" s="16"/>
      <c r="HEO150" s="16"/>
      <c r="HEP150" s="16"/>
      <c r="HEQ150" s="16"/>
      <c r="HER150" s="16"/>
      <c r="HES150" s="16"/>
      <c r="HET150" s="16"/>
      <c r="HEU150" s="16"/>
      <c r="HEV150" s="16"/>
      <c r="HEW150" s="16"/>
      <c r="HEX150" s="16"/>
      <c r="HEY150" s="16"/>
      <c r="HEZ150" s="16"/>
      <c r="HFA150" s="16"/>
      <c r="HFB150" s="16"/>
      <c r="HFC150" s="16"/>
      <c r="HFD150" s="16"/>
      <c r="HFE150" s="16"/>
      <c r="HFF150" s="16"/>
      <c r="HFG150" s="16"/>
      <c r="HFH150" s="16"/>
      <c r="HFI150" s="16"/>
      <c r="HFJ150" s="16"/>
      <c r="HFK150" s="16"/>
      <c r="HFL150" s="16"/>
      <c r="HFM150" s="16"/>
      <c r="HFN150" s="16"/>
      <c r="HFO150" s="16"/>
      <c r="HFP150" s="16"/>
      <c r="HFQ150" s="16"/>
      <c r="HFR150" s="16"/>
      <c r="HFS150" s="16"/>
      <c r="HFT150" s="16"/>
      <c r="HFU150" s="16"/>
      <c r="HFV150" s="16"/>
      <c r="HFW150" s="16"/>
      <c r="HFX150" s="16"/>
      <c r="HFY150" s="16"/>
      <c r="HFZ150" s="16"/>
      <c r="HGA150" s="16"/>
      <c r="HGB150" s="16"/>
      <c r="HGC150" s="16"/>
      <c r="HGD150" s="16"/>
      <c r="HGE150" s="16"/>
      <c r="HGF150" s="16"/>
      <c r="HGG150" s="16"/>
      <c r="HGH150" s="16"/>
      <c r="HGI150" s="16"/>
      <c r="HGJ150" s="16"/>
      <c r="HGK150" s="16"/>
      <c r="HGL150" s="16"/>
      <c r="HGM150" s="16"/>
      <c r="HGN150" s="16"/>
      <c r="HGO150" s="16"/>
      <c r="HGP150" s="16"/>
      <c r="HGQ150" s="16"/>
      <c r="HGR150" s="16"/>
      <c r="HGS150" s="16"/>
      <c r="HGT150" s="16"/>
      <c r="HGU150" s="16"/>
      <c r="HGV150" s="16"/>
      <c r="HGW150" s="16"/>
      <c r="HGX150" s="16"/>
      <c r="HGY150" s="16"/>
      <c r="HGZ150" s="16"/>
      <c r="HHA150" s="16"/>
      <c r="HHB150" s="16"/>
      <c r="HHC150" s="16"/>
      <c r="HHD150" s="16"/>
      <c r="HHE150" s="16"/>
      <c r="HHF150" s="16"/>
      <c r="HHG150" s="16"/>
      <c r="HHH150" s="16"/>
      <c r="HHI150" s="16"/>
      <c r="HHJ150" s="16"/>
      <c r="HHK150" s="16"/>
      <c r="HHL150" s="16"/>
      <c r="HHM150" s="16"/>
      <c r="HHN150" s="16"/>
      <c r="HHO150" s="16"/>
      <c r="HHP150" s="16"/>
      <c r="HHQ150" s="16"/>
      <c r="HHR150" s="16"/>
      <c r="HHS150" s="16"/>
      <c r="HHT150" s="16"/>
      <c r="HHU150" s="16"/>
      <c r="HHV150" s="16"/>
      <c r="HHW150" s="16"/>
      <c r="HHX150" s="16"/>
      <c r="HHY150" s="16"/>
      <c r="HHZ150" s="16"/>
      <c r="HIA150" s="16"/>
      <c r="HIB150" s="16"/>
      <c r="HIC150" s="16"/>
      <c r="HID150" s="16"/>
      <c r="HIE150" s="16"/>
      <c r="HIF150" s="16"/>
      <c r="HIG150" s="16"/>
      <c r="HIH150" s="16"/>
      <c r="HII150" s="16"/>
      <c r="HIJ150" s="16"/>
      <c r="HIK150" s="16"/>
      <c r="HIL150" s="16"/>
      <c r="HIM150" s="16"/>
      <c r="HIN150" s="16"/>
      <c r="HIO150" s="16"/>
      <c r="HIP150" s="16"/>
      <c r="HIQ150" s="16"/>
      <c r="HIR150" s="16"/>
      <c r="HIS150" s="16"/>
      <c r="HIT150" s="16"/>
      <c r="HIU150" s="16"/>
      <c r="HIV150" s="16"/>
      <c r="HIW150" s="16"/>
      <c r="HIX150" s="16"/>
      <c r="HIY150" s="16"/>
      <c r="HIZ150" s="16"/>
      <c r="HJA150" s="16"/>
      <c r="HJB150" s="16"/>
      <c r="HJC150" s="16"/>
      <c r="HJD150" s="16"/>
      <c r="HJE150" s="16"/>
      <c r="HJF150" s="16"/>
      <c r="HJG150" s="16"/>
      <c r="HJH150" s="16"/>
      <c r="HJI150" s="16"/>
      <c r="HJJ150" s="16"/>
      <c r="HJK150" s="16"/>
      <c r="HJL150" s="16"/>
      <c r="HJM150" s="16"/>
      <c r="HJN150" s="16"/>
      <c r="HJO150" s="16"/>
      <c r="HJP150" s="16"/>
      <c r="HJQ150" s="16"/>
      <c r="HJR150" s="16"/>
      <c r="HJS150" s="16"/>
      <c r="HJT150" s="16"/>
      <c r="HJU150" s="16"/>
      <c r="HJV150" s="16"/>
      <c r="HJW150" s="16"/>
      <c r="HJX150" s="16"/>
      <c r="HJY150" s="16"/>
      <c r="HJZ150" s="16"/>
      <c r="HKA150" s="16"/>
      <c r="HKB150" s="16"/>
      <c r="HKC150" s="16"/>
      <c r="HKD150" s="16"/>
      <c r="HKE150" s="16"/>
      <c r="HKF150" s="16"/>
      <c r="HKG150" s="16"/>
      <c r="HKH150" s="16"/>
      <c r="HKI150" s="16"/>
      <c r="HKJ150" s="16"/>
      <c r="HKK150" s="16"/>
      <c r="HKL150" s="16"/>
      <c r="HKM150" s="16"/>
      <c r="HKN150" s="16"/>
      <c r="HKO150" s="16"/>
      <c r="HKP150" s="16"/>
      <c r="HKQ150" s="16"/>
      <c r="HKR150" s="16"/>
      <c r="HKS150" s="16"/>
      <c r="HKT150" s="16"/>
      <c r="HKU150" s="16"/>
      <c r="HKV150" s="16"/>
      <c r="HKW150" s="16"/>
      <c r="HKX150" s="16"/>
      <c r="HKY150" s="16"/>
      <c r="HKZ150" s="16"/>
      <c r="HLA150" s="16"/>
      <c r="HLB150" s="16"/>
      <c r="HLC150" s="16"/>
      <c r="HLD150" s="16"/>
      <c r="HLE150" s="16"/>
      <c r="HLF150" s="16"/>
      <c r="HLG150" s="16"/>
      <c r="HLH150" s="16"/>
      <c r="HLI150" s="16"/>
      <c r="HLJ150" s="16"/>
      <c r="HLK150" s="16"/>
      <c r="HLL150" s="16"/>
      <c r="HLM150" s="16"/>
      <c r="HLN150" s="16"/>
      <c r="HLO150" s="16"/>
      <c r="HLP150" s="16"/>
      <c r="HLQ150" s="16"/>
      <c r="HLR150" s="16"/>
      <c r="HLS150" s="16"/>
      <c r="HLT150" s="16"/>
      <c r="HLU150" s="16"/>
      <c r="HLV150" s="16"/>
      <c r="HLW150" s="16"/>
      <c r="HLX150" s="16"/>
      <c r="HLY150" s="16"/>
      <c r="HLZ150" s="16"/>
      <c r="HMA150" s="16"/>
      <c r="HMB150" s="16"/>
      <c r="HMC150" s="16"/>
      <c r="HMD150" s="16"/>
      <c r="HME150" s="16"/>
      <c r="HMF150" s="16"/>
      <c r="HMG150" s="16"/>
      <c r="HMH150" s="16"/>
      <c r="HMI150" s="16"/>
      <c r="HMJ150" s="16"/>
      <c r="HMK150" s="16"/>
      <c r="HML150" s="16"/>
      <c r="HMM150" s="16"/>
      <c r="HMN150" s="16"/>
      <c r="HMO150" s="16"/>
      <c r="HMP150" s="16"/>
      <c r="HMQ150" s="16"/>
      <c r="HMR150" s="16"/>
      <c r="HMS150" s="16"/>
      <c r="HMT150" s="16"/>
      <c r="HMU150" s="16"/>
      <c r="HMV150" s="16"/>
      <c r="HMW150" s="16"/>
      <c r="HMX150" s="16"/>
      <c r="HMY150" s="16"/>
      <c r="HMZ150" s="16"/>
      <c r="HNA150" s="16"/>
      <c r="HNB150" s="16"/>
      <c r="HNC150" s="16"/>
      <c r="HND150" s="16"/>
      <c r="HNE150" s="16"/>
      <c r="HNF150" s="16"/>
      <c r="HNG150" s="16"/>
      <c r="HNH150" s="16"/>
      <c r="HNI150" s="16"/>
      <c r="HNJ150" s="16"/>
      <c r="HNK150" s="16"/>
      <c r="HNL150" s="16"/>
      <c r="HNM150" s="16"/>
      <c r="HNN150" s="16"/>
      <c r="HNO150" s="16"/>
      <c r="HNP150" s="16"/>
      <c r="HNQ150" s="16"/>
      <c r="HNR150" s="16"/>
      <c r="HNS150" s="16"/>
      <c r="HNT150" s="16"/>
      <c r="HNU150" s="16"/>
      <c r="HNV150" s="16"/>
      <c r="HNW150" s="16"/>
      <c r="HNX150" s="16"/>
      <c r="HNY150" s="16"/>
      <c r="HNZ150" s="16"/>
      <c r="HOA150" s="16"/>
      <c r="HOB150" s="16"/>
      <c r="HOC150" s="16"/>
      <c r="HOD150" s="16"/>
      <c r="HOE150" s="16"/>
      <c r="HOF150" s="16"/>
      <c r="HOG150" s="16"/>
      <c r="HOH150" s="16"/>
      <c r="HOI150" s="16"/>
      <c r="HOJ150" s="16"/>
      <c r="HOK150" s="16"/>
      <c r="HOL150" s="16"/>
      <c r="HOM150" s="16"/>
      <c r="HON150" s="16"/>
      <c r="HOO150" s="16"/>
      <c r="HOP150" s="16"/>
      <c r="HOQ150" s="16"/>
      <c r="HOR150" s="16"/>
      <c r="HOS150" s="16"/>
      <c r="HOT150" s="16"/>
      <c r="HOU150" s="16"/>
      <c r="HOV150" s="16"/>
      <c r="HOW150" s="16"/>
      <c r="HOX150" s="16"/>
      <c r="HOY150" s="16"/>
      <c r="HOZ150" s="16"/>
      <c r="HPA150" s="16"/>
      <c r="HPB150" s="16"/>
      <c r="HPC150" s="16"/>
      <c r="HPD150" s="16"/>
      <c r="HPE150" s="16"/>
      <c r="HPF150" s="16"/>
      <c r="HPG150" s="16"/>
      <c r="HPH150" s="16"/>
      <c r="HPI150" s="16"/>
      <c r="HPJ150" s="16"/>
      <c r="HPK150" s="16"/>
      <c r="HPL150" s="16"/>
      <c r="HPM150" s="16"/>
      <c r="HPN150" s="16"/>
      <c r="HPO150" s="16"/>
      <c r="HPP150" s="16"/>
      <c r="HPQ150" s="16"/>
      <c r="HPR150" s="16"/>
      <c r="HPS150" s="16"/>
      <c r="HPT150" s="16"/>
      <c r="HPU150" s="16"/>
      <c r="HPV150" s="16"/>
      <c r="HPW150" s="16"/>
      <c r="HPX150" s="16"/>
      <c r="HPY150" s="16"/>
      <c r="HPZ150" s="16"/>
      <c r="HQA150" s="16"/>
      <c r="HQB150" s="16"/>
      <c r="HQC150" s="16"/>
      <c r="HQD150" s="16"/>
      <c r="HQE150" s="16"/>
      <c r="HQF150" s="16"/>
      <c r="HQG150" s="16"/>
      <c r="HQH150" s="16"/>
      <c r="HQI150" s="16"/>
      <c r="HQJ150" s="16"/>
      <c r="HQK150" s="16"/>
      <c r="HQL150" s="16"/>
      <c r="HQM150" s="16"/>
      <c r="HQN150" s="16"/>
      <c r="HQO150" s="16"/>
      <c r="HQP150" s="16"/>
      <c r="HQQ150" s="16"/>
      <c r="HQR150" s="16"/>
      <c r="HQS150" s="16"/>
      <c r="HQT150" s="16"/>
      <c r="HQU150" s="16"/>
      <c r="HQV150" s="16"/>
      <c r="HQW150" s="16"/>
      <c r="HQX150" s="16"/>
      <c r="HQY150" s="16"/>
      <c r="HQZ150" s="16"/>
      <c r="HRA150" s="16"/>
      <c r="HRB150" s="16"/>
      <c r="HRC150" s="16"/>
      <c r="HRD150" s="16"/>
      <c r="HRE150" s="16"/>
      <c r="HRF150" s="16"/>
      <c r="HRG150" s="16"/>
      <c r="HRH150" s="16"/>
      <c r="HRI150" s="16"/>
      <c r="HRJ150" s="16"/>
      <c r="HRK150" s="16"/>
      <c r="HRL150" s="16"/>
      <c r="HRM150" s="16"/>
      <c r="HRN150" s="16"/>
      <c r="HRO150" s="16"/>
      <c r="HRP150" s="16"/>
      <c r="HRQ150" s="16"/>
      <c r="HRR150" s="16"/>
      <c r="HRS150" s="16"/>
      <c r="HRT150" s="16"/>
      <c r="HRU150" s="16"/>
      <c r="HRV150" s="16"/>
      <c r="HRW150" s="16"/>
      <c r="HRX150" s="16"/>
      <c r="HRY150" s="16"/>
      <c r="HRZ150" s="16"/>
      <c r="HSA150" s="16"/>
      <c r="HSB150" s="16"/>
      <c r="HSC150" s="16"/>
      <c r="HSD150" s="16"/>
      <c r="HSE150" s="16"/>
      <c r="HSF150" s="16"/>
      <c r="HSG150" s="16"/>
      <c r="HSH150" s="16"/>
      <c r="HSI150" s="16"/>
      <c r="HSJ150" s="16"/>
      <c r="HSK150" s="16"/>
      <c r="HSL150" s="16"/>
      <c r="HSM150" s="16"/>
      <c r="HSN150" s="16"/>
      <c r="HSO150" s="16"/>
      <c r="HSP150" s="16"/>
      <c r="HSQ150" s="16"/>
      <c r="HSR150" s="16"/>
      <c r="HSS150" s="16"/>
      <c r="HST150" s="16"/>
      <c r="HSU150" s="16"/>
      <c r="HSV150" s="16"/>
      <c r="HSW150" s="16"/>
      <c r="HSX150" s="16"/>
      <c r="HSY150" s="16"/>
      <c r="HSZ150" s="16"/>
      <c r="HTA150" s="16"/>
      <c r="HTB150" s="16"/>
      <c r="HTC150" s="16"/>
      <c r="HTD150" s="16"/>
      <c r="HTE150" s="16"/>
      <c r="HTF150" s="16"/>
      <c r="HTG150" s="16"/>
      <c r="HTH150" s="16"/>
      <c r="HTI150" s="16"/>
      <c r="HTJ150" s="16"/>
      <c r="HTK150" s="16"/>
      <c r="HTL150" s="16"/>
      <c r="HTM150" s="16"/>
      <c r="HTN150" s="16"/>
      <c r="HTO150" s="16"/>
      <c r="HTP150" s="16"/>
      <c r="HTQ150" s="16"/>
      <c r="HTR150" s="16"/>
      <c r="HTS150" s="16"/>
      <c r="HTT150" s="16"/>
      <c r="HTU150" s="16"/>
      <c r="HTV150" s="16"/>
      <c r="HTW150" s="16"/>
      <c r="HTX150" s="16"/>
      <c r="HTY150" s="16"/>
      <c r="HTZ150" s="16"/>
      <c r="HUA150" s="16"/>
      <c r="HUB150" s="16"/>
      <c r="HUC150" s="16"/>
      <c r="HUD150" s="16"/>
      <c r="HUE150" s="16"/>
      <c r="HUF150" s="16"/>
      <c r="HUG150" s="16"/>
      <c r="HUH150" s="16"/>
      <c r="HUI150" s="16"/>
      <c r="HUJ150" s="16"/>
      <c r="HUK150" s="16"/>
      <c r="HUL150" s="16"/>
      <c r="HUM150" s="16"/>
      <c r="HUN150" s="16"/>
      <c r="HUO150" s="16"/>
      <c r="HUP150" s="16"/>
      <c r="HUQ150" s="16"/>
      <c r="HUR150" s="16"/>
      <c r="HUS150" s="16"/>
      <c r="HUT150" s="16"/>
      <c r="HUU150" s="16"/>
      <c r="HUV150" s="16"/>
      <c r="HUW150" s="16"/>
      <c r="HUX150" s="16"/>
      <c r="HUY150" s="16"/>
      <c r="HUZ150" s="16"/>
      <c r="HVA150" s="16"/>
      <c r="HVB150" s="16"/>
      <c r="HVC150" s="16"/>
      <c r="HVD150" s="16"/>
      <c r="HVE150" s="16"/>
      <c r="HVF150" s="16"/>
      <c r="HVG150" s="16"/>
      <c r="HVH150" s="16"/>
      <c r="HVI150" s="16"/>
      <c r="HVJ150" s="16"/>
      <c r="HVK150" s="16"/>
      <c r="HVL150" s="16"/>
      <c r="HVM150" s="16"/>
      <c r="HVN150" s="16"/>
      <c r="HVO150" s="16"/>
      <c r="HVP150" s="16"/>
      <c r="HVQ150" s="16"/>
      <c r="HVR150" s="16"/>
      <c r="HVS150" s="16"/>
      <c r="HVT150" s="16"/>
      <c r="HVU150" s="16"/>
      <c r="HVV150" s="16"/>
      <c r="HVW150" s="16"/>
      <c r="HVX150" s="16"/>
      <c r="HVY150" s="16"/>
      <c r="HVZ150" s="16"/>
      <c r="HWA150" s="16"/>
      <c r="HWB150" s="16"/>
      <c r="HWC150" s="16"/>
      <c r="HWD150" s="16"/>
      <c r="HWE150" s="16"/>
      <c r="HWF150" s="16"/>
      <c r="HWG150" s="16"/>
      <c r="HWH150" s="16"/>
      <c r="HWI150" s="16"/>
      <c r="HWJ150" s="16"/>
      <c r="HWK150" s="16"/>
      <c r="HWL150" s="16"/>
      <c r="HWM150" s="16"/>
      <c r="HWN150" s="16"/>
      <c r="HWO150" s="16"/>
      <c r="HWP150" s="16"/>
      <c r="HWQ150" s="16"/>
      <c r="HWR150" s="16"/>
      <c r="HWS150" s="16"/>
      <c r="HWT150" s="16"/>
      <c r="HWU150" s="16"/>
      <c r="HWV150" s="16"/>
      <c r="HWW150" s="16"/>
      <c r="HWX150" s="16"/>
      <c r="HWY150" s="16"/>
      <c r="HWZ150" s="16"/>
      <c r="HXA150" s="16"/>
      <c r="HXB150" s="16"/>
      <c r="HXC150" s="16"/>
      <c r="HXD150" s="16"/>
      <c r="HXE150" s="16"/>
      <c r="HXF150" s="16"/>
      <c r="HXG150" s="16"/>
      <c r="HXH150" s="16"/>
      <c r="HXI150" s="16"/>
      <c r="HXJ150" s="16"/>
      <c r="HXK150" s="16"/>
      <c r="HXL150" s="16"/>
      <c r="HXM150" s="16"/>
      <c r="HXN150" s="16"/>
      <c r="HXO150" s="16"/>
      <c r="HXP150" s="16"/>
      <c r="HXQ150" s="16"/>
      <c r="HXR150" s="16"/>
      <c r="HXS150" s="16"/>
      <c r="HXT150" s="16"/>
      <c r="HXU150" s="16"/>
      <c r="HXV150" s="16"/>
      <c r="HXW150" s="16"/>
      <c r="HXX150" s="16"/>
      <c r="HXY150" s="16"/>
      <c r="HXZ150" s="16"/>
      <c r="HYA150" s="16"/>
      <c r="HYB150" s="16"/>
      <c r="HYC150" s="16"/>
      <c r="HYD150" s="16"/>
      <c r="HYE150" s="16"/>
      <c r="HYF150" s="16"/>
      <c r="HYG150" s="16"/>
      <c r="HYH150" s="16"/>
      <c r="HYI150" s="16"/>
      <c r="HYJ150" s="16"/>
      <c r="HYK150" s="16"/>
      <c r="HYL150" s="16"/>
      <c r="HYM150" s="16"/>
      <c r="HYN150" s="16"/>
      <c r="HYO150" s="16"/>
      <c r="HYP150" s="16"/>
      <c r="HYQ150" s="16"/>
      <c r="HYR150" s="16"/>
      <c r="HYS150" s="16"/>
      <c r="HYT150" s="16"/>
      <c r="HYU150" s="16"/>
      <c r="HYV150" s="16"/>
      <c r="HYW150" s="16"/>
      <c r="HYX150" s="16"/>
      <c r="HYY150" s="16"/>
      <c r="HYZ150" s="16"/>
      <c r="HZA150" s="16"/>
      <c r="HZB150" s="16"/>
      <c r="HZC150" s="16"/>
      <c r="HZD150" s="16"/>
      <c r="HZE150" s="16"/>
      <c r="HZF150" s="16"/>
      <c r="HZG150" s="16"/>
      <c r="HZH150" s="16"/>
      <c r="HZI150" s="16"/>
      <c r="HZJ150" s="16"/>
      <c r="HZK150" s="16"/>
      <c r="HZL150" s="16"/>
      <c r="HZM150" s="16"/>
      <c r="HZN150" s="16"/>
      <c r="HZO150" s="16"/>
      <c r="HZP150" s="16"/>
      <c r="HZQ150" s="16"/>
      <c r="HZR150" s="16"/>
      <c r="HZS150" s="16"/>
      <c r="HZT150" s="16"/>
      <c r="HZU150" s="16"/>
      <c r="HZV150" s="16"/>
      <c r="HZW150" s="16"/>
      <c r="HZX150" s="16"/>
      <c r="HZY150" s="16"/>
      <c r="HZZ150" s="16"/>
      <c r="IAA150" s="16"/>
      <c r="IAB150" s="16"/>
      <c r="IAC150" s="16"/>
      <c r="IAD150" s="16"/>
      <c r="IAE150" s="16"/>
      <c r="IAF150" s="16"/>
      <c r="IAG150" s="16"/>
      <c r="IAH150" s="16"/>
      <c r="IAI150" s="16"/>
      <c r="IAJ150" s="16"/>
      <c r="IAK150" s="16"/>
      <c r="IAL150" s="16"/>
      <c r="IAM150" s="16"/>
      <c r="IAN150" s="16"/>
      <c r="IAO150" s="16"/>
      <c r="IAP150" s="16"/>
      <c r="IAQ150" s="16"/>
      <c r="IAR150" s="16"/>
      <c r="IAS150" s="16"/>
      <c r="IAT150" s="16"/>
      <c r="IAU150" s="16"/>
      <c r="IAV150" s="16"/>
      <c r="IAW150" s="16"/>
      <c r="IAX150" s="16"/>
      <c r="IAY150" s="16"/>
      <c r="IAZ150" s="16"/>
      <c r="IBA150" s="16"/>
      <c r="IBB150" s="16"/>
      <c r="IBC150" s="16"/>
      <c r="IBD150" s="16"/>
      <c r="IBE150" s="16"/>
      <c r="IBF150" s="16"/>
      <c r="IBG150" s="16"/>
      <c r="IBH150" s="16"/>
      <c r="IBI150" s="16"/>
      <c r="IBJ150" s="16"/>
      <c r="IBK150" s="16"/>
      <c r="IBL150" s="16"/>
      <c r="IBM150" s="16"/>
      <c r="IBN150" s="16"/>
      <c r="IBO150" s="16"/>
      <c r="IBP150" s="16"/>
      <c r="IBQ150" s="16"/>
      <c r="IBR150" s="16"/>
      <c r="IBS150" s="16"/>
      <c r="IBT150" s="16"/>
      <c r="IBU150" s="16"/>
      <c r="IBV150" s="16"/>
      <c r="IBW150" s="16"/>
      <c r="IBX150" s="16"/>
      <c r="IBY150" s="16"/>
      <c r="IBZ150" s="16"/>
      <c r="ICA150" s="16"/>
      <c r="ICB150" s="16"/>
      <c r="ICC150" s="16"/>
      <c r="ICD150" s="16"/>
      <c r="ICE150" s="16"/>
      <c r="ICF150" s="16"/>
      <c r="ICG150" s="16"/>
      <c r="ICH150" s="16"/>
      <c r="ICI150" s="16"/>
      <c r="ICJ150" s="16"/>
      <c r="ICK150" s="16"/>
      <c r="ICL150" s="16"/>
      <c r="ICM150" s="16"/>
      <c r="ICN150" s="16"/>
      <c r="ICO150" s="16"/>
      <c r="ICP150" s="16"/>
      <c r="ICQ150" s="16"/>
      <c r="ICR150" s="16"/>
      <c r="ICS150" s="16"/>
      <c r="ICT150" s="16"/>
      <c r="ICU150" s="16"/>
      <c r="ICV150" s="16"/>
      <c r="ICW150" s="16"/>
      <c r="ICX150" s="16"/>
      <c r="ICY150" s="16"/>
      <c r="ICZ150" s="16"/>
      <c r="IDA150" s="16"/>
      <c r="IDB150" s="16"/>
      <c r="IDC150" s="16"/>
      <c r="IDD150" s="16"/>
      <c r="IDE150" s="16"/>
      <c r="IDF150" s="16"/>
      <c r="IDG150" s="16"/>
      <c r="IDH150" s="16"/>
      <c r="IDI150" s="16"/>
      <c r="IDJ150" s="16"/>
      <c r="IDK150" s="16"/>
      <c r="IDL150" s="16"/>
      <c r="IDM150" s="16"/>
      <c r="IDN150" s="16"/>
      <c r="IDO150" s="16"/>
      <c r="IDP150" s="16"/>
      <c r="IDQ150" s="16"/>
      <c r="IDR150" s="16"/>
      <c r="IDS150" s="16"/>
      <c r="IDT150" s="16"/>
      <c r="IDU150" s="16"/>
      <c r="IDV150" s="16"/>
      <c r="IDW150" s="16"/>
      <c r="IDX150" s="16"/>
      <c r="IDY150" s="16"/>
      <c r="IDZ150" s="16"/>
      <c r="IEA150" s="16"/>
      <c r="IEB150" s="16"/>
      <c r="IEC150" s="16"/>
      <c r="IED150" s="16"/>
      <c r="IEE150" s="16"/>
      <c r="IEF150" s="16"/>
      <c r="IEG150" s="16"/>
      <c r="IEH150" s="16"/>
      <c r="IEI150" s="16"/>
      <c r="IEJ150" s="16"/>
      <c r="IEK150" s="16"/>
      <c r="IEL150" s="16"/>
      <c r="IEM150" s="16"/>
      <c r="IEN150" s="16"/>
      <c r="IEO150" s="16"/>
      <c r="IEP150" s="16"/>
      <c r="IEQ150" s="16"/>
      <c r="IER150" s="16"/>
      <c r="IES150" s="16"/>
      <c r="IET150" s="16"/>
      <c r="IEU150" s="16"/>
      <c r="IEV150" s="16"/>
      <c r="IEW150" s="16"/>
      <c r="IEX150" s="16"/>
      <c r="IEY150" s="16"/>
      <c r="IEZ150" s="16"/>
      <c r="IFA150" s="16"/>
      <c r="IFB150" s="16"/>
      <c r="IFC150" s="16"/>
      <c r="IFD150" s="16"/>
      <c r="IFE150" s="16"/>
      <c r="IFF150" s="16"/>
      <c r="IFG150" s="16"/>
      <c r="IFH150" s="16"/>
      <c r="IFI150" s="16"/>
      <c r="IFJ150" s="16"/>
      <c r="IFK150" s="16"/>
      <c r="IFL150" s="16"/>
      <c r="IFM150" s="16"/>
      <c r="IFN150" s="16"/>
      <c r="IFO150" s="16"/>
      <c r="IFP150" s="16"/>
      <c r="IFQ150" s="16"/>
      <c r="IFR150" s="16"/>
      <c r="IFS150" s="16"/>
      <c r="IFT150" s="16"/>
      <c r="IFU150" s="16"/>
      <c r="IFV150" s="16"/>
      <c r="IFW150" s="16"/>
      <c r="IFX150" s="16"/>
      <c r="IFY150" s="16"/>
      <c r="IFZ150" s="16"/>
      <c r="IGA150" s="16"/>
      <c r="IGB150" s="16"/>
      <c r="IGC150" s="16"/>
      <c r="IGD150" s="16"/>
      <c r="IGE150" s="16"/>
      <c r="IGF150" s="16"/>
      <c r="IGG150" s="16"/>
      <c r="IGH150" s="16"/>
      <c r="IGI150" s="16"/>
      <c r="IGJ150" s="16"/>
      <c r="IGK150" s="16"/>
      <c r="IGL150" s="16"/>
      <c r="IGM150" s="16"/>
      <c r="IGN150" s="16"/>
      <c r="IGO150" s="16"/>
      <c r="IGP150" s="16"/>
      <c r="IGQ150" s="16"/>
      <c r="IGR150" s="16"/>
      <c r="IGS150" s="16"/>
      <c r="IGT150" s="16"/>
      <c r="IGU150" s="16"/>
      <c r="IGV150" s="16"/>
      <c r="IGW150" s="16"/>
      <c r="IGX150" s="16"/>
      <c r="IGY150" s="16"/>
      <c r="IGZ150" s="16"/>
      <c r="IHA150" s="16"/>
      <c r="IHB150" s="16"/>
      <c r="IHC150" s="16"/>
      <c r="IHD150" s="16"/>
      <c r="IHE150" s="16"/>
      <c r="IHF150" s="16"/>
      <c r="IHG150" s="16"/>
      <c r="IHH150" s="16"/>
      <c r="IHI150" s="16"/>
      <c r="IHJ150" s="16"/>
      <c r="IHK150" s="16"/>
      <c r="IHL150" s="16"/>
      <c r="IHM150" s="16"/>
      <c r="IHN150" s="16"/>
      <c r="IHO150" s="16"/>
      <c r="IHP150" s="16"/>
      <c r="IHQ150" s="16"/>
      <c r="IHR150" s="16"/>
      <c r="IHS150" s="16"/>
      <c r="IHT150" s="16"/>
      <c r="IHU150" s="16"/>
      <c r="IHV150" s="16"/>
      <c r="IHW150" s="16"/>
      <c r="IHX150" s="16"/>
      <c r="IHY150" s="16"/>
      <c r="IHZ150" s="16"/>
      <c r="IIA150" s="16"/>
      <c r="IIB150" s="16"/>
      <c r="IIC150" s="16"/>
      <c r="IID150" s="16"/>
      <c r="IIE150" s="16"/>
      <c r="IIF150" s="16"/>
      <c r="IIG150" s="16"/>
      <c r="IIH150" s="16"/>
      <c r="III150" s="16"/>
      <c r="IIJ150" s="16"/>
      <c r="IIK150" s="16"/>
      <c r="IIL150" s="16"/>
      <c r="IIM150" s="16"/>
      <c r="IIN150" s="16"/>
      <c r="IIO150" s="16"/>
      <c r="IIP150" s="16"/>
      <c r="IIQ150" s="16"/>
      <c r="IIR150" s="16"/>
      <c r="IIS150" s="16"/>
      <c r="IIT150" s="16"/>
      <c r="IIU150" s="16"/>
      <c r="IIV150" s="16"/>
      <c r="IIW150" s="16"/>
      <c r="IIX150" s="16"/>
      <c r="IIY150" s="16"/>
      <c r="IIZ150" s="16"/>
      <c r="IJA150" s="16"/>
      <c r="IJB150" s="16"/>
      <c r="IJC150" s="16"/>
      <c r="IJD150" s="16"/>
      <c r="IJE150" s="16"/>
      <c r="IJF150" s="16"/>
      <c r="IJG150" s="16"/>
      <c r="IJH150" s="16"/>
      <c r="IJI150" s="16"/>
      <c r="IJJ150" s="16"/>
      <c r="IJK150" s="16"/>
      <c r="IJL150" s="16"/>
      <c r="IJM150" s="16"/>
      <c r="IJN150" s="16"/>
      <c r="IJO150" s="16"/>
      <c r="IJP150" s="16"/>
      <c r="IJQ150" s="16"/>
      <c r="IJR150" s="16"/>
      <c r="IJS150" s="16"/>
      <c r="IJT150" s="16"/>
      <c r="IJU150" s="16"/>
      <c r="IJV150" s="16"/>
      <c r="IJW150" s="16"/>
      <c r="IJX150" s="16"/>
      <c r="IJY150" s="16"/>
      <c r="IJZ150" s="16"/>
      <c r="IKA150" s="16"/>
      <c r="IKB150" s="16"/>
      <c r="IKC150" s="16"/>
      <c r="IKD150" s="16"/>
      <c r="IKE150" s="16"/>
      <c r="IKF150" s="16"/>
      <c r="IKG150" s="16"/>
      <c r="IKH150" s="16"/>
      <c r="IKI150" s="16"/>
      <c r="IKJ150" s="16"/>
      <c r="IKK150" s="16"/>
      <c r="IKL150" s="16"/>
      <c r="IKM150" s="16"/>
      <c r="IKN150" s="16"/>
      <c r="IKO150" s="16"/>
      <c r="IKP150" s="16"/>
      <c r="IKQ150" s="16"/>
      <c r="IKR150" s="16"/>
      <c r="IKS150" s="16"/>
      <c r="IKT150" s="16"/>
      <c r="IKU150" s="16"/>
      <c r="IKV150" s="16"/>
      <c r="IKW150" s="16"/>
      <c r="IKX150" s="16"/>
      <c r="IKY150" s="16"/>
      <c r="IKZ150" s="16"/>
      <c r="ILA150" s="16"/>
      <c r="ILB150" s="16"/>
      <c r="ILC150" s="16"/>
      <c r="ILD150" s="16"/>
      <c r="ILE150" s="16"/>
      <c r="ILF150" s="16"/>
      <c r="ILG150" s="16"/>
      <c r="ILH150" s="16"/>
      <c r="ILI150" s="16"/>
      <c r="ILJ150" s="16"/>
      <c r="ILK150" s="16"/>
      <c r="ILL150" s="16"/>
      <c r="ILM150" s="16"/>
      <c r="ILN150" s="16"/>
      <c r="ILO150" s="16"/>
      <c r="ILP150" s="16"/>
      <c r="ILQ150" s="16"/>
      <c r="ILR150" s="16"/>
      <c r="ILS150" s="16"/>
      <c r="ILT150" s="16"/>
      <c r="ILU150" s="16"/>
      <c r="ILV150" s="16"/>
      <c r="ILW150" s="16"/>
      <c r="ILX150" s="16"/>
      <c r="ILY150" s="16"/>
      <c r="ILZ150" s="16"/>
      <c r="IMA150" s="16"/>
      <c r="IMB150" s="16"/>
      <c r="IMC150" s="16"/>
      <c r="IMD150" s="16"/>
      <c r="IME150" s="16"/>
      <c r="IMF150" s="16"/>
      <c r="IMG150" s="16"/>
      <c r="IMH150" s="16"/>
      <c r="IMI150" s="16"/>
      <c r="IMJ150" s="16"/>
      <c r="IMK150" s="16"/>
      <c r="IML150" s="16"/>
      <c r="IMM150" s="16"/>
      <c r="IMN150" s="16"/>
      <c r="IMO150" s="16"/>
      <c r="IMP150" s="16"/>
      <c r="IMQ150" s="16"/>
      <c r="IMR150" s="16"/>
      <c r="IMS150" s="16"/>
      <c r="IMT150" s="16"/>
      <c r="IMU150" s="16"/>
      <c r="IMV150" s="16"/>
      <c r="IMW150" s="16"/>
      <c r="IMX150" s="16"/>
      <c r="IMY150" s="16"/>
      <c r="IMZ150" s="16"/>
      <c r="INA150" s="16"/>
      <c r="INB150" s="16"/>
      <c r="INC150" s="16"/>
      <c r="IND150" s="16"/>
      <c r="INE150" s="16"/>
      <c r="INF150" s="16"/>
      <c r="ING150" s="16"/>
      <c r="INH150" s="16"/>
      <c r="INI150" s="16"/>
      <c r="INJ150" s="16"/>
      <c r="INK150" s="16"/>
      <c r="INL150" s="16"/>
      <c r="INM150" s="16"/>
      <c r="INN150" s="16"/>
      <c r="INO150" s="16"/>
      <c r="INP150" s="16"/>
      <c r="INQ150" s="16"/>
      <c r="INR150" s="16"/>
      <c r="INS150" s="16"/>
      <c r="INT150" s="16"/>
      <c r="INU150" s="16"/>
      <c r="INV150" s="16"/>
      <c r="INW150" s="16"/>
      <c r="INX150" s="16"/>
      <c r="INY150" s="16"/>
      <c r="INZ150" s="16"/>
      <c r="IOA150" s="16"/>
      <c r="IOB150" s="16"/>
      <c r="IOC150" s="16"/>
      <c r="IOD150" s="16"/>
      <c r="IOE150" s="16"/>
      <c r="IOF150" s="16"/>
      <c r="IOG150" s="16"/>
      <c r="IOH150" s="16"/>
      <c r="IOI150" s="16"/>
      <c r="IOJ150" s="16"/>
      <c r="IOK150" s="16"/>
      <c r="IOL150" s="16"/>
      <c r="IOM150" s="16"/>
      <c r="ION150" s="16"/>
      <c r="IOO150" s="16"/>
      <c r="IOP150" s="16"/>
      <c r="IOQ150" s="16"/>
      <c r="IOR150" s="16"/>
      <c r="IOS150" s="16"/>
      <c r="IOT150" s="16"/>
      <c r="IOU150" s="16"/>
      <c r="IOV150" s="16"/>
      <c r="IOW150" s="16"/>
      <c r="IOX150" s="16"/>
      <c r="IOY150" s="16"/>
      <c r="IOZ150" s="16"/>
      <c r="IPA150" s="16"/>
      <c r="IPB150" s="16"/>
      <c r="IPC150" s="16"/>
      <c r="IPD150" s="16"/>
      <c r="IPE150" s="16"/>
      <c r="IPF150" s="16"/>
      <c r="IPG150" s="16"/>
      <c r="IPH150" s="16"/>
      <c r="IPI150" s="16"/>
      <c r="IPJ150" s="16"/>
      <c r="IPK150" s="16"/>
      <c r="IPL150" s="16"/>
      <c r="IPM150" s="16"/>
      <c r="IPN150" s="16"/>
      <c r="IPO150" s="16"/>
      <c r="IPP150" s="16"/>
      <c r="IPQ150" s="16"/>
      <c r="IPR150" s="16"/>
      <c r="IPS150" s="16"/>
      <c r="IPT150" s="16"/>
      <c r="IPU150" s="16"/>
      <c r="IPV150" s="16"/>
      <c r="IPW150" s="16"/>
      <c r="IPX150" s="16"/>
      <c r="IPY150" s="16"/>
      <c r="IPZ150" s="16"/>
      <c r="IQA150" s="16"/>
      <c r="IQB150" s="16"/>
      <c r="IQC150" s="16"/>
      <c r="IQD150" s="16"/>
      <c r="IQE150" s="16"/>
      <c r="IQF150" s="16"/>
      <c r="IQG150" s="16"/>
      <c r="IQH150" s="16"/>
      <c r="IQI150" s="16"/>
      <c r="IQJ150" s="16"/>
      <c r="IQK150" s="16"/>
      <c r="IQL150" s="16"/>
      <c r="IQM150" s="16"/>
      <c r="IQN150" s="16"/>
      <c r="IQO150" s="16"/>
      <c r="IQP150" s="16"/>
      <c r="IQQ150" s="16"/>
      <c r="IQR150" s="16"/>
      <c r="IQS150" s="16"/>
      <c r="IQT150" s="16"/>
      <c r="IQU150" s="16"/>
      <c r="IQV150" s="16"/>
      <c r="IQW150" s="16"/>
      <c r="IQX150" s="16"/>
      <c r="IQY150" s="16"/>
      <c r="IQZ150" s="16"/>
      <c r="IRA150" s="16"/>
      <c r="IRB150" s="16"/>
      <c r="IRC150" s="16"/>
      <c r="IRD150" s="16"/>
      <c r="IRE150" s="16"/>
      <c r="IRF150" s="16"/>
      <c r="IRG150" s="16"/>
      <c r="IRH150" s="16"/>
      <c r="IRI150" s="16"/>
      <c r="IRJ150" s="16"/>
      <c r="IRK150" s="16"/>
      <c r="IRL150" s="16"/>
      <c r="IRM150" s="16"/>
      <c r="IRN150" s="16"/>
      <c r="IRO150" s="16"/>
      <c r="IRP150" s="16"/>
      <c r="IRQ150" s="16"/>
      <c r="IRR150" s="16"/>
      <c r="IRS150" s="16"/>
      <c r="IRT150" s="16"/>
      <c r="IRU150" s="16"/>
      <c r="IRV150" s="16"/>
      <c r="IRW150" s="16"/>
      <c r="IRX150" s="16"/>
      <c r="IRY150" s="16"/>
      <c r="IRZ150" s="16"/>
      <c r="ISA150" s="16"/>
      <c r="ISB150" s="16"/>
      <c r="ISC150" s="16"/>
      <c r="ISD150" s="16"/>
      <c r="ISE150" s="16"/>
      <c r="ISF150" s="16"/>
      <c r="ISG150" s="16"/>
      <c r="ISH150" s="16"/>
      <c r="ISI150" s="16"/>
      <c r="ISJ150" s="16"/>
      <c r="ISK150" s="16"/>
      <c r="ISL150" s="16"/>
      <c r="ISM150" s="16"/>
      <c r="ISN150" s="16"/>
      <c r="ISO150" s="16"/>
      <c r="ISP150" s="16"/>
      <c r="ISQ150" s="16"/>
      <c r="ISR150" s="16"/>
      <c r="ISS150" s="16"/>
      <c r="IST150" s="16"/>
      <c r="ISU150" s="16"/>
      <c r="ISV150" s="16"/>
      <c r="ISW150" s="16"/>
      <c r="ISX150" s="16"/>
      <c r="ISY150" s="16"/>
      <c r="ISZ150" s="16"/>
      <c r="ITA150" s="16"/>
      <c r="ITB150" s="16"/>
      <c r="ITC150" s="16"/>
      <c r="ITD150" s="16"/>
      <c r="ITE150" s="16"/>
      <c r="ITF150" s="16"/>
      <c r="ITG150" s="16"/>
      <c r="ITH150" s="16"/>
      <c r="ITI150" s="16"/>
      <c r="ITJ150" s="16"/>
      <c r="ITK150" s="16"/>
      <c r="ITL150" s="16"/>
      <c r="ITM150" s="16"/>
      <c r="ITN150" s="16"/>
      <c r="ITO150" s="16"/>
      <c r="ITP150" s="16"/>
      <c r="ITQ150" s="16"/>
      <c r="ITR150" s="16"/>
      <c r="ITS150" s="16"/>
      <c r="ITT150" s="16"/>
      <c r="ITU150" s="16"/>
      <c r="ITV150" s="16"/>
      <c r="ITW150" s="16"/>
      <c r="ITX150" s="16"/>
      <c r="ITY150" s="16"/>
      <c r="ITZ150" s="16"/>
      <c r="IUA150" s="16"/>
      <c r="IUB150" s="16"/>
      <c r="IUC150" s="16"/>
      <c r="IUD150" s="16"/>
      <c r="IUE150" s="16"/>
      <c r="IUF150" s="16"/>
      <c r="IUG150" s="16"/>
      <c r="IUH150" s="16"/>
      <c r="IUI150" s="16"/>
      <c r="IUJ150" s="16"/>
      <c r="IUK150" s="16"/>
      <c r="IUL150" s="16"/>
      <c r="IUM150" s="16"/>
      <c r="IUN150" s="16"/>
      <c r="IUO150" s="16"/>
      <c r="IUP150" s="16"/>
      <c r="IUQ150" s="16"/>
      <c r="IUR150" s="16"/>
      <c r="IUS150" s="16"/>
      <c r="IUT150" s="16"/>
      <c r="IUU150" s="16"/>
      <c r="IUV150" s="16"/>
      <c r="IUW150" s="16"/>
      <c r="IUX150" s="16"/>
      <c r="IUY150" s="16"/>
      <c r="IUZ150" s="16"/>
      <c r="IVA150" s="16"/>
      <c r="IVB150" s="16"/>
      <c r="IVC150" s="16"/>
      <c r="IVD150" s="16"/>
      <c r="IVE150" s="16"/>
      <c r="IVF150" s="16"/>
      <c r="IVG150" s="16"/>
      <c r="IVH150" s="16"/>
      <c r="IVI150" s="16"/>
      <c r="IVJ150" s="16"/>
      <c r="IVK150" s="16"/>
      <c r="IVL150" s="16"/>
      <c r="IVM150" s="16"/>
      <c r="IVN150" s="16"/>
      <c r="IVO150" s="16"/>
      <c r="IVP150" s="16"/>
      <c r="IVQ150" s="16"/>
      <c r="IVR150" s="16"/>
      <c r="IVS150" s="16"/>
      <c r="IVT150" s="16"/>
      <c r="IVU150" s="16"/>
      <c r="IVV150" s="16"/>
      <c r="IVW150" s="16"/>
      <c r="IVX150" s="16"/>
      <c r="IVY150" s="16"/>
      <c r="IVZ150" s="16"/>
      <c r="IWA150" s="16"/>
      <c r="IWB150" s="16"/>
      <c r="IWC150" s="16"/>
      <c r="IWD150" s="16"/>
      <c r="IWE150" s="16"/>
      <c r="IWF150" s="16"/>
      <c r="IWG150" s="16"/>
      <c r="IWH150" s="16"/>
      <c r="IWI150" s="16"/>
      <c r="IWJ150" s="16"/>
      <c r="IWK150" s="16"/>
      <c r="IWL150" s="16"/>
      <c r="IWM150" s="16"/>
      <c r="IWN150" s="16"/>
      <c r="IWO150" s="16"/>
      <c r="IWP150" s="16"/>
      <c r="IWQ150" s="16"/>
      <c r="IWR150" s="16"/>
      <c r="IWS150" s="16"/>
      <c r="IWT150" s="16"/>
      <c r="IWU150" s="16"/>
      <c r="IWV150" s="16"/>
      <c r="IWW150" s="16"/>
      <c r="IWX150" s="16"/>
      <c r="IWY150" s="16"/>
      <c r="IWZ150" s="16"/>
      <c r="IXA150" s="16"/>
      <c r="IXB150" s="16"/>
      <c r="IXC150" s="16"/>
      <c r="IXD150" s="16"/>
      <c r="IXE150" s="16"/>
      <c r="IXF150" s="16"/>
      <c r="IXG150" s="16"/>
      <c r="IXH150" s="16"/>
      <c r="IXI150" s="16"/>
      <c r="IXJ150" s="16"/>
      <c r="IXK150" s="16"/>
      <c r="IXL150" s="16"/>
      <c r="IXM150" s="16"/>
      <c r="IXN150" s="16"/>
      <c r="IXO150" s="16"/>
      <c r="IXP150" s="16"/>
      <c r="IXQ150" s="16"/>
      <c r="IXR150" s="16"/>
      <c r="IXS150" s="16"/>
      <c r="IXT150" s="16"/>
      <c r="IXU150" s="16"/>
      <c r="IXV150" s="16"/>
      <c r="IXW150" s="16"/>
      <c r="IXX150" s="16"/>
      <c r="IXY150" s="16"/>
      <c r="IXZ150" s="16"/>
      <c r="IYA150" s="16"/>
      <c r="IYB150" s="16"/>
      <c r="IYC150" s="16"/>
      <c r="IYD150" s="16"/>
      <c r="IYE150" s="16"/>
      <c r="IYF150" s="16"/>
      <c r="IYG150" s="16"/>
      <c r="IYH150" s="16"/>
      <c r="IYI150" s="16"/>
      <c r="IYJ150" s="16"/>
      <c r="IYK150" s="16"/>
      <c r="IYL150" s="16"/>
      <c r="IYM150" s="16"/>
      <c r="IYN150" s="16"/>
      <c r="IYO150" s="16"/>
      <c r="IYP150" s="16"/>
      <c r="IYQ150" s="16"/>
      <c r="IYR150" s="16"/>
      <c r="IYS150" s="16"/>
      <c r="IYT150" s="16"/>
      <c r="IYU150" s="16"/>
      <c r="IYV150" s="16"/>
      <c r="IYW150" s="16"/>
      <c r="IYX150" s="16"/>
      <c r="IYY150" s="16"/>
      <c r="IYZ150" s="16"/>
      <c r="IZA150" s="16"/>
      <c r="IZB150" s="16"/>
      <c r="IZC150" s="16"/>
      <c r="IZD150" s="16"/>
      <c r="IZE150" s="16"/>
      <c r="IZF150" s="16"/>
      <c r="IZG150" s="16"/>
      <c r="IZH150" s="16"/>
      <c r="IZI150" s="16"/>
      <c r="IZJ150" s="16"/>
      <c r="IZK150" s="16"/>
      <c r="IZL150" s="16"/>
      <c r="IZM150" s="16"/>
      <c r="IZN150" s="16"/>
      <c r="IZO150" s="16"/>
      <c r="IZP150" s="16"/>
      <c r="IZQ150" s="16"/>
      <c r="IZR150" s="16"/>
      <c r="IZS150" s="16"/>
      <c r="IZT150" s="16"/>
      <c r="IZU150" s="16"/>
      <c r="IZV150" s="16"/>
      <c r="IZW150" s="16"/>
      <c r="IZX150" s="16"/>
      <c r="IZY150" s="16"/>
      <c r="IZZ150" s="16"/>
      <c r="JAA150" s="16"/>
      <c r="JAB150" s="16"/>
      <c r="JAC150" s="16"/>
      <c r="JAD150" s="16"/>
      <c r="JAE150" s="16"/>
      <c r="JAF150" s="16"/>
      <c r="JAG150" s="16"/>
      <c r="JAH150" s="16"/>
      <c r="JAI150" s="16"/>
      <c r="JAJ150" s="16"/>
      <c r="JAK150" s="16"/>
      <c r="JAL150" s="16"/>
      <c r="JAM150" s="16"/>
      <c r="JAN150" s="16"/>
      <c r="JAO150" s="16"/>
      <c r="JAP150" s="16"/>
      <c r="JAQ150" s="16"/>
      <c r="JAR150" s="16"/>
      <c r="JAS150" s="16"/>
      <c r="JAT150" s="16"/>
      <c r="JAU150" s="16"/>
      <c r="JAV150" s="16"/>
      <c r="JAW150" s="16"/>
      <c r="JAX150" s="16"/>
      <c r="JAY150" s="16"/>
      <c r="JAZ150" s="16"/>
      <c r="JBA150" s="16"/>
      <c r="JBB150" s="16"/>
      <c r="JBC150" s="16"/>
      <c r="JBD150" s="16"/>
      <c r="JBE150" s="16"/>
      <c r="JBF150" s="16"/>
      <c r="JBG150" s="16"/>
      <c r="JBH150" s="16"/>
      <c r="JBI150" s="16"/>
      <c r="JBJ150" s="16"/>
      <c r="JBK150" s="16"/>
      <c r="JBL150" s="16"/>
      <c r="JBM150" s="16"/>
      <c r="JBN150" s="16"/>
      <c r="JBO150" s="16"/>
      <c r="JBP150" s="16"/>
      <c r="JBQ150" s="16"/>
      <c r="JBR150" s="16"/>
      <c r="JBS150" s="16"/>
      <c r="JBT150" s="16"/>
      <c r="JBU150" s="16"/>
      <c r="JBV150" s="16"/>
      <c r="JBW150" s="16"/>
      <c r="JBX150" s="16"/>
      <c r="JBY150" s="16"/>
      <c r="JBZ150" s="16"/>
      <c r="JCA150" s="16"/>
      <c r="JCB150" s="16"/>
      <c r="JCC150" s="16"/>
      <c r="JCD150" s="16"/>
      <c r="JCE150" s="16"/>
      <c r="JCF150" s="16"/>
      <c r="JCG150" s="16"/>
      <c r="JCH150" s="16"/>
      <c r="JCI150" s="16"/>
      <c r="JCJ150" s="16"/>
      <c r="JCK150" s="16"/>
      <c r="JCL150" s="16"/>
      <c r="JCM150" s="16"/>
      <c r="JCN150" s="16"/>
      <c r="JCO150" s="16"/>
      <c r="JCP150" s="16"/>
      <c r="JCQ150" s="16"/>
      <c r="JCR150" s="16"/>
      <c r="JCS150" s="16"/>
      <c r="JCT150" s="16"/>
      <c r="JCU150" s="16"/>
      <c r="JCV150" s="16"/>
      <c r="JCW150" s="16"/>
      <c r="JCX150" s="16"/>
      <c r="JCY150" s="16"/>
      <c r="JCZ150" s="16"/>
      <c r="JDA150" s="16"/>
      <c r="JDB150" s="16"/>
      <c r="JDC150" s="16"/>
      <c r="JDD150" s="16"/>
      <c r="JDE150" s="16"/>
      <c r="JDF150" s="16"/>
      <c r="JDG150" s="16"/>
      <c r="JDH150" s="16"/>
      <c r="JDI150" s="16"/>
      <c r="JDJ150" s="16"/>
      <c r="JDK150" s="16"/>
      <c r="JDL150" s="16"/>
      <c r="JDM150" s="16"/>
      <c r="JDN150" s="16"/>
      <c r="JDO150" s="16"/>
      <c r="JDP150" s="16"/>
      <c r="JDQ150" s="16"/>
      <c r="JDR150" s="16"/>
      <c r="JDS150" s="16"/>
      <c r="JDT150" s="16"/>
      <c r="JDU150" s="16"/>
      <c r="JDV150" s="16"/>
      <c r="JDW150" s="16"/>
      <c r="JDX150" s="16"/>
      <c r="JDY150" s="16"/>
      <c r="JDZ150" s="16"/>
      <c r="JEA150" s="16"/>
      <c r="JEB150" s="16"/>
      <c r="JEC150" s="16"/>
      <c r="JED150" s="16"/>
      <c r="JEE150" s="16"/>
      <c r="JEF150" s="16"/>
      <c r="JEG150" s="16"/>
      <c r="JEH150" s="16"/>
      <c r="JEI150" s="16"/>
      <c r="JEJ150" s="16"/>
      <c r="JEK150" s="16"/>
      <c r="JEL150" s="16"/>
      <c r="JEM150" s="16"/>
      <c r="JEN150" s="16"/>
      <c r="JEO150" s="16"/>
      <c r="JEP150" s="16"/>
      <c r="JEQ150" s="16"/>
      <c r="JER150" s="16"/>
      <c r="JES150" s="16"/>
      <c r="JET150" s="16"/>
      <c r="JEU150" s="16"/>
      <c r="JEV150" s="16"/>
      <c r="JEW150" s="16"/>
      <c r="JEX150" s="16"/>
      <c r="JEY150" s="16"/>
      <c r="JEZ150" s="16"/>
      <c r="JFA150" s="16"/>
      <c r="JFB150" s="16"/>
      <c r="JFC150" s="16"/>
      <c r="JFD150" s="16"/>
      <c r="JFE150" s="16"/>
      <c r="JFF150" s="16"/>
      <c r="JFG150" s="16"/>
      <c r="JFH150" s="16"/>
      <c r="JFI150" s="16"/>
      <c r="JFJ150" s="16"/>
      <c r="JFK150" s="16"/>
      <c r="JFL150" s="16"/>
      <c r="JFM150" s="16"/>
      <c r="JFN150" s="16"/>
      <c r="JFO150" s="16"/>
      <c r="JFP150" s="16"/>
      <c r="JFQ150" s="16"/>
      <c r="JFR150" s="16"/>
      <c r="JFS150" s="16"/>
      <c r="JFT150" s="16"/>
      <c r="JFU150" s="16"/>
      <c r="JFV150" s="16"/>
      <c r="JFW150" s="16"/>
      <c r="JFX150" s="16"/>
      <c r="JFY150" s="16"/>
      <c r="JFZ150" s="16"/>
      <c r="JGA150" s="16"/>
      <c r="JGB150" s="16"/>
      <c r="JGC150" s="16"/>
      <c r="JGD150" s="16"/>
      <c r="JGE150" s="16"/>
      <c r="JGF150" s="16"/>
      <c r="JGG150" s="16"/>
      <c r="JGH150" s="16"/>
      <c r="JGI150" s="16"/>
      <c r="JGJ150" s="16"/>
      <c r="JGK150" s="16"/>
      <c r="JGL150" s="16"/>
      <c r="JGM150" s="16"/>
      <c r="JGN150" s="16"/>
      <c r="JGO150" s="16"/>
      <c r="JGP150" s="16"/>
      <c r="JGQ150" s="16"/>
      <c r="JGR150" s="16"/>
      <c r="JGS150" s="16"/>
      <c r="JGT150" s="16"/>
      <c r="JGU150" s="16"/>
      <c r="JGV150" s="16"/>
      <c r="JGW150" s="16"/>
      <c r="JGX150" s="16"/>
      <c r="JGY150" s="16"/>
      <c r="JGZ150" s="16"/>
      <c r="JHA150" s="16"/>
      <c r="JHB150" s="16"/>
      <c r="JHC150" s="16"/>
      <c r="JHD150" s="16"/>
      <c r="JHE150" s="16"/>
      <c r="JHF150" s="16"/>
      <c r="JHG150" s="16"/>
      <c r="JHH150" s="16"/>
      <c r="JHI150" s="16"/>
      <c r="JHJ150" s="16"/>
      <c r="JHK150" s="16"/>
      <c r="JHL150" s="16"/>
      <c r="JHM150" s="16"/>
      <c r="JHN150" s="16"/>
      <c r="JHO150" s="16"/>
      <c r="JHP150" s="16"/>
      <c r="JHQ150" s="16"/>
      <c r="JHR150" s="16"/>
      <c r="JHS150" s="16"/>
      <c r="JHT150" s="16"/>
      <c r="JHU150" s="16"/>
      <c r="JHV150" s="16"/>
      <c r="JHW150" s="16"/>
      <c r="JHX150" s="16"/>
      <c r="JHY150" s="16"/>
      <c r="JHZ150" s="16"/>
      <c r="JIA150" s="16"/>
      <c r="JIB150" s="16"/>
      <c r="JIC150" s="16"/>
      <c r="JID150" s="16"/>
      <c r="JIE150" s="16"/>
      <c r="JIF150" s="16"/>
      <c r="JIG150" s="16"/>
      <c r="JIH150" s="16"/>
      <c r="JII150" s="16"/>
      <c r="JIJ150" s="16"/>
      <c r="JIK150" s="16"/>
      <c r="JIL150" s="16"/>
      <c r="JIM150" s="16"/>
      <c r="JIN150" s="16"/>
      <c r="JIO150" s="16"/>
      <c r="JIP150" s="16"/>
      <c r="JIQ150" s="16"/>
      <c r="JIR150" s="16"/>
      <c r="JIS150" s="16"/>
      <c r="JIT150" s="16"/>
      <c r="JIU150" s="16"/>
      <c r="JIV150" s="16"/>
      <c r="JIW150" s="16"/>
      <c r="JIX150" s="16"/>
      <c r="JIY150" s="16"/>
      <c r="JIZ150" s="16"/>
      <c r="JJA150" s="16"/>
      <c r="JJB150" s="16"/>
      <c r="JJC150" s="16"/>
      <c r="JJD150" s="16"/>
      <c r="JJE150" s="16"/>
      <c r="JJF150" s="16"/>
      <c r="JJG150" s="16"/>
      <c r="JJH150" s="16"/>
      <c r="JJI150" s="16"/>
      <c r="JJJ150" s="16"/>
      <c r="JJK150" s="16"/>
      <c r="JJL150" s="16"/>
      <c r="JJM150" s="16"/>
      <c r="JJN150" s="16"/>
      <c r="JJO150" s="16"/>
      <c r="JJP150" s="16"/>
      <c r="JJQ150" s="16"/>
      <c r="JJR150" s="16"/>
      <c r="JJS150" s="16"/>
      <c r="JJT150" s="16"/>
      <c r="JJU150" s="16"/>
      <c r="JJV150" s="16"/>
      <c r="JJW150" s="16"/>
      <c r="JJX150" s="16"/>
      <c r="JJY150" s="16"/>
      <c r="JJZ150" s="16"/>
      <c r="JKA150" s="16"/>
      <c r="JKB150" s="16"/>
      <c r="JKC150" s="16"/>
      <c r="JKD150" s="16"/>
      <c r="JKE150" s="16"/>
      <c r="JKF150" s="16"/>
      <c r="JKG150" s="16"/>
      <c r="JKH150" s="16"/>
      <c r="JKI150" s="16"/>
      <c r="JKJ150" s="16"/>
      <c r="JKK150" s="16"/>
      <c r="JKL150" s="16"/>
      <c r="JKM150" s="16"/>
      <c r="JKN150" s="16"/>
      <c r="JKO150" s="16"/>
      <c r="JKP150" s="16"/>
      <c r="JKQ150" s="16"/>
      <c r="JKR150" s="16"/>
      <c r="JKS150" s="16"/>
      <c r="JKT150" s="16"/>
      <c r="JKU150" s="16"/>
      <c r="JKV150" s="16"/>
      <c r="JKW150" s="16"/>
      <c r="JKX150" s="16"/>
      <c r="JKY150" s="16"/>
      <c r="JKZ150" s="16"/>
      <c r="JLA150" s="16"/>
      <c r="JLB150" s="16"/>
      <c r="JLC150" s="16"/>
      <c r="JLD150" s="16"/>
      <c r="JLE150" s="16"/>
      <c r="JLF150" s="16"/>
      <c r="JLG150" s="16"/>
      <c r="JLH150" s="16"/>
      <c r="JLI150" s="16"/>
      <c r="JLJ150" s="16"/>
      <c r="JLK150" s="16"/>
      <c r="JLL150" s="16"/>
      <c r="JLM150" s="16"/>
      <c r="JLN150" s="16"/>
      <c r="JLO150" s="16"/>
      <c r="JLP150" s="16"/>
      <c r="JLQ150" s="16"/>
      <c r="JLR150" s="16"/>
      <c r="JLS150" s="16"/>
      <c r="JLT150" s="16"/>
      <c r="JLU150" s="16"/>
      <c r="JLV150" s="16"/>
      <c r="JLW150" s="16"/>
      <c r="JLX150" s="16"/>
      <c r="JLY150" s="16"/>
      <c r="JLZ150" s="16"/>
      <c r="JMA150" s="16"/>
      <c r="JMB150" s="16"/>
      <c r="JMC150" s="16"/>
      <c r="JMD150" s="16"/>
      <c r="JME150" s="16"/>
      <c r="JMF150" s="16"/>
      <c r="JMG150" s="16"/>
      <c r="JMH150" s="16"/>
      <c r="JMI150" s="16"/>
      <c r="JMJ150" s="16"/>
      <c r="JMK150" s="16"/>
      <c r="JML150" s="16"/>
      <c r="JMM150" s="16"/>
      <c r="JMN150" s="16"/>
      <c r="JMO150" s="16"/>
      <c r="JMP150" s="16"/>
      <c r="JMQ150" s="16"/>
      <c r="JMR150" s="16"/>
      <c r="JMS150" s="16"/>
      <c r="JMT150" s="16"/>
      <c r="JMU150" s="16"/>
      <c r="JMV150" s="16"/>
      <c r="JMW150" s="16"/>
      <c r="JMX150" s="16"/>
      <c r="JMY150" s="16"/>
      <c r="JMZ150" s="16"/>
      <c r="JNA150" s="16"/>
      <c r="JNB150" s="16"/>
      <c r="JNC150" s="16"/>
      <c r="JND150" s="16"/>
      <c r="JNE150" s="16"/>
      <c r="JNF150" s="16"/>
      <c r="JNG150" s="16"/>
      <c r="JNH150" s="16"/>
      <c r="JNI150" s="16"/>
      <c r="JNJ150" s="16"/>
      <c r="JNK150" s="16"/>
      <c r="JNL150" s="16"/>
      <c r="JNM150" s="16"/>
      <c r="JNN150" s="16"/>
      <c r="JNO150" s="16"/>
      <c r="JNP150" s="16"/>
      <c r="JNQ150" s="16"/>
      <c r="JNR150" s="16"/>
      <c r="JNS150" s="16"/>
      <c r="JNT150" s="16"/>
      <c r="JNU150" s="16"/>
      <c r="JNV150" s="16"/>
      <c r="JNW150" s="16"/>
      <c r="JNX150" s="16"/>
      <c r="JNY150" s="16"/>
      <c r="JNZ150" s="16"/>
      <c r="JOA150" s="16"/>
      <c r="JOB150" s="16"/>
      <c r="JOC150" s="16"/>
      <c r="JOD150" s="16"/>
      <c r="JOE150" s="16"/>
      <c r="JOF150" s="16"/>
      <c r="JOG150" s="16"/>
      <c r="JOH150" s="16"/>
      <c r="JOI150" s="16"/>
      <c r="JOJ150" s="16"/>
      <c r="JOK150" s="16"/>
      <c r="JOL150" s="16"/>
      <c r="JOM150" s="16"/>
      <c r="JON150" s="16"/>
      <c r="JOO150" s="16"/>
      <c r="JOP150" s="16"/>
      <c r="JOQ150" s="16"/>
      <c r="JOR150" s="16"/>
      <c r="JOS150" s="16"/>
      <c r="JOT150" s="16"/>
      <c r="JOU150" s="16"/>
      <c r="JOV150" s="16"/>
      <c r="JOW150" s="16"/>
      <c r="JOX150" s="16"/>
      <c r="JOY150" s="16"/>
      <c r="JOZ150" s="16"/>
      <c r="JPA150" s="16"/>
      <c r="JPB150" s="16"/>
      <c r="JPC150" s="16"/>
      <c r="JPD150" s="16"/>
      <c r="JPE150" s="16"/>
      <c r="JPF150" s="16"/>
      <c r="JPG150" s="16"/>
      <c r="JPH150" s="16"/>
      <c r="JPI150" s="16"/>
      <c r="JPJ150" s="16"/>
      <c r="JPK150" s="16"/>
      <c r="JPL150" s="16"/>
      <c r="JPM150" s="16"/>
      <c r="JPN150" s="16"/>
      <c r="JPO150" s="16"/>
      <c r="JPP150" s="16"/>
      <c r="JPQ150" s="16"/>
      <c r="JPR150" s="16"/>
      <c r="JPS150" s="16"/>
      <c r="JPT150" s="16"/>
      <c r="JPU150" s="16"/>
      <c r="JPV150" s="16"/>
      <c r="JPW150" s="16"/>
      <c r="JPX150" s="16"/>
      <c r="JPY150" s="16"/>
      <c r="JPZ150" s="16"/>
      <c r="JQA150" s="16"/>
      <c r="JQB150" s="16"/>
      <c r="JQC150" s="16"/>
      <c r="JQD150" s="16"/>
      <c r="JQE150" s="16"/>
      <c r="JQF150" s="16"/>
      <c r="JQG150" s="16"/>
      <c r="JQH150" s="16"/>
      <c r="JQI150" s="16"/>
      <c r="JQJ150" s="16"/>
      <c r="JQK150" s="16"/>
      <c r="JQL150" s="16"/>
      <c r="JQM150" s="16"/>
      <c r="JQN150" s="16"/>
      <c r="JQO150" s="16"/>
      <c r="JQP150" s="16"/>
      <c r="JQQ150" s="16"/>
      <c r="JQR150" s="16"/>
      <c r="JQS150" s="16"/>
      <c r="JQT150" s="16"/>
      <c r="JQU150" s="16"/>
      <c r="JQV150" s="16"/>
      <c r="JQW150" s="16"/>
      <c r="JQX150" s="16"/>
      <c r="JQY150" s="16"/>
      <c r="JQZ150" s="16"/>
      <c r="JRA150" s="16"/>
      <c r="JRB150" s="16"/>
      <c r="JRC150" s="16"/>
      <c r="JRD150" s="16"/>
      <c r="JRE150" s="16"/>
      <c r="JRF150" s="16"/>
      <c r="JRG150" s="16"/>
      <c r="JRH150" s="16"/>
      <c r="JRI150" s="16"/>
      <c r="JRJ150" s="16"/>
      <c r="JRK150" s="16"/>
      <c r="JRL150" s="16"/>
      <c r="JRM150" s="16"/>
      <c r="JRN150" s="16"/>
      <c r="JRO150" s="16"/>
      <c r="JRP150" s="16"/>
      <c r="JRQ150" s="16"/>
      <c r="JRR150" s="16"/>
      <c r="JRS150" s="16"/>
      <c r="JRT150" s="16"/>
      <c r="JRU150" s="16"/>
      <c r="JRV150" s="16"/>
      <c r="JRW150" s="16"/>
      <c r="JRX150" s="16"/>
      <c r="JRY150" s="16"/>
      <c r="JRZ150" s="16"/>
      <c r="JSA150" s="16"/>
      <c r="JSB150" s="16"/>
      <c r="JSC150" s="16"/>
      <c r="JSD150" s="16"/>
      <c r="JSE150" s="16"/>
      <c r="JSF150" s="16"/>
      <c r="JSG150" s="16"/>
      <c r="JSH150" s="16"/>
      <c r="JSI150" s="16"/>
      <c r="JSJ150" s="16"/>
      <c r="JSK150" s="16"/>
      <c r="JSL150" s="16"/>
      <c r="JSM150" s="16"/>
      <c r="JSN150" s="16"/>
      <c r="JSO150" s="16"/>
      <c r="JSP150" s="16"/>
      <c r="JSQ150" s="16"/>
      <c r="JSR150" s="16"/>
      <c r="JSS150" s="16"/>
      <c r="JST150" s="16"/>
      <c r="JSU150" s="16"/>
      <c r="JSV150" s="16"/>
      <c r="JSW150" s="16"/>
      <c r="JSX150" s="16"/>
      <c r="JSY150" s="16"/>
      <c r="JSZ150" s="16"/>
      <c r="JTA150" s="16"/>
      <c r="JTB150" s="16"/>
      <c r="JTC150" s="16"/>
      <c r="JTD150" s="16"/>
      <c r="JTE150" s="16"/>
      <c r="JTF150" s="16"/>
      <c r="JTG150" s="16"/>
      <c r="JTH150" s="16"/>
      <c r="JTI150" s="16"/>
      <c r="JTJ150" s="16"/>
      <c r="JTK150" s="16"/>
      <c r="JTL150" s="16"/>
      <c r="JTM150" s="16"/>
      <c r="JTN150" s="16"/>
      <c r="JTO150" s="16"/>
      <c r="JTP150" s="16"/>
      <c r="JTQ150" s="16"/>
      <c r="JTR150" s="16"/>
      <c r="JTS150" s="16"/>
      <c r="JTT150" s="16"/>
      <c r="JTU150" s="16"/>
      <c r="JTV150" s="16"/>
      <c r="JTW150" s="16"/>
      <c r="JTX150" s="16"/>
      <c r="JTY150" s="16"/>
      <c r="JTZ150" s="16"/>
      <c r="JUA150" s="16"/>
      <c r="JUB150" s="16"/>
      <c r="JUC150" s="16"/>
      <c r="JUD150" s="16"/>
      <c r="JUE150" s="16"/>
      <c r="JUF150" s="16"/>
      <c r="JUG150" s="16"/>
      <c r="JUH150" s="16"/>
      <c r="JUI150" s="16"/>
      <c r="JUJ150" s="16"/>
      <c r="JUK150" s="16"/>
      <c r="JUL150" s="16"/>
      <c r="JUM150" s="16"/>
      <c r="JUN150" s="16"/>
      <c r="JUO150" s="16"/>
      <c r="JUP150" s="16"/>
      <c r="JUQ150" s="16"/>
      <c r="JUR150" s="16"/>
      <c r="JUS150" s="16"/>
      <c r="JUT150" s="16"/>
      <c r="JUU150" s="16"/>
      <c r="JUV150" s="16"/>
      <c r="JUW150" s="16"/>
      <c r="JUX150" s="16"/>
      <c r="JUY150" s="16"/>
      <c r="JUZ150" s="16"/>
      <c r="JVA150" s="16"/>
      <c r="JVB150" s="16"/>
      <c r="JVC150" s="16"/>
      <c r="JVD150" s="16"/>
      <c r="JVE150" s="16"/>
      <c r="JVF150" s="16"/>
      <c r="JVG150" s="16"/>
      <c r="JVH150" s="16"/>
      <c r="JVI150" s="16"/>
      <c r="JVJ150" s="16"/>
      <c r="JVK150" s="16"/>
      <c r="JVL150" s="16"/>
      <c r="JVM150" s="16"/>
      <c r="JVN150" s="16"/>
      <c r="JVO150" s="16"/>
      <c r="JVP150" s="16"/>
      <c r="JVQ150" s="16"/>
      <c r="JVR150" s="16"/>
      <c r="JVS150" s="16"/>
      <c r="JVT150" s="16"/>
      <c r="JVU150" s="16"/>
      <c r="JVV150" s="16"/>
      <c r="JVW150" s="16"/>
      <c r="JVX150" s="16"/>
      <c r="JVY150" s="16"/>
      <c r="JVZ150" s="16"/>
      <c r="JWA150" s="16"/>
      <c r="JWB150" s="16"/>
      <c r="JWC150" s="16"/>
      <c r="JWD150" s="16"/>
      <c r="JWE150" s="16"/>
      <c r="JWF150" s="16"/>
      <c r="JWG150" s="16"/>
      <c r="JWH150" s="16"/>
      <c r="JWI150" s="16"/>
      <c r="JWJ150" s="16"/>
      <c r="JWK150" s="16"/>
      <c r="JWL150" s="16"/>
      <c r="JWM150" s="16"/>
      <c r="JWN150" s="16"/>
      <c r="JWO150" s="16"/>
      <c r="JWP150" s="16"/>
      <c r="JWQ150" s="16"/>
      <c r="JWR150" s="16"/>
      <c r="JWS150" s="16"/>
      <c r="JWT150" s="16"/>
      <c r="JWU150" s="16"/>
      <c r="JWV150" s="16"/>
      <c r="JWW150" s="16"/>
      <c r="JWX150" s="16"/>
      <c r="JWY150" s="16"/>
      <c r="JWZ150" s="16"/>
      <c r="JXA150" s="16"/>
      <c r="JXB150" s="16"/>
      <c r="JXC150" s="16"/>
      <c r="JXD150" s="16"/>
      <c r="JXE150" s="16"/>
      <c r="JXF150" s="16"/>
      <c r="JXG150" s="16"/>
      <c r="JXH150" s="16"/>
      <c r="JXI150" s="16"/>
      <c r="JXJ150" s="16"/>
      <c r="JXK150" s="16"/>
      <c r="JXL150" s="16"/>
      <c r="JXM150" s="16"/>
      <c r="JXN150" s="16"/>
      <c r="JXO150" s="16"/>
      <c r="JXP150" s="16"/>
      <c r="JXQ150" s="16"/>
      <c r="JXR150" s="16"/>
      <c r="JXS150" s="16"/>
      <c r="JXT150" s="16"/>
      <c r="JXU150" s="16"/>
      <c r="JXV150" s="16"/>
      <c r="JXW150" s="16"/>
      <c r="JXX150" s="16"/>
      <c r="JXY150" s="16"/>
      <c r="JXZ150" s="16"/>
      <c r="JYA150" s="16"/>
      <c r="JYB150" s="16"/>
      <c r="JYC150" s="16"/>
      <c r="JYD150" s="16"/>
      <c r="JYE150" s="16"/>
      <c r="JYF150" s="16"/>
      <c r="JYG150" s="16"/>
      <c r="JYH150" s="16"/>
      <c r="JYI150" s="16"/>
      <c r="JYJ150" s="16"/>
      <c r="JYK150" s="16"/>
      <c r="JYL150" s="16"/>
      <c r="JYM150" s="16"/>
      <c r="JYN150" s="16"/>
      <c r="JYO150" s="16"/>
      <c r="JYP150" s="16"/>
      <c r="JYQ150" s="16"/>
      <c r="JYR150" s="16"/>
      <c r="JYS150" s="16"/>
      <c r="JYT150" s="16"/>
      <c r="JYU150" s="16"/>
      <c r="JYV150" s="16"/>
      <c r="JYW150" s="16"/>
      <c r="JYX150" s="16"/>
      <c r="JYY150" s="16"/>
      <c r="JYZ150" s="16"/>
      <c r="JZA150" s="16"/>
      <c r="JZB150" s="16"/>
      <c r="JZC150" s="16"/>
      <c r="JZD150" s="16"/>
      <c r="JZE150" s="16"/>
      <c r="JZF150" s="16"/>
      <c r="JZG150" s="16"/>
      <c r="JZH150" s="16"/>
      <c r="JZI150" s="16"/>
      <c r="JZJ150" s="16"/>
      <c r="JZK150" s="16"/>
      <c r="JZL150" s="16"/>
      <c r="JZM150" s="16"/>
      <c r="JZN150" s="16"/>
      <c r="JZO150" s="16"/>
      <c r="JZP150" s="16"/>
      <c r="JZQ150" s="16"/>
      <c r="JZR150" s="16"/>
      <c r="JZS150" s="16"/>
      <c r="JZT150" s="16"/>
      <c r="JZU150" s="16"/>
      <c r="JZV150" s="16"/>
      <c r="JZW150" s="16"/>
      <c r="JZX150" s="16"/>
      <c r="JZY150" s="16"/>
      <c r="JZZ150" s="16"/>
      <c r="KAA150" s="16"/>
      <c r="KAB150" s="16"/>
      <c r="KAC150" s="16"/>
      <c r="KAD150" s="16"/>
      <c r="KAE150" s="16"/>
      <c r="KAF150" s="16"/>
      <c r="KAG150" s="16"/>
      <c r="KAH150" s="16"/>
      <c r="KAI150" s="16"/>
      <c r="KAJ150" s="16"/>
      <c r="KAK150" s="16"/>
      <c r="KAL150" s="16"/>
      <c r="KAM150" s="16"/>
      <c r="KAN150" s="16"/>
      <c r="KAO150" s="16"/>
      <c r="KAP150" s="16"/>
      <c r="KAQ150" s="16"/>
      <c r="KAR150" s="16"/>
      <c r="KAS150" s="16"/>
      <c r="KAT150" s="16"/>
      <c r="KAU150" s="16"/>
      <c r="KAV150" s="16"/>
      <c r="KAW150" s="16"/>
      <c r="KAX150" s="16"/>
      <c r="KAY150" s="16"/>
      <c r="KAZ150" s="16"/>
      <c r="KBA150" s="16"/>
      <c r="KBB150" s="16"/>
      <c r="KBC150" s="16"/>
      <c r="KBD150" s="16"/>
      <c r="KBE150" s="16"/>
      <c r="KBF150" s="16"/>
      <c r="KBG150" s="16"/>
      <c r="KBH150" s="16"/>
      <c r="KBI150" s="16"/>
      <c r="KBJ150" s="16"/>
      <c r="KBK150" s="16"/>
      <c r="KBL150" s="16"/>
      <c r="KBM150" s="16"/>
      <c r="KBN150" s="16"/>
      <c r="KBO150" s="16"/>
      <c r="KBP150" s="16"/>
      <c r="KBQ150" s="16"/>
      <c r="KBR150" s="16"/>
      <c r="KBS150" s="16"/>
      <c r="KBT150" s="16"/>
      <c r="KBU150" s="16"/>
      <c r="KBV150" s="16"/>
      <c r="KBW150" s="16"/>
      <c r="KBX150" s="16"/>
      <c r="KBY150" s="16"/>
      <c r="KBZ150" s="16"/>
      <c r="KCA150" s="16"/>
      <c r="KCB150" s="16"/>
      <c r="KCC150" s="16"/>
      <c r="KCD150" s="16"/>
      <c r="KCE150" s="16"/>
      <c r="KCF150" s="16"/>
      <c r="KCG150" s="16"/>
      <c r="KCH150" s="16"/>
      <c r="KCI150" s="16"/>
      <c r="KCJ150" s="16"/>
      <c r="KCK150" s="16"/>
      <c r="KCL150" s="16"/>
      <c r="KCM150" s="16"/>
      <c r="KCN150" s="16"/>
      <c r="KCO150" s="16"/>
      <c r="KCP150" s="16"/>
      <c r="KCQ150" s="16"/>
      <c r="KCR150" s="16"/>
      <c r="KCS150" s="16"/>
      <c r="KCT150" s="16"/>
      <c r="KCU150" s="16"/>
      <c r="KCV150" s="16"/>
      <c r="KCW150" s="16"/>
      <c r="KCX150" s="16"/>
      <c r="KCY150" s="16"/>
      <c r="KCZ150" s="16"/>
      <c r="KDA150" s="16"/>
      <c r="KDB150" s="16"/>
      <c r="KDC150" s="16"/>
      <c r="KDD150" s="16"/>
      <c r="KDE150" s="16"/>
      <c r="KDF150" s="16"/>
      <c r="KDG150" s="16"/>
      <c r="KDH150" s="16"/>
      <c r="KDI150" s="16"/>
      <c r="KDJ150" s="16"/>
      <c r="KDK150" s="16"/>
      <c r="KDL150" s="16"/>
      <c r="KDM150" s="16"/>
      <c r="KDN150" s="16"/>
      <c r="KDO150" s="16"/>
      <c r="KDP150" s="16"/>
      <c r="KDQ150" s="16"/>
      <c r="KDR150" s="16"/>
      <c r="KDS150" s="16"/>
      <c r="KDT150" s="16"/>
      <c r="KDU150" s="16"/>
      <c r="KDV150" s="16"/>
      <c r="KDW150" s="16"/>
      <c r="KDX150" s="16"/>
      <c r="KDY150" s="16"/>
      <c r="KDZ150" s="16"/>
      <c r="KEA150" s="16"/>
      <c r="KEB150" s="16"/>
      <c r="KEC150" s="16"/>
      <c r="KED150" s="16"/>
      <c r="KEE150" s="16"/>
      <c r="KEF150" s="16"/>
      <c r="KEG150" s="16"/>
      <c r="KEH150" s="16"/>
      <c r="KEI150" s="16"/>
      <c r="KEJ150" s="16"/>
      <c r="KEK150" s="16"/>
      <c r="KEL150" s="16"/>
      <c r="KEM150" s="16"/>
      <c r="KEN150" s="16"/>
      <c r="KEO150" s="16"/>
      <c r="KEP150" s="16"/>
      <c r="KEQ150" s="16"/>
      <c r="KER150" s="16"/>
      <c r="KES150" s="16"/>
      <c r="KET150" s="16"/>
      <c r="KEU150" s="16"/>
      <c r="KEV150" s="16"/>
      <c r="KEW150" s="16"/>
      <c r="KEX150" s="16"/>
      <c r="KEY150" s="16"/>
      <c r="KEZ150" s="16"/>
      <c r="KFA150" s="16"/>
      <c r="KFB150" s="16"/>
      <c r="KFC150" s="16"/>
      <c r="KFD150" s="16"/>
      <c r="KFE150" s="16"/>
      <c r="KFF150" s="16"/>
      <c r="KFG150" s="16"/>
      <c r="KFH150" s="16"/>
      <c r="KFI150" s="16"/>
      <c r="KFJ150" s="16"/>
      <c r="KFK150" s="16"/>
      <c r="KFL150" s="16"/>
      <c r="KFM150" s="16"/>
      <c r="KFN150" s="16"/>
      <c r="KFO150" s="16"/>
      <c r="KFP150" s="16"/>
      <c r="KFQ150" s="16"/>
      <c r="KFR150" s="16"/>
      <c r="KFS150" s="16"/>
      <c r="KFT150" s="16"/>
      <c r="KFU150" s="16"/>
      <c r="KFV150" s="16"/>
      <c r="KFW150" s="16"/>
      <c r="KFX150" s="16"/>
      <c r="KFY150" s="16"/>
      <c r="KFZ150" s="16"/>
      <c r="KGA150" s="16"/>
      <c r="KGB150" s="16"/>
      <c r="KGC150" s="16"/>
      <c r="KGD150" s="16"/>
      <c r="KGE150" s="16"/>
      <c r="KGF150" s="16"/>
      <c r="KGG150" s="16"/>
      <c r="KGH150" s="16"/>
      <c r="KGI150" s="16"/>
      <c r="KGJ150" s="16"/>
      <c r="KGK150" s="16"/>
      <c r="KGL150" s="16"/>
      <c r="KGM150" s="16"/>
      <c r="KGN150" s="16"/>
      <c r="KGO150" s="16"/>
      <c r="KGP150" s="16"/>
      <c r="KGQ150" s="16"/>
      <c r="KGR150" s="16"/>
      <c r="KGS150" s="16"/>
      <c r="KGT150" s="16"/>
      <c r="KGU150" s="16"/>
      <c r="KGV150" s="16"/>
      <c r="KGW150" s="16"/>
      <c r="KGX150" s="16"/>
      <c r="KGY150" s="16"/>
      <c r="KGZ150" s="16"/>
      <c r="KHA150" s="16"/>
      <c r="KHB150" s="16"/>
      <c r="KHC150" s="16"/>
      <c r="KHD150" s="16"/>
      <c r="KHE150" s="16"/>
      <c r="KHF150" s="16"/>
      <c r="KHG150" s="16"/>
      <c r="KHH150" s="16"/>
      <c r="KHI150" s="16"/>
      <c r="KHJ150" s="16"/>
      <c r="KHK150" s="16"/>
      <c r="KHL150" s="16"/>
      <c r="KHM150" s="16"/>
      <c r="KHN150" s="16"/>
      <c r="KHO150" s="16"/>
      <c r="KHP150" s="16"/>
      <c r="KHQ150" s="16"/>
      <c r="KHR150" s="16"/>
      <c r="KHS150" s="16"/>
      <c r="KHT150" s="16"/>
      <c r="KHU150" s="16"/>
      <c r="KHV150" s="16"/>
      <c r="KHW150" s="16"/>
      <c r="KHX150" s="16"/>
      <c r="KHY150" s="16"/>
      <c r="KHZ150" s="16"/>
      <c r="KIA150" s="16"/>
      <c r="KIB150" s="16"/>
      <c r="KIC150" s="16"/>
      <c r="KID150" s="16"/>
      <c r="KIE150" s="16"/>
      <c r="KIF150" s="16"/>
      <c r="KIG150" s="16"/>
      <c r="KIH150" s="16"/>
      <c r="KII150" s="16"/>
      <c r="KIJ150" s="16"/>
      <c r="KIK150" s="16"/>
      <c r="KIL150" s="16"/>
      <c r="KIM150" s="16"/>
      <c r="KIN150" s="16"/>
      <c r="KIO150" s="16"/>
      <c r="KIP150" s="16"/>
      <c r="KIQ150" s="16"/>
      <c r="KIR150" s="16"/>
      <c r="KIS150" s="16"/>
      <c r="KIT150" s="16"/>
      <c r="KIU150" s="16"/>
      <c r="KIV150" s="16"/>
      <c r="KIW150" s="16"/>
      <c r="KIX150" s="16"/>
      <c r="KIY150" s="16"/>
      <c r="KIZ150" s="16"/>
      <c r="KJA150" s="16"/>
      <c r="KJB150" s="16"/>
      <c r="KJC150" s="16"/>
      <c r="KJD150" s="16"/>
      <c r="KJE150" s="16"/>
      <c r="KJF150" s="16"/>
      <c r="KJG150" s="16"/>
      <c r="KJH150" s="16"/>
      <c r="KJI150" s="16"/>
      <c r="KJJ150" s="16"/>
      <c r="KJK150" s="16"/>
      <c r="KJL150" s="16"/>
      <c r="KJM150" s="16"/>
      <c r="KJN150" s="16"/>
      <c r="KJO150" s="16"/>
      <c r="KJP150" s="16"/>
      <c r="KJQ150" s="16"/>
      <c r="KJR150" s="16"/>
      <c r="KJS150" s="16"/>
      <c r="KJT150" s="16"/>
      <c r="KJU150" s="16"/>
      <c r="KJV150" s="16"/>
      <c r="KJW150" s="16"/>
      <c r="KJX150" s="16"/>
      <c r="KJY150" s="16"/>
      <c r="KJZ150" s="16"/>
      <c r="KKA150" s="16"/>
      <c r="KKB150" s="16"/>
      <c r="KKC150" s="16"/>
      <c r="KKD150" s="16"/>
      <c r="KKE150" s="16"/>
      <c r="KKF150" s="16"/>
      <c r="KKG150" s="16"/>
      <c r="KKH150" s="16"/>
      <c r="KKI150" s="16"/>
      <c r="KKJ150" s="16"/>
      <c r="KKK150" s="16"/>
      <c r="KKL150" s="16"/>
      <c r="KKM150" s="16"/>
      <c r="KKN150" s="16"/>
      <c r="KKO150" s="16"/>
      <c r="KKP150" s="16"/>
      <c r="KKQ150" s="16"/>
      <c r="KKR150" s="16"/>
      <c r="KKS150" s="16"/>
      <c r="KKT150" s="16"/>
      <c r="KKU150" s="16"/>
      <c r="KKV150" s="16"/>
      <c r="KKW150" s="16"/>
      <c r="KKX150" s="16"/>
      <c r="KKY150" s="16"/>
      <c r="KKZ150" s="16"/>
      <c r="KLA150" s="16"/>
      <c r="KLB150" s="16"/>
      <c r="KLC150" s="16"/>
      <c r="KLD150" s="16"/>
      <c r="KLE150" s="16"/>
      <c r="KLF150" s="16"/>
      <c r="KLG150" s="16"/>
      <c r="KLH150" s="16"/>
      <c r="KLI150" s="16"/>
      <c r="KLJ150" s="16"/>
      <c r="KLK150" s="16"/>
      <c r="KLL150" s="16"/>
      <c r="KLM150" s="16"/>
      <c r="KLN150" s="16"/>
      <c r="KLO150" s="16"/>
      <c r="KLP150" s="16"/>
      <c r="KLQ150" s="16"/>
      <c r="KLR150" s="16"/>
      <c r="KLS150" s="16"/>
      <c r="KLT150" s="16"/>
      <c r="KLU150" s="16"/>
      <c r="KLV150" s="16"/>
      <c r="KLW150" s="16"/>
      <c r="KLX150" s="16"/>
      <c r="KLY150" s="16"/>
      <c r="KLZ150" s="16"/>
      <c r="KMA150" s="16"/>
      <c r="KMB150" s="16"/>
      <c r="KMC150" s="16"/>
      <c r="KMD150" s="16"/>
      <c r="KME150" s="16"/>
      <c r="KMF150" s="16"/>
      <c r="KMG150" s="16"/>
      <c r="KMH150" s="16"/>
      <c r="KMI150" s="16"/>
      <c r="KMJ150" s="16"/>
      <c r="KMK150" s="16"/>
      <c r="KML150" s="16"/>
      <c r="KMM150" s="16"/>
      <c r="KMN150" s="16"/>
      <c r="KMO150" s="16"/>
      <c r="KMP150" s="16"/>
      <c r="KMQ150" s="16"/>
      <c r="KMR150" s="16"/>
      <c r="KMS150" s="16"/>
      <c r="KMT150" s="16"/>
      <c r="KMU150" s="16"/>
      <c r="KMV150" s="16"/>
      <c r="KMW150" s="16"/>
      <c r="KMX150" s="16"/>
      <c r="KMY150" s="16"/>
      <c r="KMZ150" s="16"/>
      <c r="KNA150" s="16"/>
      <c r="KNB150" s="16"/>
      <c r="KNC150" s="16"/>
      <c r="KND150" s="16"/>
      <c r="KNE150" s="16"/>
      <c r="KNF150" s="16"/>
      <c r="KNG150" s="16"/>
      <c r="KNH150" s="16"/>
      <c r="KNI150" s="16"/>
      <c r="KNJ150" s="16"/>
      <c r="KNK150" s="16"/>
      <c r="KNL150" s="16"/>
      <c r="KNM150" s="16"/>
      <c r="KNN150" s="16"/>
      <c r="KNO150" s="16"/>
      <c r="KNP150" s="16"/>
      <c r="KNQ150" s="16"/>
      <c r="KNR150" s="16"/>
      <c r="KNS150" s="16"/>
      <c r="KNT150" s="16"/>
      <c r="KNU150" s="16"/>
      <c r="KNV150" s="16"/>
      <c r="KNW150" s="16"/>
      <c r="KNX150" s="16"/>
      <c r="KNY150" s="16"/>
      <c r="KNZ150" s="16"/>
      <c r="KOA150" s="16"/>
      <c r="KOB150" s="16"/>
      <c r="KOC150" s="16"/>
      <c r="KOD150" s="16"/>
      <c r="KOE150" s="16"/>
      <c r="KOF150" s="16"/>
      <c r="KOG150" s="16"/>
      <c r="KOH150" s="16"/>
      <c r="KOI150" s="16"/>
      <c r="KOJ150" s="16"/>
      <c r="KOK150" s="16"/>
      <c r="KOL150" s="16"/>
      <c r="KOM150" s="16"/>
      <c r="KON150" s="16"/>
      <c r="KOO150" s="16"/>
      <c r="KOP150" s="16"/>
      <c r="KOQ150" s="16"/>
      <c r="KOR150" s="16"/>
      <c r="KOS150" s="16"/>
      <c r="KOT150" s="16"/>
      <c r="KOU150" s="16"/>
      <c r="KOV150" s="16"/>
      <c r="KOW150" s="16"/>
      <c r="KOX150" s="16"/>
      <c r="KOY150" s="16"/>
      <c r="KOZ150" s="16"/>
      <c r="KPA150" s="16"/>
      <c r="KPB150" s="16"/>
      <c r="KPC150" s="16"/>
      <c r="KPD150" s="16"/>
      <c r="KPE150" s="16"/>
      <c r="KPF150" s="16"/>
      <c r="KPG150" s="16"/>
      <c r="KPH150" s="16"/>
      <c r="KPI150" s="16"/>
      <c r="KPJ150" s="16"/>
      <c r="KPK150" s="16"/>
      <c r="KPL150" s="16"/>
      <c r="KPM150" s="16"/>
      <c r="KPN150" s="16"/>
      <c r="KPO150" s="16"/>
      <c r="KPP150" s="16"/>
      <c r="KPQ150" s="16"/>
      <c r="KPR150" s="16"/>
      <c r="KPS150" s="16"/>
      <c r="KPT150" s="16"/>
      <c r="KPU150" s="16"/>
      <c r="KPV150" s="16"/>
      <c r="KPW150" s="16"/>
      <c r="KPX150" s="16"/>
      <c r="KPY150" s="16"/>
      <c r="KPZ150" s="16"/>
      <c r="KQA150" s="16"/>
      <c r="KQB150" s="16"/>
      <c r="KQC150" s="16"/>
      <c r="KQD150" s="16"/>
      <c r="KQE150" s="16"/>
      <c r="KQF150" s="16"/>
      <c r="KQG150" s="16"/>
      <c r="KQH150" s="16"/>
      <c r="KQI150" s="16"/>
      <c r="KQJ150" s="16"/>
      <c r="KQK150" s="16"/>
      <c r="KQL150" s="16"/>
      <c r="KQM150" s="16"/>
      <c r="KQN150" s="16"/>
      <c r="KQO150" s="16"/>
      <c r="KQP150" s="16"/>
      <c r="KQQ150" s="16"/>
      <c r="KQR150" s="16"/>
      <c r="KQS150" s="16"/>
      <c r="KQT150" s="16"/>
      <c r="KQU150" s="16"/>
      <c r="KQV150" s="16"/>
      <c r="KQW150" s="16"/>
      <c r="KQX150" s="16"/>
      <c r="KQY150" s="16"/>
      <c r="KQZ150" s="16"/>
      <c r="KRA150" s="16"/>
      <c r="KRB150" s="16"/>
      <c r="KRC150" s="16"/>
      <c r="KRD150" s="16"/>
      <c r="KRE150" s="16"/>
      <c r="KRF150" s="16"/>
      <c r="KRG150" s="16"/>
      <c r="KRH150" s="16"/>
      <c r="KRI150" s="16"/>
      <c r="KRJ150" s="16"/>
      <c r="KRK150" s="16"/>
      <c r="KRL150" s="16"/>
      <c r="KRM150" s="16"/>
      <c r="KRN150" s="16"/>
      <c r="KRO150" s="16"/>
      <c r="KRP150" s="16"/>
      <c r="KRQ150" s="16"/>
      <c r="KRR150" s="16"/>
      <c r="KRS150" s="16"/>
      <c r="KRT150" s="16"/>
      <c r="KRU150" s="16"/>
      <c r="KRV150" s="16"/>
      <c r="KRW150" s="16"/>
      <c r="KRX150" s="16"/>
      <c r="KRY150" s="16"/>
      <c r="KRZ150" s="16"/>
      <c r="KSA150" s="16"/>
      <c r="KSB150" s="16"/>
      <c r="KSC150" s="16"/>
      <c r="KSD150" s="16"/>
      <c r="KSE150" s="16"/>
      <c r="KSF150" s="16"/>
      <c r="KSG150" s="16"/>
      <c r="KSH150" s="16"/>
      <c r="KSI150" s="16"/>
      <c r="KSJ150" s="16"/>
      <c r="KSK150" s="16"/>
      <c r="KSL150" s="16"/>
      <c r="KSM150" s="16"/>
      <c r="KSN150" s="16"/>
      <c r="KSO150" s="16"/>
      <c r="KSP150" s="16"/>
      <c r="KSQ150" s="16"/>
      <c r="KSR150" s="16"/>
      <c r="KSS150" s="16"/>
      <c r="KST150" s="16"/>
      <c r="KSU150" s="16"/>
      <c r="KSV150" s="16"/>
      <c r="KSW150" s="16"/>
      <c r="KSX150" s="16"/>
      <c r="KSY150" s="16"/>
      <c r="KSZ150" s="16"/>
      <c r="KTA150" s="16"/>
      <c r="KTB150" s="16"/>
      <c r="KTC150" s="16"/>
      <c r="KTD150" s="16"/>
      <c r="KTE150" s="16"/>
      <c r="KTF150" s="16"/>
      <c r="KTG150" s="16"/>
      <c r="KTH150" s="16"/>
      <c r="KTI150" s="16"/>
      <c r="KTJ150" s="16"/>
      <c r="KTK150" s="16"/>
      <c r="KTL150" s="16"/>
      <c r="KTM150" s="16"/>
      <c r="KTN150" s="16"/>
      <c r="KTO150" s="16"/>
      <c r="KTP150" s="16"/>
      <c r="KTQ150" s="16"/>
      <c r="KTR150" s="16"/>
      <c r="KTS150" s="16"/>
      <c r="KTT150" s="16"/>
      <c r="KTU150" s="16"/>
      <c r="KTV150" s="16"/>
      <c r="KTW150" s="16"/>
      <c r="KTX150" s="16"/>
      <c r="KTY150" s="16"/>
      <c r="KTZ150" s="16"/>
      <c r="KUA150" s="16"/>
      <c r="KUB150" s="16"/>
      <c r="KUC150" s="16"/>
      <c r="KUD150" s="16"/>
      <c r="KUE150" s="16"/>
      <c r="KUF150" s="16"/>
      <c r="KUG150" s="16"/>
      <c r="KUH150" s="16"/>
      <c r="KUI150" s="16"/>
      <c r="KUJ150" s="16"/>
      <c r="KUK150" s="16"/>
      <c r="KUL150" s="16"/>
      <c r="KUM150" s="16"/>
      <c r="KUN150" s="16"/>
      <c r="KUO150" s="16"/>
      <c r="KUP150" s="16"/>
      <c r="KUQ150" s="16"/>
      <c r="KUR150" s="16"/>
      <c r="KUS150" s="16"/>
      <c r="KUT150" s="16"/>
      <c r="KUU150" s="16"/>
      <c r="KUV150" s="16"/>
      <c r="KUW150" s="16"/>
      <c r="KUX150" s="16"/>
      <c r="KUY150" s="16"/>
      <c r="KUZ150" s="16"/>
      <c r="KVA150" s="16"/>
      <c r="KVB150" s="16"/>
      <c r="KVC150" s="16"/>
      <c r="KVD150" s="16"/>
      <c r="KVE150" s="16"/>
      <c r="KVF150" s="16"/>
      <c r="KVG150" s="16"/>
      <c r="KVH150" s="16"/>
      <c r="KVI150" s="16"/>
      <c r="KVJ150" s="16"/>
      <c r="KVK150" s="16"/>
      <c r="KVL150" s="16"/>
      <c r="KVM150" s="16"/>
      <c r="KVN150" s="16"/>
      <c r="KVO150" s="16"/>
      <c r="KVP150" s="16"/>
      <c r="KVQ150" s="16"/>
      <c r="KVR150" s="16"/>
      <c r="KVS150" s="16"/>
      <c r="KVT150" s="16"/>
      <c r="KVU150" s="16"/>
      <c r="KVV150" s="16"/>
      <c r="KVW150" s="16"/>
      <c r="KVX150" s="16"/>
      <c r="KVY150" s="16"/>
      <c r="KVZ150" s="16"/>
      <c r="KWA150" s="16"/>
      <c r="KWB150" s="16"/>
      <c r="KWC150" s="16"/>
      <c r="KWD150" s="16"/>
      <c r="KWE150" s="16"/>
      <c r="KWF150" s="16"/>
      <c r="KWG150" s="16"/>
      <c r="KWH150" s="16"/>
      <c r="KWI150" s="16"/>
      <c r="KWJ150" s="16"/>
      <c r="KWK150" s="16"/>
      <c r="KWL150" s="16"/>
      <c r="KWM150" s="16"/>
      <c r="KWN150" s="16"/>
      <c r="KWO150" s="16"/>
      <c r="KWP150" s="16"/>
      <c r="KWQ150" s="16"/>
      <c r="KWR150" s="16"/>
      <c r="KWS150" s="16"/>
      <c r="KWT150" s="16"/>
      <c r="KWU150" s="16"/>
      <c r="KWV150" s="16"/>
      <c r="KWW150" s="16"/>
      <c r="KWX150" s="16"/>
      <c r="KWY150" s="16"/>
      <c r="KWZ150" s="16"/>
      <c r="KXA150" s="16"/>
      <c r="KXB150" s="16"/>
      <c r="KXC150" s="16"/>
      <c r="KXD150" s="16"/>
      <c r="KXE150" s="16"/>
      <c r="KXF150" s="16"/>
      <c r="KXG150" s="16"/>
      <c r="KXH150" s="16"/>
      <c r="KXI150" s="16"/>
      <c r="KXJ150" s="16"/>
      <c r="KXK150" s="16"/>
      <c r="KXL150" s="16"/>
      <c r="KXM150" s="16"/>
      <c r="KXN150" s="16"/>
      <c r="KXO150" s="16"/>
      <c r="KXP150" s="16"/>
      <c r="KXQ150" s="16"/>
      <c r="KXR150" s="16"/>
      <c r="KXS150" s="16"/>
      <c r="KXT150" s="16"/>
      <c r="KXU150" s="16"/>
      <c r="KXV150" s="16"/>
      <c r="KXW150" s="16"/>
      <c r="KXX150" s="16"/>
      <c r="KXY150" s="16"/>
      <c r="KXZ150" s="16"/>
      <c r="KYA150" s="16"/>
      <c r="KYB150" s="16"/>
      <c r="KYC150" s="16"/>
      <c r="KYD150" s="16"/>
      <c r="KYE150" s="16"/>
      <c r="KYF150" s="16"/>
      <c r="KYG150" s="16"/>
      <c r="KYH150" s="16"/>
      <c r="KYI150" s="16"/>
      <c r="KYJ150" s="16"/>
      <c r="KYK150" s="16"/>
      <c r="KYL150" s="16"/>
      <c r="KYM150" s="16"/>
      <c r="KYN150" s="16"/>
      <c r="KYO150" s="16"/>
      <c r="KYP150" s="16"/>
      <c r="KYQ150" s="16"/>
      <c r="KYR150" s="16"/>
      <c r="KYS150" s="16"/>
      <c r="KYT150" s="16"/>
      <c r="KYU150" s="16"/>
      <c r="KYV150" s="16"/>
      <c r="KYW150" s="16"/>
      <c r="KYX150" s="16"/>
      <c r="KYY150" s="16"/>
      <c r="KYZ150" s="16"/>
      <c r="KZA150" s="16"/>
      <c r="KZB150" s="16"/>
      <c r="KZC150" s="16"/>
      <c r="KZD150" s="16"/>
      <c r="KZE150" s="16"/>
      <c r="KZF150" s="16"/>
      <c r="KZG150" s="16"/>
      <c r="KZH150" s="16"/>
      <c r="KZI150" s="16"/>
      <c r="KZJ150" s="16"/>
      <c r="KZK150" s="16"/>
      <c r="KZL150" s="16"/>
      <c r="KZM150" s="16"/>
      <c r="KZN150" s="16"/>
      <c r="KZO150" s="16"/>
      <c r="KZP150" s="16"/>
      <c r="KZQ150" s="16"/>
      <c r="KZR150" s="16"/>
      <c r="KZS150" s="16"/>
      <c r="KZT150" s="16"/>
      <c r="KZU150" s="16"/>
      <c r="KZV150" s="16"/>
      <c r="KZW150" s="16"/>
      <c r="KZX150" s="16"/>
      <c r="KZY150" s="16"/>
      <c r="KZZ150" s="16"/>
      <c r="LAA150" s="16"/>
      <c r="LAB150" s="16"/>
      <c r="LAC150" s="16"/>
      <c r="LAD150" s="16"/>
      <c r="LAE150" s="16"/>
      <c r="LAF150" s="16"/>
      <c r="LAG150" s="16"/>
      <c r="LAH150" s="16"/>
      <c r="LAI150" s="16"/>
      <c r="LAJ150" s="16"/>
      <c r="LAK150" s="16"/>
      <c r="LAL150" s="16"/>
      <c r="LAM150" s="16"/>
      <c r="LAN150" s="16"/>
      <c r="LAO150" s="16"/>
      <c r="LAP150" s="16"/>
      <c r="LAQ150" s="16"/>
      <c r="LAR150" s="16"/>
      <c r="LAS150" s="16"/>
      <c r="LAT150" s="16"/>
      <c r="LAU150" s="16"/>
      <c r="LAV150" s="16"/>
      <c r="LAW150" s="16"/>
      <c r="LAX150" s="16"/>
      <c r="LAY150" s="16"/>
      <c r="LAZ150" s="16"/>
      <c r="LBA150" s="16"/>
      <c r="LBB150" s="16"/>
      <c r="LBC150" s="16"/>
      <c r="LBD150" s="16"/>
      <c r="LBE150" s="16"/>
      <c r="LBF150" s="16"/>
      <c r="LBG150" s="16"/>
      <c r="LBH150" s="16"/>
      <c r="LBI150" s="16"/>
      <c r="LBJ150" s="16"/>
      <c r="LBK150" s="16"/>
      <c r="LBL150" s="16"/>
      <c r="LBM150" s="16"/>
      <c r="LBN150" s="16"/>
      <c r="LBO150" s="16"/>
      <c r="LBP150" s="16"/>
      <c r="LBQ150" s="16"/>
      <c r="LBR150" s="16"/>
      <c r="LBS150" s="16"/>
      <c r="LBT150" s="16"/>
      <c r="LBU150" s="16"/>
      <c r="LBV150" s="16"/>
      <c r="LBW150" s="16"/>
      <c r="LBX150" s="16"/>
      <c r="LBY150" s="16"/>
      <c r="LBZ150" s="16"/>
      <c r="LCA150" s="16"/>
      <c r="LCB150" s="16"/>
      <c r="LCC150" s="16"/>
      <c r="LCD150" s="16"/>
      <c r="LCE150" s="16"/>
      <c r="LCF150" s="16"/>
      <c r="LCG150" s="16"/>
      <c r="LCH150" s="16"/>
      <c r="LCI150" s="16"/>
      <c r="LCJ150" s="16"/>
      <c r="LCK150" s="16"/>
      <c r="LCL150" s="16"/>
      <c r="LCM150" s="16"/>
      <c r="LCN150" s="16"/>
      <c r="LCO150" s="16"/>
      <c r="LCP150" s="16"/>
      <c r="LCQ150" s="16"/>
      <c r="LCR150" s="16"/>
      <c r="LCS150" s="16"/>
      <c r="LCT150" s="16"/>
      <c r="LCU150" s="16"/>
      <c r="LCV150" s="16"/>
      <c r="LCW150" s="16"/>
      <c r="LCX150" s="16"/>
      <c r="LCY150" s="16"/>
      <c r="LCZ150" s="16"/>
      <c r="LDA150" s="16"/>
      <c r="LDB150" s="16"/>
      <c r="LDC150" s="16"/>
      <c r="LDD150" s="16"/>
      <c r="LDE150" s="16"/>
      <c r="LDF150" s="16"/>
      <c r="LDG150" s="16"/>
      <c r="LDH150" s="16"/>
      <c r="LDI150" s="16"/>
      <c r="LDJ150" s="16"/>
      <c r="LDK150" s="16"/>
      <c r="LDL150" s="16"/>
      <c r="LDM150" s="16"/>
      <c r="LDN150" s="16"/>
      <c r="LDO150" s="16"/>
      <c r="LDP150" s="16"/>
      <c r="LDQ150" s="16"/>
      <c r="LDR150" s="16"/>
      <c r="LDS150" s="16"/>
      <c r="LDT150" s="16"/>
      <c r="LDU150" s="16"/>
      <c r="LDV150" s="16"/>
      <c r="LDW150" s="16"/>
      <c r="LDX150" s="16"/>
      <c r="LDY150" s="16"/>
      <c r="LDZ150" s="16"/>
      <c r="LEA150" s="16"/>
      <c r="LEB150" s="16"/>
      <c r="LEC150" s="16"/>
      <c r="LED150" s="16"/>
      <c r="LEE150" s="16"/>
      <c r="LEF150" s="16"/>
      <c r="LEG150" s="16"/>
      <c r="LEH150" s="16"/>
      <c r="LEI150" s="16"/>
      <c r="LEJ150" s="16"/>
      <c r="LEK150" s="16"/>
      <c r="LEL150" s="16"/>
      <c r="LEM150" s="16"/>
      <c r="LEN150" s="16"/>
      <c r="LEO150" s="16"/>
      <c r="LEP150" s="16"/>
      <c r="LEQ150" s="16"/>
      <c r="LER150" s="16"/>
      <c r="LES150" s="16"/>
      <c r="LET150" s="16"/>
      <c r="LEU150" s="16"/>
      <c r="LEV150" s="16"/>
      <c r="LEW150" s="16"/>
      <c r="LEX150" s="16"/>
      <c r="LEY150" s="16"/>
      <c r="LEZ150" s="16"/>
      <c r="LFA150" s="16"/>
      <c r="LFB150" s="16"/>
      <c r="LFC150" s="16"/>
      <c r="LFD150" s="16"/>
      <c r="LFE150" s="16"/>
      <c r="LFF150" s="16"/>
      <c r="LFG150" s="16"/>
      <c r="LFH150" s="16"/>
      <c r="LFI150" s="16"/>
      <c r="LFJ150" s="16"/>
      <c r="LFK150" s="16"/>
      <c r="LFL150" s="16"/>
      <c r="LFM150" s="16"/>
      <c r="LFN150" s="16"/>
      <c r="LFO150" s="16"/>
      <c r="LFP150" s="16"/>
      <c r="LFQ150" s="16"/>
      <c r="LFR150" s="16"/>
      <c r="LFS150" s="16"/>
      <c r="LFT150" s="16"/>
      <c r="LFU150" s="16"/>
      <c r="LFV150" s="16"/>
      <c r="LFW150" s="16"/>
      <c r="LFX150" s="16"/>
      <c r="LFY150" s="16"/>
      <c r="LFZ150" s="16"/>
      <c r="LGA150" s="16"/>
      <c r="LGB150" s="16"/>
      <c r="LGC150" s="16"/>
      <c r="LGD150" s="16"/>
      <c r="LGE150" s="16"/>
      <c r="LGF150" s="16"/>
      <c r="LGG150" s="16"/>
      <c r="LGH150" s="16"/>
      <c r="LGI150" s="16"/>
      <c r="LGJ150" s="16"/>
      <c r="LGK150" s="16"/>
      <c r="LGL150" s="16"/>
      <c r="LGM150" s="16"/>
      <c r="LGN150" s="16"/>
      <c r="LGO150" s="16"/>
      <c r="LGP150" s="16"/>
      <c r="LGQ150" s="16"/>
      <c r="LGR150" s="16"/>
      <c r="LGS150" s="16"/>
      <c r="LGT150" s="16"/>
      <c r="LGU150" s="16"/>
      <c r="LGV150" s="16"/>
      <c r="LGW150" s="16"/>
      <c r="LGX150" s="16"/>
      <c r="LGY150" s="16"/>
      <c r="LGZ150" s="16"/>
      <c r="LHA150" s="16"/>
      <c r="LHB150" s="16"/>
      <c r="LHC150" s="16"/>
      <c r="LHD150" s="16"/>
      <c r="LHE150" s="16"/>
      <c r="LHF150" s="16"/>
      <c r="LHG150" s="16"/>
      <c r="LHH150" s="16"/>
      <c r="LHI150" s="16"/>
      <c r="LHJ150" s="16"/>
      <c r="LHK150" s="16"/>
      <c r="LHL150" s="16"/>
      <c r="LHM150" s="16"/>
      <c r="LHN150" s="16"/>
      <c r="LHO150" s="16"/>
      <c r="LHP150" s="16"/>
      <c r="LHQ150" s="16"/>
      <c r="LHR150" s="16"/>
      <c r="LHS150" s="16"/>
      <c r="LHT150" s="16"/>
      <c r="LHU150" s="16"/>
      <c r="LHV150" s="16"/>
      <c r="LHW150" s="16"/>
      <c r="LHX150" s="16"/>
      <c r="LHY150" s="16"/>
      <c r="LHZ150" s="16"/>
      <c r="LIA150" s="16"/>
      <c r="LIB150" s="16"/>
      <c r="LIC150" s="16"/>
      <c r="LID150" s="16"/>
      <c r="LIE150" s="16"/>
      <c r="LIF150" s="16"/>
      <c r="LIG150" s="16"/>
      <c r="LIH150" s="16"/>
      <c r="LII150" s="16"/>
      <c r="LIJ150" s="16"/>
      <c r="LIK150" s="16"/>
      <c r="LIL150" s="16"/>
      <c r="LIM150" s="16"/>
      <c r="LIN150" s="16"/>
      <c r="LIO150" s="16"/>
      <c r="LIP150" s="16"/>
      <c r="LIQ150" s="16"/>
      <c r="LIR150" s="16"/>
      <c r="LIS150" s="16"/>
      <c r="LIT150" s="16"/>
      <c r="LIU150" s="16"/>
      <c r="LIV150" s="16"/>
      <c r="LIW150" s="16"/>
      <c r="LIX150" s="16"/>
      <c r="LIY150" s="16"/>
      <c r="LIZ150" s="16"/>
      <c r="LJA150" s="16"/>
      <c r="LJB150" s="16"/>
      <c r="LJC150" s="16"/>
      <c r="LJD150" s="16"/>
      <c r="LJE150" s="16"/>
      <c r="LJF150" s="16"/>
      <c r="LJG150" s="16"/>
      <c r="LJH150" s="16"/>
      <c r="LJI150" s="16"/>
      <c r="LJJ150" s="16"/>
      <c r="LJK150" s="16"/>
      <c r="LJL150" s="16"/>
      <c r="LJM150" s="16"/>
      <c r="LJN150" s="16"/>
      <c r="LJO150" s="16"/>
      <c r="LJP150" s="16"/>
      <c r="LJQ150" s="16"/>
      <c r="LJR150" s="16"/>
      <c r="LJS150" s="16"/>
      <c r="LJT150" s="16"/>
      <c r="LJU150" s="16"/>
      <c r="LJV150" s="16"/>
      <c r="LJW150" s="16"/>
      <c r="LJX150" s="16"/>
      <c r="LJY150" s="16"/>
      <c r="LJZ150" s="16"/>
      <c r="LKA150" s="16"/>
      <c r="LKB150" s="16"/>
      <c r="LKC150" s="16"/>
      <c r="LKD150" s="16"/>
      <c r="LKE150" s="16"/>
      <c r="LKF150" s="16"/>
      <c r="LKG150" s="16"/>
      <c r="LKH150" s="16"/>
      <c r="LKI150" s="16"/>
      <c r="LKJ150" s="16"/>
      <c r="LKK150" s="16"/>
      <c r="LKL150" s="16"/>
      <c r="LKM150" s="16"/>
      <c r="LKN150" s="16"/>
      <c r="LKO150" s="16"/>
      <c r="LKP150" s="16"/>
      <c r="LKQ150" s="16"/>
      <c r="LKR150" s="16"/>
      <c r="LKS150" s="16"/>
      <c r="LKT150" s="16"/>
      <c r="LKU150" s="16"/>
      <c r="LKV150" s="16"/>
      <c r="LKW150" s="16"/>
      <c r="LKX150" s="16"/>
      <c r="LKY150" s="16"/>
      <c r="LKZ150" s="16"/>
      <c r="LLA150" s="16"/>
      <c r="LLB150" s="16"/>
      <c r="LLC150" s="16"/>
      <c r="LLD150" s="16"/>
      <c r="LLE150" s="16"/>
      <c r="LLF150" s="16"/>
      <c r="LLG150" s="16"/>
      <c r="LLH150" s="16"/>
      <c r="LLI150" s="16"/>
      <c r="LLJ150" s="16"/>
      <c r="LLK150" s="16"/>
      <c r="LLL150" s="16"/>
      <c r="LLM150" s="16"/>
      <c r="LLN150" s="16"/>
      <c r="LLO150" s="16"/>
      <c r="LLP150" s="16"/>
      <c r="LLQ150" s="16"/>
      <c r="LLR150" s="16"/>
      <c r="LLS150" s="16"/>
      <c r="LLT150" s="16"/>
      <c r="LLU150" s="16"/>
      <c r="LLV150" s="16"/>
      <c r="LLW150" s="16"/>
      <c r="LLX150" s="16"/>
      <c r="LLY150" s="16"/>
      <c r="LLZ150" s="16"/>
      <c r="LMA150" s="16"/>
      <c r="LMB150" s="16"/>
      <c r="LMC150" s="16"/>
      <c r="LMD150" s="16"/>
      <c r="LME150" s="16"/>
      <c r="LMF150" s="16"/>
      <c r="LMG150" s="16"/>
      <c r="LMH150" s="16"/>
      <c r="LMI150" s="16"/>
      <c r="LMJ150" s="16"/>
      <c r="LMK150" s="16"/>
      <c r="LML150" s="16"/>
      <c r="LMM150" s="16"/>
      <c r="LMN150" s="16"/>
      <c r="LMO150" s="16"/>
      <c r="LMP150" s="16"/>
      <c r="LMQ150" s="16"/>
      <c r="LMR150" s="16"/>
      <c r="LMS150" s="16"/>
      <c r="LMT150" s="16"/>
      <c r="LMU150" s="16"/>
      <c r="LMV150" s="16"/>
      <c r="LMW150" s="16"/>
      <c r="LMX150" s="16"/>
      <c r="LMY150" s="16"/>
      <c r="LMZ150" s="16"/>
      <c r="LNA150" s="16"/>
      <c r="LNB150" s="16"/>
      <c r="LNC150" s="16"/>
      <c r="LND150" s="16"/>
      <c r="LNE150" s="16"/>
      <c r="LNF150" s="16"/>
      <c r="LNG150" s="16"/>
      <c r="LNH150" s="16"/>
      <c r="LNI150" s="16"/>
      <c r="LNJ150" s="16"/>
      <c r="LNK150" s="16"/>
      <c r="LNL150" s="16"/>
      <c r="LNM150" s="16"/>
      <c r="LNN150" s="16"/>
      <c r="LNO150" s="16"/>
      <c r="LNP150" s="16"/>
      <c r="LNQ150" s="16"/>
      <c r="LNR150" s="16"/>
      <c r="LNS150" s="16"/>
      <c r="LNT150" s="16"/>
      <c r="LNU150" s="16"/>
      <c r="LNV150" s="16"/>
      <c r="LNW150" s="16"/>
      <c r="LNX150" s="16"/>
      <c r="LNY150" s="16"/>
      <c r="LNZ150" s="16"/>
      <c r="LOA150" s="16"/>
      <c r="LOB150" s="16"/>
      <c r="LOC150" s="16"/>
      <c r="LOD150" s="16"/>
      <c r="LOE150" s="16"/>
      <c r="LOF150" s="16"/>
      <c r="LOG150" s="16"/>
      <c r="LOH150" s="16"/>
      <c r="LOI150" s="16"/>
      <c r="LOJ150" s="16"/>
      <c r="LOK150" s="16"/>
      <c r="LOL150" s="16"/>
      <c r="LOM150" s="16"/>
      <c r="LON150" s="16"/>
      <c r="LOO150" s="16"/>
      <c r="LOP150" s="16"/>
      <c r="LOQ150" s="16"/>
      <c r="LOR150" s="16"/>
      <c r="LOS150" s="16"/>
      <c r="LOT150" s="16"/>
      <c r="LOU150" s="16"/>
      <c r="LOV150" s="16"/>
      <c r="LOW150" s="16"/>
      <c r="LOX150" s="16"/>
      <c r="LOY150" s="16"/>
      <c r="LOZ150" s="16"/>
      <c r="LPA150" s="16"/>
      <c r="LPB150" s="16"/>
      <c r="LPC150" s="16"/>
      <c r="LPD150" s="16"/>
      <c r="LPE150" s="16"/>
      <c r="LPF150" s="16"/>
      <c r="LPG150" s="16"/>
      <c r="LPH150" s="16"/>
      <c r="LPI150" s="16"/>
      <c r="LPJ150" s="16"/>
      <c r="LPK150" s="16"/>
      <c r="LPL150" s="16"/>
      <c r="LPM150" s="16"/>
      <c r="LPN150" s="16"/>
      <c r="LPO150" s="16"/>
      <c r="LPP150" s="16"/>
      <c r="LPQ150" s="16"/>
      <c r="LPR150" s="16"/>
      <c r="LPS150" s="16"/>
      <c r="LPT150" s="16"/>
      <c r="LPU150" s="16"/>
      <c r="LPV150" s="16"/>
      <c r="LPW150" s="16"/>
      <c r="LPX150" s="16"/>
      <c r="LPY150" s="16"/>
      <c r="LPZ150" s="16"/>
      <c r="LQA150" s="16"/>
      <c r="LQB150" s="16"/>
      <c r="LQC150" s="16"/>
      <c r="LQD150" s="16"/>
      <c r="LQE150" s="16"/>
      <c r="LQF150" s="16"/>
      <c r="LQG150" s="16"/>
      <c r="LQH150" s="16"/>
      <c r="LQI150" s="16"/>
      <c r="LQJ150" s="16"/>
      <c r="LQK150" s="16"/>
      <c r="LQL150" s="16"/>
      <c r="LQM150" s="16"/>
      <c r="LQN150" s="16"/>
      <c r="LQO150" s="16"/>
      <c r="LQP150" s="16"/>
      <c r="LQQ150" s="16"/>
      <c r="LQR150" s="16"/>
      <c r="LQS150" s="16"/>
      <c r="LQT150" s="16"/>
      <c r="LQU150" s="16"/>
      <c r="LQV150" s="16"/>
      <c r="LQW150" s="16"/>
      <c r="LQX150" s="16"/>
      <c r="LQY150" s="16"/>
      <c r="LQZ150" s="16"/>
      <c r="LRA150" s="16"/>
      <c r="LRB150" s="16"/>
      <c r="LRC150" s="16"/>
      <c r="LRD150" s="16"/>
      <c r="LRE150" s="16"/>
      <c r="LRF150" s="16"/>
      <c r="LRG150" s="16"/>
      <c r="LRH150" s="16"/>
      <c r="LRI150" s="16"/>
      <c r="LRJ150" s="16"/>
      <c r="LRK150" s="16"/>
      <c r="LRL150" s="16"/>
      <c r="LRM150" s="16"/>
      <c r="LRN150" s="16"/>
      <c r="LRO150" s="16"/>
      <c r="LRP150" s="16"/>
      <c r="LRQ150" s="16"/>
      <c r="LRR150" s="16"/>
      <c r="LRS150" s="16"/>
      <c r="LRT150" s="16"/>
      <c r="LRU150" s="16"/>
      <c r="LRV150" s="16"/>
      <c r="LRW150" s="16"/>
      <c r="LRX150" s="16"/>
      <c r="LRY150" s="16"/>
      <c r="LRZ150" s="16"/>
      <c r="LSA150" s="16"/>
      <c r="LSB150" s="16"/>
      <c r="LSC150" s="16"/>
      <c r="LSD150" s="16"/>
      <c r="LSE150" s="16"/>
      <c r="LSF150" s="16"/>
      <c r="LSG150" s="16"/>
      <c r="LSH150" s="16"/>
      <c r="LSI150" s="16"/>
      <c r="LSJ150" s="16"/>
      <c r="LSK150" s="16"/>
      <c r="LSL150" s="16"/>
      <c r="LSM150" s="16"/>
      <c r="LSN150" s="16"/>
      <c r="LSO150" s="16"/>
      <c r="LSP150" s="16"/>
      <c r="LSQ150" s="16"/>
      <c r="LSR150" s="16"/>
      <c r="LSS150" s="16"/>
      <c r="LST150" s="16"/>
      <c r="LSU150" s="16"/>
      <c r="LSV150" s="16"/>
      <c r="LSW150" s="16"/>
      <c r="LSX150" s="16"/>
      <c r="LSY150" s="16"/>
      <c r="LSZ150" s="16"/>
      <c r="LTA150" s="16"/>
      <c r="LTB150" s="16"/>
      <c r="LTC150" s="16"/>
      <c r="LTD150" s="16"/>
      <c r="LTE150" s="16"/>
      <c r="LTF150" s="16"/>
      <c r="LTG150" s="16"/>
      <c r="LTH150" s="16"/>
      <c r="LTI150" s="16"/>
      <c r="LTJ150" s="16"/>
      <c r="LTK150" s="16"/>
      <c r="LTL150" s="16"/>
      <c r="LTM150" s="16"/>
      <c r="LTN150" s="16"/>
      <c r="LTO150" s="16"/>
      <c r="LTP150" s="16"/>
      <c r="LTQ150" s="16"/>
      <c r="LTR150" s="16"/>
      <c r="LTS150" s="16"/>
      <c r="LTT150" s="16"/>
      <c r="LTU150" s="16"/>
      <c r="LTV150" s="16"/>
      <c r="LTW150" s="16"/>
      <c r="LTX150" s="16"/>
      <c r="LTY150" s="16"/>
      <c r="LTZ150" s="16"/>
      <c r="LUA150" s="16"/>
      <c r="LUB150" s="16"/>
      <c r="LUC150" s="16"/>
      <c r="LUD150" s="16"/>
      <c r="LUE150" s="16"/>
      <c r="LUF150" s="16"/>
      <c r="LUG150" s="16"/>
      <c r="LUH150" s="16"/>
      <c r="LUI150" s="16"/>
      <c r="LUJ150" s="16"/>
      <c r="LUK150" s="16"/>
      <c r="LUL150" s="16"/>
      <c r="LUM150" s="16"/>
      <c r="LUN150" s="16"/>
      <c r="LUO150" s="16"/>
      <c r="LUP150" s="16"/>
      <c r="LUQ150" s="16"/>
      <c r="LUR150" s="16"/>
      <c r="LUS150" s="16"/>
      <c r="LUT150" s="16"/>
      <c r="LUU150" s="16"/>
      <c r="LUV150" s="16"/>
      <c r="LUW150" s="16"/>
      <c r="LUX150" s="16"/>
      <c r="LUY150" s="16"/>
      <c r="LUZ150" s="16"/>
      <c r="LVA150" s="16"/>
      <c r="LVB150" s="16"/>
      <c r="LVC150" s="16"/>
      <c r="LVD150" s="16"/>
      <c r="LVE150" s="16"/>
      <c r="LVF150" s="16"/>
      <c r="LVG150" s="16"/>
      <c r="LVH150" s="16"/>
      <c r="LVI150" s="16"/>
      <c r="LVJ150" s="16"/>
      <c r="LVK150" s="16"/>
      <c r="LVL150" s="16"/>
      <c r="LVM150" s="16"/>
      <c r="LVN150" s="16"/>
      <c r="LVO150" s="16"/>
      <c r="LVP150" s="16"/>
      <c r="LVQ150" s="16"/>
      <c r="LVR150" s="16"/>
      <c r="LVS150" s="16"/>
      <c r="LVT150" s="16"/>
      <c r="LVU150" s="16"/>
      <c r="LVV150" s="16"/>
      <c r="LVW150" s="16"/>
      <c r="LVX150" s="16"/>
      <c r="LVY150" s="16"/>
      <c r="LVZ150" s="16"/>
      <c r="LWA150" s="16"/>
      <c r="LWB150" s="16"/>
      <c r="LWC150" s="16"/>
      <c r="LWD150" s="16"/>
      <c r="LWE150" s="16"/>
      <c r="LWF150" s="16"/>
      <c r="LWG150" s="16"/>
      <c r="LWH150" s="16"/>
      <c r="LWI150" s="16"/>
      <c r="LWJ150" s="16"/>
      <c r="LWK150" s="16"/>
      <c r="LWL150" s="16"/>
      <c r="LWM150" s="16"/>
      <c r="LWN150" s="16"/>
      <c r="LWO150" s="16"/>
      <c r="LWP150" s="16"/>
      <c r="LWQ150" s="16"/>
      <c r="LWR150" s="16"/>
      <c r="LWS150" s="16"/>
      <c r="LWT150" s="16"/>
      <c r="LWU150" s="16"/>
      <c r="LWV150" s="16"/>
      <c r="LWW150" s="16"/>
      <c r="LWX150" s="16"/>
      <c r="LWY150" s="16"/>
      <c r="LWZ150" s="16"/>
      <c r="LXA150" s="16"/>
      <c r="LXB150" s="16"/>
      <c r="LXC150" s="16"/>
      <c r="LXD150" s="16"/>
      <c r="LXE150" s="16"/>
      <c r="LXF150" s="16"/>
      <c r="LXG150" s="16"/>
      <c r="LXH150" s="16"/>
      <c r="LXI150" s="16"/>
      <c r="LXJ150" s="16"/>
      <c r="LXK150" s="16"/>
      <c r="LXL150" s="16"/>
      <c r="LXM150" s="16"/>
      <c r="LXN150" s="16"/>
      <c r="LXO150" s="16"/>
      <c r="LXP150" s="16"/>
      <c r="LXQ150" s="16"/>
      <c r="LXR150" s="16"/>
      <c r="LXS150" s="16"/>
      <c r="LXT150" s="16"/>
      <c r="LXU150" s="16"/>
      <c r="LXV150" s="16"/>
      <c r="LXW150" s="16"/>
      <c r="LXX150" s="16"/>
      <c r="LXY150" s="16"/>
      <c r="LXZ150" s="16"/>
      <c r="LYA150" s="16"/>
      <c r="LYB150" s="16"/>
      <c r="LYC150" s="16"/>
      <c r="LYD150" s="16"/>
      <c r="LYE150" s="16"/>
      <c r="LYF150" s="16"/>
      <c r="LYG150" s="16"/>
      <c r="LYH150" s="16"/>
      <c r="LYI150" s="16"/>
      <c r="LYJ150" s="16"/>
      <c r="LYK150" s="16"/>
      <c r="LYL150" s="16"/>
      <c r="LYM150" s="16"/>
      <c r="LYN150" s="16"/>
      <c r="LYO150" s="16"/>
      <c r="LYP150" s="16"/>
      <c r="LYQ150" s="16"/>
      <c r="LYR150" s="16"/>
      <c r="LYS150" s="16"/>
      <c r="LYT150" s="16"/>
      <c r="LYU150" s="16"/>
      <c r="LYV150" s="16"/>
      <c r="LYW150" s="16"/>
      <c r="LYX150" s="16"/>
      <c r="LYY150" s="16"/>
      <c r="LYZ150" s="16"/>
      <c r="LZA150" s="16"/>
      <c r="LZB150" s="16"/>
      <c r="LZC150" s="16"/>
      <c r="LZD150" s="16"/>
      <c r="LZE150" s="16"/>
      <c r="LZF150" s="16"/>
      <c r="LZG150" s="16"/>
      <c r="LZH150" s="16"/>
      <c r="LZI150" s="16"/>
      <c r="LZJ150" s="16"/>
      <c r="LZK150" s="16"/>
      <c r="LZL150" s="16"/>
      <c r="LZM150" s="16"/>
      <c r="LZN150" s="16"/>
      <c r="LZO150" s="16"/>
      <c r="LZP150" s="16"/>
      <c r="LZQ150" s="16"/>
      <c r="LZR150" s="16"/>
      <c r="LZS150" s="16"/>
      <c r="LZT150" s="16"/>
      <c r="LZU150" s="16"/>
      <c r="LZV150" s="16"/>
      <c r="LZW150" s="16"/>
      <c r="LZX150" s="16"/>
      <c r="LZY150" s="16"/>
      <c r="LZZ150" s="16"/>
      <c r="MAA150" s="16"/>
      <c r="MAB150" s="16"/>
      <c r="MAC150" s="16"/>
      <c r="MAD150" s="16"/>
      <c r="MAE150" s="16"/>
      <c r="MAF150" s="16"/>
      <c r="MAG150" s="16"/>
      <c r="MAH150" s="16"/>
      <c r="MAI150" s="16"/>
      <c r="MAJ150" s="16"/>
      <c r="MAK150" s="16"/>
      <c r="MAL150" s="16"/>
      <c r="MAM150" s="16"/>
      <c r="MAN150" s="16"/>
      <c r="MAO150" s="16"/>
      <c r="MAP150" s="16"/>
      <c r="MAQ150" s="16"/>
      <c r="MAR150" s="16"/>
      <c r="MAS150" s="16"/>
      <c r="MAT150" s="16"/>
      <c r="MAU150" s="16"/>
      <c r="MAV150" s="16"/>
      <c r="MAW150" s="16"/>
      <c r="MAX150" s="16"/>
      <c r="MAY150" s="16"/>
      <c r="MAZ150" s="16"/>
      <c r="MBA150" s="16"/>
      <c r="MBB150" s="16"/>
      <c r="MBC150" s="16"/>
      <c r="MBD150" s="16"/>
      <c r="MBE150" s="16"/>
      <c r="MBF150" s="16"/>
      <c r="MBG150" s="16"/>
      <c r="MBH150" s="16"/>
      <c r="MBI150" s="16"/>
      <c r="MBJ150" s="16"/>
      <c r="MBK150" s="16"/>
      <c r="MBL150" s="16"/>
      <c r="MBM150" s="16"/>
      <c r="MBN150" s="16"/>
      <c r="MBO150" s="16"/>
      <c r="MBP150" s="16"/>
      <c r="MBQ150" s="16"/>
      <c r="MBR150" s="16"/>
      <c r="MBS150" s="16"/>
      <c r="MBT150" s="16"/>
      <c r="MBU150" s="16"/>
      <c r="MBV150" s="16"/>
      <c r="MBW150" s="16"/>
      <c r="MBX150" s="16"/>
      <c r="MBY150" s="16"/>
      <c r="MBZ150" s="16"/>
      <c r="MCA150" s="16"/>
      <c r="MCB150" s="16"/>
      <c r="MCC150" s="16"/>
      <c r="MCD150" s="16"/>
      <c r="MCE150" s="16"/>
      <c r="MCF150" s="16"/>
      <c r="MCG150" s="16"/>
      <c r="MCH150" s="16"/>
      <c r="MCI150" s="16"/>
      <c r="MCJ150" s="16"/>
      <c r="MCK150" s="16"/>
      <c r="MCL150" s="16"/>
      <c r="MCM150" s="16"/>
      <c r="MCN150" s="16"/>
      <c r="MCO150" s="16"/>
      <c r="MCP150" s="16"/>
      <c r="MCQ150" s="16"/>
      <c r="MCR150" s="16"/>
      <c r="MCS150" s="16"/>
      <c r="MCT150" s="16"/>
      <c r="MCU150" s="16"/>
      <c r="MCV150" s="16"/>
      <c r="MCW150" s="16"/>
      <c r="MCX150" s="16"/>
      <c r="MCY150" s="16"/>
      <c r="MCZ150" s="16"/>
      <c r="MDA150" s="16"/>
      <c r="MDB150" s="16"/>
      <c r="MDC150" s="16"/>
      <c r="MDD150" s="16"/>
      <c r="MDE150" s="16"/>
      <c r="MDF150" s="16"/>
      <c r="MDG150" s="16"/>
      <c r="MDH150" s="16"/>
      <c r="MDI150" s="16"/>
      <c r="MDJ150" s="16"/>
      <c r="MDK150" s="16"/>
      <c r="MDL150" s="16"/>
      <c r="MDM150" s="16"/>
      <c r="MDN150" s="16"/>
      <c r="MDO150" s="16"/>
      <c r="MDP150" s="16"/>
      <c r="MDQ150" s="16"/>
      <c r="MDR150" s="16"/>
      <c r="MDS150" s="16"/>
      <c r="MDT150" s="16"/>
      <c r="MDU150" s="16"/>
      <c r="MDV150" s="16"/>
      <c r="MDW150" s="16"/>
      <c r="MDX150" s="16"/>
      <c r="MDY150" s="16"/>
      <c r="MDZ150" s="16"/>
      <c r="MEA150" s="16"/>
      <c r="MEB150" s="16"/>
      <c r="MEC150" s="16"/>
      <c r="MED150" s="16"/>
      <c r="MEE150" s="16"/>
      <c r="MEF150" s="16"/>
      <c r="MEG150" s="16"/>
      <c r="MEH150" s="16"/>
      <c r="MEI150" s="16"/>
      <c r="MEJ150" s="16"/>
      <c r="MEK150" s="16"/>
      <c r="MEL150" s="16"/>
      <c r="MEM150" s="16"/>
      <c r="MEN150" s="16"/>
      <c r="MEO150" s="16"/>
      <c r="MEP150" s="16"/>
      <c r="MEQ150" s="16"/>
      <c r="MER150" s="16"/>
      <c r="MES150" s="16"/>
      <c r="MET150" s="16"/>
      <c r="MEU150" s="16"/>
      <c r="MEV150" s="16"/>
      <c r="MEW150" s="16"/>
      <c r="MEX150" s="16"/>
      <c r="MEY150" s="16"/>
      <c r="MEZ150" s="16"/>
      <c r="MFA150" s="16"/>
      <c r="MFB150" s="16"/>
      <c r="MFC150" s="16"/>
      <c r="MFD150" s="16"/>
      <c r="MFE150" s="16"/>
      <c r="MFF150" s="16"/>
      <c r="MFG150" s="16"/>
      <c r="MFH150" s="16"/>
      <c r="MFI150" s="16"/>
      <c r="MFJ150" s="16"/>
      <c r="MFK150" s="16"/>
      <c r="MFL150" s="16"/>
      <c r="MFM150" s="16"/>
      <c r="MFN150" s="16"/>
      <c r="MFO150" s="16"/>
      <c r="MFP150" s="16"/>
      <c r="MFQ150" s="16"/>
      <c r="MFR150" s="16"/>
      <c r="MFS150" s="16"/>
      <c r="MFT150" s="16"/>
      <c r="MFU150" s="16"/>
      <c r="MFV150" s="16"/>
      <c r="MFW150" s="16"/>
      <c r="MFX150" s="16"/>
      <c r="MFY150" s="16"/>
      <c r="MFZ150" s="16"/>
      <c r="MGA150" s="16"/>
      <c r="MGB150" s="16"/>
      <c r="MGC150" s="16"/>
      <c r="MGD150" s="16"/>
      <c r="MGE150" s="16"/>
      <c r="MGF150" s="16"/>
      <c r="MGG150" s="16"/>
      <c r="MGH150" s="16"/>
      <c r="MGI150" s="16"/>
      <c r="MGJ150" s="16"/>
      <c r="MGK150" s="16"/>
      <c r="MGL150" s="16"/>
      <c r="MGM150" s="16"/>
      <c r="MGN150" s="16"/>
      <c r="MGO150" s="16"/>
      <c r="MGP150" s="16"/>
      <c r="MGQ150" s="16"/>
      <c r="MGR150" s="16"/>
      <c r="MGS150" s="16"/>
      <c r="MGT150" s="16"/>
      <c r="MGU150" s="16"/>
      <c r="MGV150" s="16"/>
      <c r="MGW150" s="16"/>
      <c r="MGX150" s="16"/>
      <c r="MGY150" s="16"/>
      <c r="MGZ150" s="16"/>
      <c r="MHA150" s="16"/>
      <c r="MHB150" s="16"/>
      <c r="MHC150" s="16"/>
      <c r="MHD150" s="16"/>
      <c r="MHE150" s="16"/>
      <c r="MHF150" s="16"/>
      <c r="MHG150" s="16"/>
      <c r="MHH150" s="16"/>
      <c r="MHI150" s="16"/>
      <c r="MHJ150" s="16"/>
      <c r="MHK150" s="16"/>
      <c r="MHL150" s="16"/>
      <c r="MHM150" s="16"/>
      <c r="MHN150" s="16"/>
      <c r="MHO150" s="16"/>
      <c r="MHP150" s="16"/>
      <c r="MHQ150" s="16"/>
      <c r="MHR150" s="16"/>
      <c r="MHS150" s="16"/>
      <c r="MHT150" s="16"/>
      <c r="MHU150" s="16"/>
      <c r="MHV150" s="16"/>
      <c r="MHW150" s="16"/>
      <c r="MHX150" s="16"/>
      <c r="MHY150" s="16"/>
      <c r="MHZ150" s="16"/>
      <c r="MIA150" s="16"/>
      <c r="MIB150" s="16"/>
      <c r="MIC150" s="16"/>
      <c r="MID150" s="16"/>
      <c r="MIE150" s="16"/>
      <c r="MIF150" s="16"/>
      <c r="MIG150" s="16"/>
      <c r="MIH150" s="16"/>
      <c r="MII150" s="16"/>
      <c r="MIJ150" s="16"/>
      <c r="MIK150" s="16"/>
      <c r="MIL150" s="16"/>
      <c r="MIM150" s="16"/>
      <c r="MIN150" s="16"/>
      <c r="MIO150" s="16"/>
      <c r="MIP150" s="16"/>
      <c r="MIQ150" s="16"/>
      <c r="MIR150" s="16"/>
      <c r="MIS150" s="16"/>
      <c r="MIT150" s="16"/>
      <c r="MIU150" s="16"/>
      <c r="MIV150" s="16"/>
      <c r="MIW150" s="16"/>
      <c r="MIX150" s="16"/>
      <c r="MIY150" s="16"/>
      <c r="MIZ150" s="16"/>
      <c r="MJA150" s="16"/>
      <c r="MJB150" s="16"/>
      <c r="MJC150" s="16"/>
      <c r="MJD150" s="16"/>
      <c r="MJE150" s="16"/>
      <c r="MJF150" s="16"/>
      <c r="MJG150" s="16"/>
      <c r="MJH150" s="16"/>
      <c r="MJI150" s="16"/>
      <c r="MJJ150" s="16"/>
      <c r="MJK150" s="16"/>
      <c r="MJL150" s="16"/>
      <c r="MJM150" s="16"/>
      <c r="MJN150" s="16"/>
      <c r="MJO150" s="16"/>
      <c r="MJP150" s="16"/>
      <c r="MJQ150" s="16"/>
      <c r="MJR150" s="16"/>
      <c r="MJS150" s="16"/>
      <c r="MJT150" s="16"/>
      <c r="MJU150" s="16"/>
      <c r="MJV150" s="16"/>
      <c r="MJW150" s="16"/>
      <c r="MJX150" s="16"/>
      <c r="MJY150" s="16"/>
      <c r="MJZ150" s="16"/>
      <c r="MKA150" s="16"/>
      <c r="MKB150" s="16"/>
      <c r="MKC150" s="16"/>
      <c r="MKD150" s="16"/>
      <c r="MKE150" s="16"/>
      <c r="MKF150" s="16"/>
      <c r="MKG150" s="16"/>
      <c r="MKH150" s="16"/>
      <c r="MKI150" s="16"/>
      <c r="MKJ150" s="16"/>
      <c r="MKK150" s="16"/>
      <c r="MKL150" s="16"/>
      <c r="MKM150" s="16"/>
      <c r="MKN150" s="16"/>
      <c r="MKO150" s="16"/>
      <c r="MKP150" s="16"/>
      <c r="MKQ150" s="16"/>
      <c r="MKR150" s="16"/>
      <c r="MKS150" s="16"/>
      <c r="MKT150" s="16"/>
      <c r="MKU150" s="16"/>
      <c r="MKV150" s="16"/>
      <c r="MKW150" s="16"/>
      <c r="MKX150" s="16"/>
      <c r="MKY150" s="16"/>
      <c r="MKZ150" s="16"/>
      <c r="MLA150" s="16"/>
      <c r="MLB150" s="16"/>
      <c r="MLC150" s="16"/>
      <c r="MLD150" s="16"/>
      <c r="MLE150" s="16"/>
      <c r="MLF150" s="16"/>
      <c r="MLG150" s="16"/>
      <c r="MLH150" s="16"/>
      <c r="MLI150" s="16"/>
      <c r="MLJ150" s="16"/>
      <c r="MLK150" s="16"/>
      <c r="MLL150" s="16"/>
      <c r="MLM150" s="16"/>
      <c r="MLN150" s="16"/>
      <c r="MLO150" s="16"/>
      <c r="MLP150" s="16"/>
      <c r="MLQ150" s="16"/>
      <c r="MLR150" s="16"/>
      <c r="MLS150" s="16"/>
      <c r="MLT150" s="16"/>
      <c r="MLU150" s="16"/>
      <c r="MLV150" s="16"/>
      <c r="MLW150" s="16"/>
      <c r="MLX150" s="16"/>
      <c r="MLY150" s="16"/>
      <c r="MLZ150" s="16"/>
      <c r="MMA150" s="16"/>
      <c r="MMB150" s="16"/>
      <c r="MMC150" s="16"/>
      <c r="MMD150" s="16"/>
      <c r="MME150" s="16"/>
      <c r="MMF150" s="16"/>
      <c r="MMG150" s="16"/>
      <c r="MMH150" s="16"/>
      <c r="MMI150" s="16"/>
      <c r="MMJ150" s="16"/>
      <c r="MMK150" s="16"/>
      <c r="MML150" s="16"/>
      <c r="MMM150" s="16"/>
      <c r="MMN150" s="16"/>
      <c r="MMO150" s="16"/>
      <c r="MMP150" s="16"/>
      <c r="MMQ150" s="16"/>
      <c r="MMR150" s="16"/>
      <c r="MMS150" s="16"/>
      <c r="MMT150" s="16"/>
      <c r="MMU150" s="16"/>
      <c r="MMV150" s="16"/>
      <c r="MMW150" s="16"/>
      <c r="MMX150" s="16"/>
      <c r="MMY150" s="16"/>
      <c r="MMZ150" s="16"/>
      <c r="MNA150" s="16"/>
      <c r="MNB150" s="16"/>
      <c r="MNC150" s="16"/>
      <c r="MND150" s="16"/>
      <c r="MNE150" s="16"/>
      <c r="MNF150" s="16"/>
      <c r="MNG150" s="16"/>
      <c r="MNH150" s="16"/>
      <c r="MNI150" s="16"/>
      <c r="MNJ150" s="16"/>
      <c r="MNK150" s="16"/>
      <c r="MNL150" s="16"/>
      <c r="MNM150" s="16"/>
      <c r="MNN150" s="16"/>
      <c r="MNO150" s="16"/>
      <c r="MNP150" s="16"/>
      <c r="MNQ150" s="16"/>
      <c r="MNR150" s="16"/>
      <c r="MNS150" s="16"/>
      <c r="MNT150" s="16"/>
      <c r="MNU150" s="16"/>
      <c r="MNV150" s="16"/>
      <c r="MNW150" s="16"/>
      <c r="MNX150" s="16"/>
      <c r="MNY150" s="16"/>
      <c r="MNZ150" s="16"/>
      <c r="MOA150" s="16"/>
      <c r="MOB150" s="16"/>
      <c r="MOC150" s="16"/>
      <c r="MOD150" s="16"/>
      <c r="MOE150" s="16"/>
      <c r="MOF150" s="16"/>
      <c r="MOG150" s="16"/>
      <c r="MOH150" s="16"/>
      <c r="MOI150" s="16"/>
      <c r="MOJ150" s="16"/>
      <c r="MOK150" s="16"/>
      <c r="MOL150" s="16"/>
      <c r="MOM150" s="16"/>
      <c r="MON150" s="16"/>
      <c r="MOO150" s="16"/>
      <c r="MOP150" s="16"/>
      <c r="MOQ150" s="16"/>
      <c r="MOR150" s="16"/>
      <c r="MOS150" s="16"/>
      <c r="MOT150" s="16"/>
      <c r="MOU150" s="16"/>
      <c r="MOV150" s="16"/>
      <c r="MOW150" s="16"/>
      <c r="MOX150" s="16"/>
      <c r="MOY150" s="16"/>
      <c r="MOZ150" s="16"/>
      <c r="MPA150" s="16"/>
      <c r="MPB150" s="16"/>
      <c r="MPC150" s="16"/>
      <c r="MPD150" s="16"/>
      <c r="MPE150" s="16"/>
      <c r="MPF150" s="16"/>
      <c r="MPG150" s="16"/>
      <c r="MPH150" s="16"/>
      <c r="MPI150" s="16"/>
      <c r="MPJ150" s="16"/>
      <c r="MPK150" s="16"/>
      <c r="MPL150" s="16"/>
      <c r="MPM150" s="16"/>
      <c r="MPN150" s="16"/>
      <c r="MPO150" s="16"/>
      <c r="MPP150" s="16"/>
      <c r="MPQ150" s="16"/>
      <c r="MPR150" s="16"/>
      <c r="MPS150" s="16"/>
      <c r="MPT150" s="16"/>
      <c r="MPU150" s="16"/>
      <c r="MPV150" s="16"/>
      <c r="MPW150" s="16"/>
      <c r="MPX150" s="16"/>
      <c r="MPY150" s="16"/>
      <c r="MPZ150" s="16"/>
      <c r="MQA150" s="16"/>
      <c r="MQB150" s="16"/>
      <c r="MQC150" s="16"/>
      <c r="MQD150" s="16"/>
      <c r="MQE150" s="16"/>
      <c r="MQF150" s="16"/>
      <c r="MQG150" s="16"/>
      <c r="MQH150" s="16"/>
      <c r="MQI150" s="16"/>
      <c r="MQJ150" s="16"/>
      <c r="MQK150" s="16"/>
      <c r="MQL150" s="16"/>
      <c r="MQM150" s="16"/>
      <c r="MQN150" s="16"/>
      <c r="MQO150" s="16"/>
      <c r="MQP150" s="16"/>
      <c r="MQQ150" s="16"/>
      <c r="MQR150" s="16"/>
      <c r="MQS150" s="16"/>
      <c r="MQT150" s="16"/>
      <c r="MQU150" s="16"/>
      <c r="MQV150" s="16"/>
      <c r="MQW150" s="16"/>
      <c r="MQX150" s="16"/>
      <c r="MQY150" s="16"/>
      <c r="MQZ150" s="16"/>
      <c r="MRA150" s="16"/>
      <c r="MRB150" s="16"/>
      <c r="MRC150" s="16"/>
      <c r="MRD150" s="16"/>
      <c r="MRE150" s="16"/>
      <c r="MRF150" s="16"/>
      <c r="MRG150" s="16"/>
      <c r="MRH150" s="16"/>
      <c r="MRI150" s="16"/>
      <c r="MRJ150" s="16"/>
      <c r="MRK150" s="16"/>
      <c r="MRL150" s="16"/>
      <c r="MRM150" s="16"/>
      <c r="MRN150" s="16"/>
      <c r="MRO150" s="16"/>
      <c r="MRP150" s="16"/>
      <c r="MRQ150" s="16"/>
      <c r="MRR150" s="16"/>
      <c r="MRS150" s="16"/>
      <c r="MRT150" s="16"/>
      <c r="MRU150" s="16"/>
      <c r="MRV150" s="16"/>
      <c r="MRW150" s="16"/>
      <c r="MRX150" s="16"/>
      <c r="MRY150" s="16"/>
      <c r="MRZ150" s="16"/>
      <c r="MSA150" s="16"/>
      <c r="MSB150" s="16"/>
      <c r="MSC150" s="16"/>
      <c r="MSD150" s="16"/>
      <c r="MSE150" s="16"/>
      <c r="MSF150" s="16"/>
      <c r="MSG150" s="16"/>
      <c r="MSH150" s="16"/>
      <c r="MSI150" s="16"/>
      <c r="MSJ150" s="16"/>
      <c r="MSK150" s="16"/>
      <c r="MSL150" s="16"/>
      <c r="MSM150" s="16"/>
      <c r="MSN150" s="16"/>
      <c r="MSO150" s="16"/>
      <c r="MSP150" s="16"/>
      <c r="MSQ150" s="16"/>
      <c r="MSR150" s="16"/>
      <c r="MSS150" s="16"/>
      <c r="MST150" s="16"/>
      <c r="MSU150" s="16"/>
      <c r="MSV150" s="16"/>
      <c r="MSW150" s="16"/>
      <c r="MSX150" s="16"/>
      <c r="MSY150" s="16"/>
      <c r="MSZ150" s="16"/>
      <c r="MTA150" s="16"/>
      <c r="MTB150" s="16"/>
      <c r="MTC150" s="16"/>
      <c r="MTD150" s="16"/>
      <c r="MTE150" s="16"/>
      <c r="MTF150" s="16"/>
      <c r="MTG150" s="16"/>
      <c r="MTH150" s="16"/>
      <c r="MTI150" s="16"/>
      <c r="MTJ150" s="16"/>
      <c r="MTK150" s="16"/>
      <c r="MTL150" s="16"/>
      <c r="MTM150" s="16"/>
      <c r="MTN150" s="16"/>
      <c r="MTO150" s="16"/>
      <c r="MTP150" s="16"/>
      <c r="MTQ150" s="16"/>
      <c r="MTR150" s="16"/>
      <c r="MTS150" s="16"/>
      <c r="MTT150" s="16"/>
      <c r="MTU150" s="16"/>
      <c r="MTV150" s="16"/>
      <c r="MTW150" s="16"/>
      <c r="MTX150" s="16"/>
      <c r="MTY150" s="16"/>
      <c r="MTZ150" s="16"/>
      <c r="MUA150" s="16"/>
      <c r="MUB150" s="16"/>
      <c r="MUC150" s="16"/>
      <c r="MUD150" s="16"/>
      <c r="MUE150" s="16"/>
      <c r="MUF150" s="16"/>
      <c r="MUG150" s="16"/>
      <c r="MUH150" s="16"/>
      <c r="MUI150" s="16"/>
      <c r="MUJ150" s="16"/>
      <c r="MUK150" s="16"/>
      <c r="MUL150" s="16"/>
      <c r="MUM150" s="16"/>
      <c r="MUN150" s="16"/>
      <c r="MUO150" s="16"/>
      <c r="MUP150" s="16"/>
      <c r="MUQ150" s="16"/>
      <c r="MUR150" s="16"/>
      <c r="MUS150" s="16"/>
      <c r="MUT150" s="16"/>
      <c r="MUU150" s="16"/>
      <c r="MUV150" s="16"/>
      <c r="MUW150" s="16"/>
      <c r="MUX150" s="16"/>
      <c r="MUY150" s="16"/>
      <c r="MUZ150" s="16"/>
      <c r="MVA150" s="16"/>
      <c r="MVB150" s="16"/>
      <c r="MVC150" s="16"/>
      <c r="MVD150" s="16"/>
      <c r="MVE150" s="16"/>
      <c r="MVF150" s="16"/>
      <c r="MVG150" s="16"/>
      <c r="MVH150" s="16"/>
      <c r="MVI150" s="16"/>
      <c r="MVJ150" s="16"/>
      <c r="MVK150" s="16"/>
      <c r="MVL150" s="16"/>
      <c r="MVM150" s="16"/>
      <c r="MVN150" s="16"/>
      <c r="MVO150" s="16"/>
      <c r="MVP150" s="16"/>
      <c r="MVQ150" s="16"/>
      <c r="MVR150" s="16"/>
      <c r="MVS150" s="16"/>
      <c r="MVT150" s="16"/>
      <c r="MVU150" s="16"/>
      <c r="MVV150" s="16"/>
      <c r="MVW150" s="16"/>
      <c r="MVX150" s="16"/>
      <c r="MVY150" s="16"/>
      <c r="MVZ150" s="16"/>
      <c r="MWA150" s="16"/>
      <c r="MWB150" s="16"/>
      <c r="MWC150" s="16"/>
      <c r="MWD150" s="16"/>
      <c r="MWE150" s="16"/>
      <c r="MWF150" s="16"/>
      <c r="MWG150" s="16"/>
      <c r="MWH150" s="16"/>
      <c r="MWI150" s="16"/>
      <c r="MWJ150" s="16"/>
      <c r="MWK150" s="16"/>
      <c r="MWL150" s="16"/>
      <c r="MWM150" s="16"/>
      <c r="MWN150" s="16"/>
      <c r="MWO150" s="16"/>
      <c r="MWP150" s="16"/>
      <c r="MWQ150" s="16"/>
      <c r="MWR150" s="16"/>
      <c r="MWS150" s="16"/>
      <c r="MWT150" s="16"/>
      <c r="MWU150" s="16"/>
      <c r="MWV150" s="16"/>
      <c r="MWW150" s="16"/>
      <c r="MWX150" s="16"/>
      <c r="MWY150" s="16"/>
      <c r="MWZ150" s="16"/>
      <c r="MXA150" s="16"/>
      <c r="MXB150" s="16"/>
      <c r="MXC150" s="16"/>
      <c r="MXD150" s="16"/>
      <c r="MXE150" s="16"/>
      <c r="MXF150" s="16"/>
      <c r="MXG150" s="16"/>
      <c r="MXH150" s="16"/>
      <c r="MXI150" s="16"/>
      <c r="MXJ150" s="16"/>
      <c r="MXK150" s="16"/>
      <c r="MXL150" s="16"/>
      <c r="MXM150" s="16"/>
      <c r="MXN150" s="16"/>
      <c r="MXO150" s="16"/>
      <c r="MXP150" s="16"/>
      <c r="MXQ150" s="16"/>
      <c r="MXR150" s="16"/>
      <c r="MXS150" s="16"/>
      <c r="MXT150" s="16"/>
      <c r="MXU150" s="16"/>
      <c r="MXV150" s="16"/>
      <c r="MXW150" s="16"/>
      <c r="MXX150" s="16"/>
      <c r="MXY150" s="16"/>
      <c r="MXZ150" s="16"/>
      <c r="MYA150" s="16"/>
      <c r="MYB150" s="16"/>
      <c r="MYC150" s="16"/>
      <c r="MYD150" s="16"/>
      <c r="MYE150" s="16"/>
      <c r="MYF150" s="16"/>
      <c r="MYG150" s="16"/>
      <c r="MYH150" s="16"/>
      <c r="MYI150" s="16"/>
      <c r="MYJ150" s="16"/>
      <c r="MYK150" s="16"/>
      <c r="MYL150" s="16"/>
      <c r="MYM150" s="16"/>
      <c r="MYN150" s="16"/>
      <c r="MYO150" s="16"/>
      <c r="MYP150" s="16"/>
      <c r="MYQ150" s="16"/>
      <c r="MYR150" s="16"/>
      <c r="MYS150" s="16"/>
      <c r="MYT150" s="16"/>
      <c r="MYU150" s="16"/>
      <c r="MYV150" s="16"/>
      <c r="MYW150" s="16"/>
      <c r="MYX150" s="16"/>
      <c r="MYY150" s="16"/>
      <c r="MYZ150" s="16"/>
      <c r="MZA150" s="16"/>
      <c r="MZB150" s="16"/>
      <c r="MZC150" s="16"/>
      <c r="MZD150" s="16"/>
      <c r="MZE150" s="16"/>
      <c r="MZF150" s="16"/>
      <c r="MZG150" s="16"/>
      <c r="MZH150" s="16"/>
      <c r="MZI150" s="16"/>
      <c r="MZJ150" s="16"/>
      <c r="MZK150" s="16"/>
      <c r="MZL150" s="16"/>
      <c r="MZM150" s="16"/>
      <c r="MZN150" s="16"/>
      <c r="MZO150" s="16"/>
      <c r="MZP150" s="16"/>
      <c r="MZQ150" s="16"/>
      <c r="MZR150" s="16"/>
      <c r="MZS150" s="16"/>
      <c r="MZT150" s="16"/>
      <c r="MZU150" s="16"/>
      <c r="MZV150" s="16"/>
      <c r="MZW150" s="16"/>
      <c r="MZX150" s="16"/>
      <c r="MZY150" s="16"/>
      <c r="MZZ150" s="16"/>
      <c r="NAA150" s="16"/>
      <c r="NAB150" s="16"/>
      <c r="NAC150" s="16"/>
      <c r="NAD150" s="16"/>
      <c r="NAE150" s="16"/>
      <c r="NAF150" s="16"/>
      <c r="NAG150" s="16"/>
      <c r="NAH150" s="16"/>
      <c r="NAI150" s="16"/>
      <c r="NAJ150" s="16"/>
      <c r="NAK150" s="16"/>
      <c r="NAL150" s="16"/>
      <c r="NAM150" s="16"/>
      <c r="NAN150" s="16"/>
      <c r="NAO150" s="16"/>
      <c r="NAP150" s="16"/>
      <c r="NAQ150" s="16"/>
      <c r="NAR150" s="16"/>
      <c r="NAS150" s="16"/>
      <c r="NAT150" s="16"/>
      <c r="NAU150" s="16"/>
      <c r="NAV150" s="16"/>
      <c r="NAW150" s="16"/>
      <c r="NAX150" s="16"/>
      <c r="NAY150" s="16"/>
      <c r="NAZ150" s="16"/>
      <c r="NBA150" s="16"/>
      <c r="NBB150" s="16"/>
      <c r="NBC150" s="16"/>
      <c r="NBD150" s="16"/>
      <c r="NBE150" s="16"/>
      <c r="NBF150" s="16"/>
      <c r="NBG150" s="16"/>
      <c r="NBH150" s="16"/>
      <c r="NBI150" s="16"/>
      <c r="NBJ150" s="16"/>
      <c r="NBK150" s="16"/>
      <c r="NBL150" s="16"/>
      <c r="NBM150" s="16"/>
      <c r="NBN150" s="16"/>
      <c r="NBO150" s="16"/>
      <c r="NBP150" s="16"/>
      <c r="NBQ150" s="16"/>
      <c r="NBR150" s="16"/>
      <c r="NBS150" s="16"/>
      <c r="NBT150" s="16"/>
      <c r="NBU150" s="16"/>
      <c r="NBV150" s="16"/>
      <c r="NBW150" s="16"/>
      <c r="NBX150" s="16"/>
      <c r="NBY150" s="16"/>
      <c r="NBZ150" s="16"/>
      <c r="NCA150" s="16"/>
      <c r="NCB150" s="16"/>
      <c r="NCC150" s="16"/>
      <c r="NCD150" s="16"/>
      <c r="NCE150" s="16"/>
      <c r="NCF150" s="16"/>
      <c r="NCG150" s="16"/>
      <c r="NCH150" s="16"/>
      <c r="NCI150" s="16"/>
      <c r="NCJ150" s="16"/>
      <c r="NCK150" s="16"/>
      <c r="NCL150" s="16"/>
      <c r="NCM150" s="16"/>
      <c r="NCN150" s="16"/>
      <c r="NCO150" s="16"/>
      <c r="NCP150" s="16"/>
      <c r="NCQ150" s="16"/>
      <c r="NCR150" s="16"/>
      <c r="NCS150" s="16"/>
      <c r="NCT150" s="16"/>
      <c r="NCU150" s="16"/>
      <c r="NCV150" s="16"/>
      <c r="NCW150" s="16"/>
      <c r="NCX150" s="16"/>
      <c r="NCY150" s="16"/>
      <c r="NCZ150" s="16"/>
      <c r="NDA150" s="16"/>
      <c r="NDB150" s="16"/>
      <c r="NDC150" s="16"/>
      <c r="NDD150" s="16"/>
      <c r="NDE150" s="16"/>
      <c r="NDF150" s="16"/>
      <c r="NDG150" s="16"/>
      <c r="NDH150" s="16"/>
      <c r="NDI150" s="16"/>
      <c r="NDJ150" s="16"/>
      <c r="NDK150" s="16"/>
      <c r="NDL150" s="16"/>
      <c r="NDM150" s="16"/>
      <c r="NDN150" s="16"/>
      <c r="NDO150" s="16"/>
      <c r="NDP150" s="16"/>
      <c r="NDQ150" s="16"/>
      <c r="NDR150" s="16"/>
      <c r="NDS150" s="16"/>
      <c r="NDT150" s="16"/>
      <c r="NDU150" s="16"/>
      <c r="NDV150" s="16"/>
      <c r="NDW150" s="16"/>
      <c r="NDX150" s="16"/>
      <c r="NDY150" s="16"/>
      <c r="NDZ150" s="16"/>
      <c r="NEA150" s="16"/>
      <c r="NEB150" s="16"/>
      <c r="NEC150" s="16"/>
      <c r="NED150" s="16"/>
      <c r="NEE150" s="16"/>
      <c r="NEF150" s="16"/>
      <c r="NEG150" s="16"/>
      <c r="NEH150" s="16"/>
      <c r="NEI150" s="16"/>
      <c r="NEJ150" s="16"/>
      <c r="NEK150" s="16"/>
      <c r="NEL150" s="16"/>
      <c r="NEM150" s="16"/>
      <c r="NEN150" s="16"/>
      <c r="NEO150" s="16"/>
      <c r="NEP150" s="16"/>
      <c r="NEQ150" s="16"/>
      <c r="NER150" s="16"/>
      <c r="NES150" s="16"/>
      <c r="NET150" s="16"/>
      <c r="NEU150" s="16"/>
      <c r="NEV150" s="16"/>
      <c r="NEW150" s="16"/>
      <c r="NEX150" s="16"/>
      <c r="NEY150" s="16"/>
      <c r="NEZ150" s="16"/>
      <c r="NFA150" s="16"/>
      <c r="NFB150" s="16"/>
      <c r="NFC150" s="16"/>
      <c r="NFD150" s="16"/>
      <c r="NFE150" s="16"/>
      <c r="NFF150" s="16"/>
      <c r="NFG150" s="16"/>
      <c r="NFH150" s="16"/>
      <c r="NFI150" s="16"/>
      <c r="NFJ150" s="16"/>
      <c r="NFK150" s="16"/>
      <c r="NFL150" s="16"/>
      <c r="NFM150" s="16"/>
      <c r="NFN150" s="16"/>
      <c r="NFO150" s="16"/>
      <c r="NFP150" s="16"/>
      <c r="NFQ150" s="16"/>
      <c r="NFR150" s="16"/>
      <c r="NFS150" s="16"/>
      <c r="NFT150" s="16"/>
      <c r="NFU150" s="16"/>
      <c r="NFV150" s="16"/>
      <c r="NFW150" s="16"/>
      <c r="NFX150" s="16"/>
      <c r="NFY150" s="16"/>
      <c r="NFZ150" s="16"/>
      <c r="NGA150" s="16"/>
      <c r="NGB150" s="16"/>
      <c r="NGC150" s="16"/>
      <c r="NGD150" s="16"/>
      <c r="NGE150" s="16"/>
      <c r="NGF150" s="16"/>
      <c r="NGG150" s="16"/>
      <c r="NGH150" s="16"/>
      <c r="NGI150" s="16"/>
      <c r="NGJ150" s="16"/>
      <c r="NGK150" s="16"/>
      <c r="NGL150" s="16"/>
      <c r="NGM150" s="16"/>
      <c r="NGN150" s="16"/>
      <c r="NGO150" s="16"/>
      <c r="NGP150" s="16"/>
      <c r="NGQ150" s="16"/>
      <c r="NGR150" s="16"/>
      <c r="NGS150" s="16"/>
      <c r="NGT150" s="16"/>
      <c r="NGU150" s="16"/>
      <c r="NGV150" s="16"/>
      <c r="NGW150" s="16"/>
      <c r="NGX150" s="16"/>
      <c r="NGY150" s="16"/>
      <c r="NGZ150" s="16"/>
      <c r="NHA150" s="16"/>
      <c r="NHB150" s="16"/>
      <c r="NHC150" s="16"/>
      <c r="NHD150" s="16"/>
      <c r="NHE150" s="16"/>
      <c r="NHF150" s="16"/>
      <c r="NHG150" s="16"/>
      <c r="NHH150" s="16"/>
      <c r="NHI150" s="16"/>
      <c r="NHJ150" s="16"/>
      <c r="NHK150" s="16"/>
      <c r="NHL150" s="16"/>
      <c r="NHM150" s="16"/>
      <c r="NHN150" s="16"/>
      <c r="NHO150" s="16"/>
      <c r="NHP150" s="16"/>
      <c r="NHQ150" s="16"/>
      <c r="NHR150" s="16"/>
      <c r="NHS150" s="16"/>
      <c r="NHT150" s="16"/>
      <c r="NHU150" s="16"/>
      <c r="NHV150" s="16"/>
      <c r="NHW150" s="16"/>
      <c r="NHX150" s="16"/>
      <c r="NHY150" s="16"/>
      <c r="NHZ150" s="16"/>
      <c r="NIA150" s="16"/>
      <c r="NIB150" s="16"/>
      <c r="NIC150" s="16"/>
      <c r="NID150" s="16"/>
      <c r="NIE150" s="16"/>
      <c r="NIF150" s="16"/>
      <c r="NIG150" s="16"/>
      <c r="NIH150" s="16"/>
      <c r="NII150" s="16"/>
      <c r="NIJ150" s="16"/>
      <c r="NIK150" s="16"/>
      <c r="NIL150" s="16"/>
      <c r="NIM150" s="16"/>
      <c r="NIN150" s="16"/>
      <c r="NIO150" s="16"/>
      <c r="NIP150" s="16"/>
      <c r="NIQ150" s="16"/>
      <c r="NIR150" s="16"/>
      <c r="NIS150" s="16"/>
      <c r="NIT150" s="16"/>
      <c r="NIU150" s="16"/>
      <c r="NIV150" s="16"/>
      <c r="NIW150" s="16"/>
      <c r="NIX150" s="16"/>
      <c r="NIY150" s="16"/>
      <c r="NIZ150" s="16"/>
      <c r="NJA150" s="16"/>
      <c r="NJB150" s="16"/>
      <c r="NJC150" s="16"/>
      <c r="NJD150" s="16"/>
      <c r="NJE150" s="16"/>
      <c r="NJF150" s="16"/>
      <c r="NJG150" s="16"/>
      <c r="NJH150" s="16"/>
      <c r="NJI150" s="16"/>
      <c r="NJJ150" s="16"/>
      <c r="NJK150" s="16"/>
      <c r="NJL150" s="16"/>
      <c r="NJM150" s="16"/>
      <c r="NJN150" s="16"/>
      <c r="NJO150" s="16"/>
      <c r="NJP150" s="16"/>
      <c r="NJQ150" s="16"/>
      <c r="NJR150" s="16"/>
      <c r="NJS150" s="16"/>
      <c r="NJT150" s="16"/>
      <c r="NJU150" s="16"/>
      <c r="NJV150" s="16"/>
      <c r="NJW150" s="16"/>
      <c r="NJX150" s="16"/>
      <c r="NJY150" s="16"/>
      <c r="NJZ150" s="16"/>
      <c r="NKA150" s="16"/>
      <c r="NKB150" s="16"/>
      <c r="NKC150" s="16"/>
      <c r="NKD150" s="16"/>
      <c r="NKE150" s="16"/>
      <c r="NKF150" s="16"/>
      <c r="NKG150" s="16"/>
      <c r="NKH150" s="16"/>
      <c r="NKI150" s="16"/>
      <c r="NKJ150" s="16"/>
      <c r="NKK150" s="16"/>
      <c r="NKL150" s="16"/>
      <c r="NKM150" s="16"/>
      <c r="NKN150" s="16"/>
      <c r="NKO150" s="16"/>
      <c r="NKP150" s="16"/>
      <c r="NKQ150" s="16"/>
      <c r="NKR150" s="16"/>
      <c r="NKS150" s="16"/>
      <c r="NKT150" s="16"/>
      <c r="NKU150" s="16"/>
      <c r="NKV150" s="16"/>
      <c r="NKW150" s="16"/>
      <c r="NKX150" s="16"/>
      <c r="NKY150" s="16"/>
      <c r="NKZ150" s="16"/>
      <c r="NLA150" s="16"/>
      <c r="NLB150" s="16"/>
      <c r="NLC150" s="16"/>
      <c r="NLD150" s="16"/>
      <c r="NLE150" s="16"/>
      <c r="NLF150" s="16"/>
      <c r="NLG150" s="16"/>
      <c r="NLH150" s="16"/>
      <c r="NLI150" s="16"/>
      <c r="NLJ150" s="16"/>
      <c r="NLK150" s="16"/>
      <c r="NLL150" s="16"/>
      <c r="NLM150" s="16"/>
      <c r="NLN150" s="16"/>
      <c r="NLO150" s="16"/>
      <c r="NLP150" s="16"/>
      <c r="NLQ150" s="16"/>
      <c r="NLR150" s="16"/>
      <c r="NLS150" s="16"/>
      <c r="NLT150" s="16"/>
      <c r="NLU150" s="16"/>
      <c r="NLV150" s="16"/>
      <c r="NLW150" s="16"/>
      <c r="NLX150" s="16"/>
      <c r="NLY150" s="16"/>
      <c r="NLZ150" s="16"/>
      <c r="NMA150" s="16"/>
      <c r="NMB150" s="16"/>
      <c r="NMC150" s="16"/>
      <c r="NMD150" s="16"/>
      <c r="NME150" s="16"/>
      <c r="NMF150" s="16"/>
      <c r="NMG150" s="16"/>
      <c r="NMH150" s="16"/>
      <c r="NMI150" s="16"/>
      <c r="NMJ150" s="16"/>
      <c r="NMK150" s="16"/>
      <c r="NML150" s="16"/>
      <c r="NMM150" s="16"/>
      <c r="NMN150" s="16"/>
      <c r="NMO150" s="16"/>
      <c r="NMP150" s="16"/>
      <c r="NMQ150" s="16"/>
      <c r="NMR150" s="16"/>
      <c r="NMS150" s="16"/>
      <c r="NMT150" s="16"/>
      <c r="NMU150" s="16"/>
      <c r="NMV150" s="16"/>
      <c r="NMW150" s="16"/>
      <c r="NMX150" s="16"/>
      <c r="NMY150" s="16"/>
      <c r="NMZ150" s="16"/>
      <c r="NNA150" s="16"/>
      <c r="NNB150" s="16"/>
      <c r="NNC150" s="16"/>
      <c r="NND150" s="16"/>
      <c r="NNE150" s="16"/>
      <c r="NNF150" s="16"/>
      <c r="NNG150" s="16"/>
      <c r="NNH150" s="16"/>
      <c r="NNI150" s="16"/>
      <c r="NNJ150" s="16"/>
      <c r="NNK150" s="16"/>
      <c r="NNL150" s="16"/>
      <c r="NNM150" s="16"/>
      <c r="NNN150" s="16"/>
      <c r="NNO150" s="16"/>
      <c r="NNP150" s="16"/>
      <c r="NNQ150" s="16"/>
      <c r="NNR150" s="16"/>
      <c r="NNS150" s="16"/>
      <c r="NNT150" s="16"/>
      <c r="NNU150" s="16"/>
      <c r="NNV150" s="16"/>
      <c r="NNW150" s="16"/>
      <c r="NNX150" s="16"/>
      <c r="NNY150" s="16"/>
      <c r="NNZ150" s="16"/>
      <c r="NOA150" s="16"/>
      <c r="NOB150" s="16"/>
      <c r="NOC150" s="16"/>
      <c r="NOD150" s="16"/>
      <c r="NOE150" s="16"/>
      <c r="NOF150" s="16"/>
      <c r="NOG150" s="16"/>
      <c r="NOH150" s="16"/>
      <c r="NOI150" s="16"/>
      <c r="NOJ150" s="16"/>
      <c r="NOK150" s="16"/>
      <c r="NOL150" s="16"/>
      <c r="NOM150" s="16"/>
      <c r="NON150" s="16"/>
      <c r="NOO150" s="16"/>
      <c r="NOP150" s="16"/>
      <c r="NOQ150" s="16"/>
      <c r="NOR150" s="16"/>
      <c r="NOS150" s="16"/>
      <c r="NOT150" s="16"/>
      <c r="NOU150" s="16"/>
      <c r="NOV150" s="16"/>
      <c r="NOW150" s="16"/>
      <c r="NOX150" s="16"/>
      <c r="NOY150" s="16"/>
      <c r="NOZ150" s="16"/>
      <c r="NPA150" s="16"/>
      <c r="NPB150" s="16"/>
      <c r="NPC150" s="16"/>
      <c r="NPD150" s="16"/>
      <c r="NPE150" s="16"/>
      <c r="NPF150" s="16"/>
      <c r="NPG150" s="16"/>
      <c r="NPH150" s="16"/>
      <c r="NPI150" s="16"/>
      <c r="NPJ150" s="16"/>
      <c r="NPK150" s="16"/>
      <c r="NPL150" s="16"/>
      <c r="NPM150" s="16"/>
      <c r="NPN150" s="16"/>
      <c r="NPO150" s="16"/>
      <c r="NPP150" s="16"/>
      <c r="NPQ150" s="16"/>
      <c r="NPR150" s="16"/>
      <c r="NPS150" s="16"/>
      <c r="NPT150" s="16"/>
      <c r="NPU150" s="16"/>
      <c r="NPV150" s="16"/>
      <c r="NPW150" s="16"/>
      <c r="NPX150" s="16"/>
      <c r="NPY150" s="16"/>
      <c r="NPZ150" s="16"/>
      <c r="NQA150" s="16"/>
      <c r="NQB150" s="16"/>
      <c r="NQC150" s="16"/>
      <c r="NQD150" s="16"/>
      <c r="NQE150" s="16"/>
      <c r="NQF150" s="16"/>
      <c r="NQG150" s="16"/>
      <c r="NQH150" s="16"/>
      <c r="NQI150" s="16"/>
      <c r="NQJ150" s="16"/>
      <c r="NQK150" s="16"/>
      <c r="NQL150" s="16"/>
      <c r="NQM150" s="16"/>
      <c r="NQN150" s="16"/>
      <c r="NQO150" s="16"/>
      <c r="NQP150" s="16"/>
      <c r="NQQ150" s="16"/>
      <c r="NQR150" s="16"/>
      <c r="NQS150" s="16"/>
      <c r="NQT150" s="16"/>
      <c r="NQU150" s="16"/>
      <c r="NQV150" s="16"/>
      <c r="NQW150" s="16"/>
      <c r="NQX150" s="16"/>
      <c r="NQY150" s="16"/>
      <c r="NQZ150" s="16"/>
      <c r="NRA150" s="16"/>
      <c r="NRB150" s="16"/>
      <c r="NRC150" s="16"/>
      <c r="NRD150" s="16"/>
      <c r="NRE150" s="16"/>
      <c r="NRF150" s="16"/>
      <c r="NRG150" s="16"/>
      <c r="NRH150" s="16"/>
      <c r="NRI150" s="16"/>
      <c r="NRJ150" s="16"/>
      <c r="NRK150" s="16"/>
      <c r="NRL150" s="16"/>
      <c r="NRM150" s="16"/>
      <c r="NRN150" s="16"/>
      <c r="NRO150" s="16"/>
      <c r="NRP150" s="16"/>
      <c r="NRQ150" s="16"/>
      <c r="NRR150" s="16"/>
      <c r="NRS150" s="16"/>
      <c r="NRT150" s="16"/>
      <c r="NRU150" s="16"/>
      <c r="NRV150" s="16"/>
      <c r="NRW150" s="16"/>
      <c r="NRX150" s="16"/>
      <c r="NRY150" s="16"/>
      <c r="NRZ150" s="16"/>
      <c r="NSA150" s="16"/>
      <c r="NSB150" s="16"/>
      <c r="NSC150" s="16"/>
      <c r="NSD150" s="16"/>
      <c r="NSE150" s="16"/>
      <c r="NSF150" s="16"/>
      <c r="NSG150" s="16"/>
      <c r="NSH150" s="16"/>
      <c r="NSI150" s="16"/>
      <c r="NSJ150" s="16"/>
      <c r="NSK150" s="16"/>
      <c r="NSL150" s="16"/>
      <c r="NSM150" s="16"/>
      <c r="NSN150" s="16"/>
      <c r="NSO150" s="16"/>
      <c r="NSP150" s="16"/>
      <c r="NSQ150" s="16"/>
      <c r="NSR150" s="16"/>
      <c r="NSS150" s="16"/>
      <c r="NST150" s="16"/>
      <c r="NSU150" s="16"/>
      <c r="NSV150" s="16"/>
      <c r="NSW150" s="16"/>
      <c r="NSX150" s="16"/>
      <c r="NSY150" s="16"/>
      <c r="NSZ150" s="16"/>
      <c r="NTA150" s="16"/>
      <c r="NTB150" s="16"/>
      <c r="NTC150" s="16"/>
      <c r="NTD150" s="16"/>
      <c r="NTE150" s="16"/>
      <c r="NTF150" s="16"/>
      <c r="NTG150" s="16"/>
      <c r="NTH150" s="16"/>
      <c r="NTI150" s="16"/>
      <c r="NTJ150" s="16"/>
      <c r="NTK150" s="16"/>
      <c r="NTL150" s="16"/>
      <c r="NTM150" s="16"/>
      <c r="NTN150" s="16"/>
      <c r="NTO150" s="16"/>
      <c r="NTP150" s="16"/>
      <c r="NTQ150" s="16"/>
      <c r="NTR150" s="16"/>
      <c r="NTS150" s="16"/>
      <c r="NTT150" s="16"/>
      <c r="NTU150" s="16"/>
      <c r="NTV150" s="16"/>
      <c r="NTW150" s="16"/>
      <c r="NTX150" s="16"/>
      <c r="NTY150" s="16"/>
      <c r="NTZ150" s="16"/>
      <c r="NUA150" s="16"/>
      <c r="NUB150" s="16"/>
      <c r="NUC150" s="16"/>
      <c r="NUD150" s="16"/>
      <c r="NUE150" s="16"/>
      <c r="NUF150" s="16"/>
      <c r="NUG150" s="16"/>
      <c r="NUH150" s="16"/>
      <c r="NUI150" s="16"/>
      <c r="NUJ150" s="16"/>
      <c r="NUK150" s="16"/>
      <c r="NUL150" s="16"/>
      <c r="NUM150" s="16"/>
      <c r="NUN150" s="16"/>
      <c r="NUO150" s="16"/>
      <c r="NUP150" s="16"/>
      <c r="NUQ150" s="16"/>
      <c r="NUR150" s="16"/>
      <c r="NUS150" s="16"/>
      <c r="NUT150" s="16"/>
      <c r="NUU150" s="16"/>
      <c r="NUV150" s="16"/>
      <c r="NUW150" s="16"/>
      <c r="NUX150" s="16"/>
      <c r="NUY150" s="16"/>
      <c r="NUZ150" s="16"/>
      <c r="NVA150" s="16"/>
      <c r="NVB150" s="16"/>
      <c r="NVC150" s="16"/>
      <c r="NVD150" s="16"/>
      <c r="NVE150" s="16"/>
      <c r="NVF150" s="16"/>
      <c r="NVG150" s="16"/>
      <c r="NVH150" s="16"/>
      <c r="NVI150" s="16"/>
      <c r="NVJ150" s="16"/>
      <c r="NVK150" s="16"/>
      <c r="NVL150" s="16"/>
      <c r="NVM150" s="16"/>
      <c r="NVN150" s="16"/>
      <c r="NVO150" s="16"/>
      <c r="NVP150" s="16"/>
      <c r="NVQ150" s="16"/>
      <c r="NVR150" s="16"/>
      <c r="NVS150" s="16"/>
      <c r="NVT150" s="16"/>
      <c r="NVU150" s="16"/>
      <c r="NVV150" s="16"/>
      <c r="NVW150" s="16"/>
      <c r="NVX150" s="16"/>
      <c r="NVY150" s="16"/>
      <c r="NVZ150" s="16"/>
      <c r="NWA150" s="16"/>
      <c r="NWB150" s="16"/>
      <c r="NWC150" s="16"/>
      <c r="NWD150" s="16"/>
      <c r="NWE150" s="16"/>
      <c r="NWF150" s="16"/>
      <c r="NWG150" s="16"/>
      <c r="NWH150" s="16"/>
      <c r="NWI150" s="16"/>
      <c r="NWJ150" s="16"/>
      <c r="NWK150" s="16"/>
      <c r="NWL150" s="16"/>
      <c r="NWM150" s="16"/>
      <c r="NWN150" s="16"/>
      <c r="NWO150" s="16"/>
      <c r="NWP150" s="16"/>
      <c r="NWQ150" s="16"/>
      <c r="NWR150" s="16"/>
      <c r="NWS150" s="16"/>
      <c r="NWT150" s="16"/>
      <c r="NWU150" s="16"/>
      <c r="NWV150" s="16"/>
      <c r="NWW150" s="16"/>
      <c r="NWX150" s="16"/>
      <c r="NWY150" s="16"/>
      <c r="NWZ150" s="16"/>
      <c r="NXA150" s="16"/>
      <c r="NXB150" s="16"/>
      <c r="NXC150" s="16"/>
      <c r="NXD150" s="16"/>
      <c r="NXE150" s="16"/>
      <c r="NXF150" s="16"/>
      <c r="NXG150" s="16"/>
      <c r="NXH150" s="16"/>
      <c r="NXI150" s="16"/>
      <c r="NXJ150" s="16"/>
      <c r="NXK150" s="16"/>
      <c r="NXL150" s="16"/>
      <c r="NXM150" s="16"/>
      <c r="NXN150" s="16"/>
      <c r="NXO150" s="16"/>
      <c r="NXP150" s="16"/>
      <c r="NXQ150" s="16"/>
      <c r="NXR150" s="16"/>
      <c r="NXS150" s="16"/>
      <c r="NXT150" s="16"/>
      <c r="NXU150" s="16"/>
      <c r="NXV150" s="16"/>
      <c r="NXW150" s="16"/>
      <c r="NXX150" s="16"/>
      <c r="NXY150" s="16"/>
      <c r="NXZ150" s="16"/>
      <c r="NYA150" s="16"/>
      <c r="NYB150" s="16"/>
      <c r="NYC150" s="16"/>
      <c r="NYD150" s="16"/>
      <c r="NYE150" s="16"/>
      <c r="NYF150" s="16"/>
      <c r="NYG150" s="16"/>
      <c r="NYH150" s="16"/>
      <c r="NYI150" s="16"/>
      <c r="NYJ150" s="16"/>
      <c r="NYK150" s="16"/>
      <c r="NYL150" s="16"/>
      <c r="NYM150" s="16"/>
      <c r="NYN150" s="16"/>
      <c r="NYO150" s="16"/>
      <c r="NYP150" s="16"/>
      <c r="NYQ150" s="16"/>
      <c r="NYR150" s="16"/>
      <c r="NYS150" s="16"/>
      <c r="NYT150" s="16"/>
      <c r="NYU150" s="16"/>
      <c r="NYV150" s="16"/>
      <c r="NYW150" s="16"/>
      <c r="NYX150" s="16"/>
      <c r="NYY150" s="16"/>
      <c r="NYZ150" s="16"/>
      <c r="NZA150" s="16"/>
      <c r="NZB150" s="16"/>
      <c r="NZC150" s="16"/>
      <c r="NZD150" s="16"/>
      <c r="NZE150" s="16"/>
      <c r="NZF150" s="16"/>
      <c r="NZG150" s="16"/>
      <c r="NZH150" s="16"/>
      <c r="NZI150" s="16"/>
      <c r="NZJ150" s="16"/>
      <c r="NZK150" s="16"/>
      <c r="NZL150" s="16"/>
      <c r="NZM150" s="16"/>
      <c r="NZN150" s="16"/>
      <c r="NZO150" s="16"/>
      <c r="NZP150" s="16"/>
      <c r="NZQ150" s="16"/>
      <c r="NZR150" s="16"/>
      <c r="NZS150" s="16"/>
      <c r="NZT150" s="16"/>
      <c r="NZU150" s="16"/>
      <c r="NZV150" s="16"/>
      <c r="NZW150" s="16"/>
      <c r="NZX150" s="16"/>
      <c r="NZY150" s="16"/>
      <c r="NZZ150" s="16"/>
      <c r="OAA150" s="16"/>
      <c r="OAB150" s="16"/>
      <c r="OAC150" s="16"/>
      <c r="OAD150" s="16"/>
      <c r="OAE150" s="16"/>
      <c r="OAF150" s="16"/>
      <c r="OAG150" s="16"/>
      <c r="OAH150" s="16"/>
      <c r="OAI150" s="16"/>
      <c r="OAJ150" s="16"/>
      <c r="OAK150" s="16"/>
      <c r="OAL150" s="16"/>
      <c r="OAM150" s="16"/>
      <c r="OAN150" s="16"/>
      <c r="OAO150" s="16"/>
      <c r="OAP150" s="16"/>
      <c r="OAQ150" s="16"/>
      <c r="OAR150" s="16"/>
      <c r="OAS150" s="16"/>
      <c r="OAT150" s="16"/>
      <c r="OAU150" s="16"/>
      <c r="OAV150" s="16"/>
      <c r="OAW150" s="16"/>
      <c r="OAX150" s="16"/>
      <c r="OAY150" s="16"/>
      <c r="OAZ150" s="16"/>
      <c r="OBA150" s="16"/>
      <c r="OBB150" s="16"/>
      <c r="OBC150" s="16"/>
      <c r="OBD150" s="16"/>
      <c r="OBE150" s="16"/>
      <c r="OBF150" s="16"/>
      <c r="OBG150" s="16"/>
      <c r="OBH150" s="16"/>
      <c r="OBI150" s="16"/>
      <c r="OBJ150" s="16"/>
      <c r="OBK150" s="16"/>
      <c r="OBL150" s="16"/>
      <c r="OBM150" s="16"/>
      <c r="OBN150" s="16"/>
      <c r="OBO150" s="16"/>
      <c r="OBP150" s="16"/>
      <c r="OBQ150" s="16"/>
      <c r="OBR150" s="16"/>
      <c r="OBS150" s="16"/>
      <c r="OBT150" s="16"/>
      <c r="OBU150" s="16"/>
      <c r="OBV150" s="16"/>
      <c r="OBW150" s="16"/>
      <c r="OBX150" s="16"/>
      <c r="OBY150" s="16"/>
      <c r="OBZ150" s="16"/>
      <c r="OCA150" s="16"/>
      <c r="OCB150" s="16"/>
      <c r="OCC150" s="16"/>
      <c r="OCD150" s="16"/>
      <c r="OCE150" s="16"/>
      <c r="OCF150" s="16"/>
      <c r="OCG150" s="16"/>
      <c r="OCH150" s="16"/>
      <c r="OCI150" s="16"/>
      <c r="OCJ150" s="16"/>
      <c r="OCK150" s="16"/>
      <c r="OCL150" s="16"/>
      <c r="OCM150" s="16"/>
      <c r="OCN150" s="16"/>
      <c r="OCO150" s="16"/>
      <c r="OCP150" s="16"/>
      <c r="OCQ150" s="16"/>
      <c r="OCR150" s="16"/>
      <c r="OCS150" s="16"/>
      <c r="OCT150" s="16"/>
      <c r="OCU150" s="16"/>
      <c r="OCV150" s="16"/>
      <c r="OCW150" s="16"/>
      <c r="OCX150" s="16"/>
      <c r="OCY150" s="16"/>
      <c r="OCZ150" s="16"/>
      <c r="ODA150" s="16"/>
      <c r="ODB150" s="16"/>
      <c r="ODC150" s="16"/>
      <c r="ODD150" s="16"/>
      <c r="ODE150" s="16"/>
      <c r="ODF150" s="16"/>
      <c r="ODG150" s="16"/>
      <c r="ODH150" s="16"/>
      <c r="ODI150" s="16"/>
      <c r="ODJ150" s="16"/>
      <c r="ODK150" s="16"/>
      <c r="ODL150" s="16"/>
      <c r="ODM150" s="16"/>
      <c r="ODN150" s="16"/>
      <c r="ODO150" s="16"/>
      <c r="ODP150" s="16"/>
      <c r="ODQ150" s="16"/>
      <c r="ODR150" s="16"/>
      <c r="ODS150" s="16"/>
      <c r="ODT150" s="16"/>
      <c r="ODU150" s="16"/>
      <c r="ODV150" s="16"/>
      <c r="ODW150" s="16"/>
      <c r="ODX150" s="16"/>
      <c r="ODY150" s="16"/>
      <c r="ODZ150" s="16"/>
      <c r="OEA150" s="16"/>
      <c r="OEB150" s="16"/>
      <c r="OEC150" s="16"/>
      <c r="OED150" s="16"/>
      <c r="OEE150" s="16"/>
      <c r="OEF150" s="16"/>
      <c r="OEG150" s="16"/>
      <c r="OEH150" s="16"/>
      <c r="OEI150" s="16"/>
      <c r="OEJ150" s="16"/>
      <c r="OEK150" s="16"/>
      <c r="OEL150" s="16"/>
      <c r="OEM150" s="16"/>
      <c r="OEN150" s="16"/>
      <c r="OEO150" s="16"/>
      <c r="OEP150" s="16"/>
      <c r="OEQ150" s="16"/>
      <c r="OER150" s="16"/>
      <c r="OES150" s="16"/>
      <c r="OET150" s="16"/>
      <c r="OEU150" s="16"/>
      <c r="OEV150" s="16"/>
      <c r="OEW150" s="16"/>
      <c r="OEX150" s="16"/>
      <c r="OEY150" s="16"/>
      <c r="OEZ150" s="16"/>
      <c r="OFA150" s="16"/>
      <c r="OFB150" s="16"/>
      <c r="OFC150" s="16"/>
      <c r="OFD150" s="16"/>
      <c r="OFE150" s="16"/>
      <c r="OFF150" s="16"/>
      <c r="OFG150" s="16"/>
      <c r="OFH150" s="16"/>
      <c r="OFI150" s="16"/>
      <c r="OFJ150" s="16"/>
      <c r="OFK150" s="16"/>
      <c r="OFL150" s="16"/>
      <c r="OFM150" s="16"/>
      <c r="OFN150" s="16"/>
      <c r="OFO150" s="16"/>
      <c r="OFP150" s="16"/>
      <c r="OFQ150" s="16"/>
      <c r="OFR150" s="16"/>
      <c r="OFS150" s="16"/>
      <c r="OFT150" s="16"/>
      <c r="OFU150" s="16"/>
      <c r="OFV150" s="16"/>
      <c r="OFW150" s="16"/>
      <c r="OFX150" s="16"/>
      <c r="OFY150" s="16"/>
      <c r="OFZ150" s="16"/>
      <c r="OGA150" s="16"/>
      <c r="OGB150" s="16"/>
      <c r="OGC150" s="16"/>
      <c r="OGD150" s="16"/>
      <c r="OGE150" s="16"/>
      <c r="OGF150" s="16"/>
      <c r="OGG150" s="16"/>
      <c r="OGH150" s="16"/>
      <c r="OGI150" s="16"/>
      <c r="OGJ150" s="16"/>
      <c r="OGK150" s="16"/>
      <c r="OGL150" s="16"/>
      <c r="OGM150" s="16"/>
      <c r="OGN150" s="16"/>
      <c r="OGO150" s="16"/>
      <c r="OGP150" s="16"/>
      <c r="OGQ150" s="16"/>
      <c r="OGR150" s="16"/>
      <c r="OGS150" s="16"/>
      <c r="OGT150" s="16"/>
      <c r="OGU150" s="16"/>
      <c r="OGV150" s="16"/>
      <c r="OGW150" s="16"/>
      <c r="OGX150" s="16"/>
      <c r="OGY150" s="16"/>
      <c r="OGZ150" s="16"/>
      <c r="OHA150" s="16"/>
      <c r="OHB150" s="16"/>
      <c r="OHC150" s="16"/>
      <c r="OHD150" s="16"/>
      <c r="OHE150" s="16"/>
      <c r="OHF150" s="16"/>
      <c r="OHG150" s="16"/>
      <c r="OHH150" s="16"/>
      <c r="OHI150" s="16"/>
      <c r="OHJ150" s="16"/>
      <c r="OHK150" s="16"/>
      <c r="OHL150" s="16"/>
      <c r="OHM150" s="16"/>
      <c r="OHN150" s="16"/>
      <c r="OHO150" s="16"/>
      <c r="OHP150" s="16"/>
      <c r="OHQ150" s="16"/>
      <c r="OHR150" s="16"/>
      <c r="OHS150" s="16"/>
      <c r="OHT150" s="16"/>
      <c r="OHU150" s="16"/>
      <c r="OHV150" s="16"/>
      <c r="OHW150" s="16"/>
      <c r="OHX150" s="16"/>
      <c r="OHY150" s="16"/>
      <c r="OHZ150" s="16"/>
      <c r="OIA150" s="16"/>
      <c r="OIB150" s="16"/>
      <c r="OIC150" s="16"/>
      <c r="OID150" s="16"/>
      <c r="OIE150" s="16"/>
      <c r="OIF150" s="16"/>
      <c r="OIG150" s="16"/>
      <c r="OIH150" s="16"/>
      <c r="OII150" s="16"/>
      <c r="OIJ150" s="16"/>
      <c r="OIK150" s="16"/>
      <c r="OIL150" s="16"/>
      <c r="OIM150" s="16"/>
      <c r="OIN150" s="16"/>
      <c r="OIO150" s="16"/>
      <c r="OIP150" s="16"/>
      <c r="OIQ150" s="16"/>
      <c r="OIR150" s="16"/>
      <c r="OIS150" s="16"/>
      <c r="OIT150" s="16"/>
      <c r="OIU150" s="16"/>
      <c r="OIV150" s="16"/>
      <c r="OIW150" s="16"/>
      <c r="OIX150" s="16"/>
      <c r="OIY150" s="16"/>
      <c r="OIZ150" s="16"/>
      <c r="OJA150" s="16"/>
      <c r="OJB150" s="16"/>
      <c r="OJC150" s="16"/>
      <c r="OJD150" s="16"/>
      <c r="OJE150" s="16"/>
      <c r="OJF150" s="16"/>
      <c r="OJG150" s="16"/>
      <c r="OJH150" s="16"/>
      <c r="OJI150" s="16"/>
      <c r="OJJ150" s="16"/>
      <c r="OJK150" s="16"/>
      <c r="OJL150" s="16"/>
      <c r="OJM150" s="16"/>
      <c r="OJN150" s="16"/>
      <c r="OJO150" s="16"/>
      <c r="OJP150" s="16"/>
      <c r="OJQ150" s="16"/>
      <c r="OJR150" s="16"/>
      <c r="OJS150" s="16"/>
      <c r="OJT150" s="16"/>
      <c r="OJU150" s="16"/>
      <c r="OJV150" s="16"/>
      <c r="OJW150" s="16"/>
      <c r="OJX150" s="16"/>
      <c r="OJY150" s="16"/>
      <c r="OJZ150" s="16"/>
      <c r="OKA150" s="16"/>
      <c r="OKB150" s="16"/>
      <c r="OKC150" s="16"/>
      <c r="OKD150" s="16"/>
      <c r="OKE150" s="16"/>
      <c r="OKF150" s="16"/>
      <c r="OKG150" s="16"/>
      <c r="OKH150" s="16"/>
      <c r="OKI150" s="16"/>
      <c r="OKJ150" s="16"/>
      <c r="OKK150" s="16"/>
      <c r="OKL150" s="16"/>
      <c r="OKM150" s="16"/>
      <c r="OKN150" s="16"/>
      <c r="OKO150" s="16"/>
      <c r="OKP150" s="16"/>
      <c r="OKQ150" s="16"/>
      <c r="OKR150" s="16"/>
      <c r="OKS150" s="16"/>
      <c r="OKT150" s="16"/>
      <c r="OKU150" s="16"/>
      <c r="OKV150" s="16"/>
      <c r="OKW150" s="16"/>
      <c r="OKX150" s="16"/>
      <c r="OKY150" s="16"/>
      <c r="OKZ150" s="16"/>
      <c r="OLA150" s="16"/>
      <c r="OLB150" s="16"/>
      <c r="OLC150" s="16"/>
      <c r="OLD150" s="16"/>
      <c r="OLE150" s="16"/>
      <c r="OLF150" s="16"/>
      <c r="OLG150" s="16"/>
      <c r="OLH150" s="16"/>
      <c r="OLI150" s="16"/>
      <c r="OLJ150" s="16"/>
      <c r="OLK150" s="16"/>
      <c r="OLL150" s="16"/>
      <c r="OLM150" s="16"/>
      <c r="OLN150" s="16"/>
      <c r="OLO150" s="16"/>
      <c r="OLP150" s="16"/>
      <c r="OLQ150" s="16"/>
      <c r="OLR150" s="16"/>
      <c r="OLS150" s="16"/>
      <c r="OLT150" s="16"/>
      <c r="OLU150" s="16"/>
      <c r="OLV150" s="16"/>
      <c r="OLW150" s="16"/>
      <c r="OLX150" s="16"/>
      <c r="OLY150" s="16"/>
      <c r="OLZ150" s="16"/>
      <c r="OMA150" s="16"/>
      <c r="OMB150" s="16"/>
      <c r="OMC150" s="16"/>
      <c r="OMD150" s="16"/>
      <c r="OME150" s="16"/>
      <c r="OMF150" s="16"/>
      <c r="OMG150" s="16"/>
      <c r="OMH150" s="16"/>
      <c r="OMI150" s="16"/>
      <c r="OMJ150" s="16"/>
      <c r="OMK150" s="16"/>
      <c r="OML150" s="16"/>
      <c r="OMM150" s="16"/>
      <c r="OMN150" s="16"/>
      <c r="OMO150" s="16"/>
      <c r="OMP150" s="16"/>
      <c r="OMQ150" s="16"/>
      <c r="OMR150" s="16"/>
      <c r="OMS150" s="16"/>
      <c r="OMT150" s="16"/>
      <c r="OMU150" s="16"/>
      <c r="OMV150" s="16"/>
      <c r="OMW150" s="16"/>
      <c r="OMX150" s="16"/>
      <c r="OMY150" s="16"/>
      <c r="OMZ150" s="16"/>
      <c r="ONA150" s="16"/>
      <c r="ONB150" s="16"/>
      <c r="ONC150" s="16"/>
      <c r="OND150" s="16"/>
      <c r="ONE150" s="16"/>
      <c r="ONF150" s="16"/>
      <c r="ONG150" s="16"/>
      <c r="ONH150" s="16"/>
      <c r="ONI150" s="16"/>
      <c r="ONJ150" s="16"/>
      <c r="ONK150" s="16"/>
      <c r="ONL150" s="16"/>
      <c r="ONM150" s="16"/>
      <c r="ONN150" s="16"/>
      <c r="ONO150" s="16"/>
      <c r="ONP150" s="16"/>
      <c r="ONQ150" s="16"/>
      <c r="ONR150" s="16"/>
      <c r="ONS150" s="16"/>
      <c r="ONT150" s="16"/>
      <c r="ONU150" s="16"/>
      <c r="ONV150" s="16"/>
      <c r="ONW150" s="16"/>
      <c r="ONX150" s="16"/>
      <c r="ONY150" s="16"/>
      <c r="ONZ150" s="16"/>
      <c r="OOA150" s="16"/>
      <c r="OOB150" s="16"/>
      <c r="OOC150" s="16"/>
      <c r="OOD150" s="16"/>
      <c r="OOE150" s="16"/>
      <c r="OOF150" s="16"/>
      <c r="OOG150" s="16"/>
      <c r="OOH150" s="16"/>
      <c r="OOI150" s="16"/>
      <c r="OOJ150" s="16"/>
      <c r="OOK150" s="16"/>
      <c r="OOL150" s="16"/>
      <c r="OOM150" s="16"/>
      <c r="OON150" s="16"/>
      <c r="OOO150" s="16"/>
      <c r="OOP150" s="16"/>
      <c r="OOQ150" s="16"/>
      <c r="OOR150" s="16"/>
      <c r="OOS150" s="16"/>
      <c r="OOT150" s="16"/>
      <c r="OOU150" s="16"/>
      <c r="OOV150" s="16"/>
      <c r="OOW150" s="16"/>
      <c r="OOX150" s="16"/>
      <c r="OOY150" s="16"/>
      <c r="OOZ150" s="16"/>
      <c r="OPA150" s="16"/>
      <c r="OPB150" s="16"/>
      <c r="OPC150" s="16"/>
      <c r="OPD150" s="16"/>
      <c r="OPE150" s="16"/>
      <c r="OPF150" s="16"/>
      <c r="OPG150" s="16"/>
      <c r="OPH150" s="16"/>
      <c r="OPI150" s="16"/>
      <c r="OPJ150" s="16"/>
      <c r="OPK150" s="16"/>
      <c r="OPL150" s="16"/>
      <c r="OPM150" s="16"/>
      <c r="OPN150" s="16"/>
      <c r="OPO150" s="16"/>
      <c r="OPP150" s="16"/>
      <c r="OPQ150" s="16"/>
      <c r="OPR150" s="16"/>
      <c r="OPS150" s="16"/>
      <c r="OPT150" s="16"/>
      <c r="OPU150" s="16"/>
      <c r="OPV150" s="16"/>
      <c r="OPW150" s="16"/>
      <c r="OPX150" s="16"/>
      <c r="OPY150" s="16"/>
      <c r="OPZ150" s="16"/>
      <c r="OQA150" s="16"/>
      <c r="OQB150" s="16"/>
      <c r="OQC150" s="16"/>
      <c r="OQD150" s="16"/>
      <c r="OQE150" s="16"/>
      <c r="OQF150" s="16"/>
      <c r="OQG150" s="16"/>
      <c r="OQH150" s="16"/>
      <c r="OQI150" s="16"/>
      <c r="OQJ150" s="16"/>
      <c r="OQK150" s="16"/>
      <c r="OQL150" s="16"/>
      <c r="OQM150" s="16"/>
      <c r="OQN150" s="16"/>
      <c r="OQO150" s="16"/>
      <c r="OQP150" s="16"/>
      <c r="OQQ150" s="16"/>
      <c r="OQR150" s="16"/>
      <c r="OQS150" s="16"/>
      <c r="OQT150" s="16"/>
      <c r="OQU150" s="16"/>
      <c r="OQV150" s="16"/>
      <c r="OQW150" s="16"/>
      <c r="OQX150" s="16"/>
      <c r="OQY150" s="16"/>
      <c r="OQZ150" s="16"/>
      <c r="ORA150" s="16"/>
      <c r="ORB150" s="16"/>
      <c r="ORC150" s="16"/>
      <c r="ORD150" s="16"/>
      <c r="ORE150" s="16"/>
      <c r="ORF150" s="16"/>
      <c r="ORG150" s="16"/>
      <c r="ORH150" s="16"/>
      <c r="ORI150" s="16"/>
      <c r="ORJ150" s="16"/>
      <c r="ORK150" s="16"/>
      <c r="ORL150" s="16"/>
      <c r="ORM150" s="16"/>
      <c r="ORN150" s="16"/>
      <c r="ORO150" s="16"/>
      <c r="ORP150" s="16"/>
      <c r="ORQ150" s="16"/>
      <c r="ORR150" s="16"/>
      <c r="ORS150" s="16"/>
      <c r="ORT150" s="16"/>
      <c r="ORU150" s="16"/>
      <c r="ORV150" s="16"/>
      <c r="ORW150" s="16"/>
      <c r="ORX150" s="16"/>
      <c r="ORY150" s="16"/>
      <c r="ORZ150" s="16"/>
      <c r="OSA150" s="16"/>
      <c r="OSB150" s="16"/>
      <c r="OSC150" s="16"/>
      <c r="OSD150" s="16"/>
      <c r="OSE150" s="16"/>
      <c r="OSF150" s="16"/>
      <c r="OSG150" s="16"/>
      <c r="OSH150" s="16"/>
      <c r="OSI150" s="16"/>
      <c r="OSJ150" s="16"/>
      <c r="OSK150" s="16"/>
      <c r="OSL150" s="16"/>
      <c r="OSM150" s="16"/>
      <c r="OSN150" s="16"/>
      <c r="OSO150" s="16"/>
      <c r="OSP150" s="16"/>
      <c r="OSQ150" s="16"/>
      <c r="OSR150" s="16"/>
      <c r="OSS150" s="16"/>
      <c r="OST150" s="16"/>
      <c r="OSU150" s="16"/>
      <c r="OSV150" s="16"/>
      <c r="OSW150" s="16"/>
      <c r="OSX150" s="16"/>
      <c r="OSY150" s="16"/>
      <c r="OSZ150" s="16"/>
      <c r="OTA150" s="16"/>
      <c r="OTB150" s="16"/>
      <c r="OTC150" s="16"/>
      <c r="OTD150" s="16"/>
      <c r="OTE150" s="16"/>
      <c r="OTF150" s="16"/>
      <c r="OTG150" s="16"/>
      <c r="OTH150" s="16"/>
      <c r="OTI150" s="16"/>
      <c r="OTJ150" s="16"/>
      <c r="OTK150" s="16"/>
      <c r="OTL150" s="16"/>
      <c r="OTM150" s="16"/>
      <c r="OTN150" s="16"/>
      <c r="OTO150" s="16"/>
      <c r="OTP150" s="16"/>
      <c r="OTQ150" s="16"/>
      <c r="OTR150" s="16"/>
      <c r="OTS150" s="16"/>
      <c r="OTT150" s="16"/>
      <c r="OTU150" s="16"/>
      <c r="OTV150" s="16"/>
      <c r="OTW150" s="16"/>
      <c r="OTX150" s="16"/>
      <c r="OTY150" s="16"/>
      <c r="OTZ150" s="16"/>
      <c r="OUA150" s="16"/>
      <c r="OUB150" s="16"/>
      <c r="OUC150" s="16"/>
      <c r="OUD150" s="16"/>
      <c r="OUE150" s="16"/>
      <c r="OUF150" s="16"/>
      <c r="OUG150" s="16"/>
      <c r="OUH150" s="16"/>
      <c r="OUI150" s="16"/>
      <c r="OUJ150" s="16"/>
      <c r="OUK150" s="16"/>
      <c r="OUL150" s="16"/>
      <c r="OUM150" s="16"/>
      <c r="OUN150" s="16"/>
      <c r="OUO150" s="16"/>
      <c r="OUP150" s="16"/>
      <c r="OUQ150" s="16"/>
      <c r="OUR150" s="16"/>
      <c r="OUS150" s="16"/>
      <c r="OUT150" s="16"/>
      <c r="OUU150" s="16"/>
      <c r="OUV150" s="16"/>
      <c r="OUW150" s="16"/>
      <c r="OUX150" s="16"/>
      <c r="OUY150" s="16"/>
      <c r="OUZ150" s="16"/>
      <c r="OVA150" s="16"/>
      <c r="OVB150" s="16"/>
      <c r="OVC150" s="16"/>
      <c r="OVD150" s="16"/>
      <c r="OVE150" s="16"/>
      <c r="OVF150" s="16"/>
      <c r="OVG150" s="16"/>
      <c r="OVH150" s="16"/>
      <c r="OVI150" s="16"/>
      <c r="OVJ150" s="16"/>
      <c r="OVK150" s="16"/>
      <c r="OVL150" s="16"/>
      <c r="OVM150" s="16"/>
      <c r="OVN150" s="16"/>
      <c r="OVO150" s="16"/>
      <c r="OVP150" s="16"/>
      <c r="OVQ150" s="16"/>
      <c r="OVR150" s="16"/>
      <c r="OVS150" s="16"/>
      <c r="OVT150" s="16"/>
      <c r="OVU150" s="16"/>
      <c r="OVV150" s="16"/>
      <c r="OVW150" s="16"/>
      <c r="OVX150" s="16"/>
      <c r="OVY150" s="16"/>
      <c r="OVZ150" s="16"/>
      <c r="OWA150" s="16"/>
      <c r="OWB150" s="16"/>
      <c r="OWC150" s="16"/>
      <c r="OWD150" s="16"/>
      <c r="OWE150" s="16"/>
      <c r="OWF150" s="16"/>
      <c r="OWG150" s="16"/>
      <c r="OWH150" s="16"/>
      <c r="OWI150" s="16"/>
      <c r="OWJ150" s="16"/>
      <c r="OWK150" s="16"/>
      <c r="OWL150" s="16"/>
      <c r="OWM150" s="16"/>
      <c r="OWN150" s="16"/>
      <c r="OWO150" s="16"/>
      <c r="OWP150" s="16"/>
      <c r="OWQ150" s="16"/>
      <c r="OWR150" s="16"/>
      <c r="OWS150" s="16"/>
      <c r="OWT150" s="16"/>
      <c r="OWU150" s="16"/>
      <c r="OWV150" s="16"/>
      <c r="OWW150" s="16"/>
      <c r="OWX150" s="16"/>
      <c r="OWY150" s="16"/>
      <c r="OWZ150" s="16"/>
      <c r="OXA150" s="16"/>
      <c r="OXB150" s="16"/>
      <c r="OXC150" s="16"/>
      <c r="OXD150" s="16"/>
      <c r="OXE150" s="16"/>
      <c r="OXF150" s="16"/>
      <c r="OXG150" s="16"/>
      <c r="OXH150" s="16"/>
      <c r="OXI150" s="16"/>
      <c r="OXJ150" s="16"/>
      <c r="OXK150" s="16"/>
      <c r="OXL150" s="16"/>
      <c r="OXM150" s="16"/>
      <c r="OXN150" s="16"/>
      <c r="OXO150" s="16"/>
      <c r="OXP150" s="16"/>
      <c r="OXQ150" s="16"/>
      <c r="OXR150" s="16"/>
      <c r="OXS150" s="16"/>
      <c r="OXT150" s="16"/>
      <c r="OXU150" s="16"/>
      <c r="OXV150" s="16"/>
      <c r="OXW150" s="16"/>
      <c r="OXX150" s="16"/>
      <c r="OXY150" s="16"/>
      <c r="OXZ150" s="16"/>
      <c r="OYA150" s="16"/>
      <c r="OYB150" s="16"/>
      <c r="OYC150" s="16"/>
      <c r="OYD150" s="16"/>
      <c r="OYE150" s="16"/>
      <c r="OYF150" s="16"/>
      <c r="OYG150" s="16"/>
      <c r="OYH150" s="16"/>
      <c r="OYI150" s="16"/>
      <c r="OYJ150" s="16"/>
      <c r="OYK150" s="16"/>
      <c r="OYL150" s="16"/>
      <c r="OYM150" s="16"/>
      <c r="OYN150" s="16"/>
      <c r="OYO150" s="16"/>
      <c r="OYP150" s="16"/>
      <c r="OYQ150" s="16"/>
      <c r="OYR150" s="16"/>
      <c r="OYS150" s="16"/>
      <c r="OYT150" s="16"/>
      <c r="OYU150" s="16"/>
      <c r="OYV150" s="16"/>
      <c r="OYW150" s="16"/>
      <c r="OYX150" s="16"/>
      <c r="OYY150" s="16"/>
      <c r="OYZ150" s="16"/>
      <c r="OZA150" s="16"/>
      <c r="OZB150" s="16"/>
      <c r="OZC150" s="16"/>
      <c r="OZD150" s="16"/>
      <c r="OZE150" s="16"/>
      <c r="OZF150" s="16"/>
      <c r="OZG150" s="16"/>
      <c r="OZH150" s="16"/>
      <c r="OZI150" s="16"/>
      <c r="OZJ150" s="16"/>
      <c r="OZK150" s="16"/>
      <c r="OZL150" s="16"/>
      <c r="OZM150" s="16"/>
      <c r="OZN150" s="16"/>
      <c r="OZO150" s="16"/>
      <c r="OZP150" s="16"/>
      <c r="OZQ150" s="16"/>
      <c r="OZR150" s="16"/>
      <c r="OZS150" s="16"/>
      <c r="OZT150" s="16"/>
      <c r="OZU150" s="16"/>
      <c r="OZV150" s="16"/>
      <c r="OZW150" s="16"/>
      <c r="OZX150" s="16"/>
      <c r="OZY150" s="16"/>
      <c r="OZZ150" s="16"/>
      <c r="PAA150" s="16"/>
      <c r="PAB150" s="16"/>
      <c r="PAC150" s="16"/>
      <c r="PAD150" s="16"/>
      <c r="PAE150" s="16"/>
      <c r="PAF150" s="16"/>
      <c r="PAG150" s="16"/>
      <c r="PAH150" s="16"/>
      <c r="PAI150" s="16"/>
      <c r="PAJ150" s="16"/>
      <c r="PAK150" s="16"/>
      <c r="PAL150" s="16"/>
      <c r="PAM150" s="16"/>
      <c r="PAN150" s="16"/>
      <c r="PAO150" s="16"/>
      <c r="PAP150" s="16"/>
      <c r="PAQ150" s="16"/>
      <c r="PAR150" s="16"/>
      <c r="PAS150" s="16"/>
      <c r="PAT150" s="16"/>
      <c r="PAU150" s="16"/>
      <c r="PAV150" s="16"/>
      <c r="PAW150" s="16"/>
      <c r="PAX150" s="16"/>
      <c r="PAY150" s="16"/>
      <c r="PAZ150" s="16"/>
      <c r="PBA150" s="16"/>
      <c r="PBB150" s="16"/>
      <c r="PBC150" s="16"/>
      <c r="PBD150" s="16"/>
      <c r="PBE150" s="16"/>
      <c r="PBF150" s="16"/>
      <c r="PBG150" s="16"/>
      <c r="PBH150" s="16"/>
      <c r="PBI150" s="16"/>
      <c r="PBJ150" s="16"/>
      <c r="PBK150" s="16"/>
      <c r="PBL150" s="16"/>
      <c r="PBM150" s="16"/>
      <c r="PBN150" s="16"/>
      <c r="PBO150" s="16"/>
      <c r="PBP150" s="16"/>
      <c r="PBQ150" s="16"/>
      <c r="PBR150" s="16"/>
      <c r="PBS150" s="16"/>
      <c r="PBT150" s="16"/>
      <c r="PBU150" s="16"/>
      <c r="PBV150" s="16"/>
      <c r="PBW150" s="16"/>
      <c r="PBX150" s="16"/>
      <c r="PBY150" s="16"/>
      <c r="PBZ150" s="16"/>
      <c r="PCA150" s="16"/>
      <c r="PCB150" s="16"/>
      <c r="PCC150" s="16"/>
      <c r="PCD150" s="16"/>
      <c r="PCE150" s="16"/>
      <c r="PCF150" s="16"/>
      <c r="PCG150" s="16"/>
      <c r="PCH150" s="16"/>
      <c r="PCI150" s="16"/>
      <c r="PCJ150" s="16"/>
      <c r="PCK150" s="16"/>
      <c r="PCL150" s="16"/>
      <c r="PCM150" s="16"/>
      <c r="PCN150" s="16"/>
      <c r="PCO150" s="16"/>
      <c r="PCP150" s="16"/>
      <c r="PCQ150" s="16"/>
      <c r="PCR150" s="16"/>
      <c r="PCS150" s="16"/>
      <c r="PCT150" s="16"/>
      <c r="PCU150" s="16"/>
      <c r="PCV150" s="16"/>
      <c r="PCW150" s="16"/>
      <c r="PCX150" s="16"/>
      <c r="PCY150" s="16"/>
      <c r="PCZ150" s="16"/>
      <c r="PDA150" s="16"/>
      <c r="PDB150" s="16"/>
      <c r="PDC150" s="16"/>
      <c r="PDD150" s="16"/>
      <c r="PDE150" s="16"/>
      <c r="PDF150" s="16"/>
      <c r="PDG150" s="16"/>
      <c r="PDH150" s="16"/>
      <c r="PDI150" s="16"/>
      <c r="PDJ150" s="16"/>
      <c r="PDK150" s="16"/>
      <c r="PDL150" s="16"/>
      <c r="PDM150" s="16"/>
      <c r="PDN150" s="16"/>
      <c r="PDO150" s="16"/>
      <c r="PDP150" s="16"/>
      <c r="PDQ150" s="16"/>
      <c r="PDR150" s="16"/>
      <c r="PDS150" s="16"/>
      <c r="PDT150" s="16"/>
      <c r="PDU150" s="16"/>
      <c r="PDV150" s="16"/>
      <c r="PDW150" s="16"/>
      <c r="PDX150" s="16"/>
      <c r="PDY150" s="16"/>
      <c r="PDZ150" s="16"/>
      <c r="PEA150" s="16"/>
      <c r="PEB150" s="16"/>
      <c r="PEC150" s="16"/>
      <c r="PED150" s="16"/>
      <c r="PEE150" s="16"/>
      <c r="PEF150" s="16"/>
      <c r="PEG150" s="16"/>
      <c r="PEH150" s="16"/>
      <c r="PEI150" s="16"/>
      <c r="PEJ150" s="16"/>
      <c r="PEK150" s="16"/>
      <c r="PEL150" s="16"/>
      <c r="PEM150" s="16"/>
      <c r="PEN150" s="16"/>
      <c r="PEO150" s="16"/>
      <c r="PEP150" s="16"/>
      <c r="PEQ150" s="16"/>
      <c r="PER150" s="16"/>
      <c r="PES150" s="16"/>
      <c r="PET150" s="16"/>
      <c r="PEU150" s="16"/>
      <c r="PEV150" s="16"/>
      <c r="PEW150" s="16"/>
      <c r="PEX150" s="16"/>
      <c r="PEY150" s="16"/>
      <c r="PEZ150" s="16"/>
      <c r="PFA150" s="16"/>
      <c r="PFB150" s="16"/>
      <c r="PFC150" s="16"/>
      <c r="PFD150" s="16"/>
      <c r="PFE150" s="16"/>
      <c r="PFF150" s="16"/>
      <c r="PFG150" s="16"/>
      <c r="PFH150" s="16"/>
      <c r="PFI150" s="16"/>
      <c r="PFJ150" s="16"/>
      <c r="PFK150" s="16"/>
      <c r="PFL150" s="16"/>
      <c r="PFM150" s="16"/>
      <c r="PFN150" s="16"/>
      <c r="PFO150" s="16"/>
      <c r="PFP150" s="16"/>
      <c r="PFQ150" s="16"/>
      <c r="PFR150" s="16"/>
      <c r="PFS150" s="16"/>
      <c r="PFT150" s="16"/>
      <c r="PFU150" s="16"/>
      <c r="PFV150" s="16"/>
      <c r="PFW150" s="16"/>
      <c r="PFX150" s="16"/>
      <c r="PFY150" s="16"/>
      <c r="PFZ150" s="16"/>
      <c r="PGA150" s="16"/>
      <c r="PGB150" s="16"/>
      <c r="PGC150" s="16"/>
      <c r="PGD150" s="16"/>
      <c r="PGE150" s="16"/>
      <c r="PGF150" s="16"/>
      <c r="PGG150" s="16"/>
      <c r="PGH150" s="16"/>
      <c r="PGI150" s="16"/>
      <c r="PGJ150" s="16"/>
      <c r="PGK150" s="16"/>
      <c r="PGL150" s="16"/>
      <c r="PGM150" s="16"/>
      <c r="PGN150" s="16"/>
      <c r="PGO150" s="16"/>
      <c r="PGP150" s="16"/>
      <c r="PGQ150" s="16"/>
      <c r="PGR150" s="16"/>
      <c r="PGS150" s="16"/>
      <c r="PGT150" s="16"/>
      <c r="PGU150" s="16"/>
      <c r="PGV150" s="16"/>
      <c r="PGW150" s="16"/>
      <c r="PGX150" s="16"/>
      <c r="PGY150" s="16"/>
      <c r="PGZ150" s="16"/>
      <c r="PHA150" s="16"/>
      <c r="PHB150" s="16"/>
      <c r="PHC150" s="16"/>
      <c r="PHD150" s="16"/>
      <c r="PHE150" s="16"/>
      <c r="PHF150" s="16"/>
      <c r="PHG150" s="16"/>
      <c r="PHH150" s="16"/>
      <c r="PHI150" s="16"/>
      <c r="PHJ150" s="16"/>
      <c r="PHK150" s="16"/>
      <c r="PHL150" s="16"/>
      <c r="PHM150" s="16"/>
      <c r="PHN150" s="16"/>
      <c r="PHO150" s="16"/>
      <c r="PHP150" s="16"/>
      <c r="PHQ150" s="16"/>
      <c r="PHR150" s="16"/>
      <c r="PHS150" s="16"/>
      <c r="PHT150" s="16"/>
      <c r="PHU150" s="16"/>
      <c r="PHV150" s="16"/>
      <c r="PHW150" s="16"/>
      <c r="PHX150" s="16"/>
      <c r="PHY150" s="16"/>
      <c r="PHZ150" s="16"/>
      <c r="PIA150" s="16"/>
      <c r="PIB150" s="16"/>
      <c r="PIC150" s="16"/>
      <c r="PID150" s="16"/>
      <c r="PIE150" s="16"/>
      <c r="PIF150" s="16"/>
      <c r="PIG150" s="16"/>
      <c r="PIH150" s="16"/>
      <c r="PII150" s="16"/>
      <c r="PIJ150" s="16"/>
      <c r="PIK150" s="16"/>
      <c r="PIL150" s="16"/>
      <c r="PIM150" s="16"/>
      <c r="PIN150" s="16"/>
      <c r="PIO150" s="16"/>
      <c r="PIP150" s="16"/>
      <c r="PIQ150" s="16"/>
      <c r="PIR150" s="16"/>
      <c r="PIS150" s="16"/>
      <c r="PIT150" s="16"/>
      <c r="PIU150" s="16"/>
      <c r="PIV150" s="16"/>
      <c r="PIW150" s="16"/>
      <c r="PIX150" s="16"/>
      <c r="PIY150" s="16"/>
      <c r="PIZ150" s="16"/>
      <c r="PJA150" s="16"/>
      <c r="PJB150" s="16"/>
      <c r="PJC150" s="16"/>
      <c r="PJD150" s="16"/>
      <c r="PJE150" s="16"/>
      <c r="PJF150" s="16"/>
      <c r="PJG150" s="16"/>
      <c r="PJH150" s="16"/>
      <c r="PJI150" s="16"/>
      <c r="PJJ150" s="16"/>
      <c r="PJK150" s="16"/>
      <c r="PJL150" s="16"/>
      <c r="PJM150" s="16"/>
      <c r="PJN150" s="16"/>
      <c r="PJO150" s="16"/>
      <c r="PJP150" s="16"/>
      <c r="PJQ150" s="16"/>
      <c r="PJR150" s="16"/>
      <c r="PJS150" s="16"/>
      <c r="PJT150" s="16"/>
      <c r="PJU150" s="16"/>
      <c r="PJV150" s="16"/>
      <c r="PJW150" s="16"/>
      <c r="PJX150" s="16"/>
      <c r="PJY150" s="16"/>
      <c r="PJZ150" s="16"/>
      <c r="PKA150" s="16"/>
      <c r="PKB150" s="16"/>
      <c r="PKC150" s="16"/>
      <c r="PKD150" s="16"/>
      <c r="PKE150" s="16"/>
      <c r="PKF150" s="16"/>
      <c r="PKG150" s="16"/>
      <c r="PKH150" s="16"/>
      <c r="PKI150" s="16"/>
      <c r="PKJ150" s="16"/>
      <c r="PKK150" s="16"/>
      <c r="PKL150" s="16"/>
      <c r="PKM150" s="16"/>
      <c r="PKN150" s="16"/>
      <c r="PKO150" s="16"/>
      <c r="PKP150" s="16"/>
      <c r="PKQ150" s="16"/>
      <c r="PKR150" s="16"/>
      <c r="PKS150" s="16"/>
      <c r="PKT150" s="16"/>
      <c r="PKU150" s="16"/>
      <c r="PKV150" s="16"/>
      <c r="PKW150" s="16"/>
      <c r="PKX150" s="16"/>
      <c r="PKY150" s="16"/>
      <c r="PKZ150" s="16"/>
      <c r="PLA150" s="16"/>
      <c r="PLB150" s="16"/>
      <c r="PLC150" s="16"/>
      <c r="PLD150" s="16"/>
      <c r="PLE150" s="16"/>
      <c r="PLF150" s="16"/>
      <c r="PLG150" s="16"/>
      <c r="PLH150" s="16"/>
      <c r="PLI150" s="16"/>
      <c r="PLJ150" s="16"/>
      <c r="PLK150" s="16"/>
      <c r="PLL150" s="16"/>
      <c r="PLM150" s="16"/>
      <c r="PLN150" s="16"/>
      <c r="PLO150" s="16"/>
      <c r="PLP150" s="16"/>
      <c r="PLQ150" s="16"/>
      <c r="PLR150" s="16"/>
      <c r="PLS150" s="16"/>
      <c r="PLT150" s="16"/>
      <c r="PLU150" s="16"/>
      <c r="PLV150" s="16"/>
      <c r="PLW150" s="16"/>
      <c r="PLX150" s="16"/>
      <c r="PLY150" s="16"/>
      <c r="PLZ150" s="16"/>
      <c r="PMA150" s="16"/>
      <c r="PMB150" s="16"/>
      <c r="PMC150" s="16"/>
      <c r="PMD150" s="16"/>
      <c r="PME150" s="16"/>
      <c r="PMF150" s="16"/>
      <c r="PMG150" s="16"/>
      <c r="PMH150" s="16"/>
      <c r="PMI150" s="16"/>
      <c r="PMJ150" s="16"/>
      <c r="PMK150" s="16"/>
      <c r="PML150" s="16"/>
      <c r="PMM150" s="16"/>
      <c r="PMN150" s="16"/>
      <c r="PMO150" s="16"/>
      <c r="PMP150" s="16"/>
      <c r="PMQ150" s="16"/>
      <c r="PMR150" s="16"/>
      <c r="PMS150" s="16"/>
      <c r="PMT150" s="16"/>
      <c r="PMU150" s="16"/>
      <c r="PMV150" s="16"/>
      <c r="PMW150" s="16"/>
      <c r="PMX150" s="16"/>
      <c r="PMY150" s="16"/>
      <c r="PMZ150" s="16"/>
      <c r="PNA150" s="16"/>
      <c r="PNB150" s="16"/>
      <c r="PNC150" s="16"/>
      <c r="PND150" s="16"/>
      <c r="PNE150" s="16"/>
      <c r="PNF150" s="16"/>
      <c r="PNG150" s="16"/>
      <c r="PNH150" s="16"/>
      <c r="PNI150" s="16"/>
      <c r="PNJ150" s="16"/>
      <c r="PNK150" s="16"/>
      <c r="PNL150" s="16"/>
      <c r="PNM150" s="16"/>
      <c r="PNN150" s="16"/>
      <c r="PNO150" s="16"/>
      <c r="PNP150" s="16"/>
      <c r="PNQ150" s="16"/>
      <c r="PNR150" s="16"/>
      <c r="PNS150" s="16"/>
      <c r="PNT150" s="16"/>
      <c r="PNU150" s="16"/>
      <c r="PNV150" s="16"/>
      <c r="PNW150" s="16"/>
      <c r="PNX150" s="16"/>
      <c r="PNY150" s="16"/>
      <c r="PNZ150" s="16"/>
      <c r="POA150" s="16"/>
      <c r="POB150" s="16"/>
      <c r="POC150" s="16"/>
      <c r="POD150" s="16"/>
      <c r="POE150" s="16"/>
      <c r="POF150" s="16"/>
      <c r="POG150" s="16"/>
      <c r="POH150" s="16"/>
      <c r="POI150" s="16"/>
      <c r="POJ150" s="16"/>
      <c r="POK150" s="16"/>
      <c r="POL150" s="16"/>
      <c r="POM150" s="16"/>
      <c r="PON150" s="16"/>
      <c r="POO150" s="16"/>
      <c r="POP150" s="16"/>
      <c r="POQ150" s="16"/>
      <c r="POR150" s="16"/>
      <c r="POS150" s="16"/>
      <c r="POT150" s="16"/>
      <c r="POU150" s="16"/>
      <c r="POV150" s="16"/>
      <c r="POW150" s="16"/>
      <c r="POX150" s="16"/>
      <c r="POY150" s="16"/>
      <c r="POZ150" s="16"/>
      <c r="PPA150" s="16"/>
      <c r="PPB150" s="16"/>
      <c r="PPC150" s="16"/>
      <c r="PPD150" s="16"/>
      <c r="PPE150" s="16"/>
      <c r="PPF150" s="16"/>
      <c r="PPG150" s="16"/>
      <c r="PPH150" s="16"/>
      <c r="PPI150" s="16"/>
      <c r="PPJ150" s="16"/>
      <c r="PPK150" s="16"/>
      <c r="PPL150" s="16"/>
      <c r="PPM150" s="16"/>
      <c r="PPN150" s="16"/>
      <c r="PPO150" s="16"/>
      <c r="PPP150" s="16"/>
      <c r="PPQ150" s="16"/>
      <c r="PPR150" s="16"/>
      <c r="PPS150" s="16"/>
      <c r="PPT150" s="16"/>
      <c r="PPU150" s="16"/>
      <c r="PPV150" s="16"/>
      <c r="PPW150" s="16"/>
      <c r="PPX150" s="16"/>
      <c r="PPY150" s="16"/>
      <c r="PPZ150" s="16"/>
      <c r="PQA150" s="16"/>
      <c r="PQB150" s="16"/>
      <c r="PQC150" s="16"/>
      <c r="PQD150" s="16"/>
      <c r="PQE150" s="16"/>
      <c r="PQF150" s="16"/>
      <c r="PQG150" s="16"/>
      <c r="PQH150" s="16"/>
      <c r="PQI150" s="16"/>
      <c r="PQJ150" s="16"/>
      <c r="PQK150" s="16"/>
      <c r="PQL150" s="16"/>
      <c r="PQM150" s="16"/>
      <c r="PQN150" s="16"/>
      <c r="PQO150" s="16"/>
      <c r="PQP150" s="16"/>
      <c r="PQQ150" s="16"/>
      <c r="PQR150" s="16"/>
      <c r="PQS150" s="16"/>
      <c r="PQT150" s="16"/>
      <c r="PQU150" s="16"/>
      <c r="PQV150" s="16"/>
      <c r="PQW150" s="16"/>
      <c r="PQX150" s="16"/>
      <c r="PQY150" s="16"/>
      <c r="PQZ150" s="16"/>
      <c r="PRA150" s="16"/>
      <c r="PRB150" s="16"/>
      <c r="PRC150" s="16"/>
      <c r="PRD150" s="16"/>
      <c r="PRE150" s="16"/>
      <c r="PRF150" s="16"/>
      <c r="PRG150" s="16"/>
      <c r="PRH150" s="16"/>
      <c r="PRI150" s="16"/>
      <c r="PRJ150" s="16"/>
      <c r="PRK150" s="16"/>
      <c r="PRL150" s="16"/>
      <c r="PRM150" s="16"/>
      <c r="PRN150" s="16"/>
      <c r="PRO150" s="16"/>
      <c r="PRP150" s="16"/>
      <c r="PRQ150" s="16"/>
      <c r="PRR150" s="16"/>
      <c r="PRS150" s="16"/>
      <c r="PRT150" s="16"/>
      <c r="PRU150" s="16"/>
      <c r="PRV150" s="16"/>
      <c r="PRW150" s="16"/>
      <c r="PRX150" s="16"/>
      <c r="PRY150" s="16"/>
      <c r="PRZ150" s="16"/>
      <c r="PSA150" s="16"/>
      <c r="PSB150" s="16"/>
      <c r="PSC150" s="16"/>
      <c r="PSD150" s="16"/>
      <c r="PSE150" s="16"/>
      <c r="PSF150" s="16"/>
      <c r="PSG150" s="16"/>
      <c r="PSH150" s="16"/>
      <c r="PSI150" s="16"/>
      <c r="PSJ150" s="16"/>
      <c r="PSK150" s="16"/>
      <c r="PSL150" s="16"/>
      <c r="PSM150" s="16"/>
      <c r="PSN150" s="16"/>
      <c r="PSO150" s="16"/>
      <c r="PSP150" s="16"/>
      <c r="PSQ150" s="16"/>
      <c r="PSR150" s="16"/>
      <c r="PSS150" s="16"/>
      <c r="PST150" s="16"/>
      <c r="PSU150" s="16"/>
      <c r="PSV150" s="16"/>
      <c r="PSW150" s="16"/>
      <c r="PSX150" s="16"/>
      <c r="PSY150" s="16"/>
      <c r="PSZ150" s="16"/>
      <c r="PTA150" s="16"/>
      <c r="PTB150" s="16"/>
      <c r="PTC150" s="16"/>
      <c r="PTD150" s="16"/>
      <c r="PTE150" s="16"/>
      <c r="PTF150" s="16"/>
      <c r="PTG150" s="16"/>
      <c r="PTH150" s="16"/>
      <c r="PTI150" s="16"/>
      <c r="PTJ150" s="16"/>
      <c r="PTK150" s="16"/>
      <c r="PTL150" s="16"/>
      <c r="PTM150" s="16"/>
      <c r="PTN150" s="16"/>
      <c r="PTO150" s="16"/>
      <c r="PTP150" s="16"/>
      <c r="PTQ150" s="16"/>
      <c r="PTR150" s="16"/>
      <c r="PTS150" s="16"/>
      <c r="PTT150" s="16"/>
      <c r="PTU150" s="16"/>
      <c r="PTV150" s="16"/>
      <c r="PTW150" s="16"/>
      <c r="PTX150" s="16"/>
      <c r="PTY150" s="16"/>
      <c r="PTZ150" s="16"/>
      <c r="PUA150" s="16"/>
      <c r="PUB150" s="16"/>
      <c r="PUC150" s="16"/>
      <c r="PUD150" s="16"/>
      <c r="PUE150" s="16"/>
      <c r="PUF150" s="16"/>
      <c r="PUG150" s="16"/>
      <c r="PUH150" s="16"/>
      <c r="PUI150" s="16"/>
      <c r="PUJ150" s="16"/>
      <c r="PUK150" s="16"/>
      <c r="PUL150" s="16"/>
      <c r="PUM150" s="16"/>
      <c r="PUN150" s="16"/>
      <c r="PUO150" s="16"/>
      <c r="PUP150" s="16"/>
      <c r="PUQ150" s="16"/>
      <c r="PUR150" s="16"/>
      <c r="PUS150" s="16"/>
      <c r="PUT150" s="16"/>
      <c r="PUU150" s="16"/>
      <c r="PUV150" s="16"/>
      <c r="PUW150" s="16"/>
      <c r="PUX150" s="16"/>
      <c r="PUY150" s="16"/>
      <c r="PUZ150" s="16"/>
      <c r="PVA150" s="16"/>
      <c r="PVB150" s="16"/>
      <c r="PVC150" s="16"/>
      <c r="PVD150" s="16"/>
      <c r="PVE150" s="16"/>
      <c r="PVF150" s="16"/>
      <c r="PVG150" s="16"/>
      <c r="PVH150" s="16"/>
      <c r="PVI150" s="16"/>
      <c r="PVJ150" s="16"/>
      <c r="PVK150" s="16"/>
      <c r="PVL150" s="16"/>
      <c r="PVM150" s="16"/>
      <c r="PVN150" s="16"/>
      <c r="PVO150" s="16"/>
      <c r="PVP150" s="16"/>
      <c r="PVQ150" s="16"/>
      <c r="PVR150" s="16"/>
      <c r="PVS150" s="16"/>
      <c r="PVT150" s="16"/>
      <c r="PVU150" s="16"/>
      <c r="PVV150" s="16"/>
      <c r="PVW150" s="16"/>
      <c r="PVX150" s="16"/>
      <c r="PVY150" s="16"/>
      <c r="PVZ150" s="16"/>
      <c r="PWA150" s="16"/>
      <c r="PWB150" s="16"/>
      <c r="PWC150" s="16"/>
      <c r="PWD150" s="16"/>
      <c r="PWE150" s="16"/>
      <c r="PWF150" s="16"/>
      <c r="PWG150" s="16"/>
      <c r="PWH150" s="16"/>
      <c r="PWI150" s="16"/>
      <c r="PWJ150" s="16"/>
      <c r="PWK150" s="16"/>
      <c r="PWL150" s="16"/>
      <c r="PWM150" s="16"/>
      <c r="PWN150" s="16"/>
      <c r="PWO150" s="16"/>
      <c r="PWP150" s="16"/>
      <c r="PWQ150" s="16"/>
      <c r="PWR150" s="16"/>
      <c r="PWS150" s="16"/>
      <c r="PWT150" s="16"/>
      <c r="PWU150" s="16"/>
      <c r="PWV150" s="16"/>
      <c r="PWW150" s="16"/>
      <c r="PWX150" s="16"/>
      <c r="PWY150" s="16"/>
      <c r="PWZ150" s="16"/>
      <c r="PXA150" s="16"/>
      <c r="PXB150" s="16"/>
      <c r="PXC150" s="16"/>
      <c r="PXD150" s="16"/>
      <c r="PXE150" s="16"/>
      <c r="PXF150" s="16"/>
      <c r="PXG150" s="16"/>
      <c r="PXH150" s="16"/>
      <c r="PXI150" s="16"/>
      <c r="PXJ150" s="16"/>
      <c r="PXK150" s="16"/>
      <c r="PXL150" s="16"/>
      <c r="PXM150" s="16"/>
      <c r="PXN150" s="16"/>
      <c r="PXO150" s="16"/>
      <c r="PXP150" s="16"/>
      <c r="PXQ150" s="16"/>
      <c r="PXR150" s="16"/>
      <c r="PXS150" s="16"/>
      <c r="PXT150" s="16"/>
      <c r="PXU150" s="16"/>
      <c r="PXV150" s="16"/>
      <c r="PXW150" s="16"/>
      <c r="PXX150" s="16"/>
      <c r="PXY150" s="16"/>
      <c r="PXZ150" s="16"/>
      <c r="PYA150" s="16"/>
      <c r="PYB150" s="16"/>
      <c r="PYC150" s="16"/>
      <c r="PYD150" s="16"/>
      <c r="PYE150" s="16"/>
      <c r="PYF150" s="16"/>
      <c r="PYG150" s="16"/>
      <c r="PYH150" s="16"/>
      <c r="PYI150" s="16"/>
      <c r="PYJ150" s="16"/>
      <c r="PYK150" s="16"/>
      <c r="PYL150" s="16"/>
      <c r="PYM150" s="16"/>
      <c r="PYN150" s="16"/>
      <c r="PYO150" s="16"/>
      <c r="PYP150" s="16"/>
      <c r="PYQ150" s="16"/>
      <c r="PYR150" s="16"/>
      <c r="PYS150" s="16"/>
      <c r="PYT150" s="16"/>
      <c r="PYU150" s="16"/>
      <c r="PYV150" s="16"/>
      <c r="PYW150" s="16"/>
      <c r="PYX150" s="16"/>
      <c r="PYY150" s="16"/>
      <c r="PYZ150" s="16"/>
      <c r="PZA150" s="16"/>
      <c r="PZB150" s="16"/>
      <c r="PZC150" s="16"/>
      <c r="PZD150" s="16"/>
      <c r="PZE150" s="16"/>
      <c r="PZF150" s="16"/>
      <c r="PZG150" s="16"/>
      <c r="PZH150" s="16"/>
      <c r="PZI150" s="16"/>
      <c r="PZJ150" s="16"/>
      <c r="PZK150" s="16"/>
      <c r="PZL150" s="16"/>
      <c r="PZM150" s="16"/>
      <c r="PZN150" s="16"/>
      <c r="PZO150" s="16"/>
      <c r="PZP150" s="16"/>
      <c r="PZQ150" s="16"/>
      <c r="PZR150" s="16"/>
      <c r="PZS150" s="16"/>
      <c r="PZT150" s="16"/>
      <c r="PZU150" s="16"/>
      <c r="PZV150" s="16"/>
      <c r="PZW150" s="16"/>
      <c r="PZX150" s="16"/>
      <c r="PZY150" s="16"/>
      <c r="PZZ150" s="16"/>
      <c r="QAA150" s="16"/>
      <c r="QAB150" s="16"/>
      <c r="QAC150" s="16"/>
      <c r="QAD150" s="16"/>
      <c r="QAE150" s="16"/>
      <c r="QAF150" s="16"/>
      <c r="QAG150" s="16"/>
      <c r="QAH150" s="16"/>
      <c r="QAI150" s="16"/>
      <c r="QAJ150" s="16"/>
      <c r="QAK150" s="16"/>
      <c r="QAL150" s="16"/>
      <c r="QAM150" s="16"/>
      <c r="QAN150" s="16"/>
      <c r="QAO150" s="16"/>
      <c r="QAP150" s="16"/>
      <c r="QAQ150" s="16"/>
      <c r="QAR150" s="16"/>
      <c r="QAS150" s="16"/>
      <c r="QAT150" s="16"/>
      <c r="QAU150" s="16"/>
      <c r="QAV150" s="16"/>
      <c r="QAW150" s="16"/>
      <c r="QAX150" s="16"/>
      <c r="QAY150" s="16"/>
      <c r="QAZ150" s="16"/>
      <c r="QBA150" s="16"/>
      <c r="QBB150" s="16"/>
      <c r="QBC150" s="16"/>
      <c r="QBD150" s="16"/>
      <c r="QBE150" s="16"/>
      <c r="QBF150" s="16"/>
      <c r="QBG150" s="16"/>
      <c r="QBH150" s="16"/>
      <c r="QBI150" s="16"/>
      <c r="QBJ150" s="16"/>
      <c r="QBK150" s="16"/>
      <c r="QBL150" s="16"/>
      <c r="QBM150" s="16"/>
      <c r="QBN150" s="16"/>
      <c r="QBO150" s="16"/>
      <c r="QBP150" s="16"/>
      <c r="QBQ150" s="16"/>
      <c r="QBR150" s="16"/>
      <c r="QBS150" s="16"/>
      <c r="QBT150" s="16"/>
      <c r="QBU150" s="16"/>
      <c r="QBV150" s="16"/>
      <c r="QBW150" s="16"/>
      <c r="QBX150" s="16"/>
      <c r="QBY150" s="16"/>
      <c r="QBZ150" s="16"/>
      <c r="QCA150" s="16"/>
      <c r="QCB150" s="16"/>
      <c r="QCC150" s="16"/>
      <c r="QCD150" s="16"/>
      <c r="QCE150" s="16"/>
      <c r="QCF150" s="16"/>
      <c r="QCG150" s="16"/>
      <c r="QCH150" s="16"/>
      <c r="QCI150" s="16"/>
      <c r="QCJ150" s="16"/>
      <c r="QCK150" s="16"/>
      <c r="QCL150" s="16"/>
      <c r="QCM150" s="16"/>
      <c r="QCN150" s="16"/>
      <c r="QCO150" s="16"/>
      <c r="QCP150" s="16"/>
      <c r="QCQ150" s="16"/>
      <c r="QCR150" s="16"/>
      <c r="QCS150" s="16"/>
      <c r="QCT150" s="16"/>
      <c r="QCU150" s="16"/>
      <c r="QCV150" s="16"/>
      <c r="QCW150" s="16"/>
      <c r="QCX150" s="16"/>
      <c r="QCY150" s="16"/>
      <c r="QCZ150" s="16"/>
      <c r="QDA150" s="16"/>
      <c r="QDB150" s="16"/>
      <c r="QDC150" s="16"/>
      <c r="QDD150" s="16"/>
      <c r="QDE150" s="16"/>
      <c r="QDF150" s="16"/>
      <c r="QDG150" s="16"/>
      <c r="QDH150" s="16"/>
      <c r="QDI150" s="16"/>
      <c r="QDJ150" s="16"/>
      <c r="QDK150" s="16"/>
      <c r="QDL150" s="16"/>
      <c r="QDM150" s="16"/>
      <c r="QDN150" s="16"/>
      <c r="QDO150" s="16"/>
      <c r="QDP150" s="16"/>
      <c r="QDQ150" s="16"/>
      <c r="QDR150" s="16"/>
      <c r="QDS150" s="16"/>
      <c r="QDT150" s="16"/>
      <c r="QDU150" s="16"/>
      <c r="QDV150" s="16"/>
      <c r="QDW150" s="16"/>
      <c r="QDX150" s="16"/>
      <c r="QDY150" s="16"/>
      <c r="QDZ150" s="16"/>
      <c r="QEA150" s="16"/>
      <c r="QEB150" s="16"/>
      <c r="QEC150" s="16"/>
      <c r="QED150" s="16"/>
      <c r="QEE150" s="16"/>
      <c r="QEF150" s="16"/>
      <c r="QEG150" s="16"/>
      <c r="QEH150" s="16"/>
      <c r="QEI150" s="16"/>
      <c r="QEJ150" s="16"/>
      <c r="QEK150" s="16"/>
      <c r="QEL150" s="16"/>
      <c r="QEM150" s="16"/>
      <c r="QEN150" s="16"/>
      <c r="QEO150" s="16"/>
      <c r="QEP150" s="16"/>
      <c r="QEQ150" s="16"/>
      <c r="QER150" s="16"/>
      <c r="QES150" s="16"/>
      <c r="QET150" s="16"/>
      <c r="QEU150" s="16"/>
      <c r="QEV150" s="16"/>
      <c r="QEW150" s="16"/>
      <c r="QEX150" s="16"/>
      <c r="QEY150" s="16"/>
      <c r="QEZ150" s="16"/>
      <c r="QFA150" s="16"/>
      <c r="QFB150" s="16"/>
      <c r="QFC150" s="16"/>
      <c r="QFD150" s="16"/>
      <c r="QFE150" s="16"/>
      <c r="QFF150" s="16"/>
      <c r="QFG150" s="16"/>
      <c r="QFH150" s="16"/>
      <c r="QFI150" s="16"/>
      <c r="QFJ150" s="16"/>
      <c r="QFK150" s="16"/>
      <c r="QFL150" s="16"/>
      <c r="QFM150" s="16"/>
      <c r="QFN150" s="16"/>
      <c r="QFO150" s="16"/>
      <c r="QFP150" s="16"/>
      <c r="QFQ150" s="16"/>
      <c r="QFR150" s="16"/>
      <c r="QFS150" s="16"/>
      <c r="QFT150" s="16"/>
      <c r="QFU150" s="16"/>
      <c r="QFV150" s="16"/>
      <c r="QFW150" s="16"/>
      <c r="QFX150" s="16"/>
      <c r="QFY150" s="16"/>
      <c r="QFZ150" s="16"/>
      <c r="QGA150" s="16"/>
      <c r="QGB150" s="16"/>
      <c r="QGC150" s="16"/>
      <c r="QGD150" s="16"/>
      <c r="QGE150" s="16"/>
      <c r="QGF150" s="16"/>
      <c r="QGG150" s="16"/>
      <c r="QGH150" s="16"/>
      <c r="QGI150" s="16"/>
      <c r="QGJ150" s="16"/>
      <c r="QGK150" s="16"/>
      <c r="QGL150" s="16"/>
      <c r="QGM150" s="16"/>
      <c r="QGN150" s="16"/>
      <c r="QGO150" s="16"/>
      <c r="QGP150" s="16"/>
      <c r="QGQ150" s="16"/>
      <c r="QGR150" s="16"/>
      <c r="QGS150" s="16"/>
      <c r="QGT150" s="16"/>
      <c r="QGU150" s="16"/>
      <c r="QGV150" s="16"/>
      <c r="QGW150" s="16"/>
      <c r="QGX150" s="16"/>
      <c r="QGY150" s="16"/>
      <c r="QGZ150" s="16"/>
      <c r="QHA150" s="16"/>
      <c r="QHB150" s="16"/>
      <c r="QHC150" s="16"/>
      <c r="QHD150" s="16"/>
      <c r="QHE150" s="16"/>
      <c r="QHF150" s="16"/>
      <c r="QHG150" s="16"/>
      <c r="QHH150" s="16"/>
      <c r="QHI150" s="16"/>
      <c r="QHJ150" s="16"/>
      <c r="QHK150" s="16"/>
      <c r="QHL150" s="16"/>
      <c r="QHM150" s="16"/>
      <c r="QHN150" s="16"/>
      <c r="QHO150" s="16"/>
      <c r="QHP150" s="16"/>
      <c r="QHQ150" s="16"/>
      <c r="QHR150" s="16"/>
      <c r="QHS150" s="16"/>
      <c r="QHT150" s="16"/>
      <c r="QHU150" s="16"/>
      <c r="QHV150" s="16"/>
      <c r="QHW150" s="16"/>
      <c r="QHX150" s="16"/>
      <c r="QHY150" s="16"/>
      <c r="QHZ150" s="16"/>
      <c r="QIA150" s="16"/>
      <c r="QIB150" s="16"/>
      <c r="QIC150" s="16"/>
      <c r="QID150" s="16"/>
      <c r="QIE150" s="16"/>
      <c r="QIF150" s="16"/>
      <c r="QIG150" s="16"/>
      <c r="QIH150" s="16"/>
      <c r="QII150" s="16"/>
      <c r="QIJ150" s="16"/>
      <c r="QIK150" s="16"/>
      <c r="QIL150" s="16"/>
      <c r="QIM150" s="16"/>
      <c r="QIN150" s="16"/>
      <c r="QIO150" s="16"/>
      <c r="QIP150" s="16"/>
      <c r="QIQ150" s="16"/>
      <c r="QIR150" s="16"/>
      <c r="QIS150" s="16"/>
      <c r="QIT150" s="16"/>
      <c r="QIU150" s="16"/>
      <c r="QIV150" s="16"/>
      <c r="QIW150" s="16"/>
      <c r="QIX150" s="16"/>
      <c r="QIY150" s="16"/>
      <c r="QIZ150" s="16"/>
      <c r="QJA150" s="16"/>
      <c r="QJB150" s="16"/>
      <c r="QJC150" s="16"/>
      <c r="QJD150" s="16"/>
      <c r="QJE150" s="16"/>
      <c r="QJF150" s="16"/>
      <c r="QJG150" s="16"/>
      <c r="QJH150" s="16"/>
      <c r="QJI150" s="16"/>
      <c r="QJJ150" s="16"/>
      <c r="QJK150" s="16"/>
      <c r="QJL150" s="16"/>
      <c r="QJM150" s="16"/>
      <c r="QJN150" s="16"/>
      <c r="QJO150" s="16"/>
      <c r="QJP150" s="16"/>
      <c r="QJQ150" s="16"/>
      <c r="QJR150" s="16"/>
      <c r="QJS150" s="16"/>
      <c r="QJT150" s="16"/>
      <c r="QJU150" s="16"/>
      <c r="QJV150" s="16"/>
      <c r="QJW150" s="16"/>
      <c r="QJX150" s="16"/>
      <c r="QJY150" s="16"/>
      <c r="QJZ150" s="16"/>
      <c r="QKA150" s="16"/>
      <c r="QKB150" s="16"/>
      <c r="QKC150" s="16"/>
      <c r="QKD150" s="16"/>
      <c r="QKE150" s="16"/>
      <c r="QKF150" s="16"/>
      <c r="QKG150" s="16"/>
      <c r="QKH150" s="16"/>
      <c r="QKI150" s="16"/>
      <c r="QKJ150" s="16"/>
      <c r="QKK150" s="16"/>
      <c r="QKL150" s="16"/>
      <c r="QKM150" s="16"/>
      <c r="QKN150" s="16"/>
      <c r="QKO150" s="16"/>
      <c r="QKP150" s="16"/>
      <c r="QKQ150" s="16"/>
      <c r="QKR150" s="16"/>
      <c r="QKS150" s="16"/>
      <c r="QKT150" s="16"/>
      <c r="QKU150" s="16"/>
      <c r="QKV150" s="16"/>
      <c r="QKW150" s="16"/>
      <c r="QKX150" s="16"/>
      <c r="QKY150" s="16"/>
      <c r="QKZ150" s="16"/>
      <c r="QLA150" s="16"/>
      <c r="QLB150" s="16"/>
      <c r="QLC150" s="16"/>
      <c r="QLD150" s="16"/>
      <c r="QLE150" s="16"/>
      <c r="QLF150" s="16"/>
      <c r="QLG150" s="16"/>
      <c r="QLH150" s="16"/>
      <c r="QLI150" s="16"/>
      <c r="QLJ150" s="16"/>
      <c r="QLK150" s="16"/>
      <c r="QLL150" s="16"/>
      <c r="QLM150" s="16"/>
      <c r="QLN150" s="16"/>
      <c r="QLO150" s="16"/>
      <c r="QLP150" s="16"/>
      <c r="QLQ150" s="16"/>
      <c r="QLR150" s="16"/>
      <c r="QLS150" s="16"/>
      <c r="QLT150" s="16"/>
      <c r="QLU150" s="16"/>
      <c r="QLV150" s="16"/>
      <c r="QLW150" s="16"/>
      <c r="QLX150" s="16"/>
      <c r="QLY150" s="16"/>
      <c r="QLZ150" s="16"/>
      <c r="QMA150" s="16"/>
      <c r="QMB150" s="16"/>
      <c r="QMC150" s="16"/>
      <c r="QMD150" s="16"/>
      <c r="QME150" s="16"/>
      <c r="QMF150" s="16"/>
      <c r="QMG150" s="16"/>
      <c r="QMH150" s="16"/>
      <c r="QMI150" s="16"/>
      <c r="QMJ150" s="16"/>
      <c r="QMK150" s="16"/>
      <c r="QML150" s="16"/>
      <c r="QMM150" s="16"/>
      <c r="QMN150" s="16"/>
      <c r="QMO150" s="16"/>
      <c r="QMP150" s="16"/>
      <c r="QMQ150" s="16"/>
      <c r="QMR150" s="16"/>
      <c r="QMS150" s="16"/>
      <c r="QMT150" s="16"/>
      <c r="QMU150" s="16"/>
      <c r="QMV150" s="16"/>
      <c r="QMW150" s="16"/>
      <c r="QMX150" s="16"/>
      <c r="QMY150" s="16"/>
      <c r="QMZ150" s="16"/>
      <c r="QNA150" s="16"/>
      <c r="QNB150" s="16"/>
      <c r="QNC150" s="16"/>
      <c r="QND150" s="16"/>
      <c r="QNE150" s="16"/>
      <c r="QNF150" s="16"/>
      <c r="QNG150" s="16"/>
      <c r="QNH150" s="16"/>
      <c r="QNI150" s="16"/>
      <c r="QNJ150" s="16"/>
      <c r="QNK150" s="16"/>
      <c r="QNL150" s="16"/>
      <c r="QNM150" s="16"/>
      <c r="QNN150" s="16"/>
      <c r="QNO150" s="16"/>
      <c r="QNP150" s="16"/>
      <c r="QNQ150" s="16"/>
      <c r="QNR150" s="16"/>
      <c r="QNS150" s="16"/>
      <c r="QNT150" s="16"/>
      <c r="QNU150" s="16"/>
      <c r="QNV150" s="16"/>
      <c r="QNW150" s="16"/>
      <c r="QNX150" s="16"/>
      <c r="QNY150" s="16"/>
      <c r="QNZ150" s="16"/>
      <c r="QOA150" s="16"/>
      <c r="QOB150" s="16"/>
      <c r="QOC150" s="16"/>
      <c r="QOD150" s="16"/>
      <c r="QOE150" s="16"/>
      <c r="QOF150" s="16"/>
      <c r="QOG150" s="16"/>
      <c r="QOH150" s="16"/>
      <c r="QOI150" s="16"/>
      <c r="QOJ150" s="16"/>
      <c r="QOK150" s="16"/>
      <c r="QOL150" s="16"/>
      <c r="QOM150" s="16"/>
      <c r="QON150" s="16"/>
      <c r="QOO150" s="16"/>
      <c r="QOP150" s="16"/>
      <c r="QOQ150" s="16"/>
      <c r="QOR150" s="16"/>
      <c r="QOS150" s="16"/>
      <c r="QOT150" s="16"/>
      <c r="QOU150" s="16"/>
      <c r="QOV150" s="16"/>
      <c r="QOW150" s="16"/>
      <c r="QOX150" s="16"/>
      <c r="QOY150" s="16"/>
      <c r="QOZ150" s="16"/>
      <c r="QPA150" s="16"/>
      <c r="QPB150" s="16"/>
      <c r="QPC150" s="16"/>
      <c r="QPD150" s="16"/>
      <c r="QPE150" s="16"/>
      <c r="QPF150" s="16"/>
      <c r="QPG150" s="16"/>
      <c r="QPH150" s="16"/>
      <c r="QPI150" s="16"/>
      <c r="QPJ150" s="16"/>
      <c r="QPK150" s="16"/>
      <c r="QPL150" s="16"/>
      <c r="QPM150" s="16"/>
      <c r="QPN150" s="16"/>
      <c r="QPO150" s="16"/>
      <c r="QPP150" s="16"/>
      <c r="QPQ150" s="16"/>
      <c r="QPR150" s="16"/>
      <c r="QPS150" s="16"/>
      <c r="QPT150" s="16"/>
      <c r="QPU150" s="16"/>
      <c r="QPV150" s="16"/>
      <c r="QPW150" s="16"/>
      <c r="QPX150" s="16"/>
      <c r="QPY150" s="16"/>
      <c r="QPZ150" s="16"/>
      <c r="QQA150" s="16"/>
      <c r="QQB150" s="16"/>
      <c r="QQC150" s="16"/>
      <c r="QQD150" s="16"/>
      <c r="QQE150" s="16"/>
      <c r="QQF150" s="16"/>
      <c r="QQG150" s="16"/>
      <c r="QQH150" s="16"/>
      <c r="QQI150" s="16"/>
      <c r="QQJ150" s="16"/>
      <c r="QQK150" s="16"/>
      <c r="QQL150" s="16"/>
      <c r="QQM150" s="16"/>
      <c r="QQN150" s="16"/>
      <c r="QQO150" s="16"/>
      <c r="QQP150" s="16"/>
      <c r="QQQ150" s="16"/>
      <c r="QQR150" s="16"/>
      <c r="QQS150" s="16"/>
      <c r="QQT150" s="16"/>
      <c r="QQU150" s="16"/>
      <c r="QQV150" s="16"/>
      <c r="QQW150" s="16"/>
      <c r="QQX150" s="16"/>
      <c r="QQY150" s="16"/>
      <c r="QQZ150" s="16"/>
      <c r="QRA150" s="16"/>
      <c r="QRB150" s="16"/>
      <c r="QRC150" s="16"/>
      <c r="QRD150" s="16"/>
      <c r="QRE150" s="16"/>
      <c r="QRF150" s="16"/>
      <c r="QRG150" s="16"/>
      <c r="QRH150" s="16"/>
      <c r="QRI150" s="16"/>
      <c r="QRJ150" s="16"/>
      <c r="QRK150" s="16"/>
      <c r="QRL150" s="16"/>
      <c r="QRM150" s="16"/>
      <c r="QRN150" s="16"/>
      <c r="QRO150" s="16"/>
      <c r="QRP150" s="16"/>
      <c r="QRQ150" s="16"/>
      <c r="QRR150" s="16"/>
      <c r="QRS150" s="16"/>
      <c r="QRT150" s="16"/>
      <c r="QRU150" s="16"/>
      <c r="QRV150" s="16"/>
      <c r="QRW150" s="16"/>
      <c r="QRX150" s="16"/>
      <c r="QRY150" s="16"/>
      <c r="QRZ150" s="16"/>
      <c r="QSA150" s="16"/>
      <c r="QSB150" s="16"/>
      <c r="QSC150" s="16"/>
      <c r="QSD150" s="16"/>
      <c r="QSE150" s="16"/>
      <c r="QSF150" s="16"/>
      <c r="QSG150" s="16"/>
      <c r="QSH150" s="16"/>
      <c r="QSI150" s="16"/>
      <c r="QSJ150" s="16"/>
      <c r="QSK150" s="16"/>
      <c r="QSL150" s="16"/>
      <c r="QSM150" s="16"/>
      <c r="QSN150" s="16"/>
      <c r="QSO150" s="16"/>
      <c r="QSP150" s="16"/>
      <c r="QSQ150" s="16"/>
      <c r="QSR150" s="16"/>
      <c r="QSS150" s="16"/>
      <c r="QST150" s="16"/>
      <c r="QSU150" s="16"/>
      <c r="QSV150" s="16"/>
      <c r="QSW150" s="16"/>
      <c r="QSX150" s="16"/>
      <c r="QSY150" s="16"/>
      <c r="QSZ150" s="16"/>
      <c r="QTA150" s="16"/>
      <c r="QTB150" s="16"/>
      <c r="QTC150" s="16"/>
      <c r="QTD150" s="16"/>
      <c r="QTE150" s="16"/>
      <c r="QTF150" s="16"/>
      <c r="QTG150" s="16"/>
      <c r="QTH150" s="16"/>
      <c r="QTI150" s="16"/>
      <c r="QTJ150" s="16"/>
      <c r="QTK150" s="16"/>
      <c r="QTL150" s="16"/>
      <c r="QTM150" s="16"/>
      <c r="QTN150" s="16"/>
      <c r="QTO150" s="16"/>
      <c r="QTP150" s="16"/>
      <c r="QTQ150" s="16"/>
      <c r="QTR150" s="16"/>
      <c r="QTS150" s="16"/>
      <c r="QTT150" s="16"/>
      <c r="QTU150" s="16"/>
      <c r="QTV150" s="16"/>
      <c r="QTW150" s="16"/>
      <c r="QTX150" s="16"/>
      <c r="QTY150" s="16"/>
      <c r="QTZ150" s="16"/>
      <c r="QUA150" s="16"/>
      <c r="QUB150" s="16"/>
      <c r="QUC150" s="16"/>
      <c r="QUD150" s="16"/>
      <c r="QUE150" s="16"/>
      <c r="QUF150" s="16"/>
      <c r="QUG150" s="16"/>
      <c r="QUH150" s="16"/>
      <c r="QUI150" s="16"/>
      <c r="QUJ150" s="16"/>
      <c r="QUK150" s="16"/>
      <c r="QUL150" s="16"/>
      <c r="QUM150" s="16"/>
      <c r="QUN150" s="16"/>
      <c r="QUO150" s="16"/>
      <c r="QUP150" s="16"/>
      <c r="QUQ150" s="16"/>
      <c r="QUR150" s="16"/>
      <c r="QUS150" s="16"/>
      <c r="QUT150" s="16"/>
      <c r="QUU150" s="16"/>
      <c r="QUV150" s="16"/>
      <c r="QUW150" s="16"/>
      <c r="QUX150" s="16"/>
      <c r="QUY150" s="16"/>
      <c r="QUZ150" s="16"/>
      <c r="QVA150" s="16"/>
      <c r="QVB150" s="16"/>
      <c r="QVC150" s="16"/>
      <c r="QVD150" s="16"/>
      <c r="QVE150" s="16"/>
      <c r="QVF150" s="16"/>
      <c r="QVG150" s="16"/>
      <c r="QVH150" s="16"/>
      <c r="QVI150" s="16"/>
      <c r="QVJ150" s="16"/>
      <c r="QVK150" s="16"/>
      <c r="QVL150" s="16"/>
      <c r="QVM150" s="16"/>
      <c r="QVN150" s="16"/>
      <c r="QVO150" s="16"/>
      <c r="QVP150" s="16"/>
      <c r="QVQ150" s="16"/>
      <c r="QVR150" s="16"/>
      <c r="QVS150" s="16"/>
      <c r="QVT150" s="16"/>
      <c r="QVU150" s="16"/>
      <c r="QVV150" s="16"/>
      <c r="QVW150" s="16"/>
      <c r="QVX150" s="16"/>
      <c r="QVY150" s="16"/>
      <c r="QVZ150" s="16"/>
      <c r="QWA150" s="16"/>
      <c r="QWB150" s="16"/>
      <c r="QWC150" s="16"/>
      <c r="QWD150" s="16"/>
      <c r="QWE150" s="16"/>
      <c r="QWF150" s="16"/>
      <c r="QWG150" s="16"/>
      <c r="QWH150" s="16"/>
      <c r="QWI150" s="16"/>
      <c r="QWJ150" s="16"/>
      <c r="QWK150" s="16"/>
      <c r="QWL150" s="16"/>
      <c r="QWM150" s="16"/>
      <c r="QWN150" s="16"/>
      <c r="QWO150" s="16"/>
      <c r="QWP150" s="16"/>
      <c r="QWQ150" s="16"/>
      <c r="QWR150" s="16"/>
      <c r="QWS150" s="16"/>
      <c r="QWT150" s="16"/>
      <c r="QWU150" s="16"/>
      <c r="QWV150" s="16"/>
      <c r="QWW150" s="16"/>
      <c r="QWX150" s="16"/>
      <c r="QWY150" s="16"/>
      <c r="QWZ150" s="16"/>
      <c r="QXA150" s="16"/>
      <c r="QXB150" s="16"/>
      <c r="QXC150" s="16"/>
      <c r="QXD150" s="16"/>
      <c r="QXE150" s="16"/>
      <c r="QXF150" s="16"/>
      <c r="QXG150" s="16"/>
      <c r="QXH150" s="16"/>
      <c r="QXI150" s="16"/>
      <c r="QXJ150" s="16"/>
      <c r="QXK150" s="16"/>
      <c r="QXL150" s="16"/>
      <c r="QXM150" s="16"/>
      <c r="QXN150" s="16"/>
      <c r="QXO150" s="16"/>
      <c r="QXP150" s="16"/>
      <c r="QXQ150" s="16"/>
      <c r="QXR150" s="16"/>
      <c r="QXS150" s="16"/>
      <c r="QXT150" s="16"/>
      <c r="QXU150" s="16"/>
      <c r="QXV150" s="16"/>
      <c r="QXW150" s="16"/>
      <c r="QXX150" s="16"/>
      <c r="QXY150" s="16"/>
      <c r="QXZ150" s="16"/>
      <c r="QYA150" s="16"/>
      <c r="QYB150" s="16"/>
      <c r="QYC150" s="16"/>
      <c r="QYD150" s="16"/>
      <c r="QYE150" s="16"/>
      <c r="QYF150" s="16"/>
      <c r="QYG150" s="16"/>
      <c r="QYH150" s="16"/>
      <c r="QYI150" s="16"/>
      <c r="QYJ150" s="16"/>
      <c r="QYK150" s="16"/>
      <c r="QYL150" s="16"/>
      <c r="QYM150" s="16"/>
      <c r="QYN150" s="16"/>
      <c r="QYO150" s="16"/>
      <c r="QYP150" s="16"/>
      <c r="QYQ150" s="16"/>
      <c r="QYR150" s="16"/>
      <c r="QYS150" s="16"/>
      <c r="QYT150" s="16"/>
      <c r="QYU150" s="16"/>
      <c r="QYV150" s="16"/>
      <c r="QYW150" s="16"/>
      <c r="QYX150" s="16"/>
      <c r="QYY150" s="16"/>
      <c r="QYZ150" s="16"/>
      <c r="QZA150" s="16"/>
      <c r="QZB150" s="16"/>
      <c r="QZC150" s="16"/>
      <c r="QZD150" s="16"/>
      <c r="QZE150" s="16"/>
      <c r="QZF150" s="16"/>
      <c r="QZG150" s="16"/>
      <c r="QZH150" s="16"/>
      <c r="QZI150" s="16"/>
      <c r="QZJ150" s="16"/>
      <c r="QZK150" s="16"/>
      <c r="QZL150" s="16"/>
      <c r="QZM150" s="16"/>
      <c r="QZN150" s="16"/>
      <c r="QZO150" s="16"/>
      <c r="QZP150" s="16"/>
      <c r="QZQ150" s="16"/>
      <c r="QZR150" s="16"/>
      <c r="QZS150" s="16"/>
      <c r="QZT150" s="16"/>
      <c r="QZU150" s="16"/>
      <c r="QZV150" s="16"/>
      <c r="QZW150" s="16"/>
      <c r="QZX150" s="16"/>
      <c r="QZY150" s="16"/>
      <c r="QZZ150" s="16"/>
      <c r="RAA150" s="16"/>
      <c r="RAB150" s="16"/>
      <c r="RAC150" s="16"/>
      <c r="RAD150" s="16"/>
      <c r="RAE150" s="16"/>
      <c r="RAF150" s="16"/>
      <c r="RAG150" s="16"/>
      <c r="RAH150" s="16"/>
      <c r="RAI150" s="16"/>
      <c r="RAJ150" s="16"/>
      <c r="RAK150" s="16"/>
      <c r="RAL150" s="16"/>
      <c r="RAM150" s="16"/>
      <c r="RAN150" s="16"/>
      <c r="RAO150" s="16"/>
      <c r="RAP150" s="16"/>
      <c r="RAQ150" s="16"/>
      <c r="RAR150" s="16"/>
      <c r="RAS150" s="16"/>
      <c r="RAT150" s="16"/>
      <c r="RAU150" s="16"/>
      <c r="RAV150" s="16"/>
      <c r="RAW150" s="16"/>
      <c r="RAX150" s="16"/>
      <c r="RAY150" s="16"/>
      <c r="RAZ150" s="16"/>
      <c r="RBA150" s="16"/>
      <c r="RBB150" s="16"/>
      <c r="RBC150" s="16"/>
      <c r="RBD150" s="16"/>
      <c r="RBE150" s="16"/>
      <c r="RBF150" s="16"/>
      <c r="RBG150" s="16"/>
      <c r="RBH150" s="16"/>
      <c r="RBI150" s="16"/>
      <c r="RBJ150" s="16"/>
      <c r="RBK150" s="16"/>
      <c r="RBL150" s="16"/>
      <c r="RBM150" s="16"/>
      <c r="RBN150" s="16"/>
      <c r="RBO150" s="16"/>
      <c r="RBP150" s="16"/>
      <c r="RBQ150" s="16"/>
      <c r="RBR150" s="16"/>
      <c r="RBS150" s="16"/>
      <c r="RBT150" s="16"/>
      <c r="RBU150" s="16"/>
      <c r="RBV150" s="16"/>
      <c r="RBW150" s="16"/>
      <c r="RBX150" s="16"/>
      <c r="RBY150" s="16"/>
      <c r="RBZ150" s="16"/>
      <c r="RCA150" s="16"/>
      <c r="RCB150" s="16"/>
      <c r="RCC150" s="16"/>
      <c r="RCD150" s="16"/>
      <c r="RCE150" s="16"/>
      <c r="RCF150" s="16"/>
      <c r="RCG150" s="16"/>
      <c r="RCH150" s="16"/>
      <c r="RCI150" s="16"/>
      <c r="RCJ150" s="16"/>
      <c r="RCK150" s="16"/>
      <c r="RCL150" s="16"/>
      <c r="RCM150" s="16"/>
      <c r="RCN150" s="16"/>
      <c r="RCO150" s="16"/>
      <c r="RCP150" s="16"/>
      <c r="RCQ150" s="16"/>
      <c r="RCR150" s="16"/>
      <c r="RCS150" s="16"/>
      <c r="RCT150" s="16"/>
      <c r="RCU150" s="16"/>
      <c r="RCV150" s="16"/>
      <c r="RCW150" s="16"/>
      <c r="RCX150" s="16"/>
      <c r="RCY150" s="16"/>
      <c r="RCZ150" s="16"/>
      <c r="RDA150" s="16"/>
      <c r="RDB150" s="16"/>
      <c r="RDC150" s="16"/>
      <c r="RDD150" s="16"/>
      <c r="RDE150" s="16"/>
      <c r="RDF150" s="16"/>
      <c r="RDG150" s="16"/>
      <c r="RDH150" s="16"/>
      <c r="RDI150" s="16"/>
      <c r="RDJ150" s="16"/>
      <c r="RDK150" s="16"/>
      <c r="RDL150" s="16"/>
      <c r="RDM150" s="16"/>
      <c r="RDN150" s="16"/>
      <c r="RDO150" s="16"/>
      <c r="RDP150" s="16"/>
      <c r="RDQ150" s="16"/>
      <c r="RDR150" s="16"/>
      <c r="RDS150" s="16"/>
      <c r="RDT150" s="16"/>
      <c r="RDU150" s="16"/>
      <c r="RDV150" s="16"/>
      <c r="RDW150" s="16"/>
      <c r="RDX150" s="16"/>
      <c r="RDY150" s="16"/>
      <c r="RDZ150" s="16"/>
      <c r="REA150" s="16"/>
      <c r="REB150" s="16"/>
      <c r="REC150" s="16"/>
      <c r="RED150" s="16"/>
      <c r="REE150" s="16"/>
      <c r="REF150" s="16"/>
      <c r="REG150" s="16"/>
      <c r="REH150" s="16"/>
      <c r="REI150" s="16"/>
      <c r="REJ150" s="16"/>
      <c r="REK150" s="16"/>
      <c r="REL150" s="16"/>
      <c r="REM150" s="16"/>
      <c r="REN150" s="16"/>
      <c r="REO150" s="16"/>
      <c r="REP150" s="16"/>
      <c r="REQ150" s="16"/>
      <c r="RER150" s="16"/>
      <c r="RES150" s="16"/>
      <c r="RET150" s="16"/>
      <c r="REU150" s="16"/>
      <c r="REV150" s="16"/>
      <c r="REW150" s="16"/>
      <c r="REX150" s="16"/>
      <c r="REY150" s="16"/>
      <c r="REZ150" s="16"/>
      <c r="RFA150" s="16"/>
      <c r="RFB150" s="16"/>
      <c r="RFC150" s="16"/>
      <c r="RFD150" s="16"/>
      <c r="RFE150" s="16"/>
      <c r="RFF150" s="16"/>
      <c r="RFG150" s="16"/>
      <c r="RFH150" s="16"/>
      <c r="RFI150" s="16"/>
      <c r="RFJ150" s="16"/>
      <c r="RFK150" s="16"/>
      <c r="RFL150" s="16"/>
      <c r="RFM150" s="16"/>
      <c r="RFN150" s="16"/>
      <c r="RFO150" s="16"/>
      <c r="RFP150" s="16"/>
      <c r="RFQ150" s="16"/>
      <c r="RFR150" s="16"/>
      <c r="RFS150" s="16"/>
      <c r="RFT150" s="16"/>
      <c r="RFU150" s="16"/>
      <c r="RFV150" s="16"/>
      <c r="RFW150" s="16"/>
      <c r="RFX150" s="16"/>
      <c r="RFY150" s="16"/>
      <c r="RFZ150" s="16"/>
      <c r="RGA150" s="16"/>
      <c r="RGB150" s="16"/>
      <c r="RGC150" s="16"/>
      <c r="RGD150" s="16"/>
      <c r="RGE150" s="16"/>
      <c r="RGF150" s="16"/>
      <c r="RGG150" s="16"/>
      <c r="RGH150" s="16"/>
      <c r="RGI150" s="16"/>
      <c r="RGJ150" s="16"/>
      <c r="RGK150" s="16"/>
      <c r="RGL150" s="16"/>
      <c r="RGM150" s="16"/>
      <c r="RGN150" s="16"/>
      <c r="RGO150" s="16"/>
      <c r="RGP150" s="16"/>
      <c r="RGQ150" s="16"/>
      <c r="RGR150" s="16"/>
      <c r="RGS150" s="16"/>
      <c r="RGT150" s="16"/>
      <c r="RGU150" s="16"/>
      <c r="RGV150" s="16"/>
      <c r="RGW150" s="16"/>
      <c r="RGX150" s="16"/>
      <c r="RGY150" s="16"/>
      <c r="RGZ150" s="16"/>
      <c r="RHA150" s="16"/>
      <c r="RHB150" s="16"/>
      <c r="RHC150" s="16"/>
      <c r="RHD150" s="16"/>
      <c r="RHE150" s="16"/>
      <c r="RHF150" s="16"/>
      <c r="RHG150" s="16"/>
      <c r="RHH150" s="16"/>
      <c r="RHI150" s="16"/>
      <c r="RHJ150" s="16"/>
      <c r="RHK150" s="16"/>
      <c r="RHL150" s="16"/>
      <c r="RHM150" s="16"/>
      <c r="RHN150" s="16"/>
      <c r="RHO150" s="16"/>
      <c r="RHP150" s="16"/>
      <c r="RHQ150" s="16"/>
      <c r="RHR150" s="16"/>
      <c r="RHS150" s="16"/>
      <c r="RHT150" s="16"/>
      <c r="RHU150" s="16"/>
      <c r="RHV150" s="16"/>
      <c r="RHW150" s="16"/>
      <c r="RHX150" s="16"/>
      <c r="RHY150" s="16"/>
      <c r="RHZ150" s="16"/>
      <c r="RIA150" s="16"/>
      <c r="RIB150" s="16"/>
      <c r="RIC150" s="16"/>
      <c r="RID150" s="16"/>
      <c r="RIE150" s="16"/>
      <c r="RIF150" s="16"/>
      <c r="RIG150" s="16"/>
      <c r="RIH150" s="16"/>
      <c r="RII150" s="16"/>
      <c r="RIJ150" s="16"/>
      <c r="RIK150" s="16"/>
      <c r="RIL150" s="16"/>
      <c r="RIM150" s="16"/>
      <c r="RIN150" s="16"/>
      <c r="RIO150" s="16"/>
      <c r="RIP150" s="16"/>
      <c r="RIQ150" s="16"/>
      <c r="RIR150" s="16"/>
      <c r="RIS150" s="16"/>
      <c r="RIT150" s="16"/>
      <c r="RIU150" s="16"/>
      <c r="RIV150" s="16"/>
      <c r="RIW150" s="16"/>
      <c r="RIX150" s="16"/>
      <c r="RIY150" s="16"/>
      <c r="RIZ150" s="16"/>
      <c r="RJA150" s="16"/>
      <c r="RJB150" s="16"/>
      <c r="RJC150" s="16"/>
      <c r="RJD150" s="16"/>
      <c r="RJE150" s="16"/>
      <c r="RJF150" s="16"/>
      <c r="RJG150" s="16"/>
      <c r="RJH150" s="16"/>
      <c r="RJI150" s="16"/>
      <c r="RJJ150" s="16"/>
      <c r="RJK150" s="16"/>
      <c r="RJL150" s="16"/>
      <c r="RJM150" s="16"/>
      <c r="RJN150" s="16"/>
      <c r="RJO150" s="16"/>
      <c r="RJP150" s="16"/>
      <c r="RJQ150" s="16"/>
      <c r="RJR150" s="16"/>
      <c r="RJS150" s="16"/>
      <c r="RJT150" s="16"/>
      <c r="RJU150" s="16"/>
      <c r="RJV150" s="16"/>
      <c r="RJW150" s="16"/>
      <c r="RJX150" s="16"/>
      <c r="RJY150" s="16"/>
      <c r="RJZ150" s="16"/>
      <c r="RKA150" s="16"/>
      <c r="RKB150" s="16"/>
      <c r="RKC150" s="16"/>
      <c r="RKD150" s="16"/>
      <c r="RKE150" s="16"/>
      <c r="RKF150" s="16"/>
      <c r="RKG150" s="16"/>
      <c r="RKH150" s="16"/>
      <c r="RKI150" s="16"/>
      <c r="RKJ150" s="16"/>
      <c r="RKK150" s="16"/>
      <c r="RKL150" s="16"/>
      <c r="RKM150" s="16"/>
      <c r="RKN150" s="16"/>
      <c r="RKO150" s="16"/>
      <c r="RKP150" s="16"/>
      <c r="RKQ150" s="16"/>
      <c r="RKR150" s="16"/>
      <c r="RKS150" s="16"/>
      <c r="RKT150" s="16"/>
      <c r="RKU150" s="16"/>
      <c r="RKV150" s="16"/>
      <c r="RKW150" s="16"/>
      <c r="RKX150" s="16"/>
      <c r="RKY150" s="16"/>
      <c r="RKZ150" s="16"/>
      <c r="RLA150" s="16"/>
      <c r="RLB150" s="16"/>
      <c r="RLC150" s="16"/>
      <c r="RLD150" s="16"/>
      <c r="RLE150" s="16"/>
      <c r="RLF150" s="16"/>
      <c r="RLG150" s="16"/>
      <c r="RLH150" s="16"/>
      <c r="RLI150" s="16"/>
      <c r="RLJ150" s="16"/>
      <c r="RLK150" s="16"/>
      <c r="RLL150" s="16"/>
      <c r="RLM150" s="16"/>
      <c r="RLN150" s="16"/>
      <c r="RLO150" s="16"/>
      <c r="RLP150" s="16"/>
      <c r="RLQ150" s="16"/>
      <c r="RLR150" s="16"/>
      <c r="RLS150" s="16"/>
      <c r="RLT150" s="16"/>
      <c r="RLU150" s="16"/>
      <c r="RLV150" s="16"/>
      <c r="RLW150" s="16"/>
      <c r="RLX150" s="16"/>
      <c r="RLY150" s="16"/>
      <c r="RLZ150" s="16"/>
      <c r="RMA150" s="16"/>
      <c r="RMB150" s="16"/>
      <c r="RMC150" s="16"/>
      <c r="RMD150" s="16"/>
      <c r="RME150" s="16"/>
      <c r="RMF150" s="16"/>
      <c r="RMG150" s="16"/>
      <c r="RMH150" s="16"/>
      <c r="RMI150" s="16"/>
      <c r="RMJ150" s="16"/>
      <c r="RMK150" s="16"/>
      <c r="RML150" s="16"/>
      <c r="RMM150" s="16"/>
      <c r="RMN150" s="16"/>
      <c r="RMO150" s="16"/>
      <c r="RMP150" s="16"/>
      <c r="RMQ150" s="16"/>
      <c r="RMR150" s="16"/>
      <c r="RMS150" s="16"/>
      <c r="RMT150" s="16"/>
      <c r="RMU150" s="16"/>
      <c r="RMV150" s="16"/>
      <c r="RMW150" s="16"/>
      <c r="RMX150" s="16"/>
      <c r="RMY150" s="16"/>
      <c r="RMZ150" s="16"/>
      <c r="RNA150" s="16"/>
      <c r="RNB150" s="16"/>
      <c r="RNC150" s="16"/>
      <c r="RND150" s="16"/>
      <c r="RNE150" s="16"/>
      <c r="RNF150" s="16"/>
      <c r="RNG150" s="16"/>
      <c r="RNH150" s="16"/>
      <c r="RNI150" s="16"/>
      <c r="RNJ150" s="16"/>
      <c r="RNK150" s="16"/>
      <c r="RNL150" s="16"/>
      <c r="RNM150" s="16"/>
      <c r="RNN150" s="16"/>
      <c r="RNO150" s="16"/>
      <c r="RNP150" s="16"/>
      <c r="RNQ150" s="16"/>
      <c r="RNR150" s="16"/>
      <c r="RNS150" s="16"/>
      <c r="RNT150" s="16"/>
      <c r="RNU150" s="16"/>
      <c r="RNV150" s="16"/>
      <c r="RNW150" s="16"/>
      <c r="RNX150" s="16"/>
      <c r="RNY150" s="16"/>
      <c r="RNZ150" s="16"/>
      <c r="ROA150" s="16"/>
      <c r="ROB150" s="16"/>
      <c r="ROC150" s="16"/>
      <c r="ROD150" s="16"/>
      <c r="ROE150" s="16"/>
      <c r="ROF150" s="16"/>
      <c r="ROG150" s="16"/>
      <c r="ROH150" s="16"/>
      <c r="ROI150" s="16"/>
      <c r="ROJ150" s="16"/>
      <c r="ROK150" s="16"/>
      <c r="ROL150" s="16"/>
      <c r="ROM150" s="16"/>
      <c r="RON150" s="16"/>
      <c r="ROO150" s="16"/>
      <c r="ROP150" s="16"/>
      <c r="ROQ150" s="16"/>
      <c r="ROR150" s="16"/>
      <c r="ROS150" s="16"/>
      <c r="ROT150" s="16"/>
      <c r="ROU150" s="16"/>
      <c r="ROV150" s="16"/>
      <c r="ROW150" s="16"/>
      <c r="ROX150" s="16"/>
      <c r="ROY150" s="16"/>
      <c r="ROZ150" s="16"/>
      <c r="RPA150" s="16"/>
      <c r="RPB150" s="16"/>
      <c r="RPC150" s="16"/>
      <c r="RPD150" s="16"/>
      <c r="RPE150" s="16"/>
      <c r="RPF150" s="16"/>
      <c r="RPG150" s="16"/>
      <c r="RPH150" s="16"/>
      <c r="RPI150" s="16"/>
      <c r="RPJ150" s="16"/>
      <c r="RPK150" s="16"/>
      <c r="RPL150" s="16"/>
      <c r="RPM150" s="16"/>
      <c r="RPN150" s="16"/>
      <c r="RPO150" s="16"/>
      <c r="RPP150" s="16"/>
      <c r="RPQ150" s="16"/>
      <c r="RPR150" s="16"/>
      <c r="RPS150" s="16"/>
      <c r="RPT150" s="16"/>
      <c r="RPU150" s="16"/>
      <c r="RPV150" s="16"/>
      <c r="RPW150" s="16"/>
      <c r="RPX150" s="16"/>
      <c r="RPY150" s="16"/>
      <c r="RPZ150" s="16"/>
      <c r="RQA150" s="16"/>
      <c r="RQB150" s="16"/>
      <c r="RQC150" s="16"/>
      <c r="RQD150" s="16"/>
      <c r="RQE150" s="16"/>
      <c r="RQF150" s="16"/>
      <c r="RQG150" s="16"/>
      <c r="RQH150" s="16"/>
      <c r="RQI150" s="16"/>
      <c r="RQJ150" s="16"/>
      <c r="RQK150" s="16"/>
      <c r="RQL150" s="16"/>
      <c r="RQM150" s="16"/>
      <c r="RQN150" s="16"/>
      <c r="RQO150" s="16"/>
      <c r="RQP150" s="16"/>
      <c r="RQQ150" s="16"/>
      <c r="RQR150" s="16"/>
      <c r="RQS150" s="16"/>
      <c r="RQT150" s="16"/>
      <c r="RQU150" s="16"/>
      <c r="RQV150" s="16"/>
      <c r="RQW150" s="16"/>
      <c r="RQX150" s="16"/>
      <c r="RQY150" s="16"/>
      <c r="RQZ150" s="16"/>
      <c r="RRA150" s="16"/>
      <c r="RRB150" s="16"/>
      <c r="RRC150" s="16"/>
      <c r="RRD150" s="16"/>
      <c r="RRE150" s="16"/>
      <c r="RRF150" s="16"/>
      <c r="RRG150" s="16"/>
      <c r="RRH150" s="16"/>
      <c r="RRI150" s="16"/>
      <c r="RRJ150" s="16"/>
      <c r="RRK150" s="16"/>
      <c r="RRL150" s="16"/>
      <c r="RRM150" s="16"/>
      <c r="RRN150" s="16"/>
      <c r="RRO150" s="16"/>
      <c r="RRP150" s="16"/>
      <c r="RRQ150" s="16"/>
      <c r="RRR150" s="16"/>
      <c r="RRS150" s="16"/>
      <c r="RRT150" s="16"/>
      <c r="RRU150" s="16"/>
      <c r="RRV150" s="16"/>
      <c r="RRW150" s="16"/>
      <c r="RRX150" s="16"/>
      <c r="RRY150" s="16"/>
      <c r="RRZ150" s="16"/>
      <c r="RSA150" s="16"/>
      <c r="RSB150" s="16"/>
      <c r="RSC150" s="16"/>
      <c r="RSD150" s="16"/>
      <c r="RSE150" s="16"/>
      <c r="RSF150" s="16"/>
      <c r="RSG150" s="16"/>
      <c r="RSH150" s="16"/>
      <c r="RSI150" s="16"/>
      <c r="RSJ150" s="16"/>
      <c r="RSK150" s="16"/>
      <c r="RSL150" s="16"/>
      <c r="RSM150" s="16"/>
      <c r="RSN150" s="16"/>
      <c r="RSO150" s="16"/>
      <c r="RSP150" s="16"/>
      <c r="RSQ150" s="16"/>
      <c r="RSR150" s="16"/>
      <c r="RSS150" s="16"/>
      <c r="RST150" s="16"/>
      <c r="RSU150" s="16"/>
      <c r="RSV150" s="16"/>
      <c r="RSW150" s="16"/>
      <c r="RSX150" s="16"/>
      <c r="RSY150" s="16"/>
      <c r="RSZ150" s="16"/>
      <c r="RTA150" s="16"/>
      <c r="RTB150" s="16"/>
      <c r="RTC150" s="16"/>
      <c r="RTD150" s="16"/>
      <c r="RTE150" s="16"/>
      <c r="RTF150" s="16"/>
      <c r="RTG150" s="16"/>
      <c r="RTH150" s="16"/>
      <c r="RTI150" s="16"/>
      <c r="RTJ150" s="16"/>
      <c r="RTK150" s="16"/>
      <c r="RTL150" s="16"/>
      <c r="RTM150" s="16"/>
      <c r="RTN150" s="16"/>
      <c r="RTO150" s="16"/>
      <c r="RTP150" s="16"/>
      <c r="RTQ150" s="16"/>
      <c r="RTR150" s="16"/>
      <c r="RTS150" s="16"/>
      <c r="RTT150" s="16"/>
      <c r="RTU150" s="16"/>
      <c r="RTV150" s="16"/>
      <c r="RTW150" s="16"/>
      <c r="RTX150" s="16"/>
      <c r="RTY150" s="16"/>
      <c r="RTZ150" s="16"/>
      <c r="RUA150" s="16"/>
      <c r="RUB150" s="16"/>
      <c r="RUC150" s="16"/>
      <c r="RUD150" s="16"/>
      <c r="RUE150" s="16"/>
      <c r="RUF150" s="16"/>
      <c r="RUG150" s="16"/>
      <c r="RUH150" s="16"/>
      <c r="RUI150" s="16"/>
      <c r="RUJ150" s="16"/>
      <c r="RUK150" s="16"/>
      <c r="RUL150" s="16"/>
      <c r="RUM150" s="16"/>
      <c r="RUN150" s="16"/>
      <c r="RUO150" s="16"/>
      <c r="RUP150" s="16"/>
      <c r="RUQ150" s="16"/>
      <c r="RUR150" s="16"/>
      <c r="RUS150" s="16"/>
      <c r="RUT150" s="16"/>
      <c r="RUU150" s="16"/>
      <c r="RUV150" s="16"/>
      <c r="RUW150" s="16"/>
      <c r="RUX150" s="16"/>
      <c r="RUY150" s="16"/>
      <c r="RUZ150" s="16"/>
      <c r="RVA150" s="16"/>
      <c r="RVB150" s="16"/>
      <c r="RVC150" s="16"/>
      <c r="RVD150" s="16"/>
      <c r="RVE150" s="16"/>
      <c r="RVF150" s="16"/>
      <c r="RVG150" s="16"/>
      <c r="RVH150" s="16"/>
      <c r="RVI150" s="16"/>
      <c r="RVJ150" s="16"/>
      <c r="RVK150" s="16"/>
      <c r="RVL150" s="16"/>
      <c r="RVM150" s="16"/>
      <c r="RVN150" s="16"/>
      <c r="RVO150" s="16"/>
      <c r="RVP150" s="16"/>
      <c r="RVQ150" s="16"/>
      <c r="RVR150" s="16"/>
      <c r="RVS150" s="16"/>
      <c r="RVT150" s="16"/>
      <c r="RVU150" s="16"/>
      <c r="RVV150" s="16"/>
      <c r="RVW150" s="16"/>
      <c r="RVX150" s="16"/>
      <c r="RVY150" s="16"/>
      <c r="RVZ150" s="16"/>
      <c r="RWA150" s="16"/>
      <c r="RWB150" s="16"/>
      <c r="RWC150" s="16"/>
      <c r="RWD150" s="16"/>
      <c r="RWE150" s="16"/>
      <c r="RWF150" s="16"/>
      <c r="RWG150" s="16"/>
      <c r="RWH150" s="16"/>
      <c r="RWI150" s="16"/>
      <c r="RWJ150" s="16"/>
      <c r="RWK150" s="16"/>
      <c r="RWL150" s="16"/>
      <c r="RWM150" s="16"/>
      <c r="RWN150" s="16"/>
      <c r="RWO150" s="16"/>
      <c r="RWP150" s="16"/>
      <c r="RWQ150" s="16"/>
      <c r="RWR150" s="16"/>
      <c r="RWS150" s="16"/>
      <c r="RWT150" s="16"/>
      <c r="RWU150" s="16"/>
      <c r="RWV150" s="16"/>
      <c r="RWW150" s="16"/>
      <c r="RWX150" s="16"/>
      <c r="RWY150" s="16"/>
      <c r="RWZ150" s="16"/>
      <c r="RXA150" s="16"/>
      <c r="RXB150" s="16"/>
      <c r="RXC150" s="16"/>
      <c r="RXD150" s="16"/>
      <c r="RXE150" s="16"/>
      <c r="RXF150" s="16"/>
      <c r="RXG150" s="16"/>
      <c r="RXH150" s="16"/>
      <c r="RXI150" s="16"/>
      <c r="RXJ150" s="16"/>
      <c r="RXK150" s="16"/>
      <c r="RXL150" s="16"/>
      <c r="RXM150" s="16"/>
      <c r="RXN150" s="16"/>
      <c r="RXO150" s="16"/>
      <c r="RXP150" s="16"/>
      <c r="RXQ150" s="16"/>
      <c r="RXR150" s="16"/>
      <c r="RXS150" s="16"/>
      <c r="RXT150" s="16"/>
      <c r="RXU150" s="16"/>
      <c r="RXV150" s="16"/>
      <c r="RXW150" s="16"/>
      <c r="RXX150" s="16"/>
      <c r="RXY150" s="16"/>
      <c r="RXZ150" s="16"/>
      <c r="RYA150" s="16"/>
      <c r="RYB150" s="16"/>
      <c r="RYC150" s="16"/>
      <c r="RYD150" s="16"/>
      <c r="RYE150" s="16"/>
      <c r="RYF150" s="16"/>
      <c r="RYG150" s="16"/>
      <c r="RYH150" s="16"/>
      <c r="RYI150" s="16"/>
      <c r="RYJ150" s="16"/>
      <c r="RYK150" s="16"/>
      <c r="RYL150" s="16"/>
      <c r="RYM150" s="16"/>
      <c r="RYN150" s="16"/>
      <c r="RYO150" s="16"/>
      <c r="RYP150" s="16"/>
      <c r="RYQ150" s="16"/>
      <c r="RYR150" s="16"/>
      <c r="RYS150" s="16"/>
      <c r="RYT150" s="16"/>
      <c r="RYU150" s="16"/>
      <c r="RYV150" s="16"/>
      <c r="RYW150" s="16"/>
      <c r="RYX150" s="16"/>
      <c r="RYY150" s="16"/>
      <c r="RYZ150" s="16"/>
      <c r="RZA150" s="16"/>
      <c r="RZB150" s="16"/>
      <c r="RZC150" s="16"/>
      <c r="RZD150" s="16"/>
      <c r="RZE150" s="16"/>
      <c r="RZF150" s="16"/>
      <c r="RZG150" s="16"/>
      <c r="RZH150" s="16"/>
      <c r="RZI150" s="16"/>
      <c r="RZJ150" s="16"/>
      <c r="RZK150" s="16"/>
      <c r="RZL150" s="16"/>
      <c r="RZM150" s="16"/>
      <c r="RZN150" s="16"/>
      <c r="RZO150" s="16"/>
      <c r="RZP150" s="16"/>
      <c r="RZQ150" s="16"/>
      <c r="RZR150" s="16"/>
      <c r="RZS150" s="16"/>
      <c r="RZT150" s="16"/>
      <c r="RZU150" s="16"/>
      <c r="RZV150" s="16"/>
      <c r="RZW150" s="16"/>
      <c r="RZX150" s="16"/>
      <c r="RZY150" s="16"/>
      <c r="RZZ150" s="16"/>
      <c r="SAA150" s="16"/>
      <c r="SAB150" s="16"/>
      <c r="SAC150" s="16"/>
      <c r="SAD150" s="16"/>
      <c r="SAE150" s="16"/>
      <c r="SAF150" s="16"/>
      <c r="SAG150" s="16"/>
      <c r="SAH150" s="16"/>
      <c r="SAI150" s="16"/>
      <c r="SAJ150" s="16"/>
      <c r="SAK150" s="16"/>
      <c r="SAL150" s="16"/>
      <c r="SAM150" s="16"/>
      <c r="SAN150" s="16"/>
      <c r="SAO150" s="16"/>
      <c r="SAP150" s="16"/>
      <c r="SAQ150" s="16"/>
      <c r="SAR150" s="16"/>
      <c r="SAS150" s="16"/>
      <c r="SAT150" s="16"/>
      <c r="SAU150" s="16"/>
      <c r="SAV150" s="16"/>
      <c r="SAW150" s="16"/>
      <c r="SAX150" s="16"/>
      <c r="SAY150" s="16"/>
      <c r="SAZ150" s="16"/>
      <c r="SBA150" s="16"/>
      <c r="SBB150" s="16"/>
      <c r="SBC150" s="16"/>
      <c r="SBD150" s="16"/>
      <c r="SBE150" s="16"/>
      <c r="SBF150" s="16"/>
      <c r="SBG150" s="16"/>
      <c r="SBH150" s="16"/>
      <c r="SBI150" s="16"/>
      <c r="SBJ150" s="16"/>
      <c r="SBK150" s="16"/>
      <c r="SBL150" s="16"/>
      <c r="SBM150" s="16"/>
      <c r="SBN150" s="16"/>
      <c r="SBO150" s="16"/>
      <c r="SBP150" s="16"/>
      <c r="SBQ150" s="16"/>
      <c r="SBR150" s="16"/>
      <c r="SBS150" s="16"/>
      <c r="SBT150" s="16"/>
      <c r="SBU150" s="16"/>
      <c r="SBV150" s="16"/>
      <c r="SBW150" s="16"/>
      <c r="SBX150" s="16"/>
      <c r="SBY150" s="16"/>
      <c r="SBZ150" s="16"/>
      <c r="SCA150" s="16"/>
      <c r="SCB150" s="16"/>
      <c r="SCC150" s="16"/>
      <c r="SCD150" s="16"/>
      <c r="SCE150" s="16"/>
      <c r="SCF150" s="16"/>
      <c r="SCG150" s="16"/>
      <c r="SCH150" s="16"/>
      <c r="SCI150" s="16"/>
      <c r="SCJ150" s="16"/>
      <c r="SCK150" s="16"/>
      <c r="SCL150" s="16"/>
      <c r="SCM150" s="16"/>
      <c r="SCN150" s="16"/>
      <c r="SCO150" s="16"/>
      <c r="SCP150" s="16"/>
      <c r="SCQ150" s="16"/>
      <c r="SCR150" s="16"/>
      <c r="SCS150" s="16"/>
      <c r="SCT150" s="16"/>
      <c r="SCU150" s="16"/>
      <c r="SCV150" s="16"/>
      <c r="SCW150" s="16"/>
      <c r="SCX150" s="16"/>
      <c r="SCY150" s="16"/>
      <c r="SCZ150" s="16"/>
      <c r="SDA150" s="16"/>
      <c r="SDB150" s="16"/>
      <c r="SDC150" s="16"/>
      <c r="SDD150" s="16"/>
      <c r="SDE150" s="16"/>
      <c r="SDF150" s="16"/>
      <c r="SDG150" s="16"/>
      <c r="SDH150" s="16"/>
      <c r="SDI150" s="16"/>
      <c r="SDJ150" s="16"/>
      <c r="SDK150" s="16"/>
      <c r="SDL150" s="16"/>
      <c r="SDM150" s="16"/>
      <c r="SDN150" s="16"/>
      <c r="SDO150" s="16"/>
      <c r="SDP150" s="16"/>
      <c r="SDQ150" s="16"/>
      <c r="SDR150" s="16"/>
      <c r="SDS150" s="16"/>
      <c r="SDT150" s="16"/>
      <c r="SDU150" s="16"/>
      <c r="SDV150" s="16"/>
      <c r="SDW150" s="16"/>
      <c r="SDX150" s="16"/>
      <c r="SDY150" s="16"/>
      <c r="SDZ150" s="16"/>
      <c r="SEA150" s="16"/>
      <c r="SEB150" s="16"/>
      <c r="SEC150" s="16"/>
      <c r="SED150" s="16"/>
      <c r="SEE150" s="16"/>
      <c r="SEF150" s="16"/>
      <c r="SEG150" s="16"/>
      <c r="SEH150" s="16"/>
      <c r="SEI150" s="16"/>
      <c r="SEJ150" s="16"/>
      <c r="SEK150" s="16"/>
      <c r="SEL150" s="16"/>
      <c r="SEM150" s="16"/>
      <c r="SEN150" s="16"/>
      <c r="SEO150" s="16"/>
      <c r="SEP150" s="16"/>
      <c r="SEQ150" s="16"/>
      <c r="SER150" s="16"/>
      <c r="SES150" s="16"/>
      <c r="SET150" s="16"/>
      <c r="SEU150" s="16"/>
      <c r="SEV150" s="16"/>
      <c r="SEW150" s="16"/>
      <c r="SEX150" s="16"/>
      <c r="SEY150" s="16"/>
      <c r="SEZ150" s="16"/>
      <c r="SFA150" s="16"/>
      <c r="SFB150" s="16"/>
      <c r="SFC150" s="16"/>
      <c r="SFD150" s="16"/>
      <c r="SFE150" s="16"/>
      <c r="SFF150" s="16"/>
      <c r="SFG150" s="16"/>
      <c r="SFH150" s="16"/>
      <c r="SFI150" s="16"/>
      <c r="SFJ150" s="16"/>
      <c r="SFK150" s="16"/>
      <c r="SFL150" s="16"/>
      <c r="SFM150" s="16"/>
      <c r="SFN150" s="16"/>
      <c r="SFO150" s="16"/>
      <c r="SFP150" s="16"/>
      <c r="SFQ150" s="16"/>
      <c r="SFR150" s="16"/>
      <c r="SFS150" s="16"/>
      <c r="SFT150" s="16"/>
      <c r="SFU150" s="16"/>
      <c r="SFV150" s="16"/>
      <c r="SFW150" s="16"/>
      <c r="SFX150" s="16"/>
      <c r="SFY150" s="16"/>
      <c r="SFZ150" s="16"/>
      <c r="SGA150" s="16"/>
      <c r="SGB150" s="16"/>
      <c r="SGC150" s="16"/>
      <c r="SGD150" s="16"/>
      <c r="SGE150" s="16"/>
      <c r="SGF150" s="16"/>
      <c r="SGG150" s="16"/>
      <c r="SGH150" s="16"/>
      <c r="SGI150" s="16"/>
      <c r="SGJ150" s="16"/>
      <c r="SGK150" s="16"/>
      <c r="SGL150" s="16"/>
      <c r="SGM150" s="16"/>
      <c r="SGN150" s="16"/>
      <c r="SGO150" s="16"/>
      <c r="SGP150" s="16"/>
      <c r="SGQ150" s="16"/>
      <c r="SGR150" s="16"/>
      <c r="SGS150" s="16"/>
      <c r="SGT150" s="16"/>
      <c r="SGU150" s="16"/>
      <c r="SGV150" s="16"/>
      <c r="SGW150" s="16"/>
      <c r="SGX150" s="16"/>
      <c r="SGY150" s="16"/>
      <c r="SGZ150" s="16"/>
      <c r="SHA150" s="16"/>
      <c r="SHB150" s="16"/>
      <c r="SHC150" s="16"/>
      <c r="SHD150" s="16"/>
      <c r="SHE150" s="16"/>
      <c r="SHF150" s="16"/>
      <c r="SHG150" s="16"/>
      <c r="SHH150" s="16"/>
      <c r="SHI150" s="16"/>
      <c r="SHJ150" s="16"/>
      <c r="SHK150" s="16"/>
      <c r="SHL150" s="16"/>
      <c r="SHM150" s="16"/>
      <c r="SHN150" s="16"/>
      <c r="SHO150" s="16"/>
      <c r="SHP150" s="16"/>
      <c r="SHQ150" s="16"/>
      <c r="SHR150" s="16"/>
      <c r="SHS150" s="16"/>
      <c r="SHT150" s="16"/>
      <c r="SHU150" s="16"/>
      <c r="SHV150" s="16"/>
      <c r="SHW150" s="16"/>
      <c r="SHX150" s="16"/>
      <c r="SHY150" s="16"/>
      <c r="SHZ150" s="16"/>
      <c r="SIA150" s="16"/>
      <c r="SIB150" s="16"/>
      <c r="SIC150" s="16"/>
      <c r="SID150" s="16"/>
      <c r="SIE150" s="16"/>
      <c r="SIF150" s="16"/>
      <c r="SIG150" s="16"/>
      <c r="SIH150" s="16"/>
      <c r="SII150" s="16"/>
      <c r="SIJ150" s="16"/>
      <c r="SIK150" s="16"/>
      <c r="SIL150" s="16"/>
      <c r="SIM150" s="16"/>
      <c r="SIN150" s="16"/>
      <c r="SIO150" s="16"/>
      <c r="SIP150" s="16"/>
      <c r="SIQ150" s="16"/>
      <c r="SIR150" s="16"/>
      <c r="SIS150" s="16"/>
      <c r="SIT150" s="16"/>
      <c r="SIU150" s="16"/>
      <c r="SIV150" s="16"/>
      <c r="SIW150" s="16"/>
      <c r="SIX150" s="16"/>
      <c r="SIY150" s="16"/>
      <c r="SIZ150" s="16"/>
      <c r="SJA150" s="16"/>
      <c r="SJB150" s="16"/>
      <c r="SJC150" s="16"/>
      <c r="SJD150" s="16"/>
      <c r="SJE150" s="16"/>
      <c r="SJF150" s="16"/>
      <c r="SJG150" s="16"/>
      <c r="SJH150" s="16"/>
      <c r="SJI150" s="16"/>
      <c r="SJJ150" s="16"/>
      <c r="SJK150" s="16"/>
      <c r="SJL150" s="16"/>
      <c r="SJM150" s="16"/>
      <c r="SJN150" s="16"/>
      <c r="SJO150" s="16"/>
      <c r="SJP150" s="16"/>
      <c r="SJQ150" s="16"/>
      <c r="SJR150" s="16"/>
      <c r="SJS150" s="16"/>
      <c r="SJT150" s="16"/>
      <c r="SJU150" s="16"/>
      <c r="SJV150" s="16"/>
      <c r="SJW150" s="16"/>
      <c r="SJX150" s="16"/>
      <c r="SJY150" s="16"/>
      <c r="SJZ150" s="16"/>
      <c r="SKA150" s="16"/>
      <c r="SKB150" s="16"/>
      <c r="SKC150" s="16"/>
      <c r="SKD150" s="16"/>
      <c r="SKE150" s="16"/>
      <c r="SKF150" s="16"/>
      <c r="SKG150" s="16"/>
      <c r="SKH150" s="16"/>
      <c r="SKI150" s="16"/>
      <c r="SKJ150" s="16"/>
      <c r="SKK150" s="16"/>
      <c r="SKL150" s="16"/>
      <c r="SKM150" s="16"/>
      <c r="SKN150" s="16"/>
      <c r="SKO150" s="16"/>
      <c r="SKP150" s="16"/>
      <c r="SKQ150" s="16"/>
      <c r="SKR150" s="16"/>
      <c r="SKS150" s="16"/>
      <c r="SKT150" s="16"/>
      <c r="SKU150" s="16"/>
      <c r="SKV150" s="16"/>
      <c r="SKW150" s="16"/>
      <c r="SKX150" s="16"/>
      <c r="SKY150" s="16"/>
      <c r="SKZ150" s="16"/>
      <c r="SLA150" s="16"/>
      <c r="SLB150" s="16"/>
      <c r="SLC150" s="16"/>
      <c r="SLD150" s="16"/>
      <c r="SLE150" s="16"/>
      <c r="SLF150" s="16"/>
      <c r="SLG150" s="16"/>
      <c r="SLH150" s="16"/>
      <c r="SLI150" s="16"/>
      <c r="SLJ150" s="16"/>
      <c r="SLK150" s="16"/>
      <c r="SLL150" s="16"/>
      <c r="SLM150" s="16"/>
      <c r="SLN150" s="16"/>
      <c r="SLO150" s="16"/>
      <c r="SLP150" s="16"/>
      <c r="SLQ150" s="16"/>
      <c r="SLR150" s="16"/>
      <c r="SLS150" s="16"/>
      <c r="SLT150" s="16"/>
      <c r="SLU150" s="16"/>
      <c r="SLV150" s="16"/>
      <c r="SLW150" s="16"/>
      <c r="SLX150" s="16"/>
      <c r="SLY150" s="16"/>
      <c r="SLZ150" s="16"/>
      <c r="SMA150" s="16"/>
      <c r="SMB150" s="16"/>
      <c r="SMC150" s="16"/>
      <c r="SMD150" s="16"/>
      <c r="SME150" s="16"/>
      <c r="SMF150" s="16"/>
      <c r="SMG150" s="16"/>
      <c r="SMH150" s="16"/>
      <c r="SMI150" s="16"/>
      <c r="SMJ150" s="16"/>
      <c r="SMK150" s="16"/>
      <c r="SML150" s="16"/>
      <c r="SMM150" s="16"/>
      <c r="SMN150" s="16"/>
      <c r="SMO150" s="16"/>
      <c r="SMP150" s="16"/>
      <c r="SMQ150" s="16"/>
      <c r="SMR150" s="16"/>
      <c r="SMS150" s="16"/>
      <c r="SMT150" s="16"/>
      <c r="SMU150" s="16"/>
      <c r="SMV150" s="16"/>
      <c r="SMW150" s="16"/>
      <c r="SMX150" s="16"/>
      <c r="SMY150" s="16"/>
      <c r="SMZ150" s="16"/>
      <c r="SNA150" s="16"/>
      <c r="SNB150" s="16"/>
      <c r="SNC150" s="16"/>
      <c r="SND150" s="16"/>
      <c r="SNE150" s="16"/>
      <c r="SNF150" s="16"/>
      <c r="SNG150" s="16"/>
      <c r="SNH150" s="16"/>
      <c r="SNI150" s="16"/>
      <c r="SNJ150" s="16"/>
      <c r="SNK150" s="16"/>
      <c r="SNL150" s="16"/>
      <c r="SNM150" s="16"/>
      <c r="SNN150" s="16"/>
      <c r="SNO150" s="16"/>
      <c r="SNP150" s="16"/>
      <c r="SNQ150" s="16"/>
      <c r="SNR150" s="16"/>
      <c r="SNS150" s="16"/>
      <c r="SNT150" s="16"/>
      <c r="SNU150" s="16"/>
      <c r="SNV150" s="16"/>
      <c r="SNW150" s="16"/>
      <c r="SNX150" s="16"/>
      <c r="SNY150" s="16"/>
      <c r="SNZ150" s="16"/>
      <c r="SOA150" s="16"/>
      <c r="SOB150" s="16"/>
      <c r="SOC150" s="16"/>
      <c r="SOD150" s="16"/>
      <c r="SOE150" s="16"/>
      <c r="SOF150" s="16"/>
      <c r="SOG150" s="16"/>
      <c r="SOH150" s="16"/>
      <c r="SOI150" s="16"/>
      <c r="SOJ150" s="16"/>
      <c r="SOK150" s="16"/>
      <c r="SOL150" s="16"/>
      <c r="SOM150" s="16"/>
      <c r="SON150" s="16"/>
      <c r="SOO150" s="16"/>
      <c r="SOP150" s="16"/>
      <c r="SOQ150" s="16"/>
      <c r="SOR150" s="16"/>
      <c r="SOS150" s="16"/>
      <c r="SOT150" s="16"/>
      <c r="SOU150" s="16"/>
      <c r="SOV150" s="16"/>
      <c r="SOW150" s="16"/>
      <c r="SOX150" s="16"/>
      <c r="SOY150" s="16"/>
      <c r="SOZ150" s="16"/>
      <c r="SPA150" s="16"/>
      <c r="SPB150" s="16"/>
      <c r="SPC150" s="16"/>
      <c r="SPD150" s="16"/>
      <c r="SPE150" s="16"/>
      <c r="SPF150" s="16"/>
      <c r="SPG150" s="16"/>
      <c r="SPH150" s="16"/>
      <c r="SPI150" s="16"/>
      <c r="SPJ150" s="16"/>
      <c r="SPK150" s="16"/>
      <c r="SPL150" s="16"/>
      <c r="SPM150" s="16"/>
      <c r="SPN150" s="16"/>
      <c r="SPO150" s="16"/>
      <c r="SPP150" s="16"/>
      <c r="SPQ150" s="16"/>
      <c r="SPR150" s="16"/>
      <c r="SPS150" s="16"/>
      <c r="SPT150" s="16"/>
      <c r="SPU150" s="16"/>
      <c r="SPV150" s="16"/>
      <c r="SPW150" s="16"/>
      <c r="SPX150" s="16"/>
      <c r="SPY150" s="16"/>
      <c r="SPZ150" s="16"/>
      <c r="SQA150" s="16"/>
      <c r="SQB150" s="16"/>
      <c r="SQC150" s="16"/>
      <c r="SQD150" s="16"/>
      <c r="SQE150" s="16"/>
      <c r="SQF150" s="16"/>
      <c r="SQG150" s="16"/>
      <c r="SQH150" s="16"/>
      <c r="SQI150" s="16"/>
      <c r="SQJ150" s="16"/>
      <c r="SQK150" s="16"/>
      <c r="SQL150" s="16"/>
      <c r="SQM150" s="16"/>
      <c r="SQN150" s="16"/>
      <c r="SQO150" s="16"/>
      <c r="SQP150" s="16"/>
      <c r="SQQ150" s="16"/>
      <c r="SQR150" s="16"/>
      <c r="SQS150" s="16"/>
      <c r="SQT150" s="16"/>
      <c r="SQU150" s="16"/>
      <c r="SQV150" s="16"/>
      <c r="SQW150" s="16"/>
      <c r="SQX150" s="16"/>
      <c r="SQY150" s="16"/>
      <c r="SQZ150" s="16"/>
      <c r="SRA150" s="16"/>
      <c r="SRB150" s="16"/>
      <c r="SRC150" s="16"/>
      <c r="SRD150" s="16"/>
      <c r="SRE150" s="16"/>
      <c r="SRF150" s="16"/>
      <c r="SRG150" s="16"/>
      <c r="SRH150" s="16"/>
      <c r="SRI150" s="16"/>
      <c r="SRJ150" s="16"/>
      <c r="SRK150" s="16"/>
      <c r="SRL150" s="16"/>
      <c r="SRM150" s="16"/>
      <c r="SRN150" s="16"/>
      <c r="SRO150" s="16"/>
      <c r="SRP150" s="16"/>
      <c r="SRQ150" s="16"/>
      <c r="SRR150" s="16"/>
      <c r="SRS150" s="16"/>
      <c r="SRT150" s="16"/>
      <c r="SRU150" s="16"/>
      <c r="SRV150" s="16"/>
      <c r="SRW150" s="16"/>
      <c r="SRX150" s="16"/>
      <c r="SRY150" s="16"/>
      <c r="SRZ150" s="16"/>
      <c r="SSA150" s="16"/>
      <c r="SSB150" s="16"/>
      <c r="SSC150" s="16"/>
      <c r="SSD150" s="16"/>
      <c r="SSE150" s="16"/>
      <c r="SSF150" s="16"/>
      <c r="SSG150" s="16"/>
      <c r="SSH150" s="16"/>
      <c r="SSI150" s="16"/>
      <c r="SSJ150" s="16"/>
      <c r="SSK150" s="16"/>
      <c r="SSL150" s="16"/>
      <c r="SSM150" s="16"/>
      <c r="SSN150" s="16"/>
      <c r="SSO150" s="16"/>
      <c r="SSP150" s="16"/>
      <c r="SSQ150" s="16"/>
      <c r="SSR150" s="16"/>
      <c r="SSS150" s="16"/>
      <c r="SST150" s="16"/>
      <c r="SSU150" s="16"/>
      <c r="SSV150" s="16"/>
      <c r="SSW150" s="16"/>
      <c r="SSX150" s="16"/>
      <c r="SSY150" s="16"/>
      <c r="SSZ150" s="16"/>
      <c r="STA150" s="16"/>
      <c r="STB150" s="16"/>
      <c r="STC150" s="16"/>
      <c r="STD150" s="16"/>
      <c r="STE150" s="16"/>
      <c r="STF150" s="16"/>
      <c r="STG150" s="16"/>
      <c r="STH150" s="16"/>
      <c r="STI150" s="16"/>
      <c r="STJ150" s="16"/>
      <c r="STK150" s="16"/>
      <c r="STL150" s="16"/>
      <c r="STM150" s="16"/>
      <c r="STN150" s="16"/>
      <c r="STO150" s="16"/>
      <c r="STP150" s="16"/>
      <c r="STQ150" s="16"/>
      <c r="STR150" s="16"/>
      <c r="STS150" s="16"/>
      <c r="STT150" s="16"/>
      <c r="STU150" s="16"/>
      <c r="STV150" s="16"/>
      <c r="STW150" s="16"/>
      <c r="STX150" s="16"/>
      <c r="STY150" s="16"/>
      <c r="STZ150" s="16"/>
      <c r="SUA150" s="16"/>
      <c r="SUB150" s="16"/>
      <c r="SUC150" s="16"/>
      <c r="SUD150" s="16"/>
      <c r="SUE150" s="16"/>
      <c r="SUF150" s="16"/>
      <c r="SUG150" s="16"/>
      <c r="SUH150" s="16"/>
      <c r="SUI150" s="16"/>
      <c r="SUJ150" s="16"/>
      <c r="SUK150" s="16"/>
      <c r="SUL150" s="16"/>
      <c r="SUM150" s="16"/>
      <c r="SUN150" s="16"/>
      <c r="SUO150" s="16"/>
      <c r="SUP150" s="16"/>
      <c r="SUQ150" s="16"/>
      <c r="SUR150" s="16"/>
      <c r="SUS150" s="16"/>
      <c r="SUT150" s="16"/>
      <c r="SUU150" s="16"/>
      <c r="SUV150" s="16"/>
      <c r="SUW150" s="16"/>
      <c r="SUX150" s="16"/>
      <c r="SUY150" s="16"/>
      <c r="SUZ150" s="16"/>
      <c r="SVA150" s="16"/>
      <c r="SVB150" s="16"/>
      <c r="SVC150" s="16"/>
      <c r="SVD150" s="16"/>
      <c r="SVE150" s="16"/>
      <c r="SVF150" s="16"/>
      <c r="SVG150" s="16"/>
      <c r="SVH150" s="16"/>
      <c r="SVI150" s="16"/>
      <c r="SVJ150" s="16"/>
      <c r="SVK150" s="16"/>
      <c r="SVL150" s="16"/>
      <c r="SVM150" s="16"/>
      <c r="SVN150" s="16"/>
      <c r="SVO150" s="16"/>
      <c r="SVP150" s="16"/>
      <c r="SVQ150" s="16"/>
      <c r="SVR150" s="16"/>
      <c r="SVS150" s="16"/>
      <c r="SVT150" s="16"/>
      <c r="SVU150" s="16"/>
      <c r="SVV150" s="16"/>
      <c r="SVW150" s="16"/>
      <c r="SVX150" s="16"/>
      <c r="SVY150" s="16"/>
      <c r="SVZ150" s="16"/>
      <c r="SWA150" s="16"/>
      <c r="SWB150" s="16"/>
      <c r="SWC150" s="16"/>
      <c r="SWD150" s="16"/>
      <c r="SWE150" s="16"/>
      <c r="SWF150" s="16"/>
      <c r="SWG150" s="16"/>
      <c r="SWH150" s="16"/>
      <c r="SWI150" s="16"/>
      <c r="SWJ150" s="16"/>
      <c r="SWK150" s="16"/>
      <c r="SWL150" s="16"/>
      <c r="SWM150" s="16"/>
      <c r="SWN150" s="16"/>
      <c r="SWO150" s="16"/>
      <c r="SWP150" s="16"/>
      <c r="SWQ150" s="16"/>
      <c r="SWR150" s="16"/>
      <c r="SWS150" s="16"/>
      <c r="SWT150" s="16"/>
      <c r="SWU150" s="16"/>
      <c r="SWV150" s="16"/>
      <c r="SWW150" s="16"/>
      <c r="SWX150" s="16"/>
      <c r="SWY150" s="16"/>
      <c r="SWZ150" s="16"/>
      <c r="SXA150" s="16"/>
      <c r="SXB150" s="16"/>
      <c r="SXC150" s="16"/>
      <c r="SXD150" s="16"/>
      <c r="SXE150" s="16"/>
      <c r="SXF150" s="16"/>
      <c r="SXG150" s="16"/>
      <c r="SXH150" s="16"/>
      <c r="SXI150" s="16"/>
      <c r="SXJ150" s="16"/>
      <c r="SXK150" s="16"/>
      <c r="SXL150" s="16"/>
      <c r="SXM150" s="16"/>
      <c r="SXN150" s="16"/>
      <c r="SXO150" s="16"/>
      <c r="SXP150" s="16"/>
      <c r="SXQ150" s="16"/>
      <c r="SXR150" s="16"/>
      <c r="SXS150" s="16"/>
      <c r="SXT150" s="16"/>
      <c r="SXU150" s="16"/>
      <c r="SXV150" s="16"/>
      <c r="SXW150" s="16"/>
      <c r="SXX150" s="16"/>
      <c r="SXY150" s="16"/>
      <c r="SXZ150" s="16"/>
      <c r="SYA150" s="16"/>
      <c r="SYB150" s="16"/>
      <c r="SYC150" s="16"/>
      <c r="SYD150" s="16"/>
      <c r="SYE150" s="16"/>
      <c r="SYF150" s="16"/>
      <c r="SYG150" s="16"/>
      <c r="SYH150" s="16"/>
      <c r="SYI150" s="16"/>
      <c r="SYJ150" s="16"/>
      <c r="SYK150" s="16"/>
      <c r="SYL150" s="16"/>
      <c r="SYM150" s="16"/>
      <c r="SYN150" s="16"/>
      <c r="SYO150" s="16"/>
      <c r="SYP150" s="16"/>
      <c r="SYQ150" s="16"/>
      <c r="SYR150" s="16"/>
      <c r="SYS150" s="16"/>
      <c r="SYT150" s="16"/>
      <c r="SYU150" s="16"/>
      <c r="SYV150" s="16"/>
      <c r="SYW150" s="16"/>
      <c r="SYX150" s="16"/>
      <c r="SYY150" s="16"/>
      <c r="SYZ150" s="16"/>
      <c r="SZA150" s="16"/>
      <c r="SZB150" s="16"/>
      <c r="SZC150" s="16"/>
      <c r="SZD150" s="16"/>
      <c r="SZE150" s="16"/>
      <c r="SZF150" s="16"/>
      <c r="SZG150" s="16"/>
      <c r="SZH150" s="16"/>
      <c r="SZI150" s="16"/>
      <c r="SZJ150" s="16"/>
      <c r="SZK150" s="16"/>
      <c r="SZL150" s="16"/>
      <c r="SZM150" s="16"/>
      <c r="SZN150" s="16"/>
      <c r="SZO150" s="16"/>
      <c r="SZP150" s="16"/>
      <c r="SZQ150" s="16"/>
      <c r="SZR150" s="16"/>
      <c r="SZS150" s="16"/>
      <c r="SZT150" s="16"/>
      <c r="SZU150" s="16"/>
      <c r="SZV150" s="16"/>
      <c r="SZW150" s="16"/>
      <c r="SZX150" s="16"/>
      <c r="SZY150" s="16"/>
      <c r="SZZ150" s="16"/>
      <c r="TAA150" s="16"/>
      <c r="TAB150" s="16"/>
      <c r="TAC150" s="16"/>
      <c r="TAD150" s="16"/>
      <c r="TAE150" s="16"/>
      <c r="TAF150" s="16"/>
      <c r="TAG150" s="16"/>
      <c r="TAH150" s="16"/>
      <c r="TAI150" s="16"/>
      <c r="TAJ150" s="16"/>
      <c r="TAK150" s="16"/>
      <c r="TAL150" s="16"/>
      <c r="TAM150" s="16"/>
      <c r="TAN150" s="16"/>
      <c r="TAO150" s="16"/>
      <c r="TAP150" s="16"/>
      <c r="TAQ150" s="16"/>
      <c r="TAR150" s="16"/>
      <c r="TAS150" s="16"/>
      <c r="TAT150" s="16"/>
      <c r="TAU150" s="16"/>
      <c r="TAV150" s="16"/>
      <c r="TAW150" s="16"/>
      <c r="TAX150" s="16"/>
      <c r="TAY150" s="16"/>
      <c r="TAZ150" s="16"/>
      <c r="TBA150" s="16"/>
      <c r="TBB150" s="16"/>
      <c r="TBC150" s="16"/>
      <c r="TBD150" s="16"/>
      <c r="TBE150" s="16"/>
      <c r="TBF150" s="16"/>
      <c r="TBG150" s="16"/>
      <c r="TBH150" s="16"/>
      <c r="TBI150" s="16"/>
      <c r="TBJ150" s="16"/>
      <c r="TBK150" s="16"/>
      <c r="TBL150" s="16"/>
      <c r="TBM150" s="16"/>
      <c r="TBN150" s="16"/>
      <c r="TBO150" s="16"/>
      <c r="TBP150" s="16"/>
      <c r="TBQ150" s="16"/>
      <c r="TBR150" s="16"/>
      <c r="TBS150" s="16"/>
      <c r="TBT150" s="16"/>
      <c r="TBU150" s="16"/>
      <c r="TBV150" s="16"/>
      <c r="TBW150" s="16"/>
      <c r="TBX150" s="16"/>
      <c r="TBY150" s="16"/>
      <c r="TBZ150" s="16"/>
      <c r="TCA150" s="16"/>
      <c r="TCB150" s="16"/>
      <c r="TCC150" s="16"/>
      <c r="TCD150" s="16"/>
      <c r="TCE150" s="16"/>
      <c r="TCF150" s="16"/>
      <c r="TCG150" s="16"/>
      <c r="TCH150" s="16"/>
      <c r="TCI150" s="16"/>
      <c r="TCJ150" s="16"/>
      <c r="TCK150" s="16"/>
      <c r="TCL150" s="16"/>
      <c r="TCM150" s="16"/>
      <c r="TCN150" s="16"/>
      <c r="TCO150" s="16"/>
      <c r="TCP150" s="16"/>
      <c r="TCQ150" s="16"/>
      <c r="TCR150" s="16"/>
      <c r="TCS150" s="16"/>
      <c r="TCT150" s="16"/>
      <c r="TCU150" s="16"/>
      <c r="TCV150" s="16"/>
      <c r="TCW150" s="16"/>
      <c r="TCX150" s="16"/>
      <c r="TCY150" s="16"/>
      <c r="TCZ150" s="16"/>
      <c r="TDA150" s="16"/>
      <c r="TDB150" s="16"/>
      <c r="TDC150" s="16"/>
      <c r="TDD150" s="16"/>
      <c r="TDE150" s="16"/>
      <c r="TDF150" s="16"/>
      <c r="TDG150" s="16"/>
      <c r="TDH150" s="16"/>
      <c r="TDI150" s="16"/>
      <c r="TDJ150" s="16"/>
      <c r="TDK150" s="16"/>
      <c r="TDL150" s="16"/>
      <c r="TDM150" s="16"/>
      <c r="TDN150" s="16"/>
      <c r="TDO150" s="16"/>
      <c r="TDP150" s="16"/>
      <c r="TDQ150" s="16"/>
      <c r="TDR150" s="16"/>
      <c r="TDS150" s="16"/>
      <c r="TDT150" s="16"/>
      <c r="TDU150" s="16"/>
      <c r="TDV150" s="16"/>
      <c r="TDW150" s="16"/>
      <c r="TDX150" s="16"/>
      <c r="TDY150" s="16"/>
      <c r="TDZ150" s="16"/>
      <c r="TEA150" s="16"/>
      <c r="TEB150" s="16"/>
      <c r="TEC150" s="16"/>
      <c r="TED150" s="16"/>
      <c r="TEE150" s="16"/>
      <c r="TEF150" s="16"/>
      <c r="TEG150" s="16"/>
      <c r="TEH150" s="16"/>
      <c r="TEI150" s="16"/>
      <c r="TEJ150" s="16"/>
      <c r="TEK150" s="16"/>
      <c r="TEL150" s="16"/>
      <c r="TEM150" s="16"/>
      <c r="TEN150" s="16"/>
      <c r="TEO150" s="16"/>
      <c r="TEP150" s="16"/>
      <c r="TEQ150" s="16"/>
      <c r="TER150" s="16"/>
      <c r="TES150" s="16"/>
      <c r="TET150" s="16"/>
      <c r="TEU150" s="16"/>
      <c r="TEV150" s="16"/>
      <c r="TEW150" s="16"/>
      <c r="TEX150" s="16"/>
      <c r="TEY150" s="16"/>
      <c r="TEZ150" s="16"/>
      <c r="TFA150" s="16"/>
      <c r="TFB150" s="16"/>
      <c r="TFC150" s="16"/>
      <c r="TFD150" s="16"/>
      <c r="TFE150" s="16"/>
      <c r="TFF150" s="16"/>
      <c r="TFG150" s="16"/>
      <c r="TFH150" s="16"/>
      <c r="TFI150" s="16"/>
      <c r="TFJ150" s="16"/>
      <c r="TFK150" s="16"/>
      <c r="TFL150" s="16"/>
      <c r="TFM150" s="16"/>
      <c r="TFN150" s="16"/>
      <c r="TFO150" s="16"/>
      <c r="TFP150" s="16"/>
      <c r="TFQ150" s="16"/>
      <c r="TFR150" s="16"/>
      <c r="TFS150" s="16"/>
      <c r="TFT150" s="16"/>
      <c r="TFU150" s="16"/>
      <c r="TFV150" s="16"/>
      <c r="TFW150" s="16"/>
      <c r="TFX150" s="16"/>
      <c r="TFY150" s="16"/>
      <c r="TFZ150" s="16"/>
      <c r="TGA150" s="16"/>
      <c r="TGB150" s="16"/>
      <c r="TGC150" s="16"/>
      <c r="TGD150" s="16"/>
      <c r="TGE150" s="16"/>
      <c r="TGF150" s="16"/>
      <c r="TGG150" s="16"/>
      <c r="TGH150" s="16"/>
      <c r="TGI150" s="16"/>
      <c r="TGJ150" s="16"/>
      <c r="TGK150" s="16"/>
      <c r="TGL150" s="16"/>
      <c r="TGM150" s="16"/>
      <c r="TGN150" s="16"/>
      <c r="TGO150" s="16"/>
      <c r="TGP150" s="16"/>
      <c r="TGQ150" s="16"/>
      <c r="TGR150" s="16"/>
      <c r="TGS150" s="16"/>
      <c r="TGT150" s="16"/>
      <c r="TGU150" s="16"/>
      <c r="TGV150" s="16"/>
      <c r="TGW150" s="16"/>
      <c r="TGX150" s="16"/>
      <c r="TGY150" s="16"/>
      <c r="TGZ150" s="16"/>
      <c r="THA150" s="16"/>
      <c r="THB150" s="16"/>
      <c r="THC150" s="16"/>
      <c r="THD150" s="16"/>
      <c r="THE150" s="16"/>
      <c r="THF150" s="16"/>
      <c r="THG150" s="16"/>
      <c r="THH150" s="16"/>
      <c r="THI150" s="16"/>
      <c r="THJ150" s="16"/>
      <c r="THK150" s="16"/>
      <c r="THL150" s="16"/>
      <c r="THM150" s="16"/>
      <c r="THN150" s="16"/>
      <c r="THO150" s="16"/>
      <c r="THP150" s="16"/>
      <c r="THQ150" s="16"/>
      <c r="THR150" s="16"/>
      <c r="THS150" s="16"/>
      <c r="THT150" s="16"/>
      <c r="THU150" s="16"/>
      <c r="THV150" s="16"/>
      <c r="THW150" s="16"/>
      <c r="THX150" s="16"/>
      <c r="THY150" s="16"/>
      <c r="THZ150" s="16"/>
      <c r="TIA150" s="16"/>
      <c r="TIB150" s="16"/>
      <c r="TIC150" s="16"/>
      <c r="TID150" s="16"/>
      <c r="TIE150" s="16"/>
      <c r="TIF150" s="16"/>
      <c r="TIG150" s="16"/>
      <c r="TIH150" s="16"/>
      <c r="TII150" s="16"/>
      <c r="TIJ150" s="16"/>
      <c r="TIK150" s="16"/>
      <c r="TIL150" s="16"/>
      <c r="TIM150" s="16"/>
      <c r="TIN150" s="16"/>
      <c r="TIO150" s="16"/>
      <c r="TIP150" s="16"/>
      <c r="TIQ150" s="16"/>
      <c r="TIR150" s="16"/>
      <c r="TIS150" s="16"/>
      <c r="TIT150" s="16"/>
      <c r="TIU150" s="16"/>
      <c r="TIV150" s="16"/>
      <c r="TIW150" s="16"/>
      <c r="TIX150" s="16"/>
      <c r="TIY150" s="16"/>
      <c r="TIZ150" s="16"/>
      <c r="TJA150" s="16"/>
      <c r="TJB150" s="16"/>
      <c r="TJC150" s="16"/>
      <c r="TJD150" s="16"/>
      <c r="TJE150" s="16"/>
      <c r="TJF150" s="16"/>
      <c r="TJG150" s="16"/>
      <c r="TJH150" s="16"/>
      <c r="TJI150" s="16"/>
      <c r="TJJ150" s="16"/>
      <c r="TJK150" s="16"/>
      <c r="TJL150" s="16"/>
      <c r="TJM150" s="16"/>
      <c r="TJN150" s="16"/>
      <c r="TJO150" s="16"/>
      <c r="TJP150" s="16"/>
      <c r="TJQ150" s="16"/>
      <c r="TJR150" s="16"/>
      <c r="TJS150" s="16"/>
      <c r="TJT150" s="16"/>
      <c r="TJU150" s="16"/>
      <c r="TJV150" s="16"/>
      <c r="TJW150" s="16"/>
      <c r="TJX150" s="16"/>
      <c r="TJY150" s="16"/>
      <c r="TJZ150" s="16"/>
      <c r="TKA150" s="16"/>
      <c r="TKB150" s="16"/>
      <c r="TKC150" s="16"/>
      <c r="TKD150" s="16"/>
      <c r="TKE150" s="16"/>
      <c r="TKF150" s="16"/>
      <c r="TKG150" s="16"/>
      <c r="TKH150" s="16"/>
      <c r="TKI150" s="16"/>
      <c r="TKJ150" s="16"/>
      <c r="TKK150" s="16"/>
      <c r="TKL150" s="16"/>
      <c r="TKM150" s="16"/>
      <c r="TKN150" s="16"/>
      <c r="TKO150" s="16"/>
      <c r="TKP150" s="16"/>
      <c r="TKQ150" s="16"/>
      <c r="TKR150" s="16"/>
      <c r="TKS150" s="16"/>
      <c r="TKT150" s="16"/>
      <c r="TKU150" s="16"/>
      <c r="TKV150" s="16"/>
      <c r="TKW150" s="16"/>
      <c r="TKX150" s="16"/>
      <c r="TKY150" s="16"/>
      <c r="TKZ150" s="16"/>
      <c r="TLA150" s="16"/>
      <c r="TLB150" s="16"/>
      <c r="TLC150" s="16"/>
      <c r="TLD150" s="16"/>
      <c r="TLE150" s="16"/>
      <c r="TLF150" s="16"/>
      <c r="TLG150" s="16"/>
      <c r="TLH150" s="16"/>
      <c r="TLI150" s="16"/>
      <c r="TLJ150" s="16"/>
      <c r="TLK150" s="16"/>
      <c r="TLL150" s="16"/>
      <c r="TLM150" s="16"/>
      <c r="TLN150" s="16"/>
      <c r="TLO150" s="16"/>
      <c r="TLP150" s="16"/>
      <c r="TLQ150" s="16"/>
      <c r="TLR150" s="16"/>
      <c r="TLS150" s="16"/>
      <c r="TLT150" s="16"/>
      <c r="TLU150" s="16"/>
      <c r="TLV150" s="16"/>
      <c r="TLW150" s="16"/>
      <c r="TLX150" s="16"/>
      <c r="TLY150" s="16"/>
      <c r="TLZ150" s="16"/>
      <c r="TMA150" s="16"/>
      <c r="TMB150" s="16"/>
      <c r="TMC150" s="16"/>
      <c r="TMD150" s="16"/>
      <c r="TME150" s="16"/>
      <c r="TMF150" s="16"/>
      <c r="TMG150" s="16"/>
      <c r="TMH150" s="16"/>
      <c r="TMI150" s="16"/>
      <c r="TMJ150" s="16"/>
      <c r="TMK150" s="16"/>
      <c r="TML150" s="16"/>
      <c r="TMM150" s="16"/>
      <c r="TMN150" s="16"/>
      <c r="TMO150" s="16"/>
      <c r="TMP150" s="16"/>
      <c r="TMQ150" s="16"/>
      <c r="TMR150" s="16"/>
      <c r="TMS150" s="16"/>
      <c r="TMT150" s="16"/>
      <c r="TMU150" s="16"/>
      <c r="TMV150" s="16"/>
      <c r="TMW150" s="16"/>
      <c r="TMX150" s="16"/>
      <c r="TMY150" s="16"/>
      <c r="TMZ150" s="16"/>
      <c r="TNA150" s="16"/>
      <c r="TNB150" s="16"/>
      <c r="TNC150" s="16"/>
      <c r="TND150" s="16"/>
      <c r="TNE150" s="16"/>
      <c r="TNF150" s="16"/>
      <c r="TNG150" s="16"/>
      <c r="TNH150" s="16"/>
      <c r="TNI150" s="16"/>
      <c r="TNJ150" s="16"/>
      <c r="TNK150" s="16"/>
      <c r="TNL150" s="16"/>
      <c r="TNM150" s="16"/>
      <c r="TNN150" s="16"/>
      <c r="TNO150" s="16"/>
      <c r="TNP150" s="16"/>
      <c r="TNQ150" s="16"/>
      <c r="TNR150" s="16"/>
      <c r="TNS150" s="16"/>
      <c r="TNT150" s="16"/>
      <c r="TNU150" s="16"/>
      <c r="TNV150" s="16"/>
      <c r="TNW150" s="16"/>
      <c r="TNX150" s="16"/>
      <c r="TNY150" s="16"/>
      <c r="TNZ150" s="16"/>
      <c r="TOA150" s="16"/>
      <c r="TOB150" s="16"/>
      <c r="TOC150" s="16"/>
      <c r="TOD150" s="16"/>
      <c r="TOE150" s="16"/>
      <c r="TOF150" s="16"/>
      <c r="TOG150" s="16"/>
      <c r="TOH150" s="16"/>
      <c r="TOI150" s="16"/>
      <c r="TOJ150" s="16"/>
      <c r="TOK150" s="16"/>
      <c r="TOL150" s="16"/>
      <c r="TOM150" s="16"/>
      <c r="TON150" s="16"/>
      <c r="TOO150" s="16"/>
      <c r="TOP150" s="16"/>
      <c r="TOQ150" s="16"/>
      <c r="TOR150" s="16"/>
      <c r="TOS150" s="16"/>
      <c r="TOT150" s="16"/>
      <c r="TOU150" s="16"/>
      <c r="TOV150" s="16"/>
      <c r="TOW150" s="16"/>
      <c r="TOX150" s="16"/>
      <c r="TOY150" s="16"/>
      <c r="TOZ150" s="16"/>
      <c r="TPA150" s="16"/>
      <c r="TPB150" s="16"/>
      <c r="TPC150" s="16"/>
      <c r="TPD150" s="16"/>
      <c r="TPE150" s="16"/>
      <c r="TPF150" s="16"/>
      <c r="TPG150" s="16"/>
      <c r="TPH150" s="16"/>
      <c r="TPI150" s="16"/>
      <c r="TPJ150" s="16"/>
      <c r="TPK150" s="16"/>
      <c r="TPL150" s="16"/>
      <c r="TPM150" s="16"/>
      <c r="TPN150" s="16"/>
      <c r="TPO150" s="16"/>
      <c r="TPP150" s="16"/>
      <c r="TPQ150" s="16"/>
      <c r="TPR150" s="16"/>
      <c r="TPS150" s="16"/>
      <c r="TPT150" s="16"/>
      <c r="TPU150" s="16"/>
      <c r="TPV150" s="16"/>
      <c r="TPW150" s="16"/>
      <c r="TPX150" s="16"/>
      <c r="TPY150" s="16"/>
      <c r="TPZ150" s="16"/>
      <c r="TQA150" s="16"/>
      <c r="TQB150" s="16"/>
      <c r="TQC150" s="16"/>
      <c r="TQD150" s="16"/>
      <c r="TQE150" s="16"/>
      <c r="TQF150" s="16"/>
      <c r="TQG150" s="16"/>
      <c r="TQH150" s="16"/>
      <c r="TQI150" s="16"/>
      <c r="TQJ150" s="16"/>
      <c r="TQK150" s="16"/>
      <c r="TQL150" s="16"/>
      <c r="TQM150" s="16"/>
      <c r="TQN150" s="16"/>
      <c r="TQO150" s="16"/>
      <c r="TQP150" s="16"/>
      <c r="TQQ150" s="16"/>
      <c r="TQR150" s="16"/>
      <c r="TQS150" s="16"/>
      <c r="TQT150" s="16"/>
      <c r="TQU150" s="16"/>
      <c r="TQV150" s="16"/>
      <c r="TQW150" s="16"/>
      <c r="TQX150" s="16"/>
      <c r="TQY150" s="16"/>
      <c r="TQZ150" s="16"/>
      <c r="TRA150" s="16"/>
      <c r="TRB150" s="16"/>
      <c r="TRC150" s="16"/>
      <c r="TRD150" s="16"/>
      <c r="TRE150" s="16"/>
      <c r="TRF150" s="16"/>
      <c r="TRG150" s="16"/>
      <c r="TRH150" s="16"/>
      <c r="TRI150" s="16"/>
      <c r="TRJ150" s="16"/>
      <c r="TRK150" s="16"/>
      <c r="TRL150" s="16"/>
      <c r="TRM150" s="16"/>
      <c r="TRN150" s="16"/>
      <c r="TRO150" s="16"/>
      <c r="TRP150" s="16"/>
      <c r="TRQ150" s="16"/>
      <c r="TRR150" s="16"/>
      <c r="TRS150" s="16"/>
      <c r="TRT150" s="16"/>
      <c r="TRU150" s="16"/>
      <c r="TRV150" s="16"/>
      <c r="TRW150" s="16"/>
      <c r="TRX150" s="16"/>
      <c r="TRY150" s="16"/>
      <c r="TRZ150" s="16"/>
      <c r="TSA150" s="16"/>
      <c r="TSB150" s="16"/>
      <c r="TSC150" s="16"/>
      <c r="TSD150" s="16"/>
      <c r="TSE150" s="16"/>
      <c r="TSF150" s="16"/>
      <c r="TSG150" s="16"/>
      <c r="TSH150" s="16"/>
      <c r="TSI150" s="16"/>
      <c r="TSJ150" s="16"/>
      <c r="TSK150" s="16"/>
      <c r="TSL150" s="16"/>
      <c r="TSM150" s="16"/>
      <c r="TSN150" s="16"/>
      <c r="TSO150" s="16"/>
      <c r="TSP150" s="16"/>
      <c r="TSQ150" s="16"/>
      <c r="TSR150" s="16"/>
      <c r="TSS150" s="16"/>
      <c r="TST150" s="16"/>
      <c r="TSU150" s="16"/>
      <c r="TSV150" s="16"/>
      <c r="TSW150" s="16"/>
      <c r="TSX150" s="16"/>
      <c r="TSY150" s="16"/>
      <c r="TSZ150" s="16"/>
      <c r="TTA150" s="16"/>
      <c r="TTB150" s="16"/>
      <c r="TTC150" s="16"/>
      <c r="TTD150" s="16"/>
      <c r="TTE150" s="16"/>
      <c r="TTF150" s="16"/>
      <c r="TTG150" s="16"/>
      <c r="TTH150" s="16"/>
      <c r="TTI150" s="16"/>
      <c r="TTJ150" s="16"/>
      <c r="TTK150" s="16"/>
      <c r="TTL150" s="16"/>
      <c r="TTM150" s="16"/>
      <c r="TTN150" s="16"/>
      <c r="TTO150" s="16"/>
      <c r="TTP150" s="16"/>
      <c r="TTQ150" s="16"/>
      <c r="TTR150" s="16"/>
      <c r="TTS150" s="16"/>
      <c r="TTT150" s="16"/>
      <c r="TTU150" s="16"/>
      <c r="TTV150" s="16"/>
      <c r="TTW150" s="16"/>
      <c r="TTX150" s="16"/>
      <c r="TTY150" s="16"/>
      <c r="TTZ150" s="16"/>
      <c r="TUA150" s="16"/>
      <c r="TUB150" s="16"/>
      <c r="TUC150" s="16"/>
      <c r="TUD150" s="16"/>
      <c r="TUE150" s="16"/>
      <c r="TUF150" s="16"/>
      <c r="TUG150" s="16"/>
      <c r="TUH150" s="16"/>
      <c r="TUI150" s="16"/>
      <c r="TUJ150" s="16"/>
      <c r="TUK150" s="16"/>
      <c r="TUL150" s="16"/>
      <c r="TUM150" s="16"/>
      <c r="TUN150" s="16"/>
      <c r="TUO150" s="16"/>
      <c r="TUP150" s="16"/>
      <c r="TUQ150" s="16"/>
      <c r="TUR150" s="16"/>
      <c r="TUS150" s="16"/>
      <c r="TUT150" s="16"/>
      <c r="TUU150" s="16"/>
      <c r="TUV150" s="16"/>
      <c r="TUW150" s="16"/>
      <c r="TUX150" s="16"/>
      <c r="TUY150" s="16"/>
      <c r="TUZ150" s="16"/>
      <c r="TVA150" s="16"/>
      <c r="TVB150" s="16"/>
      <c r="TVC150" s="16"/>
      <c r="TVD150" s="16"/>
      <c r="TVE150" s="16"/>
      <c r="TVF150" s="16"/>
      <c r="TVG150" s="16"/>
      <c r="TVH150" s="16"/>
      <c r="TVI150" s="16"/>
      <c r="TVJ150" s="16"/>
      <c r="TVK150" s="16"/>
      <c r="TVL150" s="16"/>
      <c r="TVM150" s="16"/>
      <c r="TVN150" s="16"/>
      <c r="TVO150" s="16"/>
      <c r="TVP150" s="16"/>
      <c r="TVQ150" s="16"/>
      <c r="TVR150" s="16"/>
      <c r="TVS150" s="16"/>
      <c r="TVT150" s="16"/>
      <c r="TVU150" s="16"/>
      <c r="TVV150" s="16"/>
      <c r="TVW150" s="16"/>
      <c r="TVX150" s="16"/>
      <c r="TVY150" s="16"/>
      <c r="TVZ150" s="16"/>
      <c r="TWA150" s="16"/>
      <c r="TWB150" s="16"/>
      <c r="TWC150" s="16"/>
      <c r="TWD150" s="16"/>
      <c r="TWE150" s="16"/>
      <c r="TWF150" s="16"/>
      <c r="TWG150" s="16"/>
      <c r="TWH150" s="16"/>
      <c r="TWI150" s="16"/>
      <c r="TWJ150" s="16"/>
      <c r="TWK150" s="16"/>
      <c r="TWL150" s="16"/>
      <c r="TWM150" s="16"/>
      <c r="TWN150" s="16"/>
      <c r="TWO150" s="16"/>
      <c r="TWP150" s="16"/>
      <c r="TWQ150" s="16"/>
      <c r="TWR150" s="16"/>
      <c r="TWS150" s="16"/>
      <c r="TWT150" s="16"/>
      <c r="TWU150" s="16"/>
      <c r="TWV150" s="16"/>
      <c r="TWW150" s="16"/>
      <c r="TWX150" s="16"/>
      <c r="TWY150" s="16"/>
      <c r="TWZ150" s="16"/>
      <c r="TXA150" s="16"/>
      <c r="TXB150" s="16"/>
      <c r="TXC150" s="16"/>
      <c r="TXD150" s="16"/>
      <c r="TXE150" s="16"/>
      <c r="TXF150" s="16"/>
      <c r="TXG150" s="16"/>
      <c r="TXH150" s="16"/>
      <c r="TXI150" s="16"/>
      <c r="TXJ150" s="16"/>
      <c r="TXK150" s="16"/>
      <c r="TXL150" s="16"/>
      <c r="TXM150" s="16"/>
      <c r="TXN150" s="16"/>
      <c r="TXO150" s="16"/>
      <c r="TXP150" s="16"/>
      <c r="TXQ150" s="16"/>
      <c r="TXR150" s="16"/>
      <c r="TXS150" s="16"/>
      <c r="TXT150" s="16"/>
      <c r="TXU150" s="16"/>
      <c r="TXV150" s="16"/>
      <c r="TXW150" s="16"/>
      <c r="TXX150" s="16"/>
      <c r="TXY150" s="16"/>
      <c r="TXZ150" s="16"/>
      <c r="TYA150" s="16"/>
      <c r="TYB150" s="16"/>
      <c r="TYC150" s="16"/>
      <c r="TYD150" s="16"/>
      <c r="TYE150" s="16"/>
      <c r="TYF150" s="16"/>
      <c r="TYG150" s="16"/>
      <c r="TYH150" s="16"/>
      <c r="TYI150" s="16"/>
      <c r="TYJ150" s="16"/>
      <c r="TYK150" s="16"/>
      <c r="TYL150" s="16"/>
      <c r="TYM150" s="16"/>
      <c r="TYN150" s="16"/>
      <c r="TYO150" s="16"/>
      <c r="TYP150" s="16"/>
      <c r="TYQ150" s="16"/>
      <c r="TYR150" s="16"/>
      <c r="TYS150" s="16"/>
      <c r="TYT150" s="16"/>
      <c r="TYU150" s="16"/>
      <c r="TYV150" s="16"/>
      <c r="TYW150" s="16"/>
      <c r="TYX150" s="16"/>
      <c r="TYY150" s="16"/>
      <c r="TYZ150" s="16"/>
      <c r="TZA150" s="16"/>
      <c r="TZB150" s="16"/>
      <c r="TZC150" s="16"/>
      <c r="TZD150" s="16"/>
      <c r="TZE150" s="16"/>
      <c r="TZF150" s="16"/>
      <c r="TZG150" s="16"/>
      <c r="TZH150" s="16"/>
      <c r="TZI150" s="16"/>
      <c r="TZJ150" s="16"/>
      <c r="TZK150" s="16"/>
      <c r="TZL150" s="16"/>
      <c r="TZM150" s="16"/>
      <c r="TZN150" s="16"/>
      <c r="TZO150" s="16"/>
      <c r="TZP150" s="16"/>
      <c r="TZQ150" s="16"/>
      <c r="TZR150" s="16"/>
      <c r="TZS150" s="16"/>
      <c r="TZT150" s="16"/>
      <c r="TZU150" s="16"/>
      <c r="TZV150" s="16"/>
      <c r="TZW150" s="16"/>
      <c r="TZX150" s="16"/>
      <c r="TZY150" s="16"/>
      <c r="TZZ150" s="16"/>
      <c r="UAA150" s="16"/>
      <c r="UAB150" s="16"/>
      <c r="UAC150" s="16"/>
      <c r="UAD150" s="16"/>
      <c r="UAE150" s="16"/>
      <c r="UAF150" s="16"/>
      <c r="UAG150" s="16"/>
      <c r="UAH150" s="16"/>
      <c r="UAI150" s="16"/>
      <c r="UAJ150" s="16"/>
      <c r="UAK150" s="16"/>
      <c r="UAL150" s="16"/>
      <c r="UAM150" s="16"/>
      <c r="UAN150" s="16"/>
      <c r="UAO150" s="16"/>
      <c r="UAP150" s="16"/>
      <c r="UAQ150" s="16"/>
      <c r="UAR150" s="16"/>
      <c r="UAS150" s="16"/>
      <c r="UAT150" s="16"/>
      <c r="UAU150" s="16"/>
      <c r="UAV150" s="16"/>
      <c r="UAW150" s="16"/>
      <c r="UAX150" s="16"/>
      <c r="UAY150" s="16"/>
      <c r="UAZ150" s="16"/>
      <c r="UBA150" s="16"/>
      <c r="UBB150" s="16"/>
      <c r="UBC150" s="16"/>
      <c r="UBD150" s="16"/>
      <c r="UBE150" s="16"/>
      <c r="UBF150" s="16"/>
      <c r="UBG150" s="16"/>
      <c r="UBH150" s="16"/>
      <c r="UBI150" s="16"/>
      <c r="UBJ150" s="16"/>
      <c r="UBK150" s="16"/>
      <c r="UBL150" s="16"/>
      <c r="UBM150" s="16"/>
      <c r="UBN150" s="16"/>
      <c r="UBO150" s="16"/>
      <c r="UBP150" s="16"/>
      <c r="UBQ150" s="16"/>
      <c r="UBR150" s="16"/>
      <c r="UBS150" s="16"/>
      <c r="UBT150" s="16"/>
      <c r="UBU150" s="16"/>
      <c r="UBV150" s="16"/>
      <c r="UBW150" s="16"/>
      <c r="UBX150" s="16"/>
      <c r="UBY150" s="16"/>
      <c r="UBZ150" s="16"/>
      <c r="UCA150" s="16"/>
      <c r="UCB150" s="16"/>
      <c r="UCC150" s="16"/>
      <c r="UCD150" s="16"/>
      <c r="UCE150" s="16"/>
      <c r="UCF150" s="16"/>
      <c r="UCG150" s="16"/>
      <c r="UCH150" s="16"/>
      <c r="UCI150" s="16"/>
      <c r="UCJ150" s="16"/>
      <c r="UCK150" s="16"/>
      <c r="UCL150" s="16"/>
      <c r="UCM150" s="16"/>
      <c r="UCN150" s="16"/>
      <c r="UCO150" s="16"/>
      <c r="UCP150" s="16"/>
      <c r="UCQ150" s="16"/>
      <c r="UCR150" s="16"/>
      <c r="UCS150" s="16"/>
      <c r="UCT150" s="16"/>
      <c r="UCU150" s="16"/>
      <c r="UCV150" s="16"/>
      <c r="UCW150" s="16"/>
      <c r="UCX150" s="16"/>
      <c r="UCY150" s="16"/>
      <c r="UCZ150" s="16"/>
      <c r="UDA150" s="16"/>
      <c r="UDB150" s="16"/>
      <c r="UDC150" s="16"/>
      <c r="UDD150" s="16"/>
      <c r="UDE150" s="16"/>
      <c r="UDF150" s="16"/>
      <c r="UDG150" s="16"/>
      <c r="UDH150" s="16"/>
      <c r="UDI150" s="16"/>
      <c r="UDJ150" s="16"/>
      <c r="UDK150" s="16"/>
      <c r="UDL150" s="16"/>
      <c r="UDM150" s="16"/>
      <c r="UDN150" s="16"/>
      <c r="UDO150" s="16"/>
      <c r="UDP150" s="16"/>
      <c r="UDQ150" s="16"/>
      <c r="UDR150" s="16"/>
      <c r="UDS150" s="16"/>
      <c r="UDT150" s="16"/>
      <c r="UDU150" s="16"/>
      <c r="UDV150" s="16"/>
      <c r="UDW150" s="16"/>
      <c r="UDX150" s="16"/>
      <c r="UDY150" s="16"/>
      <c r="UDZ150" s="16"/>
      <c r="UEA150" s="16"/>
      <c r="UEB150" s="16"/>
      <c r="UEC150" s="16"/>
      <c r="UED150" s="16"/>
      <c r="UEE150" s="16"/>
      <c r="UEF150" s="16"/>
      <c r="UEG150" s="16"/>
      <c r="UEH150" s="16"/>
      <c r="UEI150" s="16"/>
      <c r="UEJ150" s="16"/>
      <c r="UEK150" s="16"/>
      <c r="UEL150" s="16"/>
      <c r="UEM150" s="16"/>
      <c r="UEN150" s="16"/>
      <c r="UEO150" s="16"/>
      <c r="UEP150" s="16"/>
      <c r="UEQ150" s="16"/>
      <c r="UER150" s="16"/>
      <c r="UES150" s="16"/>
      <c r="UET150" s="16"/>
      <c r="UEU150" s="16"/>
      <c r="UEV150" s="16"/>
      <c r="UEW150" s="16"/>
      <c r="UEX150" s="16"/>
      <c r="UEY150" s="16"/>
      <c r="UEZ150" s="16"/>
      <c r="UFA150" s="16"/>
      <c r="UFB150" s="16"/>
      <c r="UFC150" s="16"/>
      <c r="UFD150" s="16"/>
      <c r="UFE150" s="16"/>
      <c r="UFF150" s="16"/>
      <c r="UFG150" s="16"/>
      <c r="UFH150" s="16"/>
      <c r="UFI150" s="16"/>
      <c r="UFJ150" s="16"/>
      <c r="UFK150" s="16"/>
      <c r="UFL150" s="16"/>
      <c r="UFM150" s="16"/>
      <c r="UFN150" s="16"/>
      <c r="UFO150" s="16"/>
      <c r="UFP150" s="16"/>
      <c r="UFQ150" s="16"/>
      <c r="UFR150" s="16"/>
      <c r="UFS150" s="16"/>
      <c r="UFT150" s="16"/>
      <c r="UFU150" s="16"/>
      <c r="UFV150" s="16"/>
      <c r="UFW150" s="16"/>
      <c r="UFX150" s="16"/>
      <c r="UFY150" s="16"/>
      <c r="UFZ150" s="16"/>
      <c r="UGA150" s="16"/>
      <c r="UGB150" s="16"/>
      <c r="UGC150" s="16"/>
      <c r="UGD150" s="16"/>
      <c r="UGE150" s="16"/>
      <c r="UGF150" s="16"/>
      <c r="UGG150" s="16"/>
      <c r="UGH150" s="16"/>
      <c r="UGI150" s="16"/>
      <c r="UGJ150" s="16"/>
      <c r="UGK150" s="16"/>
      <c r="UGL150" s="16"/>
      <c r="UGM150" s="16"/>
      <c r="UGN150" s="16"/>
      <c r="UGO150" s="16"/>
      <c r="UGP150" s="16"/>
      <c r="UGQ150" s="16"/>
      <c r="UGR150" s="16"/>
      <c r="UGS150" s="16"/>
      <c r="UGT150" s="16"/>
      <c r="UGU150" s="16"/>
      <c r="UGV150" s="16"/>
      <c r="UGW150" s="16"/>
      <c r="UGX150" s="16"/>
      <c r="UGY150" s="16"/>
      <c r="UGZ150" s="16"/>
      <c r="UHA150" s="16"/>
      <c r="UHB150" s="16"/>
      <c r="UHC150" s="16"/>
      <c r="UHD150" s="16"/>
      <c r="UHE150" s="16"/>
      <c r="UHF150" s="16"/>
      <c r="UHG150" s="16"/>
      <c r="UHH150" s="16"/>
      <c r="UHI150" s="16"/>
      <c r="UHJ150" s="16"/>
      <c r="UHK150" s="16"/>
      <c r="UHL150" s="16"/>
      <c r="UHM150" s="16"/>
      <c r="UHN150" s="16"/>
      <c r="UHO150" s="16"/>
      <c r="UHP150" s="16"/>
      <c r="UHQ150" s="16"/>
      <c r="UHR150" s="16"/>
      <c r="UHS150" s="16"/>
      <c r="UHT150" s="16"/>
      <c r="UHU150" s="16"/>
      <c r="UHV150" s="16"/>
      <c r="UHW150" s="16"/>
      <c r="UHX150" s="16"/>
      <c r="UHY150" s="16"/>
      <c r="UHZ150" s="16"/>
      <c r="UIA150" s="16"/>
      <c r="UIB150" s="16"/>
      <c r="UIC150" s="16"/>
      <c r="UID150" s="16"/>
      <c r="UIE150" s="16"/>
      <c r="UIF150" s="16"/>
      <c r="UIG150" s="16"/>
      <c r="UIH150" s="16"/>
      <c r="UII150" s="16"/>
      <c r="UIJ150" s="16"/>
      <c r="UIK150" s="16"/>
      <c r="UIL150" s="16"/>
      <c r="UIM150" s="16"/>
      <c r="UIN150" s="16"/>
      <c r="UIO150" s="16"/>
      <c r="UIP150" s="16"/>
      <c r="UIQ150" s="16"/>
      <c r="UIR150" s="16"/>
      <c r="UIS150" s="16"/>
      <c r="UIT150" s="16"/>
      <c r="UIU150" s="16"/>
      <c r="UIV150" s="16"/>
      <c r="UIW150" s="16"/>
      <c r="UIX150" s="16"/>
      <c r="UIY150" s="16"/>
      <c r="UIZ150" s="16"/>
      <c r="UJA150" s="16"/>
      <c r="UJB150" s="16"/>
      <c r="UJC150" s="16"/>
      <c r="UJD150" s="16"/>
      <c r="UJE150" s="16"/>
      <c r="UJF150" s="16"/>
      <c r="UJG150" s="16"/>
      <c r="UJH150" s="16"/>
      <c r="UJI150" s="16"/>
      <c r="UJJ150" s="16"/>
      <c r="UJK150" s="16"/>
      <c r="UJL150" s="16"/>
      <c r="UJM150" s="16"/>
      <c r="UJN150" s="16"/>
      <c r="UJO150" s="16"/>
      <c r="UJP150" s="16"/>
      <c r="UJQ150" s="16"/>
      <c r="UJR150" s="16"/>
      <c r="UJS150" s="16"/>
      <c r="UJT150" s="16"/>
      <c r="UJU150" s="16"/>
      <c r="UJV150" s="16"/>
      <c r="UJW150" s="16"/>
      <c r="UJX150" s="16"/>
      <c r="UJY150" s="16"/>
      <c r="UJZ150" s="16"/>
      <c r="UKA150" s="16"/>
      <c r="UKB150" s="16"/>
      <c r="UKC150" s="16"/>
      <c r="UKD150" s="16"/>
      <c r="UKE150" s="16"/>
      <c r="UKF150" s="16"/>
      <c r="UKG150" s="16"/>
      <c r="UKH150" s="16"/>
      <c r="UKI150" s="16"/>
      <c r="UKJ150" s="16"/>
      <c r="UKK150" s="16"/>
      <c r="UKL150" s="16"/>
      <c r="UKM150" s="16"/>
      <c r="UKN150" s="16"/>
      <c r="UKO150" s="16"/>
      <c r="UKP150" s="16"/>
      <c r="UKQ150" s="16"/>
      <c r="UKR150" s="16"/>
      <c r="UKS150" s="16"/>
      <c r="UKT150" s="16"/>
      <c r="UKU150" s="16"/>
      <c r="UKV150" s="16"/>
      <c r="UKW150" s="16"/>
      <c r="UKX150" s="16"/>
      <c r="UKY150" s="16"/>
      <c r="UKZ150" s="16"/>
      <c r="ULA150" s="16"/>
      <c r="ULB150" s="16"/>
      <c r="ULC150" s="16"/>
      <c r="ULD150" s="16"/>
      <c r="ULE150" s="16"/>
      <c r="ULF150" s="16"/>
      <c r="ULG150" s="16"/>
      <c r="ULH150" s="16"/>
      <c r="ULI150" s="16"/>
      <c r="ULJ150" s="16"/>
      <c r="ULK150" s="16"/>
      <c r="ULL150" s="16"/>
      <c r="ULM150" s="16"/>
      <c r="ULN150" s="16"/>
      <c r="ULO150" s="16"/>
      <c r="ULP150" s="16"/>
      <c r="ULQ150" s="16"/>
      <c r="ULR150" s="16"/>
      <c r="ULS150" s="16"/>
      <c r="ULT150" s="16"/>
      <c r="ULU150" s="16"/>
      <c r="ULV150" s="16"/>
      <c r="ULW150" s="16"/>
      <c r="ULX150" s="16"/>
      <c r="ULY150" s="16"/>
      <c r="ULZ150" s="16"/>
      <c r="UMA150" s="16"/>
      <c r="UMB150" s="16"/>
      <c r="UMC150" s="16"/>
      <c r="UMD150" s="16"/>
      <c r="UME150" s="16"/>
      <c r="UMF150" s="16"/>
      <c r="UMG150" s="16"/>
      <c r="UMH150" s="16"/>
      <c r="UMI150" s="16"/>
      <c r="UMJ150" s="16"/>
      <c r="UMK150" s="16"/>
      <c r="UML150" s="16"/>
      <c r="UMM150" s="16"/>
      <c r="UMN150" s="16"/>
      <c r="UMO150" s="16"/>
      <c r="UMP150" s="16"/>
      <c r="UMQ150" s="16"/>
      <c r="UMR150" s="16"/>
      <c r="UMS150" s="16"/>
      <c r="UMT150" s="16"/>
      <c r="UMU150" s="16"/>
      <c r="UMV150" s="16"/>
      <c r="UMW150" s="16"/>
      <c r="UMX150" s="16"/>
      <c r="UMY150" s="16"/>
      <c r="UMZ150" s="16"/>
      <c r="UNA150" s="16"/>
      <c r="UNB150" s="16"/>
      <c r="UNC150" s="16"/>
      <c r="UND150" s="16"/>
      <c r="UNE150" s="16"/>
      <c r="UNF150" s="16"/>
      <c r="UNG150" s="16"/>
      <c r="UNH150" s="16"/>
      <c r="UNI150" s="16"/>
      <c r="UNJ150" s="16"/>
      <c r="UNK150" s="16"/>
      <c r="UNL150" s="16"/>
      <c r="UNM150" s="16"/>
      <c r="UNN150" s="16"/>
      <c r="UNO150" s="16"/>
      <c r="UNP150" s="16"/>
      <c r="UNQ150" s="16"/>
      <c r="UNR150" s="16"/>
      <c r="UNS150" s="16"/>
      <c r="UNT150" s="16"/>
      <c r="UNU150" s="16"/>
      <c r="UNV150" s="16"/>
      <c r="UNW150" s="16"/>
      <c r="UNX150" s="16"/>
      <c r="UNY150" s="16"/>
      <c r="UNZ150" s="16"/>
      <c r="UOA150" s="16"/>
      <c r="UOB150" s="16"/>
      <c r="UOC150" s="16"/>
      <c r="UOD150" s="16"/>
      <c r="UOE150" s="16"/>
      <c r="UOF150" s="16"/>
      <c r="UOG150" s="16"/>
      <c r="UOH150" s="16"/>
      <c r="UOI150" s="16"/>
      <c r="UOJ150" s="16"/>
      <c r="UOK150" s="16"/>
      <c r="UOL150" s="16"/>
      <c r="UOM150" s="16"/>
      <c r="UON150" s="16"/>
      <c r="UOO150" s="16"/>
      <c r="UOP150" s="16"/>
      <c r="UOQ150" s="16"/>
      <c r="UOR150" s="16"/>
      <c r="UOS150" s="16"/>
      <c r="UOT150" s="16"/>
      <c r="UOU150" s="16"/>
      <c r="UOV150" s="16"/>
      <c r="UOW150" s="16"/>
      <c r="UOX150" s="16"/>
      <c r="UOY150" s="16"/>
      <c r="UOZ150" s="16"/>
      <c r="UPA150" s="16"/>
      <c r="UPB150" s="16"/>
      <c r="UPC150" s="16"/>
      <c r="UPD150" s="16"/>
      <c r="UPE150" s="16"/>
      <c r="UPF150" s="16"/>
      <c r="UPG150" s="16"/>
      <c r="UPH150" s="16"/>
      <c r="UPI150" s="16"/>
      <c r="UPJ150" s="16"/>
      <c r="UPK150" s="16"/>
      <c r="UPL150" s="16"/>
      <c r="UPM150" s="16"/>
      <c r="UPN150" s="16"/>
      <c r="UPO150" s="16"/>
      <c r="UPP150" s="16"/>
      <c r="UPQ150" s="16"/>
      <c r="UPR150" s="16"/>
      <c r="UPS150" s="16"/>
      <c r="UPT150" s="16"/>
      <c r="UPU150" s="16"/>
      <c r="UPV150" s="16"/>
      <c r="UPW150" s="16"/>
      <c r="UPX150" s="16"/>
      <c r="UPY150" s="16"/>
      <c r="UPZ150" s="16"/>
      <c r="UQA150" s="16"/>
      <c r="UQB150" s="16"/>
      <c r="UQC150" s="16"/>
      <c r="UQD150" s="16"/>
      <c r="UQE150" s="16"/>
      <c r="UQF150" s="16"/>
      <c r="UQG150" s="16"/>
      <c r="UQH150" s="16"/>
      <c r="UQI150" s="16"/>
      <c r="UQJ150" s="16"/>
      <c r="UQK150" s="16"/>
      <c r="UQL150" s="16"/>
      <c r="UQM150" s="16"/>
      <c r="UQN150" s="16"/>
      <c r="UQO150" s="16"/>
      <c r="UQP150" s="16"/>
      <c r="UQQ150" s="16"/>
      <c r="UQR150" s="16"/>
      <c r="UQS150" s="16"/>
      <c r="UQT150" s="16"/>
      <c r="UQU150" s="16"/>
      <c r="UQV150" s="16"/>
      <c r="UQW150" s="16"/>
      <c r="UQX150" s="16"/>
      <c r="UQY150" s="16"/>
      <c r="UQZ150" s="16"/>
      <c r="URA150" s="16"/>
      <c r="URB150" s="16"/>
      <c r="URC150" s="16"/>
      <c r="URD150" s="16"/>
      <c r="URE150" s="16"/>
      <c r="URF150" s="16"/>
      <c r="URG150" s="16"/>
      <c r="URH150" s="16"/>
      <c r="URI150" s="16"/>
      <c r="URJ150" s="16"/>
      <c r="URK150" s="16"/>
      <c r="URL150" s="16"/>
      <c r="URM150" s="16"/>
      <c r="URN150" s="16"/>
      <c r="URO150" s="16"/>
      <c r="URP150" s="16"/>
      <c r="URQ150" s="16"/>
      <c r="URR150" s="16"/>
      <c r="URS150" s="16"/>
      <c r="URT150" s="16"/>
      <c r="URU150" s="16"/>
      <c r="URV150" s="16"/>
      <c r="URW150" s="16"/>
      <c r="URX150" s="16"/>
      <c r="URY150" s="16"/>
      <c r="URZ150" s="16"/>
      <c r="USA150" s="16"/>
      <c r="USB150" s="16"/>
      <c r="USC150" s="16"/>
      <c r="USD150" s="16"/>
      <c r="USE150" s="16"/>
      <c r="USF150" s="16"/>
      <c r="USG150" s="16"/>
      <c r="USH150" s="16"/>
      <c r="USI150" s="16"/>
      <c r="USJ150" s="16"/>
      <c r="USK150" s="16"/>
      <c r="USL150" s="16"/>
      <c r="USM150" s="16"/>
      <c r="USN150" s="16"/>
      <c r="USO150" s="16"/>
      <c r="USP150" s="16"/>
      <c r="USQ150" s="16"/>
      <c r="USR150" s="16"/>
      <c r="USS150" s="16"/>
      <c r="UST150" s="16"/>
      <c r="USU150" s="16"/>
      <c r="USV150" s="16"/>
      <c r="USW150" s="16"/>
      <c r="USX150" s="16"/>
      <c r="USY150" s="16"/>
      <c r="USZ150" s="16"/>
      <c r="UTA150" s="16"/>
      <c r="UTB150" s="16"/>
      <c r="UTC150" s="16"/>
      <c r="UTD150" s="16"/>
      <c r="UTE150" s="16"/>
      <c r="UTF150" s="16"/>
      <c r="UTG150" s="16"/>
      <c r="UTH150" s="16"/>
      <c r="UTI150" s="16"/>
      <c r="UTJ150" s="16"/>
      <c r="UTK150" s="16"/>
      <c r="UTL150" s="16"/>
      <c r="UTM150" s="16"/>
      <c r="UTN150" s="16"/>
      <c r="UTO150" s="16"/>
      <c r="UTP150" s="16"/>
      <c r="UTQ150" s="16"/>
      <c r="UTR150" s="16"/>
      <c r="UTS150" s="16"/>
      <c r="UTT150" s="16"/>
      <c r="UTU150" s="16"/>
      <c r="UTV150" s="16"/>
      <c r="UTW150" s="16"/>
      <c r="UTX150" s="16"/>
      <c r="UTY150" s="16"/>
      <c r="UTZ150" s="16"/>
      <c r="UUA150" s="16"/>
      <c r="UUB150" s="16"/>
      <c r="UUC150" s="16"/>
      <c r="UUD150" s="16"/>
      <c r="UUE150" s="16"/>
      <c r="UUF150" s="16"/>
      <c r="UUG150" s="16"/>
      <c r="UUH150" s="16"/>
      <c r="UUI150" s="16"/>
      <c r="UUJ150" s="16"/>
      <c r="UUK150" s="16"/>
      <c r="UUL150" s="16"/>
      <c r="UUM150" s="16"/>
      <c r="UUN150" s="16"/>
      <c r="UUO150" s="16"/>
      <c r="UUP150" s="16"/>
      <c r="UUQ150" s="16"/>
      <c r="UUR150" s="16"/>
      <c r="UUS150" s="16"/>
      <c r="UUT150" s="16"/>
      <c r="UUU150" s="16"/>
      <c r="UUV150" s="16"/>
      <c r="UUW150" s="16"/>
      <c r="UUX150" s="16"/>
      <c r="UUY150" s="16"/>
      <c r="UUZ150" s="16"/>
      <c r="UVA150" s="16"/>
      <c r="UVB150" s="16"/>
      <c r="UVC150" s="16"/>
      <c r="UVD150" s="16"/>
      <c r="UVE150" s="16"/>
      <c r="UVF150" s="16"/>
      <c r="UVG150" s="16"/>
      <c r="UVH150" s="16"/>
      <c r="UVI150" s="16"/>
      <c r="UVJ150" s="16"/>
      <c r="UVK150" s="16"/>
      <c r="UVL150" s="16"/>
      <c r="UVM150" s="16"/>
      <c r="UVN150" s="16"/>
      <c r="UVO150" s="16"/>
      <c r="UVP150" s="16"/>
      <c r="UVQ150" s="16"/>
      <c r="UVR150" s="16"/>
      <c r="UVS150" s="16"/>
      <c r="UVT150" s="16"/>
      <c r="UVU150" s="16"/>
      <c r="UVV150" s="16"/>
      <c r="UVW150" s="16"/>
      <c r="UVX150" s="16"/>
      <c r="UVY150" s="16"/>
      <c r="UVZ150" s="16"/>
      <c r="UWA150" s="16"/>
      <c r="UWB150" s="16"/>
      <c r="UWC150" s="16"/>
      <c r="UWD150" s="16"/>
      <c r="UWE150" s="16"/>
      <c r="UWF150" s="16"/>
      <c r="UWG150" s="16"/>
      <c r="UWH150" s="16"/>
      <c r="UWI150" s="16"/>
      <c r="UWJ150" s="16"/>
      <c r="UWK150" s="16"/>
      <c r="UWL150" s="16"/>
      <c r="UWM150" s="16"/>
      <c r="UWN150" s="16"/>
      <c r="UWO150" s="16"/>
      <c r="UWP150" s="16"/>
      <c r="UWQ150" s="16"/>
      <c r="UWR150" s="16"/>
      <c r="UWS150" s="16"/>
      <c r="UWT150" s="16"/>
      <c r="UWU150" s="16"/>
      <c r="UWV150" s="16"/>
      <c r="UWW150" s="16"/>
      <c r="UWX150" s="16"/>
      <c r="UWY150" s="16"/>
      <c r="UWZ150" s="16"/>
      <c r="UXA150" s="16"/>
      <c r="UXB150" s="16"/>
      <c r="UXC150" s="16"/>
      <c r="UXD150" s="16"/>
      <c r="UXE150" s="16"/>
      <c r="UXF150" s="16"/>
      <c r="UXG150" s="16"/>
      <c r="UXH150" s="16"/>
      <c r="UXI150" s="16"/>
      <c r="UXJ150" s="16"/>
      <c r="UXK150" s="16"/>
      <c r="UXL150" s="16"/>
      <c r="UXM150" s="16"/>
      <c r="UXN150" s="16"/>
      <c r="UXO150" s="16"/>
      <c r="UXP150" s="16"/>
      <c r="UXQ150" s="16"/>
      <c r="UXR150" s="16"/>
      <c r="UXS150" s="16"/>
      <c r="UXT150" s="16"/>
      <c r="UXU150" s="16"/>
      <c r="UXV150" s="16"/>
      <c r="UXW150" s="16"/>
      <c r="UXX150" s="16"/>
      <c r="UXY150" s="16"/>
      <c r="UXZ150" s="16"/>
      <c r="UYA150" s="16"/>
      <c r="UYB150" s="16"/>
      <c r="UYC150" s="16"/>
      <c r="UYD150" s="16"/>
      <c r="UYE150" s="16"/>
      <c r="UYF150" s="16"/>
      <c r="UYG150" s="16"/>
      <c r="UYH150" s="16"/>
      <c r="UYI150" s="16"/>
      <c r="UYJ150" s="16"/>
      <c r="UYK150" s="16"/>
      <c r="UYL150" s="16"/>
      <c r="UYM150" s="16"/>
      <c r="UYN150" s="16"/>
      <c r="UYO150" s="16"/>
      <c r="UYP150" s="16"/>
      <c r="UYQ150" s="16"/>
      <c r="UYR150" s="16"/>
      <c r="UYS150" s="16"/>
      <c r="UYT150" s="16"/>
      <c r="UYU150" s="16"/>
      <c r="UYV150" s="16"/>
      <c r="UYW150" s="16"/>
      <c r="UYX150" s="16"/>
      <c r="UYY150" s="16"/>
      <c r="UYZ150" s="16"/>
      <c r="UZA150" s="16"/>
      <c r="UZB150" s="16"/>
      <c r="UZC150" s="16"/>
      <c r="UZD150" s="16"/>
      <c r="UZE150" s="16"/>
      <c r="UZF150" s="16"/>
      <c r="UZG150" s="16"/>
      <c r="UZH150" s="16"/>
      <c r="UZI150" s="16"/>
      <c r="UZJ150" s="16"/>
      <c r="UZK150" s="16"/>
      <c r="UZL150" s="16"/>
      <c r="UZM150" s="16"/>
      <c r="UZN150" s="16"/>
      <c r="UZO150" s="16"/>
      <c r="UZP150" s="16"/>
      <c r="UZQ150" s="16"/>
      <c r="UZR150" s="16"/>
      <c r="UZS150" s="16"/>
      <c r="UZT150" s="16"/>
      <c r="UZU150" s="16"/>
      <c r="UZV150" s="16"/>
      <c r="UZW150" s="16"/>
      <c r="UZX150" s="16"/>
      <c r="UZY150" s="16"/>
      <c r="UZZ150" s="16"/>
      <c r="VAA150" s="16"/>
      <c r="VAB150" s="16"/>
      <c r="VAC150" s="16"/>
      <c r="VAD150" s="16"/>
      <c r="VAE150" s="16"/>
      <c r="VAF150" s="16"/>
      <c r="VAG150" s="16"/>
      <c r="VAH150" s="16"/>
      <c r="VAI150" s="16"/>
      <c r="VAJ150" s="16"/>
      <c r="VAK150" s="16"/>
      <c r="VAL150" s="16"/>
      <c r="VAM150" s="16"/>
      <c r="VAN150" s="16"/>
      <c r="VAO150" s="16"/>
      <c r="VAP150" s="16"/>
      <c r="VAQ150" s="16"/>
      <c r="VAR150" s="16"/>
      <c r="VAS150" s="16"/>
      <c r="VAT150" s="16"/>
      <c r="VAU150" s="16"/>
      <c r="VAV150" s="16"/>
      <c r="VAW150" s="16"/>
      <c r="VAX150" s="16"/>
      <c r="VAY150" s="16"/>
      <c r="VAZ150" s="16"/>
      <c r="VBA150" s="16"/>
      <c r="VBB150" s="16"/>
      <c r="VBC150" s="16"/>
      <c r="VBD150" s="16"/>
      <c r="VBE150" s="16"/>
      <c r="VBF150" s="16"/>
      <c r="VBG150" s="16"/>
      <c r="VBH150" s="16"/>
      <c r="VBI150" s="16"/>
      <c r="VBJ150" s="16"/>
      <c r="VBK150" s="16"/>
      <c r="VBL150" s="16"/>
      <c r="VBM150" s="16"/>
      <c r="VBN150" s="16"/>
      <c r="VBO150" s="16"/>
      <c r="VBP150" s="16"/>
      <c r="VBQ150" s="16"/>
      <c r="VBR150" s="16"/>
      <c r="VBS150" s="16"/>
      <c r="VBT150" s="16"/>
      <c r="VBU150" s="16"/>
      <c r="VBV150" s="16"/>
      <c r="VBW150" s="16"/>
      <c r="VBX150" s="16"/>
      <c r="VBY150" s="16"/>
      <c r="VBZ150" s="16"/>
      <c r="VCA150" s="16"/>
      <c r="VCB150" s="16"/>
      <c r="VCC150" s="16"/>
      <c r="VCD150" s="16"/>
      <c r="VCE150" s="16"/>
      <c r="VCF150" s="16"/>
      <c r="VCG150" s="16"/>
      <c r="VCH150" s="16"/>
      <c r="VCI150" s="16"/>
      <c r="VCJ150" s="16"/>
      <c r="VCK150" s="16"/>
      <c r="VCL150" s="16"/>
      <c r="VCM150" s="16"/>
      <c r="VCN150" s="16"/>
      <c r="VCO150" s="16"/>
      <c r="VCP150" s="16"/>
      <c r="VCQ150" s="16"/>
      <c r="VCR150" s="16"/>
      <c r="VCS150" s="16"/>
      <c r="VCT150" s="16"/>
      <c r="VCU150" s="16"/>
      <c r="VCV150" s="16"/>
      <c r="VCW150" s="16"/>
      <c r="VCX150" s="16"/>
      <c r="VCY150" s="16"/>
      <c r="VCZ150" s="16"/>
      <c r="VDA150" s="16"/>
      <c r="VDB150" s="16"/>
      <c r="VDC150" s="16"/>
      <c r="VDD150" s="16"/>
      <c r="VDE150" s="16"/>
      <c r="VDF150" s="16"/>
      <c r="VDG150" s="16"/>
      <c r="VDH150" s="16"/>
      <c r="VDI150" s="16"/>
      <c r="VDJ150" s="16"/>
      <c r="VDK150" s="16"/>
      <c r="VDL150" s="16"/>
      <c r="VDM150" s="16"/>
      <c r="VDN150" s="16"/>
      <c r="VDO150" s="16"/>
      <c r="VDP150" s="16"/>
      <c r="VDQ150" s="16"/>
      <c r="VDR150" s="16"/>
      <c r="VDS150" s="16"/>
      <c r="VDT150" s="16"/>
      <c r="VDU150" s="16"/>
      <c r="VDV150" s="16"/>
      <c r="VDW150" s="16"/>
      <c r="VDX150" s="16"/>
      <c r="VDY150" s="16"/>
      <c r="VDZ150" s="16"/>
      <c r="VEA150" s="16"/>
      <c r="VEB150" s="16"/>
      <c r="VEC150" s="16"/>
      <c r="VED150" s="16"/>
      <c r="VEE150" s="16"/>
      <c r="VEF150" s="16"/>
      <c r="VEG150" s="16"/>
      <c r="VEH150" s="16"/>
      <c r="VEI150" s="16"/>
      <c r="VEJ150" s="16"/>
      <c r="VEK150" s="16"/>
      <c r="VEL150" s="16"/>
      <c r="VEM150" s="16"/>
      <c r="VEN150" s="16"/>
      <c r="VEO150" s="16"/>
      <c r="VEP150" s="16"/>
      <c r="VEQ150" s="16"/>
      <c r="VER150" s="16"/>
      <c r="VES150" s="16"/>
      <c r="VET150" s="16"/>
      <c r="VEU150" s="16"/>
      <c r="VEV150" s="16"/>
      <c r="VEW150" s="16"/>
      <c r="VEX150" s="16"/>
      <c r="VEY150" s="16"/>
      <c r="VEZ150" s="16"/>
      <c r="VFA150" s="16"/>
      <c r="VFB150" s="16"/>
      <c r="VFC150" s="16"/>
      <c r="VFD150" s="16"/>
      <c r="VFE150" s="16"/>
      <c r="VFF150" s="16"/>
      <c r="VFG150" s="16"/>
      <c r="VFH150" s="16"/>
      <c r="VFI150" s="16"/>
      <c r="VFJ150" s="16"/>
      <c r="VFK150" s="16"/>
      <c r="VFL150" s="16"/>
      <c r="VFM150" s="16"/>
      <c r="VFN150" s="16"/>
      <c r="VFO150" s="16"/>
      <c r="VFP150" s="16"/>
      <c r="VFQ150" s="16"/>
      <c r="VFR150" s="16"/>
      <c r="VFS150" s="16"/>
      <c r="VFT150" s="16"/>
      <c r="VFU150" s="16"/>
      <c r="VFV150" s="16"/>
      <c r="VFW150" s="16"/>
      <c r="VFX150" s="16"/>
      <c r="VFY150" s="16"/>
      <c r="VFZ150" s="16"/>
      <c r="VGA150" s="16"/>
      <c r="VGB150" s="16"/>
      <c r="VGC150" s="16"/>
      <c r="VGD150" s="16"/>
      <c r="VGE150" s="16"/>
      <c r="VGF150" s="16"/>
      <c r="VGG150" s="16"/>
      <c r="VGH150" s="16"/>
      <c r="VGI150" s="16"/>
      <c r="VGJ150" s="16"/>
      <c r="VGK150" s="16"/>
      <c r="VGL150" s="16"/>
      <c r="VGM150" s="16"/>
      <c r="VGN150" s="16"/>
      <c r="VGO150" s="16"/>
      <c r="VGP150" s="16"/>
      <c r="VGQ150" s="16"/>
      <c r="VGR150" s="16"/>
      <c r="VGS150" s="16"/>
      <c r="VGT150" s="16"/>
      <c r="VGU150" s="16"/>
      <c r="VGV150" s="16"/>
      <c r="VGW150" s="16"/>
      <c r="VGX150" s="16"/>
      <c r="VGY150" s="16"/>
      <c r="VGZ150" s="16"/>
      <c r="VHA150" s="16"/>
      <c r="VHB150" s="16"/>
      <c r="VHC150" s="16"/>
      <c r="VHD150" s="16"/>
      <c r="VHE150" s="16"/>
      <c r="VHF150" s="16"/>
      <c r="VHG150" s="16"/>
      <c r="VHH150" s="16"/>
      <c r="VHI150" s="16"/>
      <c r="VHJ150" s="16"/>
      <c r="VHK150" s="16"/>
      <c r="VHL150" s="16"/>
      <c r="VHM150" s="16"/>
      <c r="VHN150" s="16"/>
      <c r="VHO150" s="16"/>
      <c r="VHP150" s="16"/>
      <c r="VHQ150" s="16"/>
      <c r="VHR150" s="16"/>
      <c r="VHS150" s="16"/>
      <c r="VHT150" s="16"/>
      <c r="VHU150" s="16"/>
      <c r="VHV150" s="16"/>
      <c r="VHW150" s="16"/>
      <c r="VHX150" s="16"/>
      <c r="VHY150" s="16"/>
      <c r="VHZ150" s="16"/>
      <c r="VIA150" s="16"/>
      <c r="VIB150" s="16"/>
      <c r="VIC150" s="16"/>
      <c r="VID150" s="16"/>
      <c r="VIE150" s="16"/>
      <c r="VIF150" s="16"/>
      <c r="VIG150" s="16"/>
      <c r="VIH150" s="16"/>
      <c r="VII150" s="16"/>
      <c r="VIJ150" s="16"/>
      <c r="VIK150" s="16"/>
      <c r="VIL150" s="16"/>
      <c r="VIM150" s="16"/>
      <c r="VIN150" s="16"/>
      <c r="VIO150" s="16"/>
      <c r="VIP150" s="16"/>
      <c r="VIQ150" s="16"/>
      <c r="VIR150" s="16"/>
      <c r="VIS150" s="16"/>
      <c r="VIT150" s="16"/>
      <c r="VIU150" s="16"/>
      <c r="VIV150" s="16"/>
      <c r="VIW150" s="16"/>
      <c r="VIX150" s="16"/>
      <c r="VIY150" s="16"/>
      <c r="VIZ150" s="16"/>
      <c r="VJA150" s="16"/>
      <c r="VJB150" s="16"/>
      <c r="VJC150" s="16"/>
      <c r="VJD150" s="16"/>
      <c r="VJE150" s="16"/>
      <c r="VJF150" s="16"/>
      <c r="VJG150" s="16"/>
      <c r="VJH150" s="16"/>
      <c r="VJI150" s="16"/>
      <c r="VJJ150" s="16"/>
      <c r="VJK150" s="16"/>
      <c r="VJL150" s="16"/>
      <c r="VJM150" s="16"/>
      <c r="VJN150" s="16"/>
      <c r="VJO150" s="16"/>
      <c r="VJP150" s="16"/>
      <c r="VJQ150" s="16"/>
      <c r="VJR150" s="16"/>
      <c r="VJS150" s="16"/>
      <c r="VJT150" s="16"/>
      <c r="VJU150" s="16"/>
      <c r="VJV150" s="16"/>
      <c r="VJW150" s="16"/>
      <c r="VJX150" s="16"/>
      <c r="VJY150" s="16"/>
      <c r="VJZ150" s="16"/>
      <c r="VKA150" s="16"/>
      <c r="VKB150" s="16"/>
      <c r="VKC150" s="16"/>
      <c r="VKD150" s="16"/>
      <c r="VKE150" s="16"/>
      <c r="VKF150" s="16"/>
      <c r="VKG150" s="16"/>
      <c r="VKH150" s="16"/>
      <c r="VKI150" s="16"/>
      <c r="VKJ150" s="16"/>
      <c r="VKK150" s="16"/>
      <c r="VKL150" s="16"/>
      <c r="VKM150" s="16"/>
      <c r="VKN150" s="16"/>
      <c r="VKO150" s="16"/>
      <c r="VKP150" s="16"/>
      <c r="VKQ150" s="16"/>
      <c r="VKR150" s="16"/>
      <c r="VKS150" s="16"/>
      <c r="VKT150" s="16"/>
      <c r="VKU150" s="16"/>
      <c r="VKV150" s="16"/>
      <c r="VKW150" s="16"/>
      <c r="VKX150" s="16"/>
      <c r="VKY150" s="16"/>
      <c r="VKZ150" s="16"/>
      <c r="VLA150" s="16"/>
      <c r="VLB150" s="16"/>
      <c r="VLC150" s="16"/>
      <c r="VLD150" s="16"/>
      <c r="VLE150" s="16"/>
      <c r="VLF150" s="16"/>
      <c r="VLG150" s="16"/>
      <c r="VLH150" s="16"/>
      <c r="VLI150" s="16"/>
      <c r="VLJ150" s="16"/>
      <c r="VLK150" s="16"/>
      <c r="VLL150" s="16"/>
      <c r="VLM150" s="16"/>
      <c r="VLN150" s="16"/>
      <c r="VLO150" s="16"/>
      <c r="VLP150" s="16"/>
      <c r="VLQ150" s="16"/>
      <c r="VLR150" s="16"/>
      <c r="VLS150" s="16"/>
      <c r="VLT150" s="16"/>
      <c r="VLU150" s="16"/>
      <c r="VLV150" s="16"/>
      <c r="VLW150" s="16"/>
      <c r="VLX150" s="16"/>
      <c r="VLY150" s="16"/>
      <c r="VLZ150" s="16"/>
      <c r="VMA150" s="16"/>
      <c r="VMB150" s="16"/>
      <c r="VMC150" s="16"/>
      <c r="VMD150" s="16"/>
      <c r="VME150" s="16"/>
      <c r="VMF150" s="16"/>
      <c r="VMG150" s="16"/>
      <c r="VMH150" s="16"/>
      <c r="VMI150" s="16"/>
      <c r="VMJ150" s="16"/>
      <c r="VMK150" s="16"/>
      <c r="VML150" s="16"/>
      <c r="VMM150" s="16"/>
      <c r="VMN150" s="16"/>
      <c r="VMO150" s="16"/>
      <c r="VMP150" s="16"/>
      <c r="VMQ150" s="16"/>
      <c r="VMR150" s="16"/>
      <c r="VMS150" s="16"/>
      <c r="VMT150" s="16"/>
      <c r="VMU150" s="16"/>
      <c r="VMV150" s="16"/>
      <c r="VMW150" s="16"/>
      <c r="VMX150" s="16"/>
      <c r="VMY150" s="16"/>
      <c r="VMZ150" s="16"/>
      <c r="VNA150" s="16"/>
      <c r="VNB150" s="16"/>
      <c r="VNC150" s="16"/>
      <c r="VND150" s="16"/>
      <c r="VNE150" s="16"/>
      <c r="VNF150" s="16"/>
      <c r="VNG150" s="16"/>
      <c r="VNH150" s="16"/>
      <c r="VNI150" s="16"/>
      <c r="VNJ150" s="16"/>
      <c r="VNK150" s="16"/>
      <c r="VNL150" s="16"/>
      <c r="VNM150" s="16"/>
      <c r="VNN150" s="16"/>
      <c r="VNO150" s="16"/>
      <c r="VNP150" s="16"/>
      <c r="VNQ150" s="16"/>
      <c r="VNR150" s="16"/>
      <c r="VNS150" s="16"/>
      <c r="VNT150" s="16"/>
      <c r="VNU150" s="16"/>
      <c r="VNV150" s="16"/>
      <c r="VNW150" s="16"/>
      <c r="VNX150" s="16"/>
      <c r="VNY150" s="16"/>
      <c r="VNZ150" s="16"/>
      <c r="VOA150" s="16"/>
      <c r="VOB150" s="16"/>
      <c r="VOC150" s="16"/>
      <c r="VOD150" s="16"/>
      <c r="VOE150" s="16"/>
      <c r="VOF150" s="16"/>
      <c r="VOG150" s="16"/>
      <c r="VOH150" s="16"/>
      <c r="VOI150" s="16"/>
      <c r="VOJ150" s="16"/>
      <c r="VOK150" s="16"/>
      <c r="VOL150" s="16"/>
      <c r="VOM150" s="16"/>
      <c r="VON150" s="16"/>
      <c r="VOO150" s="16"/>
      <c r="VOP150" s="16"/>
      <c r="VOQ150" s="16"/>
      <c r="VOR150" s="16"/>
      <c r="VOS150" s="16"/>
      <c r="VOT150" s="16"/>
      <c r="VOU150" s="16"/>
      <c r="VOV150" s="16"/>
      <c r="VOW150" s="16"/>
      <c r="VOX150" s="16"/>
      <c r="VOY150" s="16"/>
      <c r="VOZ150" s="16"/>
      <c r="VPA150" s="16"/>
      <c r="VPB150" s="16"/>
      <c r="VPC150" s="16"/>
      <c r="VPD150" s="16"/>
      <c r="VPE150" s="16"/>
      <c r="VPF150" s="16"/>
      <c r="VPG150" s="16"/>
      <c r="VPH150" s="16"/>
      <c r="VPI150" s="16"/>
      <c r="VPJ150" s="16"/>
      <c r="VPK150" s="16"/>
      <c r="VPL150" s="16"/>
      <c r="VPM150" s="16"/>
      <c r="VPN150" s="16"/>
      <c r="VPO150" s="16"/>
      <c r="VPP150" s="16"/>
      <c r="VPQ150" s="16"/>
      <c r="VPR150" s="16"/>
      <c r="VPS150" s="16"/>
      <c r="VPT150" s="16"/>
      <c r="VPU150" s="16"/>
      <c r="VPV150" s="16"/>
      <c r="VPW150" s="16"/>
      <c r="VPX150" s="16"/>
      <c r="VPY150" s="16"/>
      <c r="VPZ150" s="16"/>
      <c r="VQA150" s="16"/>
      <c r="VQB150" s="16"/>
      <c r="VQC150" s="16"/>
      <c r="VQD150" s="16"/>
      <c r="VQE150" s="16"/>
      <c r="VQF150" s="16"/>
      <c r="VQG150" s="16"/>
      <c r="VQH150" s="16"/>
      <c r="VQI150" s="16"/>
      <c r="VQJ150" s="16"/>
      <c r="VQK150" s="16"/>
      <c r="VQL150" s="16"/>
      <c r="VQM150" s="16"/>
      <c r="VQN150" s="16"/>
      <c r="VQO150" s="16"/>
      <c r="VQP150" s="16"/>
      <c r="VQQ150" s="16"/>
      <c r="VQR150" s="16"/>
      <c r="VQS150" s="16"/>
      <c r="VQT150" s="16"/>
      <c r="VQU150" s="16"/>
      <c r="VQV150" s="16"/>
      <c r="VQW150" s="16"/>
      <c r="VQX150" s="16"/>
      <c r="VQY150" s="16"/>
      <c r="VQZ150" s="16"/>
      <c r="VRA150" s="16"/>
      <c r="VRB150" s="16"/>
      <c r="VRC150" s="16"/>
      <c r="VRD150" s="16"/>
      <c r="VRE150" s="16"/>
      <c r="VRF150" s="16"/>
      <c r="VRG150" s="16"/>
      <c r="VRH150" s="16"/>
      <c r="VRI150" s="16"/>
      <c r="VRJ150" s="16"/>
      <c r="VRK150" s="16"/>
      <c r="VRL150" s="16"/>
      <c r="VRM150" s="16"/>
      <c r="VRN150" s="16"/>
      <c r="VRO150" s="16"/>
      <c r="VRP150" s="16"/>
      <c r="VRQ150" s="16"/>
      <c r="VRR150" s="16"/>
      <c r="VRS150" s="16"/>
      <c r="VRT150" s="16"/>
      <c r="VRU150" s="16"/>
      <c r="VRV150" s="16"/>
      <c r="VRW150" s="16"/>
      <c r="VRX150" s="16"/>
      <c r="VRY150" s="16"/>
      <c r="VRZ150" s="16"/>
      <c r="VSA150" s="16"/>
      <c r="VSB150" s="16"/>
      <c r="VSC150" s="16"/>
      <c r="VSD150" s="16"/>
      <c r="VSE150" s="16"/>
      <c r="VSF150" s="16"/>
      <c r="VSG150" s="16"/>
      <c r="VSH150" s="16"/>
      <c r="VSI150" s="16"/>
      <c r="VSJ150" s="16"/>
      <c r="VSK150" s="16"/>
      <c r="VSL150" s="16"/>
      <c r="VSM150" s="16"/>
      <c r="VSN150" s="16"/>
      <c r="VSO150" s="16"/>
      <c r="VSP150" s="16"/>
      <c r="VSQ150" s="16"/>
      <c r="VSR150" s="16"/>
      <c r="VSS150" s="16"/>
      <c r="VST150" s="16"/>
      <c r="VSU150" s="16"/>
      <c r="VSV150" s="16"/>
      <c r="VSW150" s="16"/>
      <c r="VSX150" s="16"/>
      <c r="VSY150" s="16"/>
      <c r="VSZ150" s="16"/>
      <c r="VTA150" s="16"/>
      <c r="VTB150" s="16"/>
      <c r="VTC150" s="16"/>
      <c r="VTD150" s="16"/>
      <c r="VTE150" s="16"/>
      <c r="VTF150" s="16"/>
      <c r="VTG150" s="16"/>
      <c r="VTH150" s="16"/>
      <c r="VTI150" s="16"/>
      <c r="VTJ150" s="16"/>
      <c r="VTK150" s="16"/>
      <c r="VTL150" s="16"/>
      <c r="VTM150" s="16"/>
      <c r="VTN150" s="16"/>
      <c r="VTO150" s="16"/>
      <c r="VTP150" s="16"/>
      <c r="VTQ150" s="16"/>
      <c r="VTR150" s="16"/>
      <c r="VTS150" s="16"/>
      <c r="VTT150" s="16"/>
      <c r="VTU150" s="16"/>
      <c r="VTV150" s="16"/>
      <c r="VTW150" s="16"/>
      <c r="VTX150" s="16"/>
      <c r="VTY150" s="16"/>
      <c r="VTZ150" s="16"/>
      <c r="VUA150" s="16"/>
      <c r="VUB150" s="16"/>
      <c r="VUC150" s="16"/>
      <c r="VUD150" s="16"/>
      <c r="VUE150" s="16"/>
      <c r="VUF150" s="16"/>
      <c r="VUG150" s="16"/>
      <c r="VUH150" s="16"/>
      <c r="VUI150" s="16"/>
      <c r="VUJ150" s="16"/>
      <c r="VUK150" s="16"/>
      <c r="VUL150" s="16"/>
      <c r="VUM150" s="16"/>
      <c r="VUN150" s="16"/>
      <c r="VUO150" s="16"/>
      <c r="VUP150" s="16"/>
      <c r="VUQ150" s="16"/>
      <c r="VUR150" s="16"/>
      <c r="VUS150" s="16"/>
      <c r="VUT150" s="16"/>
      <c r="VUU150" s="16"/>
      <c r="VUV150" s="16"/>
      <c r="VUW150" s="16"/>
      <c r="VUX150" s="16"/>
      <c r="VUY150" s="16"/>
      <c r="VUZ150" s="16"/>
      <c r="VVA150" s="16"/>
      <c r="VVB150" s="16"/>
      <c r="VVC150" s="16"/>
      <c r="VVD150" s="16"/>
      <c r="VVE150" s="16"/>
      <c r="VVF150" s="16"/>
      <c r="VVG150" s="16"/>
      <c r="VVH150" s="16"/>
      <c r="VVI150" s="16"/>
      <c r="VVJ150" s="16"/>
      <c r="VVK150" s="16"/>
      <c r="VVL150" s="16"/>
      <c r="VVM150" s="16"/>
      <c r="VVN150" s="16"/>
      <c r="VVO150" s="16"/>
      <c r="VVP150" s="16"/>
      <c r="VVQ150" s="16"/>
      <c r="VVR150" s="16"/>
      <c r="VVS150" s="16"/>
      <c r="VVT150" s="16"/>
      <c r="VVU150" s="16"/>
      <c r="VVV150" s="16"/>
      <c r="VVW150" s="16"/>
      <c r="VVX150" s="16"/>
      <c r="VVY150" s="16"/>
      <c r="VVZ150" s="16"/>
      <c r="VWA150" s="16"/>
      <c r="VWB150" s="16"/>
      <c r="VWC150" s="16"/>
      <c r="VWD150" s="16"/>
      <c r="VWE150" s="16"/>
      <c r="VWF150" s="16"/>
      <c r="VWG150" s="16"/>
      <c r="VWH150" s="16"/>
      <c r="VWI150" s="16"/>
      <c r="VWJ150" s="16"/>
      <c r="VWK150" s="16"/>
      <c r="VWL150" s="16"/>
      <c r="VWM150" s="16"/>
      <c r="VWN150" s="16"/>
      <c r="VWO150" s="16"/>
      <c r="VWP150" s="16"/>
      <c r="VWQ150" s="16"/>
      <c r="VWR150" s="16"/>
      <c r="VWS150" s="16"/>
      <c r="VWT150" s="16"/>
      <c r="VWU150" s="16"/>
      <c r="VWV150" s="16"/>
      <c r="VWW150" s="16"/>
      <c r="VWX150" s="16"/>
      <c r="VWY150" s="16"/>
      <c r="VWZ150" s="16"/>
      <c r="VXA150" s="16"/>
      <c r="VXB150" s="16"/>
      <c r="VXC150" s="16"/>
      <c r="VXD150" s="16"/>
      <c r="VXE150" s="16"/>
      <c r="VXF150" s="16"/>
      <c r="VXG150" s="16"/>
      <c r="VXH150" s="16"/>
      <c r="VXI150" s="16"/>
      <c r="VXJ150" s="16"/>
      <c r="VXK150" s="16"/>
      <c r="VXL150" s="16"/>
      <c r="VXM150" s="16"/>
      <c r="VXN150" s="16"/>
      <c r="VXO150" s="16"/>
      <c r="VXP150" s="16"/>
      <c r="VXQ150" s="16"/>
      <c r="VXR150" s="16"/>
      <c r="VXS150" s="16"/>
      <c r="VXT150" s="16"/>
      <c r="VXU150" s="16"/>
      <c r="VXV150" s="16"/>
      <c r="VXW150" s="16"/>
      <c r="VXX150" s="16"/>
      <c r="VXY150" s="16"/>
      <c r="VXZ150" s="16"/>
      <c r="VYA150" s="16"/>
      <c r="VYB150" s="16"/>
      <c r="VYC150" s="16"/>
      <c r="VYD150" s="16"/>
      <c r="VYE150" s="16"/>
      <c r="VYF150" s="16"/>
      <c r="VYG150" s="16"/>
      <c r="VYH150" s="16"/>
      <c r="VYI150" s="16"/>
      <c r="VYJ150" s="16"/>
      <c r="VYK150" s="16"/>
      <c r="VYL150" s="16"/>
      <c r="VYM150" s="16"/>
      <c r="VYN150" s="16"/>
      <c r="VYO150" s="16"/>
      <c r="VYP150" s="16"/>
      <c r="VYQ150" s="16"/>
      <c r="VYR150" s="16"/>
      <c r="VYS150" s="16"/>
      <c r="VYT150" s="16"/>
      <c r="VYU150" s="16"/>
      <c r="VYV150" s="16"/>
      <c r="VYW150" s="16"/>
      <c r="VYX150" s="16"/>
      <c r="VYY150" s="16"/>
      <c r="VYZ150" s="16"/>
      <c r="VZA150" s="16"/>
      <c r="VZB150" s="16"/>
      <c r="VZC150" s="16"/>
      <c r="VZD150" s="16"/>
      <c r="VZE150" s="16"/>
      <c r="VZF150" s="16"/>
      <c r="VZG150" s="16"/>
      <c r="VZH150" s="16"/>
      <c r="VZI150" s="16"/>
      <c r="VZJ150" s="16"/>
      <c r="VZK150" s="16"/>
      <c r="VZL150" s="16"/>
      <c r="VZM150" s="16"/>
      <c r="VZN150" s="16"/>
      <c r="VZO150" s="16"/>
      <c r="VZP150" s="16"/>
      <c r="VZQ150" s="16"/>
      <c r="VZR150" s="16"/>
      <c r="VZS150" s="16"/>
      <c r="VZT150" s="16"/>
      <c r="VZU150" s="16"/>
      <c r="VZV150" s="16"/>
      <c r="VZW150" s="16"/>
      <c r="VZX150" s="16"/>
      <c r="VZY150" s="16"/>
      <c r="VZZ150" s="16"/>
      <c r="WAA150" s="16"/>
      <c r="WAB150" s="16"/>
      <c r="WAC150" s="16"/>
      <c r="WAD150" s="16"/>
      <c r="WAE150" s="16"/>
      <c r="WAF150" s="16"/>
      <c r="WAG150" s="16"/>
      <c r="WAH150" s="16"/>
      <c r="WAI150" s="16"/>
      <c r="WAJ150" s="16"/>
      <c r="WAK150" s="16"/>
      <c r="WAL150" s="16"/>
      <c r="WAM150" s="16"/>
      <c r="WAN150" s="16"/>
      <c r="WAO150" s="16"/>
      <c r="WAP150" s="16"/>
      <c r="WAQ150" s="16"/>
      <c r="WAR150" s="16"/>
      <c r="WAS150" s="16"/>
      <c r="WAT150" s="16"/>
      <c r="WAU150" s="16"/>
      <c r="WAV150" s="16"/>
      <c r="WAW150" s="16"/>
      <c r="WAX150" s="16"/>
      <c r="WAY150" s="16"/>
      <c r="WAZ150" s="16"/>
      <c r="WBA150" s="16"/>
      <c r="WBB150" s="16"/>
      <c r="WBC150" s="16"/>
      <c r="WBD150" s="16"/>
      <c r="WBE150" s="16"/>
      <c r="WBF150" s="16"/>
      <c r="WBG150" s="16"/>
      <c r="WBH150" s="16"/>
      <c r="WBI150" s="16"/>
      <c r="WBJ150" s="16"/>
      <c r="WBK150" s="16"/>
      <c r="WBL150" s="16"/>
      <c r="WBM150" s="16"/>
      <c r="WBN150" s="16"/>
      <c r="WBO150" s="16"/>
      <c r="WBP150" s="16"/>
      <c r="WBQ150" s="16"/>
      <c r="WBR150" s="16"/>
      <c r="WBS150" s="16"/>
      <c r="WBT150" s="16"/>
      <c r="WBU150" s="16"/>
      <c r="WBV150" s="16"/>
      <c r="WBW150" s="16"/>
      <c r="WBX150" s="16"/>
      <c r="WBY150" s="16"/>
      <c r="WBZ150" s="16"/>
      <c r="WCA150" s="16"/>
      <c r="WCB150" s="16"/>
      <c r="WCC150" s="16"/>
      <c r="WCD150" s="16"/>
      <c r="WCE150" s="16"/>
      <c r="WCF150" s="16"/>
      <c r="WCG150" s="16"/>
      <c r="WCH150" s="16"/>
      <c r="WCI150" s="16"/>
      <c r="WCJ150" s="16"/>
      <c r="WCK150" s="16"/>
      <c r="WCL150" s="16"/>
      <c r="WCM150" s="16"/>
      <c r="WCN150" s="16"/>
      <c r="WCO150" s="16"/>
      <c r="WCP150" s="16"/>
      <c r="WCQ150" s="16"/>
      <c r="WCR150" s="16"/>
      <c r="WCS150" s="16"/>
      <c r="WCT150" s="16"/>
      <c r="WCU150" s="16"/>
      <c r="WCV150" s="16"/>
      <c r="WCW150" s="16"/>
      <c r="WCX150" s="16"/>
      <c r="WCY150" s="16"/>
      <c r="WCZ150" s="16"/>
      <c r="WDA150" s="16"/>
      <c r="WDB150" s="16"/>
      <c r="WDC150" s="16"/>
      <c r="WDD150" s="16"/>
      <c r="WDE150" s="16"/>
      <c r="WDF150" s="16"/>
      <c r="WDG150" s="16"/>
      <c r="WDH150" s="16"/>
      <c r="WDI150" s="16"/>
      <c r="WDJ150" s="16"/>
      <c r="WDK150" s="16"/>
      <c r="WDL150" s="16"/>
      <c r="WDM150" s="16"/>
      <c r="WDN150" s="16"/>
      <c r="WDO150" s="16"/>
      <c r="WDP150" s="16"/>
      <c r="WDQ150" s="16"/>
      <c r="WDR150" s="16"/>
      <c r="WDS150" s="16"/>
      <c r="WDT150" s="16"/>
      <c r="WDU150" s="16"/>
      <c r="WDV150" s="16"/>
      <c r="WDW150" s="16"/>
      <c r="WDX150" s="16"/>
      <c r="WDY150" s="16"/>
      <c r="WDZ150" s="16"/>
      <c r="WEA150" s="16"/>
      <c r="WEB150" s="16"/>
      <c r="WEC150" s="16"/>
      <c r="WED150" s="16"/>
      <c r="WEE150" s="16"/>
      <c r="WEF150" s="16"/>
      <c r="WEG150" s="16"/>
      <c r="WEH150" s="16"/>
      <c r="WEI150" s="16"/>
      <c r="WEJ150" s="16"/>
      <c r="WEK150" s="16"/>
      <c r="WEL150" s="16"/>
      <c r="WEM150" s="16"/>
      <c r="WEN150" s="16"/>
      <c r="WEO150" s="16"/>
      <c r="WEP150" s="16"/>
      <c r="WEQ150" s="16"/>
      <c r="WER150" s="16"/>
      <c r="WES150" s="16"/>
      <c r="WET150" s="16"/>
      <c r="WEU150" s="16"/>
      <c r="WEV150" s="16"/>
      <c r="WEW150" s="16"/>
      <c r="WEX150" s="16"/>
      <c r="WEY150" s="16"/>
      <c r="WEZ150" s="16"/>
      <c r="WFA150" s="16"/>
      <c r="WFB150" s="16"/>
      <c r="WFC150" s="16"/>
      <c r="WFD150" s="16"/>
      <c r="WFE150" s="16"/>
      <c r="WFF150" s="16"/>
      <c r="WFG150" s="16"/>
      <c r="WFH150" s="16"/>
      <c r="WFI150" s="16"/>
      <c r="WFJ150" s="16"/>
      <c r="WFK150" s="16"/>
      <c r="WFL150" s="16"/>
      <c r="WFM150" s="16"/>
      <c r="WFN150" s="16"/>
      <c r="WFO150" s="16"/>
      <c r="WFP150" s="16"/>
      <c r="WFQ150" s="16"/>
      <c r="WFR150" s="16"/>
      <c r="WFS150" s="16"/>
      <c r="WFT150" s="16"/>
      <c r="WFU150" s="16"/>
      <c r="WFV150" s="16"/>
      <c r="WFW150" s="16"/>
      <c r="WFX150" s="16"/>
      <c r="WFY150" s="16"/>
      <c r="WFZ150" s="16"/>
      <c r="WGA150" s="16"/>
      <c r="WGB150" s="16"/>
      <c r="WGC150" s="16"/>
      <c r="WGD150" s="16"/>
      <c r="WGE150" s="16"/>
      <c r="WGF150" s="16"/>
      <c r="WGG150" s="16"/>
      <c r="WGH150" s="16"/>
      <c r="WGI150" s="16"/>
      <c r="WGJ150" s="16"/>
      <c r="WGK150" s="16"/>
      <c r="WGL150" s="16"/>
      <c r="WGM150" s="16"/>
      <c r="WGN150" s="16"/>
      <c r="WGO150" s="16"/>
      <c r="WGP150" s="16"/>
      <c r="WGQ150" s="16"/>
      <c r="WGR150" s="16"/>
      <c r="WGS150" s="16"/>
      <c r="WGT150" s="16"/>
      <c r="WGU150" s="16"/>
      <c r="WGV150" s="16"/>
      <c r="WGW150" s="16"/>
      <c r="WGX150" s="16"/>
      <c r="WGY150" s="16"/>
      <c r="WGZ150" s="16"/>
      <c r="WHA150" s="16"/>
      <c r="WHB150" s="16"/>
      <c r="WHC150" s="16"/>
      <c r="WHD150" s="16"/>
      <c r="WHE150" s="16"/>
      <c r="WHF150" s="16"/>
      <c r="WHG150" s="16"/>
      <c r="WHH150" s="16"/>
      <c r="WHI150" s="16"/>
      <c r="WHJ150" s="16"/>
      <c r="WHK150" s="16"/>
      <c r="WHL150" s="16"/>
      <c r="WHM150" s="16"/>
      <c r="WHN150" s="16"/>
      <c r="WHO150" s="16"/>
      <c r="WHP150" s="16"/>
      <c r="WHQ150" s="16"/>
      <c r="WHR150" s="16"/>
      <c r="WHS150" s="16"/>
      <c r="WHT150" s="16"/>
      <c r="WHU150" s="16"/>
      <c r="WHV150" s="16"/>
      <c r="WHW150" s="16"/>
      <c r="WHX150" s="16"/>
      <c r="WHY150" s="16"/>
      <c r="WHZ150" s="16"/>
      <c r="WIA150" s="16"/>
      <c r="WIB150" s="16"/>
      <c r="WIC150" s="16"/>
      <c r="WID150" s="16"/>
      <c r="WIE150" s="16"/>
      <c r="WIF150" s="16"/>
      <c r="WIG150" s="16"/>
      <c r="WIH150" s="16"/>
      <c r="WII150" s="16"/>
      <c r="WIJ150" s="16"/>
      <c r="WIK150" s="16"/>
      <c r="WIL150" s="16"/>
      <c r="WIM150" s="16"/>
      <c r="WIN150" s="16"/>
      <c r="WIO150" s="16"/>
      <c r="WIP150" s="16"/>
      <c r="WIQ150" s="16"/>
      <c r="WIR150" s="16"/>
      <c r="WIS150" s="16"/>
      <c r="WIT150" s="16"/>
      <c r="WIU150" s="16"/>
      <c r="WIV150" s="16"/>
      <c r="WIW150" s="16"/>
      <c r="WIX150" s="16"/>
      <c r="WIY150" s="16"/>
      <c r="WIZ150" s="16"/>
      <c r="WJA150" s="16"/>
      <c r="WJB150" s="16"/>
      <c r="WJC150" s="16"/>
      <c r="WJD150" s="16"/>
      <c r="WJE150" s="16"/>
      <c r="WJF150" s="16"/>
      <c r="WJG150" s="16"/>
      <c r="WJH150" s="16"/>
      <c r="WJI150" s="16"/>
      <c r="WJJ150" s="16"/>
      <c r="WJK150" s="16"/>
      <c r="WJL150" s="16"/>
      <c r="WJM150" s="16"/>
      <c r="WJN150" s="16"/>
      <c r="WJO150" s="16"/>
      <c r="WJP150" s="16"/>
      <c r="WJQ150" s="16"/>
      <c r="WJR150" s="16"/>
      <c r="WJS150" s="16"/>
      <c r="WJT150" s="16"/>
      <c r="WJU150" s="16"/>
      <c r="WJV150" s="16"/>
      <c r="WJW150" s="16"/>
      <c r="WJX150" s="16"/>
      <c r="WJY150" s="16"/>
      <c r="WJZ150" s="16"/>
      <c r="WKA150" s="16"/>
      <c r="WKB150" s="16"/>
      <c r="WKC150" s="16"/>
      <c r="WKD150" s="16"/>
      <c r="WKE150" s="16"/>
      <c r="WKF150" s="16"/>
      <c r="WKG150" s="16"/>
      <c r="WKH150" s="16"/>
      <c r="WKI150" s="16"/>
      <c r="WKJ150" s="16"/>
      <c r="WKK150" s="16"/>
      <c r="WKL150" s="16"/>
      <c r="WKM150" s="16"/>
      <c r="WKN150" s="16"/>
      <c r="WKO150" s="16"/>
      <c r="WKP150" s="16"/>
      <c r="WKQ150" s="16"/>
      <c r="WKR150" s="16"/>
      <c r="WKS150" s="16"/>
      <c r="WKT150" s="16"/>
      <c r="WKU150" s="16"/>
      <c r="WKV150" s="16"/>
      <c r="WKW150" s="16"/>
      <c r="WKX150" s="16"/>
      <c r="WKY150" s="16"/>
      <c r="WKZ150" s="16"/>
      <c r="WLA150" s="16"/>
      <c r="WLB150" s="16"/>
      <c r="WLC150" s="16"/>
      <c r="WLD150" s="16"/>
      <c r="WLE150" s="16"/>
      <c r="WLF150" s="16"/>
      <c r="WLG150" s="16"/>
      <c r="WLH150" s="16"/>
      <c r="WLI150" s="16"/>
      <c r="WLJ150" s="16"/>
      <c r="WLK150" s="16"/>
      <c r="WLL150" s="16"/>
      <c r="WLM150" s="16"/>
      <c r="WLN150" s="16"/>
      <c r="WLO150" s="16"/>
      <c r="WLP150" s="16"/>
      <c r="WLQ150" s="16"/>
      <c r="WLR150" s="16"/>
      <c r="WLS150" s="16"/>
      <c r="WLT150" s="16"/>
      <c r="WLU150" s="16"/>
      <c r="WLV150" s="16"/>
      <c r="WLW150" s="16"/>
      <c r="WLX150" s="16"/>
      <c r="WLY150" s="16"/>
      <c r="WLZ150" s="16"/>
      <c r="WMA150" s="16"/>
      <c r="WMB150" s="16"/>
      <c r="WMC150" s="16"/>
      <c r="WMD150" s="16"/>
      <c r="WME150" s="16"/>
      <c r="WMF150" s="16"/>
      <c r="WMG150" s="16"/>
      <c r="WMH150" s="16"/>
      <c r="WMI150" s="16"/>
      <c r="WMJ150" s="16"/>
      <c r="WMK150" s="16"/>
      <c r="WML150" s="16"/>
      <c r="WMM150" s="16"/>
      <c r="WMN150" s="16"/>
      <c r="WMO150" s="16"/>
      <c r="WMP150" s="16"/>
      <c r="WMQ150" s="16"/>
      <c r="WMR150" s="16"/>
      <c r="WMS150" s="16"/>
      <c r="WMT150" s="16"/>
      <c r="WMU150" s="16"/>
      <c r="WMV150" s="16"/>
      <c r="WMW150" s="16"/>
      <c r="WMX150" s="16"/>
      <c r="WMY150" s="16"/>
      <c r="WMZ150" s="16"/>
      <c r="WNA150" s="16"/>
      <c r="WNB150" s="16"/>
      <c r="WNC150" s="16"/>
      <c r="WND150" s="16"/>
      <c r="WNE150" s="16"/>
      <c r="WNF150" s="16"/>
      <c r="WNG150" s="16"/>
      <c r="WNH150" s="16"/>
      <c r="WNI150" s="16"/>
      <c r="WNJ150" s="16"/>
      <c r="WNK150" s="16"/>
      <c r="WNL150" s="16"/>
      <c r="WNM150" s="16"/>
      <c r="WNN150" s="16"/>
      <c r="WNO150" s="16"/>
      <c r="WNP150" s="16"/>
      <c r="WNQ150" s="16"/>
      <c r="WNR150" s="16"/>
      <c r="WNS150" s="16"/>
      <c r="WNT150" s="16"/>
      <c r="WNU150" s="16"/>
      <c r="WNV150" s="16"/>
      <c r="WNW150" s="16"/>
      <c r="WNX150" s="16"/>
      <c r="WNY150" s="16"/>
      <c r="WNZ150" s="16"/>
      <c r="WOA150" s="16"/>
      <c r="WOB150" s="16"/>
      <c r="WOC150" s="16"/>
      <c r="WOD150" s="16"/>
      <c r="WOE150" s="16"/>
      <c r="WOF150" s="16"/>
      <c r="WOG150" s="16"/>
      <c r="WOH150" s="16"/>
      <c r="WOI150" s="16"/>
      <c r="WOJ150" s="16"/>
      <c r="WOK150" s="16"/>
      <c r="WOL150" s="16"/>
      <c r="WOM150" s="16"/>
      <c r="WON150" s="16"/>
      <c r="WOO150" s="16"/>
      <c r="WOP150" s="16"/>
      <c r="WOQ150" s="16"/>
      <c r="WOR150" s="16"/>
      <c r="WOS150" s="16"/>
      <c r="WOT150" s="16"/>
      <c r="WOU150" s="16"/>
      <c r="WOV150" s="16"/>
      <c r="WOW150" s="16"/>
      <c r="WOX150" s="16"/>
      <c r="WOY150" s="16"/>
      <c r="WOZ150" s="16"/>
      <c r="WPA150" s="16"/>
      <c r="WPB150" s="16"/>
      <c r="WPC150" s="16"/>
      <c r="WPD150" s="16"/>
      <c r="WPE150" s="16"/>
      <c r="WPF150" s="16"/>
      <c r="WPG150" s="16"/>
      <c r="WPH150" s="16"/>
      <c r="WPI150" s="16"/>
      <c r="WPJ150" s="16"/>
      <c r="WPK150" s="16"/>
      <c r="WPL150" s="16"/>
      <c r="WPM150" s="16"/>
      <c r="WPN150" s="16"/>
      <c r="WPO150" s="16"/>
      <c r="WPP150" s="16"/>
      <c r="WPQ150" s="16"/>
      <c r="WPR150" s="16"/>
      <c r="WPS150" s="16"/>
      <c r="WPT150" s="16"/>
      <c r="WPU150" s="16"/>
      <c r="WPV150" s="16"/>
      <c r="WPW150" s="16"/>
      <c r="WPX150" s="16"/>
      <c r="WPY150" s="16"/>
      <c r="WPZ150" s="16"/>
      <c r="WQA150" s="16"/>
      <c r="WQB150" s="16"/>
      <c r="WQC150" s="16"/>
      <c r="WQD150" s="16"/>
      <c r="WQE150" s="16"/>
      <c r="WQF150" s="16"/>
      <c r="WQG150" s="16"/>
      <c r="WQH150" s="16"/>
      <c r="WQI150" s="16"/>
      <c r="WQJ150" s="16"/>
      <c r="WQK150" s="16"/>
      <c r="WQL150" s="16"/>
      <c r="WQM150" s="16"/>
      <c r="WQN150" s="16"/>
      <c r="WQO150" s="16"/>
      <c r="WQP150" s="16"/>
      <c r="WQQ150" s="16"/>
      <c r="WQR150" s="16"/>
      <c r="WQS150" s="16"/>
      <c r="WQT150" s="16"/>
      <c r="WQU150" s="16"/>
      <c r="WQV150" s="16"/>
      <c r="WQW150" s="16"/>
      <c r="WQX150" s="16"/>
      <c r="WQY150" s="16"/>
      <c r="WQZ150" s="16"/>
      <c r="WRA150" s="16"/>
      <c r="WRB150" s="16"/>
      <c r="WRC150" s="16"/>
      <c r="WRD150" s="16"/>
      <c r="WRE150" s="16"/>
      <c r="WRF150" s="16"/>
      <c r="WRG150" s="16"/>
      <c r="WRH150" s="16"/>
      <c r="WRI150" s="16"/>
      <c r="WRJ150" s="16"/>
      <c r="WRK150" s="16"/>
      <c r="WRL150" s="16"/>
      <c r="WRM150" s="16"/>
      <c r="WRN150" s="16"/>
      <c r="WRO150" s="16"/>
      <c r="WRP150" s="16"/>
      <c r="WRQ150" s="16"/>
      <c r="WRR150" s="16"/>
      <c r="WRS150" s="16"/>
      <c r="WRT150" s="16"/>
      <c r="WRU150" s="16"/>
      <c r="WRV150" s="16"/>
      <c r="WRW150" s="16"/>
      <c r="WRX150" s="16"/>
      <c r="WRY150" s="16"/>
      <c r="WRZ150" s="16"/>
      <c r="WSA150" s="16"/>
      <c r="WSB150" s="16"/>
      <c r="WSC150" s="16"/>
      <c r="WSD150" s="16"/>
      <c r="WSE150" s="16"/>
      <c r="WSF150" s="16"/>
      <c r="WSG150" s="16"/>
      <c r="WSH150" s="16"/>
      <c r="WSI150" s="16"/>
      <c r="WSJ150" s="16"/>
      <c r="WSK150" s="16"/>
      <c r="WSL150" s="16"/>
      <c r="WSM150" s="16"/>
      <c r="WSN150" s="16"/>
      <c r="WSO150" s="16"/>
      <c r="WSP150" s="16"/>
      <c r="WSQ150" s="16"/>
      <c r="WSR150" s="16"/>
      <c r="WSS150" s="16"/>
      <c r="WST150" s="16"/>
      <c r="WSU150" s="16"/>
      <c r="WSV150" s="16"/>
      <c r="WSW150" s="16"/>
      <c r="WSX150" s="16"/>
      <c r="WSY150" s="16"/>
      <c r="WSZ150" s="16"/>
      <c r="WTA150" s="16"/>
      <c r="WTB150" s="16"/>
      <c r="WTC150" s="16"/>
      <c r="WTD150" s="16"/>
      <c r="WTE150" s="16"/>
      <c r="WTF150" s="16"/>
      <c r="WTG150" s="16"/>
      <c r="WTH150" s="16"/>
      <c r="WTI150" s="16"/>
      <c r="WTJ150" s="16"/>
      <c r="WTK150" s="16"/>
      <c r="WTL150" s="16"/>
      <c r="WTM150" s="16"/>
      <c r="WTN150" s="16"/>
      <c r="WTO150" s="16"/>
      <c r="WTP150" s="16"/>
      <c r="WTQ150" s="16"/>
      <c r="WTR150" s="16"/>
      <c r="WTS150" s="16"/>
      <c r="WTT150" s="16"/>
      <c r="WTU150" s="16"/>
      <c r="WTV150" s="16"/>
      <c r="WTW150" s="16"/>
      <c r="WTX150" s="16"/>
      <c r="WTY150" s="16"/>
      <c r="WTZ150" s="16"/>
      <c r="WUA150" s="16"/>
      <c r="WUB150" s="16"/>
      <c r="WUC150" s="16"/>
      <c r="WUD150" s="16"/>
      <c r="WUE150" s="16"/>
      <c r="WUF150" s="16"/>
      <c r="WUG150" s="16"/>
      <c r="WUH150" s="16"/>
      <c r="WUI150" s="16"/>
      <c r="WUJ150" s="16"/>
      <c r="WUK150" s="16"/>
      <c r="WUL150" s="16"/>
      <c r="WUM150" s="16"/>
      <c r="WUN150" s="16"/>
      <c r="WUO150" s="16"/>
      <c r="WUP150" s="16"/>
      <c r="WUQ150" s="16"/>
      <c r="WUR150" s="16"/>
      <c r="WUS150" s="16"/>
      <c r="WUT150" s="16"/>
      <c r="WUU150" s="16"/>
      <c r="WUV150" s="16"/>
      <c r="WUW150" s="16"/>
      <c r="WUX150" s="16"/>
      <c r="WUY150" s="16"/>
      <c r="WUZ150" s="16"/>
      <c r="WVA150" s="16"/>
      <c r="WVB150" s="16"/>
      <c r="WVC150" s="16"/>
      <c r="WVD150" s="16"/>
      <c r="WVE150" s="16"/>
      <c r="WVF150" s="16"/>
      <c r="WVG150" s="16"/>
      <c r="WVH150" s="16"/>
      <c r="WVI150" s="16"/>
      <c r="WVJ150" s="16"/>
      <c r="WVK150" s="16"/>
      <c r="WVL150" s="16"/>
      <c r="WVM150" s="16"/>
      <c r="WVN150" s="16"/>
      <c r="WVO150" s="16"/>
      <c r="WVP150" s="16"/>
      <c r="WVQ150" s="16"/>
      <c r="WVR150" s="16"/>
      <c r="WVS150" s="16"/>
      <c r="WVT150" s="16"/>
      <c r="WVU150" s="16"/>
      <c r="WVV150" s="16"/>
      <c r="WVW150" s="16"/>
      <c r="WVX150" s="16"/>
      <c r="WVY150" s="16"/>
      <c r="WVZ150" s="16"/>
      <c r="WWA150" s="16"/>
      <c r="WWB150" s="16"/>
      <c r="WWC150" s="16"/>
      <c r="WWD150" s="16"/>
      <c r="WWE150" s="16"/>
      <c r="WWF150" s="16"/>
      <c r="WWG150" s="16"/>
      <c r="WWH150" s="16"/>
      <c r="WWI150" s="16"/>
      <c r="WWJ150" s="16"/>
      <c r="WWK150" s="16"/>
      <c r="WWL150" s="16"/>
      <c r="WWM150" s="16"/>
      <c r="WWN150" s="16"/>
      <c r="WWO150" s="16"/>
      <c r="WWP150" s="16"/>
      <c r="WWQ150" s="16"/>
      <c r="WWR150" s="16"/>
      <c r="WWS150" s="16"/>
      <c r="WWT150" s="16"/>
      <c r="WWU150" s="16"/>
      <c r="WWV150" s="16"/>
      <c r="WWW150" s="16"/>
      <c r="WWX150" s="16"/>
      <c r="WWY150" s="16"/>
      <c r="WWZ150" s="16"/>
      <c r="WXA150" s="16"/>
      <c r="WXB150" s="16"/>
      <c r="WXC150" s="16"/>
      <c r="WXD150" s="16"/>
      <c r="WXE150" s="16"/>
      <c r="WXF150" s="16"/>
      <c r="WXG150" s="16"/>
      <c r="WXH150" s="16"/>
      <c r="WXI150" s="16"/>
      <c r="WXJ150" s="16"/>
      <c r="WXK150" s="16"/>
      <c r="WXL150" s="16"/>
      <c r="WXM150" s="16"/>
      <c r="WXN150" s="16"/>
      <c r="WXO150" s="16"/>
      <c r="WXP150" s="16"/>
      <c r="WXQ150" s="16"/>
      <c r="WXR150" s="16"/>
      <c r="WXS150" s="16"/>
      <c r="WXT150" s="16"/>
      <c r="WXU150" s="16"/>
      <c r="WXV150" s="16"/>
      <c r="WXW150" s="16"/>
      <c r="WXX150" s="16"/>
      <c r="WXY150" s="16"/>
      <c r="WXZ150" s="16"/>
      <c r="WYA150" s="16"/>
      <c r="WYB150" s="16"/>
      <c r="WYC150" s="16"/>
      <c r="WYD150" s="16"/>
      <c r="WYE150" s="16"/>
      <c r="WYF150" s="16"/>
      <c r="WYG150" s="16"/>
      <c r="WYH150" s="16"/>
      <c r="WYI150" s="16"/>
      <c r="WYJ150" s="16"/>
      <c r="WYK150" s="16"/>
      <c r="WYL150" s="16"/>
      <c r="WYM150" s="16"/>
      <c r="WYN150" s="16"/>
      <c r="WYO150" s="16"/>
      <c r="WYP150" s="16"/>
      <c r="WYQ150" s="16"/>
      <c r="WYR150" s="16"/>
      <c r="WYS150" s="16"/>
      <c r="WYT150" s="16"/>
      <c r="WYU150" s="16"/>
      <c r="WYV150" s="16"/>
      <c r="WYW150" s="16"/>
      <c r="WYX150" s="16"/>
      <c r="WYY150" s="16"/>
      <c r="WYZ150" s="16"/>
      <c r="WZA150" s="16"/>
      <c r="WZB150" s="16"/>
      <c r="WZC150" s="16"/>
      <c r="WZD150" s="16"/>
      <c r="WZE150" s="16"/>
      <c r="WZF150" s="16"/>
      <c r="WZG150" s="16"/>
      <c r="WZH150" s="16"/>
      <c r="WZI150" s="16"/>
      <c r="WZJ150" s="16"/>
      <c r="WZK150" s="16"/>
      <c r="WZL150" s="16"/>
      <c r="WZM150" s="16"/>
      <c r="WZN150" s="16"/>
      <c r="WZO150" s="16"/>
      <c r="WZP150" s="16"/>
      <c r="WZQ150" s="16"/>
      <c r="WZR150" s="16"/>
      <c r="WZS150" s="16"/>
      <c r="WZT150" s="16"/>
      <c r="WZU150" s="16"/>
      <c r="WZV150" s="16"/>
      <c r="WZW150" s="16"/>
      <c r="WZX150" s="16"/>
      <c r="WZY150" s="16"/>
      <c r="WZZ150" s="16"/>
      <c r="XAA150" s="16"/>
      <c r="XAB150" s="16"/>
      <c r="XAC150" s="16"/>
      <c r="XAD150" s="16"/>
      <c r="XAE150" s="16"/>
      <c r="XAF150" s="16"/>
      <c r="XAG150" s="16"/>
      <c r="XAH150" s="16"/>
      <c r="XAI150" s="16"/>
      <c r="XAJ150" s="16"/>
      <c r="XAK150" s="16"/>
      <c r="XAL150" s="16"/>
      <c r="XAM150" s="16"/>
      <c r="XAN150" s="16"/>
      <c r="XAO150" s="16"/>
      <c r="XAP150" s="16"/>
      <c r="XAQ150" s="16"/>
      <c r="XAR150" s="16"/>
      <c r="XAS150" s="16"/>
      <c r="XAT150" s="16"/>
      <c r="XAU150" s="16"/>
      <c r="XAV150" s="16"/>
      <c r="XAW150" s="16"/>
      <c r="XAX150" s="16"/>
      <c r="XAY150" s="16"/>
      <c r="XAZ150" s="16"/>
      <c r="XBA150" s="16"/>
      <c r="XBB150" s="16"/>
      <c r="XBC150" s="16"/>
      <c r="XBD150" s="16"/>
      <c r="XBE150" s="16"/>
      <c r="XBF150" s="16"/>
      <c r="XBG150" s="16"/>
      <c r="XBH150" s="16"/>
      <c r="XBI150" s="16"/>
      <c r="XBJ150" s="16"/>
      <c r="XBK150" s="16"/>
      <c r="XBL150" s="16"/>
      <c r="XBM150" s="16"/>
      <c r="XBN150" s="16"/>
      <c r="XBO150" s="16"/>
      <c r="XBP150" s="16"/>
      <c r="XBQ150" s="16"/>
      <c r="XBR150" s="16"/>
      <c r="XBS150" s="16"/>
      <c r="XBT150" s="16"/>
      <c r="XBU150" s="16"/>
      <c r="XBV150" s="16"/>
      <c r="XBW150" s="16"/>
      <c r="XBX150" s="16"/>
      <c r="XBY150" s="16"/>
      <c r="XBZ150" s="16"/>
      <c r="XCA150" s="16"/>
      <c r="XCB150" s="16"/>
      <c r="XCC150" s="16"/>
      <c r="XCD150" s="16"/>
      <c r="XCE150" s="16"/>
      <c r="XCF150" s="16"/>
      <c r="XCG150" s="16"/>
      <c r="XCH150" s="16"/>
      <c r="XCI150" s="16"/>
      <c r="XCJ150" s="16"/>
      <c r="XCK150" s="16"/>
      <c r="XCL150" s="16"/>
      <c r="XCM150" s="16"/>
      <c r="XCN150" s="16"/>
      <c r="XCO150" s="16"/>
      <c r="XCP150" s="16"/>
      <c r="XCQ150" s="16"/>
      <c r="XCR150" s="16"/>
      <c r="XCS150" s="16"/>
      <c r="XCT150" s="16"/>
      <c r="XCU150" s="16"/>
      <c r="XCV150" s="16"/>
      <c r="XCW150" s="16"/>
      <c r="XCX150" s="16"/>
      <c r="XCY150" s="16"/>
      <c r="XCZ150" s="16"/>
      <c r="XDA150" s="16"/>
      <c r="XDB150" s="16"/>
      <c r="XDC150" s="16"/>
      <c r="XDD150" s="16"/>
      <c r="XDE150" s="16"/>
      <c r="XDF150" s="16"/>
      <c r="XDG150" s="16"/>
      <c r="XDH150" s="16"/>
      <c r="XDI150" s="16"/>
      <c r="XDJ150" s="16"/>
      <c r="XDK150" s="16"/>
      <c r="XDL150" s="16"/>
      <c r="XDM150" s="16"/>
      <c r="XDN150" s="16"/>
      <c r="XDO150" s="16"/>
      <c r="XDP150" s="16"/>
      <c r="XDQ150" s="16"/>
      <c r="XDR150" s="16"/>
      <c r="XDS150" s="16"/>
      <c r="XDT150" s="16"/>
      <c r="XDU150" s="16"/>
      <c r="XDV150" s="16"/>
      <c r="XDW150" s="16"/>
      <c r="XDX150" s="16"/>
      <c r="XDY150" s="16"/>
      <c r="XDZ150" s="16"/>
      <c r="XEA150" s="16"/>
      <c r="XEB150" s="16"/>
      <c r="XEC150" s="16"/>
      <c r="XED150" s="16"/>
      <c r="XEE150" s="16"/>
      <c r="XEF150" s="16"/>
      <c r="XEG150" s="16"/>
      <c r="XEH150" s="16"/>
      <c r="XEI150" s="16"/>
      <c r="XEJ150" s="16"/>
      <c r="XEK150" s="16"/>
      <c r="XEL150" s="16"/>
      <c r="XEM150" s="16"/>
      <c r="XEN150" s="16"/>
      <c r="XEO150" s="16"/>
      <c r="XEP150" s="16"/>
      <c r="XEQ150" s="16"/>
      <c r="XER150" s="16"/>
      <c r="XES150" s="16"/>
      <c r="XET150" s="16"/>
      <c r="XEU150" s="16"/>
      <c r="XEV150" s="16"/>
      <c r="XEW150" s="16"/>
      <c r="XEX150" s="16"/>
      <c r="XEY150" s="16"/>
      <c r="XEZ150" s="16"/>
      <c r="XFA150" s="16"/>
      <c r="XFB150" s="16"/>
      <c r="XFC150" s="16"/>
    </row>
    <row r="151" spans="1:16384" s="15" customFormat="1" ht="15" hidden="1" x14ac:dyDescent="0.25">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75" hidden="1" x14ac:dyDescent="0.25">
      <c r="A152" s="16"/>
      <c r="B152" s="42"/>
      <c r="C152" s="42"/>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customHeight="1" x14ac:dyDescent="0.25">
      <c r="A153" s="16"/>
      <c r="B153" s="42"/>
      <c r="C153" s="42"/>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75" hidden="1" customHeight="1" x14ac:dyDescent="0.25">
      <c r="A154" s="16"/>
      <c r="B154" s="42"/>
      <c r="C154" s="42"/>
      <c r="I154" s="51" t="s">
        <v>35</v>
      </c>
      <c r="J154" s="52" t="s">
        <v>36</v>
      </c>
      <c r="K154" s="52"/>
      <c r="L154" s="52"/>
      <c r="M154" s="53"/>
      <c r="N154" s="53"/>
      <c r="O154" s="53"/>
      <c r="P154" s="54"/>
      <c r="Q154" s="55" t="s">
        <v>35</v>
      </c>
      <c r="R154" s="52" t="s">
        <v>36</v>
      </c>
      <c r="S154" s="52"/>
      <c r="T154" s="52"/>
      <c r="U154" s="53"/>
      <c r="V154" s="53"/>
      <c r="W154" s="53"/>
      <c r="X154" s="54"/>
      <c r="Y154" s="55" t="s">
        <v>35</v>
      </c>
      <c r="Z154" s="52" t="s">
        <v>36</v>
      </c>
      <c r="AA154" s="52"/>
      <c r="AB154" s="52"/>
      <c r="AC154" s="53"/>
      <c r="AD154" s="53"/>
      <c r="AE154" s="53"/>
      <c r="AF154" s="54"/>
      <c r="AG154" s="55" t="s">
        <v>35</v>
      </c>
      <c r="AH154" s="52" t="s">
        <v>36</v>
      </c>
      <c r="AI154" s="52"/>
      <c r="AJ154" s="52"/>
      <c r="AK154" s="53"/>
      <c r="AL154" s="53"/>
      <c r="AM154" s="53"/>
      <c r="AN154" s="54"/>
      <c r="AO154" s="55" t="s">
        <v>35</v>
      </c>
      <c r="AP154" s="52" t="s">
        <v>36</v>
      </c>
      <c r="AQ154" s="52"/>
      <c r="AR154" s="52"/>
      <c r="AS154" s="53"/>
      <c r="AT154" s="53"/>
      <c r="AU154" s="53"/>
      <c r="AV154" s="54"/>
      <c r="AW154" s="55" t="s">
        <v>35</v>
      </c>
      <c r="AX154" s="52" t="s">
        <v>36</v>
      </c>
      <c r="AY154" s="52"/>
      <c r="AZ154" s="52"/>
      <c r="BA154" s="53"/>
      <c r="BB154" s="53"/>
      <c r="BC154" s="53"/>
      <c r="BD154" s="54"/>
      <c r="BE154" s="55" t="s">
        <v>35</v>
      </c>
      <c r="BF154" s="52" t="s">
        <v>36</v>
      </c>
      <c r="BG154" s="52"/>
      <c r="BH154" s="52"/>
      <c r="BI154" s="53"/>
      <c r="BJ154" s="53"/>
      <c r="BK154" s="53"/>
      <c r="BL154" s="54"/>
      <c r="BM154" s="55" t="s">
        <v>35</v>
      </c>
      <c r="BN154" s="52" t="s">
        <v>36</v>
      </c>
      <c r="BO154" s="52"/>
      <c r="BP154" s="52"/>
      <c r="BQ154" s="53"/>
      <c r="BR154" s="53"/>
      <c r="BS154" s="53"/>
      <c r="BT154" s="54"/>
      <c r="BU154" s="55" t="s">
        <v>35</v>
      </c>
      <c r="BV154" s="52" t="s">
        <v>36</v>
      </c>
      <c r="BW154" s="52"/>
      <c r="BX154" s="52"/>
      <c r="BY154" s="53"/>
      <c r="BZ154" s="53"/>
      <c r="CA154" s="53"/>
      <c r="CB154" s="54"/>
      <c r="CC154" s="55" t="s">
        <v>35</v>
      </c>
      <c r="CD154" s="52" t="s">
        <v>36</v>
      </c>
      <c r="CE154" s="52"/>
      <c r="CF154" s="52"/>
      <c r="CG154" s="53"/>
      <c r="CH154" s="53"/>
      <c r="CI154" s="53"/>
      <c r="CJ154" s="54"/>
      <c r="CK154" s="55" t="s">
        <v>35</v>
      </c>
      <c r="CL154" s="52" t="s">
        <v>36</v>
      </c>
      <c r="CM154" s="52"/>
      <c r="CN154" s="52"/>
      <c r="CO154" s="53"/>
      <c r="CP154" s="53"/>
      <c r="CQ154" s="53"/>
      <c r="CR154" s="54"/>
      <c r="CS154" s="55" t="s">
        <v>35</v>
      </c>
      <c r="CT154" s="52" t="s">
        <v>36</v>
      </c>
      <c r="CU154" s="52"/>
      <c r="CV154" s="52"/>
      <c r="CW154" s="53"/>
      <c r="CX154" s="53"/>
      <c r="CY154" s="53"/>
      <c r="CZ154" s="54"/>
      <c r="DA154" s="55" t="s">
        <v>35</v>
      </c>
      <c r="DB154" s="52" t="s">
        <v>36</v>
      </c>
      <c r="DC154" s="52"/>
      <c r="DD154" s="52"/>
      <c r="DE154" s="53"/>
      <c r="DF154" s="53"/>
      <c r="DG154" s="53"/>
      <c r="DH154" s="54"/>
      <c r="DI154" s="55" t="s">
        <v>35</v>
      </c>
      <c r="DJ154" s="52" t="s">
        <v>36</v>
      </c>
      <c r="DK154" s="52"/>
      <c r="DL154" s="52"/>
      <c r="DM154" s="53"/>
      <c r="DN154" s="53"/>
      <c r="DO154" s="53"/>
      <c r="DP154" s="54"/>
      <c r="DQ154" s="55" t="s">
        <v>35</v>
      </c>
      <c r="DR154" s="52" t="s">
        <v>36</v>
      </c>
      <c r="DS154" s="52"/>
      <c r="DT154" s="52"/>
      <c r="DU154" s="53"/>
      <c r="DV154" s="53"/>
      <c r="DW154" s="53"/>
      <c r="DX154" s="54"/>
      <c r="DY154" s="55" t="s">
        <v>35</v>
      </c>
      <c r="DZ154" s="52" t="s">
        <v>36</v>
      </c>
      <c r="EA154" s="52"/>
      <c r="EB154" s="52"/>
      <c r="EC154" s="53"/>
      <c r="ED154" s="53"/>
      <c r="EE154" s="53"/>
      <c r="EF154" s="54"/>
      <c r="EG154" s="55" t="s">
        <v>35</v>
      </c>
      <c r="EH154" s="52" t="s">
        <v>36</v>
      </c>
      <c r="EI154" s="52"/>
      <c r="EJ154" s="52"/>
      <c r="EK154" s="53"/>
      <c r="EL154" s="53"/>
      <c r="EM154" s="53"/>
      <c r="EN154" s="54"/>
      <c r="EO154" s="55" t="s">
        <v>35</v>
      </c>
      <c r="EP154" s="52" t="s">
        <v>36</v>
      </c>
      <c r="EQ154" s="52"/>
      <c r="ER154" s="52"/>
      <c r="ES154" s="53"/>
      <c r="ET154" s="53"/>
      <c r="EU154" s="53"/>
      <c r="EV154" s="54"/>
      <c r="EW154" s="55" t="s">
        <v>35</v>
      </c>
      <c r="EX154" s="52" t="s">
        <v>36</v>
      </c>
      <c r="EY154" s="52"/>
      <c r="EZ154" s="52"/>
      <c r="FA154" s="53"/>
      <c r="FB154" s="53"/>
      <c r="FC154" s="53"/>
      <c r="FD154" s="54"/>
      <c r="FE154" s="55" t="s">
        <v>35</v>
      </c>
      <c r="FF154" s="52" t="s">
        <v>36</v>
      </c>
      <c r="FG154" s="52"/>
      <c r="FH154" s="52"/>
      <c r="FI154" s="53"/>
      <c r="FJ154" s="53"/>
      <c r="FK154" s="53"/>
      <c r="FL154" s="54"/>
      <c r="FM154" s="55" t="s">
        <v>35</v>
      </c>
      <c r="FN154" s="52" t="s">
        <v>36</v>
      </c>
      <c r="FO154" s="52"/>
      <c r="FP154" s="52"/>
      <c r="FQ154" s="53"/>
      <c r="FR154" s="53"/>
      <c r="FS154" s="53"/>
      <c r="FT154" s="54"/>
      <c r="FU154" s="55" t="s">
        <v>35</v>
      </c>
      <c r="FV154" s="52" t="s">
        <v>36</v>
      </c>
      <c r="FW154" s="52"/>
      <c r="FX154" s="52"/>
      <c r="FY154" s="53"/>
      <c r="FZ154" s="53"/>
      <c r="GA154" s="53"/>
      <c r="GB154" s="54"/>
      <c r="GC154" s="55" t="s">
        <v>35</v>
      </c>
      <c r="GD154" s="52" t="s">
        <v>36</v>
      </c>
      <c r="GE154" s="52"/>
      <c r="GF154" s="52"/>
      <c r="GG154" s="53"/>
      <c r="GH154" s="53"/>
      <c r="GI154" s="53"/>
      <c r="GJ154" s="54"/>
      <c r="GK154" s="55" t="s">
        <v>35</v>
      </c>
      <c r="GL154" s="52" t="s">
        <v>36</v>
      </c>
      <c r="GM154" s="52"/>
      <c r="GN154" s="52"/>
      <c r="GO154" s="53"/>
      <c r="GP154" s="53"/>
      <c r="GQ154" s="53"/>
      <c r="GR154" s="54"/>
      <c r="GS154" s="55" t="s">
        <v>35</v>
      </c>
      <c r="GT154" s="52" t="s">
        <v>36</v>
      </c>
      <c r="GU154" s="52"/>
      <c r="GV154" s="52"/>
      <c r="GW154" s="53"/>
      <c r="GX154" s="53"/>
      <c r="GY154" s="53"/>
      <c r="GZ154" s="54"/>
      <c r="HA154" s="55" t="s">
        <v>35</v>
      </c>
      <c r="HB154" s="52" t="s">
        <v>36</v>
      </c>
      <c r="HC154" s="52"/>
      <c r="HD154" s="52"/>
      <c r="HE154" s="53"/>
      <c r="HF154" s="53"/>
      <c r="HG154" s="53"/>
      <c r="HH154" s="54"/>
      <c r="HI154" s="55" t="s">
        <v>35</v>
      </c>
      <c r="HJ154" s="52" t="s">
        <v>36</v>
      </c>
      <c r="HK154" s="52"/>
      <c r="HL154" s="52"/>
      <c r="HM154" s="53"/>
      <c r="HN154" s="53"/>
      <c r="HO154" s="53"/>
      <c r="HP154" s="54"/>
      <c r="HQ154" s="55" t="s">
        <v>35</v>
      </c>
      <c r="HR154" s="52" t="s">
        <v>36</v>
      </c>
      <c r="HS154" s="52"/>
      <c r="HT154" s="52"/>
      <c r="HU154" s="53"/>
      <c r="HV154" s="53"/>
      <c r="HW154" s="53"/>
      <c r="HX154" s="54"/>
      <c r="HY154" s="55" t="s">
        <v>35</v>
      </c>
      <c r="HZ154" s="52" t="s">
        <v>36</v>
      </c>
      <c r="IA154" s="52"/>
      <c r="IB154" s="52"/>
      <c r="IC154" s="53"/>
      <c r="ID154" s="53"/>
      <c r="IE154" s="53"/>
      <c r="IF154" s="54"/>
      <c r="IG154" s="55" t="s">
        <v>35</v>
      </c>
      <c r="IH154" s="52" t="s">
        <v>36</v>
      </c>
      <c r="II154" s="52"/>
      <c r="IJ154" s="52"/>
      <c r="IK154" s="53"/>
      <c r="IL154" s="53"/>
      <c r="IM154" s="53"/>
      <c r="IN154" s="54"/>
      <c r="IO154" s="55" t="s">
        <v>35</v>
      </c>
      <c r="IP154" s="52" t="s">
        <v>36</v>
      </c>
      <c r="IQ154" s="52"/>
      <c r="IR154" s="52"/>
      <c r="IS154" s="53"/>
      <c r="IT154" s="53"/>
      <c r="IU154" s="53"/>
      <c r="IV154" s="54"/>
      <c r="IW154" s="55" t="s">
        <v>35</v>
      </c>
      <c r="IX154" s="52" t="s">
        <v>36</v>
      </c>
      <c r="IY154" s="52"/>
      <c r="IZ154" s="52"/>
      <c r="JA154" s="53"/>
      <c r="JB154" s="53"/>
      <c r="JC154" s="53"/>
      <c r="JD154" s="54"/>
      <c r="JE154" s="55" t="s">
        <v>35</v>
      </c>
      <c r="JF154" s="52" t="s">
        <v>36</v>
      </c>
      <c r="JG154" s="52"/>
      <c r="JH154" s="52"/>
      <c r="JI154" s="53"/>
      <c r="JJ154" s="53"/>
      <c r="JK154" s="53"/>
      <c r="JL154" s="54"/>
      <c r="JM154" s="55" t="s">
        <v>35</v>
      </c>
      <c r="JN154" s="52" t="s">
        <v>36</v>
      </c>
      <c r="JO154" s="52"/>
      <c r="JP154" s="52"/>
      <c r="JQ154" s="53"/>
      <c r="JR154" s="53"/>
      <c r="JS154" s="53"/>
      <c r="JT154" s="54"/>
      <c r="JU154" s="55" t="s">
        <v>35</v>
      </c>
      <c r="JV154" s="52" t="s">
        <v>36</v>
      </c>
      <c r="JW154" s="52"/>
      <c r="JX154" s="52"/>
      <c r="JY154" s="53"/>
      <c r="JZ154" s="53"/>
      <c r="KA154" s="53"/>
      <c r="KB154" s="54"/>
      <c r="KC154" s="55" t="s">
        <v>35</v>
      </c>
      <c r="KD154" s="52" t="s">
        <v>36</v>
      </c>
      <c r="KE154" s="52"/>
      <c r="KF154" s="52"/>
      <c r="KG154" s="53"/>
      <c r="KH154" s="53"/>
      <c r="KI154" s="53"/>
      <c r="KJ154" s="54"/>
      <c r="KK154" s="55" t="s">
        <v>35</v>
      </c>
      <c r="KL154" s="52" t="s">
        <v>36</v>
      </c>
      <c r="KM154" s="52"/>
      <c r="KN154" s="52"/>
      <c r="KO154" s="53"/>
      <c r="KP154" s="53"/>
      <c r="KQ154" s="53"/>
      <c r="KR154" s="54"/>
      <c r="KS154" s="55" t="s">
        <v>35</v>
      </c>
      <c r="KT154" s="52" t="s">
        <v>36</v>
      </c>
      <c r="KU154" s="52"/>
      <c r="KV154" s="52"/>
      <c r="KW154" s="53"/>
      <c r="KX154" s="53"/>
      <c r="KY154" s="53"/>
      <c r="KZ154" s="54"/>
      <c r="LA154" s="55" t="s">
        <v>35</v>
      </c>
      <c r="LB154" s="52" t="s">
        <v>36</v>
      </c>
      <c r="LC154" s="52"/>
      <c r="LD154" s="52"/>
      <c r="LE154" s="53"/>
      <c r="LF154" s="53"/>
      <c r="LG154" s="53"/>
      <c r="LH154" s="54"/>
      <c r="LI154" s="55" t="s">
        <v>35</v>
      </c>
      <c r="LJ154" s="52" t="s">
        <v>36</v>
      </c>
      <c r="LK154" s="52"/>
      <c r="LL154" s="52"/>
      <c r="LM154" s="53"/>
      <c r="LN154" s="53"/>
      <c r="LO154" s="53"/>
      <c r="LP154" s="54"/>
      <c r="LQ154" s="55" t="s">
        <v>35</v>
      </c>
      <c r="LR154" s="52" t="s">
        <v>36</v>
      </c>
      <c r="LS154" s="52"/>
      <c r="LT154" s="52"/>
      <c r="LU154" s="53"/>
      <c r="LV154" s="53"/>
      <c r="LW154" s="53"/>
      <c r="LX154" s="54"/>
      <c r="LY154" s="55" t="s">
        <v>35</v>
      </c>
      <c r="LZ154" s="52" t="s">
        <v>36</v>
      </c>
      <c r="MA154" s="52"/>
      <c r="MB154" s="52"/>
      <c r="MC154" s="53"/>
      <c r="MD154" s="53"/>
      <c r="ME154" s="53"/>
      <c r="MF154" s="54"/>
      <c r="MG154" s="55" t="s">
        <v>35</v>
      </c>
      <c r="MH154" s="52" t="s">
        <v>36</v>
      </c>
      <c r="MI154" s="52"/>
      <c r="MJ154" s="52"/>
      <c r="MK154" s="53"/>
      <c r="ML154" s="53"/>
      <c r="MM154" s="53"/>
      <c r="MN154" s="54"/>
      <c r="MO154" s="55" t="s">
        <v>35</v>
      </c>
      <c r="MP154" s="52" t="s">
        <v>36</v>
      </c>
      <c r="MQ154" s="52"/>
      <c r="MR154" s="52"/>
      <c r="MS154" s="53"/>
      <c r="MT154" s="53"/>
      <c r="MU154" s="53"/>
      <c r="MV154" s="54"/>
      <c r="MW154" s="55" t="s">
        <v>35</v>
      </c>
      <c r="MX154" s="52" t="s">
        <v>36</v>
      </c>
      <c r="MY154" s="52"/>
      <c r="MZ154" s="52"/>
      <c r="NA154" s="53"/>
      <c r="NB154" s="53"/>
      <c r="NC154" s="53"/>
      <c r="ND154" s="54"/>
      <c r="NE154" s="55" t="s">
        <v>35</v>
      </c>
      <c r="NF154" s="52" t="s">
        <v>36</v>
      </c>
      <c r="NG154" s="52"/>
      <c r="NH154" s="52"/>
      <c r="NI154" s="53"/>
      <c r="NJ154" s="53"/>
      <c r="NK154" s="53"/>
      <c r="NL154" s="54"/>
      <c r="NM154" s="55" t="s">
        <v>35</v>
      </c>
      <c r="NN154" s="52" t="s">
        <v>36</v>
      </c>
      <c r="NO154" s="52"/>
      <c r="NP154" s="52"/>
      <c r="NQ154" s="53"/>
      <c r="NR154" s="53"/>
      <c r="NS154" s="53"/>
      <c r="NT154" s="54"/>
      <c r="NU154" s="55" t="s">
        <v>35</v>
      </c>
      <c r="NV154" s="52" t="s">
        <v>36</v>
      </c>
      <c r="NW154" s="52"/>
      <c r="NX154" s="52"/>
      <c r="NY154" s="53"/>
      <c r="NZ154" s="53"/>
      <c r="OA154" s="53"/>
      <c r="OB154" s="54"/>
      <c r="OC154" s="55" t="s">
        <v>35</v>
      </c>
      <c r="OD154" s="52" t="s">
        <v>36</v>
      </c>
      <c r="OE154" s="52"/>
      <c r="OF154" s="52"/>
      <c r="OG154" s="53"/>
      <c r="OH154" s="53"/>
      <c r="OI154" s="53"/>
      <c r="OJ154" s="54"/>
      <c r="OK154" s="55" t="s">
        <v>35</v>
      </c>
      <c r="OL154" s="52" t="s">
        <v>36</v>
      </c>
      <c r="OM154" s="52"/>
      <c r="ON154" s="52"/>
      <c r="OO154" s="53"/>
      <c r="OP154" s="53"/>
      <c r="OQ154" s="53"/>
      <c r="OR154" s="54"/>
      <c r="OS154" s="55" t="s">
        <v>35</v>
      </c>
      <c r="OT154" s="52" t="s">
        <v>36</v>
      </c>
      <c r="OU154" s="52"/>
      <c r="OV154" s="52"/>
      <c r="OW154" s="53"/>
      <c r="OX154" s="53"/>
      <c r="OY154" s="53"/>
      <c r="OZ154" s="54"/>
      <c r="PA154" s="55" t="s">
        <v>35</v>
      </c>
      <c r="PB154" s="52" t="s">
        <v>36</v>
      </c>
      <c r="PC154" s="52"/>
      <c r="PD154" s="52"/>
      <c r="PE154" s="53"/>
      <c r="PF154" s="53"/>
      <c r="PG154" s="53"/>
      <c r="PH154" s="54"/>
      <c r="PI154" s="55" t="s">
        <v>35</v>
      </c>
      <c r="PJ154" s="52" t="s">
        <v>36</v>
      </c>
      <c r="PK154" s="52"/>
      <c r="PL154" s="52"/>
      <c r="PM154" s="53"/>
      <c r="PN154" s="53"/>
      <c r="PO154" s="53"/>
      <c r="PP154" s="54"/>
      <c r="PQ154" s="55" t="s">
        <v>35</v>
      </c>
      <c r="PR154" s="52" t="s">
        <v>36</v>
      </c>
      <c r="PS154" s="52"/>
      <c r="PT154" s="52"/>
      <c r="PU154" s="53"/>
      <c r="PV154" s="53"/>
      <c r="PW154" s="53"/>
      <c r="PX154" s="54"/>
      <c r="PY154" s="55" t="s">
        <v>35</v>
      </c>
      <c r="PZ154" s="52" t="s">
        <v>36</v>
      </c>
      <c r="QA154" s="52"/>
      <c r="QB154" s="52"/>
      <c r="QC154" s="53"/>
      <c r="QD154" s="53"/>
      <c r="QE154" s="53"/>
      <c r="QF154" s="54"/>
      <c r="QG154" s="55" t="s">
        <v>35</v>
      </c>
      <c r="QH154" s="52" t="s">
        <v>36</v>
      </c>
      <c r="QI154" s="52"/>
      <c r="QJ154" s="52"/>
      <c r="QK154" s="53"/>
      <c r="QL154" s="53"/>
      <c r="QM154" s="53"/>
      <c r="QN154" s="54"/>
      <c r="QO154" s="55" t="s">
        <v>35</v>
      </c>
      <c r="QP154" s="52" t="s">
        <v>36</v>
      </c>
      <c r="QQ154" s="52"/>
      <c r="QR154" s="52"/>
      <c r="QS154" s="53"/>
      <c r="QT154" s="53"/>
      <c r="QU154" s="53"/>
      <c r="QV154" s="54"/>
      <c r="QW154" s="55" t="s">
        <v>35</v>
      </c>
      <c r="QX154" s="52" t="s">
        <v>36</v>
      </c>
      <c r="QY154" s="52"/>
      <c r="QZ154" s="52"/>
      <c r="RA154" s="53"/>
      <c r="RB154" s="53"/>
      <c r="RC154" s="53"/>
      <c r="RD154" s="54"/>
      <c r="RE154" s="55" t="s">
        <v>35</v>
      </c>
      <c r="RF154" s="52" t="s">
        <v>36</v>
      </c>
      <c r="RG154" s="52"/>
      <c r="RH154" s="52"/>
      <c r="RI154" s="53"/>
      <c r="RJ154" s="53"/>
      <c r="RK154" s="53"/>
      <c r="RL154" s="54"/>
      <c r="RM154" s="55" t="s">
        <v>35</v>
      </c>
      <c r="RN154" s="52" t="s">
        <v>36</v>
      </c>
      <c r="RO154" s="52"/>
      <c r="RP154" s="52"/>
      <c r="RQ154" s="53"/>
      <c r="RR154" s="53"/>
      <c r="RS154" s="53"/>
      <c r="RT154" s="54"/>
      <c r="RU154" s="55" t="s">
        <v>35</v>
      </c>
      <c r="RV154" s="52" t="s">
        <v>36</v>
      </c>
      <c r="RW154" s="52"/>
      <c r="RX154" s="52"/>
      <c r="RY154" s="53"/>
      <c r="RZ154" s="53"/>
      <c r="SA154" s="53"/>
      <c r="SB154" s="54"/>
      <c r="SC154" s="55" t="s">
        <v>35</v>
      </c>
      <c r="SD154" s="52" t="s">
        <v>36</v>
      </c>
      <c r="SE154" s="52"/>
      <c r="SF154" s="52"/>
      <c r="SG154" s="53"/>
      <c r="SH154" s="53"/>
      <c r="SI154" s="53"/>
      <c r="SJ154" s="54"/>
      <c r="SK154" s="55" t="s">
        <v>35</v>
      </c>
      <c r="SL154" s="52" t="s">
        <v>36</v>
      </c>
      <c r="SM154" s="52"/>
      <c r="SN154" s="52"/>
      <c r="SO154" s="53"/>
      <c r="SP154" s="53"/>
      <c r="SQ154" s="53"/>
      <c r="SR154" s="54"/>
      <c r="SS154" s="55" t="s">
        <v>35</v>
      </c>
      <c r="ST154" s="52" t="s">
        <v>36</v>
      </c>
      <c r="SU154" s="52"/>
      <c r="SV154" s="52"/>
      <c r="SW154" s="53"/>
      <c r="SX154" s="53"/>
      <c r="SY154" s="53"/>
      <c r="SZ154" s="54"/>
      <c r="TA154" s="55" t="s">
        <v>35</v>
      </c>
      <c r="TB154" s="52" t="s">
        <v>36</v>
      </c>
      <c r="TC154" s="52"/>
      <c r="TD154" s="52"/>
      <c r="TE154" s="53"/>
      <c r="TF154" s="53"/>
      <c r="TG154" s="53"/>
      <c r="TH154" s="54"/>
      <c r="TI154" s="55" t="s">
        <v>35</v>
      </c>
      <c r="TJ154" s="52" t="s">
        <v>36</v>
      </c>
      <c r="TK154" s="52"/>
      <c r="TL154" s="52"/>
      <c r="TM154" s="53"/>
      <c r="TN154" s="53"/>
      <c r="TO154" s="53"/>
      <c r="TP154" s="54"/>
      <c r="TQ154" s="55" t="s">
        <v>35</v>
      </c>
      <c r="TR154" s="52" t="s">
        <v>36</v>
      </c>
      <c r="TS154" s="52"/>
      <c r="TT154" s="52"/>
      <c r="TU154" s="53"/>
      <c r="TV154" s="53"/>
      <c r="TW154" s="53"/>
      <c r="TX154" s="54"/>
      <c r="TY154" s="55" t="s">
        <v>35</v>
      </c>
      <c r="TZ154" s="52" t="s">
        <v>36</v>
      </c>
      <c r="UA154" s="52"/>
      <c r="UB154" s="52"/>
      <c r="UC154" s="53"/>
      <c r="UD154" s="53"/>
      <c r="UE154" s="53"/>
      <c r="UF154" s="54"/>
      <c r="UG154" s="55" t="s">
        <v>35</v>
      </c>
      <c r="UH154" s="52" t="s">
        <v>36</v>
      </c>
      <c r="UI154" s="52"/>
      <c r="UJ154" s="52"/>
      <c r="UK154" s="53"/>
      <c r="UL154" s="53"/>
      <c r="UM154" s="53"/>
      <c r="UN154" s="54"/>
      <c r="UO154" s="55" t="s">
        <v>35</v>
      </c>
      <c r="UP154" s="52" t="s">
        <v>36</v>
      </c>
      <c r="UQ154" s="52"/>
      <c r="UR154" s="52"/>
      <c r="US154" s="53"/>
      <c r="UT154" s="53"/>
      <c r="UU154" s="53"/>
      <c r="UV154" s="54"/>
      <c r="UW154" s="55" t="s">
        <v>35</v>
      </c>
      <c r="UX154" s="52" t="s">
        <v>36</v>
      </c>
      <c r="UY154" s="52"/>
      <c r="UZ154" s="52"/>
      <c r="VA154" s="53"/>
      <c r="VB154" s="53"/>
      <c r="VC154" s="53"/>
      <c r="VD154" s="54"/>
      <c r="VE154" s="55" t="s">
        <v>35</v>
      </c>
      <c r="VF154" s="52" t="s">
        <v>36</v>
      </c>
      <c r="VG154" s="52"/>
      <c r="VH154" s="52"/>
      <c r="VI154" s="53"/>
      <c r="VJ154" s="53"/>
      <c r="VK154" s="53"/>
      <c r="VL154" s="54"/>
      <c r="VM154" s="55" t="s">
        <v>35</v>
      </c>
      <c r="VN154" s="52" t="s">
        <v>36</v>
      </c>
      <c r="VO154" s="52"/>
      <c r="VP154" s="52"/>
      <c r="VQ154" s="53"/>
      <c r="VR154" s="53"/>
      <c r="VS154" s="53"/>
      <c r="VT154" s="54"/>
      <c r="VU154" s="55" t="s">
        <v>35</v>
      </c>
      <c r="VV154" s="52" t="s">
        <v>36</v>
      </c>
      <c r="VW154" s="52"/>
      <c r="VX154" s="52"/>
      <c r="VY154" s="53"/>
      <c r="VZ154" s="53"/>
      <c r="WA154" s="53"/>
      <c r="WB154" s="54"/>
      <c r="WC154" s="55" t="s">
        <v>35</v>
      </c>
      <c r="WD154" s="52" t="s">
        <v>36</v>
      </c>
      <c r="WE154" s="52"/>
      <c r="WF154" s="52"/>
      <c r="WG154" s="53"/>
      <c r="WH154" s="53"/>
      <c r="WI154" s="53"/>
      <c r="WJ154" s="54"/>
      <c r="WK154" s="55" t="s">
        <v>35</v>
      </c>
      <c r="WL154" s="52" t="s">
        <v>36</v>
      </c>
      <c r="WM154" s="52"/>
      <c r="WN154" s="52"/>
      <c r="WO154" s="53"/>
      <c r="WP154" s="53"/>
      <c r="WQ154" s="53"/>
      <c r="WR154" s="54"/>
      <c r="WS154" s="55" t="s">
        <v>35</v>
      </c>
      <c r="WT154" s="52" t="s">
        <v>36</v>
      </c>
      <c r="WU154" s="52"/>
      <c r="WV154" s="52"/>
      <c r="WW154" s="53"/>
      <c r="WX154" s="53"/>
      <c r="WY154" s="53"/>
      <c r="WZ154" s="54"/>
      <c r="XA154" s="55" t="s">
        <v>35</v>
      </c>
      <c r="XB154" s="52" t="s">
        <v>36</v>
      </c>
      <c r="XC154" s="52"/>
      <c r="XD154" s="52"/>
      <c r="XE154" s="53"/>
      <c r="XF154" s="53"/>
      <c r="XG154" s="53"/>
      <c r="XH154" s="54"/>
      <c r="XI154" s="55" t="s">
        <v>35</v>
      </c>
      <c r="XJ154" s="52" t="s">
        <v>36</v>
      </c>
      <c r="XK154" s="52"/>
      <c r="XL154" s="52"/>
      <c r="XM154" s="53"/>
      <c r="XN154" s="53"/>
      <c r="XO154" s="53"/>
      <c r="XP154" s="54"/>
      <c r="XQ154" s="55" t="s">
        <v>35</v>
      </c>
      <c r="XR154" s="52" t="s">
        <v>36</v>
      </c>
      <c r="XS154" s="52"/>
      <c r="XT154" s="52"/>
      <c r="XU154" s="53"/>
      <c r="XV154" s="53"/>
      <c r="XW154" s="53"/>
      <c r="XX154" s="54"/>
      <c r="XY154" s="55" t="s">
        <v>35</v>
      </c>
      <c r="XZ154" s="52" t="s">
        <v>36</v>
      </c>
      <c r="YA154" s="52"/>
      <c r="YB154" s="52"/>
      <c r="YC154" s="53"/>
      <c r="YD154" s="53"/>
      <c r="YE154" s="53"/>
      <c r="YF154" s="54"/>
      <c r="YG154" s="55" t="s">
        <v>35</v>
      </c>
      <c r="YH154" s="52" t="s">
        <v>36</v>
      </c>
      <c r="YI154" s="52"/>
      <c r="YJ154" s="52"/>
      <c r="YK154" s="53"/>
      <c r="YL154" s="53"/>
      <c r="YM154" s="53"/>
      <c r="YN154" s="54"/>
      <c r="YO154" s="55" t="s">
        <v>35</v>
      </c>
      <c r="YP154" s="52" t="s">
        <v>36</v>
      </c>
      <c r="YQ154" s="52"/>
      <c r="YR154" s="52"/>
      <c r="YS154" s="53"/>
      <c r="YT154" s="53"/>
      <c r="YU154" s="53"/>
      <c r="YV154" s="54"/>
      <c r="YW154" s="55" t="s">
        <v>35</v>
      </c>
      <c r="YX154" s="52" t="s">
        <v>36</v>
      </c>
      <c r="YY154" s="52"/>
      <c r="YZ154" s="52"/>
      <c r="ZA154" s="53"/>
      <c r="ZB154" s="53"/>
      <c r="ZC154" s="53"/>
      <c r="ZD154" s="54"/>
      <c r="ZE154" s="55" t="s">
        <v>35</v>
      </c>
      <c r="ZF154" s="52" t="s">
        <v>36</v>
      </c>
      <c r="ZG154" s="52"/>
      <c r="ZH154" s="52"/>
      <c r="ZI154" s="53"/>
      <c r="ZJ154" s="53"/>
      <c r="ZK154" s="53"/>
      <c r="ZL154" s="54"/>
      <c r="ZM154" s="55" t="s">
        <v>35</v>
      </c>
      <c r="ZN154" s="52" t="s">
        <v>36</v>
      </c>
      <c r="ZO154" s="52"/>
      <c r="ZP154" s="52"/>
      <c r="ZQ154" s="53"/>
      <c r="ZR154" s="53"/>
      <c r="ZS154" s="53"/>
      <c r="ZT154" s="54"/>
      <c r="ZU154" s="55" t="s">
        <v>35</v>
      </c>
      <c r="ZV154" s="52" t="s">
        <v>36</v>
      </c>
      <c r="ZW154" s="52"/>
      <c r="ZX154" s="52"/>
      <c r="ZY154" s="53"/>
      <c r="ZZ154" s="53"/>
      <c r="AAA154" s="53"/>
      <c r="AAB154" s="54"/>
      <c r="AAC154" s="55" t="s">
        <v>35</v>
      </c>
      <c r="AAD154" s="52" t="s">
        <v>36</v>
      </c>
      <c r="AAE154" s="52"/>
      <c r="AAF154" s="52"/>
      <c r="AAG154" s="53"/>
      <c r="AAH154" s="53"/>
      <c r="AAI154" s="53"/>
      <c r="AAJ154" s="54"/>
      <c r="AAK154" s="55" t="s">
        <v>35</v>
      </c>
      <c r="AAL154" s="52" t="s">
        <v>36</v>
      </c>
      <c r="AAM154" s="52"/>
      <c r="AAN154" s="52"/>
      <c r="AAO154" s="53"/>
      <c r="AAP154" s="53"/>
      <c r="AAQ154" s="53"/>
      <c r="AAR154" s="54"/>
      <c r="AAS154" s="55" t="s">
        <v>35</v>
      </c>
      <c r="AAT154" s="52" t="s">
        <v>36</v>
      </c>
      <c r="AAU154" s="52"/>
      <c r="AAV154" s="52"/>
      <c r="AAW154" s="53"/>
      <c r="AAX154" s="53"/>
      <c r="AAY154" s="53"/>
      <c r="AAZ154" s="54"/>
      <c r="ABA154" s="55" t="s">
        <v>35</v>
      </c>
      <c r="ABB154" s="52" t="s">
        <v>36</v>
      </c>
      <c r="ABC154" s="52"/>
      <c r="ABD154" s="52"/>
      <c r="ABE154" s="53"/>
      <c r="ABF154" s="53"/>
      <c r="ABG154" s="53"/>
      <c r="ABH154" s="54"/>
      <c r="ABI154" s="55" t="s">
        <v>35</v>
      </c>
      <c r="ABJ154" s="52" t="s">
        <v>36</v>
      </c>
      <c r="ABK154" s="52"/>
      <c r="ABL154" s="52"/>
      <c r="ABM154" s="53"/>
      <c r="ABN154" s="53"/>
      <c r="ABO154" s="53"/>
      <c r="ABP154" s="54"/>
      <c r="ABQ154" s="55" t="s">
        <v>35</v>
      </c>
      <c r="ABR154" s="52" t="s">
        <v>36</v>
      </c>
      <c r="ABS154" s="52"/>
      <c r="ABT154" s="52"/>
      <c r="ABU154" s="53"/>
      <c r="ABV154" s="53"/>
      <c r="ABW154" s="53"/>
      <c r="ABX154" s="54"/>
      <c r="ABY154" s="55" t="s">
        <v>35</v>
      </c>
      <c r="ABZ154" s="52" t="s">
        <v>36</v>
      </c>
      <c r="ACA154" s="52"/>
      <c r="ACB154" s="52"/>
      <c r="ACC154" s="53"/>
      <c r="ACD154" s="53"/>
      <c r="ACE154" s="53"/>
      <c r="ACF154" s="54"/>
      <c r="ACG154" s="55" t="s">
        <v>35</v>
      </c>
      <c r="ACH154" s="52" t="s">
        <v>36</v>
      </c>
      <c r="ACI154" s="52"/>
      <c r="ACJ154" s="52"/>
      <c r="ACK154" s="53"/>
      <c r="ACL154" s="53"/>
      <c r="ACM154" s="53"/>
      <c r="ACN154" s="54"/>
      <c r="ACO154" s="55" t="s">
        <v>35</v>
      </c>
      <c r="ACP154" s="52" t="s">
        <v>36</v>
      </c>
      <c r="ACQ154" s="52"/>
      <c r="ACR154" s="52"/>
      <c r="ACS154" s="53"/>
      <c r="ACT154" s="53"/>
      <c r="ACU154" s="53"/>
      <c r="ACV154" s="54"/>
      <c r="ACW154" s="55" t="s">
        <v>35</v>
      </c>
      <c r="ACX154" s="52" t="s">
        <v>36</v>
      </c>
      <c r="ACY154" s="52"/>
      <c r="ACZ154" s="52"/>
      <c r="ADA154" s="53"/>
      <c r="ADB154" s="53"/>
      <c r="ADC154" s="53"/>
      <c r="ADD154" s="54"/>
      <c r="ADE154" s="55" t="s">
        <v>35</v>
      </c>
      <c r="ADF154" s="52" t="s">
        <v>36</v>
      </c>
      <c r="ADG154" s="52"/>
      <c r="ADH154" s="52"/>
      <c r="ADI154" s="53"/>
      <c r="ADJ154" s="53"/>
      <c r="ADK154" s="53"/>
      <c r="ADL154" s="54"/>
      <c r="ADM154" s="55" t="s">
        <v>35</v>
      </c>
      <c r="ADN154" s="52" t="s">
        <v>36</v>
      </c>
      <c r="ADO154" s="52"/>
      <c r="ADP154" s="52"/>
      <c r="ADQ154" s="53"/>
      <c r="ADR154" s="53"/>
      <c r="ADS154" s="53"/>
      <c r="ADT154" s="54"/>
      <c r="ADU154" s="55" t="s">
        <v>35</v>
      </c>
      <c r="ADV154" s="52" t="s">
        <v>36</v>
      </c>
      <c r="ADW154" s="52"/>
      <c r="ADX154" s="52"/>
      <c r="ADY154" s="53"/>
      <c r="ADZ154" s="53"/>
      <c r="AEA154" s="53"/>
      <c r="AEB154" s="54"/>
      <c r="AEC154" s="55" t="s">
        <v>35</v>
      </c>
      <c r="AED154" s="52" t="s">
        <v>36</v>
      </c>
      <c r="AEE154" s="52"/>
      <c r="AEF154" s="52"/>
      <c r="AEG154" s="53"/>
      <c r="AEH154" s="53"/>
      <c r="AEI154" s="53"/>
      <c r="AEJ154" s="54"/>
      <c r="AEK154" s="55" t="s">
        <v>35</v>
      </c>
      <c r="AEL154" s="52" t="s">
        <v>36</v>
      </c>
      <c r="AEM154" s="52"/>
      <c r="AEN154" s="52"/>
      <c r="AEO154" s="53"/>
      <c r="AEP154" s="53"/>
      <c r="AEQ154" s="53"/>
      <c r="AER154" s="54"/>
      <c r="AES154" s="55" t="s">
        <v>35</v>
      </c>
      <c r="AET154" s="52" t="s">
        <v>36</v>
      </c>
      <c r="AEU154" s="52"/>
      <c r="AEV154" s="52"/>
      <c r="AEW154" s="53"/>
      <c r="AEX154" s="53"/>
      <c r="AEY154" s="53"/>
      <c r="AEZ154" s="54"/>
      <c r="AFA154" s="55" t="s">
        <v>35</v>
      </c>
      <c r="AFB154" s="52" t="s">
        <v>36</v>
      </c>
      <c r="AFC154" s="52"/>
      <c r="AFD154" s="52"/>
      <c r="AFE154" s="53"/>
      <c r="AFF154" s="53"/>
      <c r="AFG154" s="53"/>
      <c r="AFH154" s="54"/>
      <c r="AFI154" s="55" t="s">
        <v>35</v>
      </c>
      <c r="AFJ154" s="52" t="s">
        <v>36</v>
      </c>
      <c r="AFK154" s="52"/>
      <c r="AFL154" s="52"/>
      <c r="AFM154" s="53"/>
      <c r="AFN154" s="53"/>
      <c r="AFO154" s="53"/>
      <c r="AFP154" s="54"/>
      <c r="AFQ154" s="55" t="s">
        <v>35</v>
      </c>
      <c r="AFR154" s="52" t="s">
        <v>36</v>
      </c>
      <c r="AFS154" s="52"/>
      <c r="AFT154" s="52"/>
      <c r="AFU154" s="53"/>
      <c r="AFV154" s="53"/>
      <c r="AFW154" s="53"/>
      <c r="AFX154" s="54"/>
      <c r="AFY154" s="55" t="s">
        <v>35</v>
      </c>
      <c r="AFZ154" s="52" t="s">
        <v>36</v>
      </c>
      <c r="AGA154" s="52"/>
      <c r="AGB154" s="52"/>
      <c r="AGC154" s="53"/>
      <c r="AGD154" s="53"/>
      <c r="AGE154" s="53"/>
      <c r="AGF154" s="54"/>
      <c r="AGG154" s="55" t="s">
        <v>35</v>
      </c>
      <c r="AGH154" s="52" t="s">
        <v>36</v>
      </c>
      <c r="AGI154" s="52"/>
      <c r="AGJ154" s="52"/>
      <c r="AGK154" s="53"/>
      <c r="AGL154" s="53"/>
      <c r="AGM154" s="53"/>
      <c r="AGN154" s="54"/>
      <c r="AGO154" s="55" t="s">
        <v>35</v>
      </c>
      <c r="AGP154" s="52" t="s">
        <v>36</v>
      </c>
      <c r="AGQ154" s="52"/>
      <c r="AGR154" s="52"/>
      <c r="AGS154" s="53"/>
      <c r="AGT154" s="53"/>
      <c r="AGU154" s="53"/>
      <c r="AGV154" s="54"/>
      <c r="AGW154" s="55" t="s">
        <v>35</v>
      </c>
      <c r="AGX154" s="52" t="s">
        <v>36</v>
      </c>
      <c r="AGY154" s="52"/>
      <c r="AGZ154" s="52"/>
      <c r="AHA154" s="53"/>
      <c r="AHB154" s="53"/>
      <c r="AHC154" s="53"/>
      <c r="AHD154" s="54"/>
      <c r="AHE154" s="55" t="s">
        <v>35</v>
      </c>
      <c r="AHF154" s="52" t="s">
        <v>36</v>
      </c>
      <c r="AHG154" s="52"/>
      <c r="AHH154" s="52"/>
      <c r="AHI154" s="53"/>
      <c r="AHJ154" s="53"/>
      <c r="AHK154" s="53"/>
      <c r="AHL154" s="54"/>
      <c r="AHM154" s="55" t="s">
        <v>35</v>
      </c>
      <c r="AHN154" s="52" t="s">
        <v>36</v>
      </c>
      <c r="AHO154" s="52"/>
      <c r="AHP154" s="52"/>
      <c r="AHQ154" s="53"/>
      <c r="AHR154" s="53"/>
      <c r="AHS154" s="53"/>
      <c r="AHT154" s="54"/>
      <c r="AHU154" s="55" t="s">
        <v>35</v>
      </c>
      <c r="AHV154" s="52" t="s">
        <v>36</v>
      </c>
      <c r="AHW154" s="52"/>
      <c r="AHX154" s="52"/>
      <c r="AHY154" s="53"/>
      <c r="AHZ154" s="53"/>
      <c r="AIA154" s="53"/>
      <c r="AIB154" s="54"/>
      <c r="AIC154" s="55" t="s">
        <v>35</v>
      </c>
      <c r="AID154" s="52" t="s">
        <v>36</v>
      </c>
      <c r="AIE154" s="52"/>
      <c r="AIF154" s="52"/>
      <c r="AIG154" s="53"/>
      <c r="AIH154" s="53"/>
      <c r="AII154" s="53"/>
      <c r="AIJ154" s="54"/>
      <c r="AIK154" s="55" t="s">
        <v>35</v>
      </c>
      <c r="AIL154" s="52" t="s">
        <v>36</v>
      </c>
      <c r="AIM154" s="52"/>
      <c r="AIN154" s="52"/>
      <c r="AIO154" s="53"/>
      <c r="AIP154" s="53"/>
      <c r="AIQ154" s="53"/>
      <c r="AIR154" s="54"/>
      <c r="AIS154" s="55" t="s">
        <v>35</v>
      </c>
      <c r="AIT154" s="52" t="s">
        <v>36</v>
      </c>
      <c r="AIU154" s="52"/>
      <c r="AIV154" s="52"/>
      <c r="AIW154" s="53"/>
      <c r="AIX154" s="53"/>
      <c r="AIY154" s="53"/>
      <c r="AIZ154" s="54"/>
      <c r="AJA154" s="55" t="s">
        <v>35</v>
      </c>
      <c r="AJB154" s="52" t="s">
        <v>36</v>
      </c>
      <c r="AJC154" s="52"/>
      <c r="AJD154" s="52"/>
      <c r="AJE154" s="53"/>
      <c r="AJF154" s="53"/>
      <c r="AJG154" s="53"/>
      <c r="AJH154" s="54"/>
      <c r="AJI154" s="55" t="s">
        <v>35</v>
      </c>
      <c r="AJJ154" s="52" t="s">
        <v>36</v>
      </c>
      <c r="AJK154" s="52"/>
      <c r="AJL154" s="52"/>
      <c r="AJM154" s="53"/>
      <c r="AJN154" s="53"/>
      <c r="AJO154" s="53"/>
      <c r="AJP154" s="54"/>
      <c r="AJQ154" s="55" t="s">
        <v>35</v>
      </c>
      <c r="AJR154" s="52" t="s">
        <v>36</v>
      </c>
      <c r="AJS154" s="52"/>
      <c r="AJT154" s="52"/>
      <c r="AJU154" s="53"/>
      <c r="AJV154" s="53"/>
      <c r="AJW154" s="53"/>
      <c r="AJX154" s="54"/>
      <c r="AJY154" s="55" t="s">
        <v>35</v>
      </c>
      <c r="AJZ154" s="52" t="s">
        <v>36</v>
      </c>
      <c r="AKA154" s="52"/>
      <c r="AKB154" s="52"/>
      <c r="AKC154" s="53"/>
      <c r="AKD154" s="53"/>
      <c r="AKE154" s="53"/>
      <c r="AKF154" s="54"/>
      <c r="AKG154" s="55" t="s">
        <v>35</v>
      </c>
      <c r="AKH154" s="52" t="s">
        <v>36</v>
      </c>
      <c r="AKI154" s="52"/>
      <c r="AKJ154" s="52"/>
      <c r="AKK154" s="53"/>
      <c r="AKL154" s="53"/>
      <c r="AKM154" s="53"/>
      <c r="AKN154" s="54"/>
      <c r="AKO154" s="55" t="s">
        <v>35</v>
      </c>
      <c r="AKP154" s="52" t="s">
        <v>36</v>
      </c>
      <c r="AKQ154" s="52"/>
      <c r="AKR154" s="52"/>
      <c r="AKS154" s="53"/>
      <c r="AKT154" s="53"/>
      <c r="AKU154" s="53"/>
      <c r="AKV154" s="54"/>
      <c r="AKW154" s="55" t="s">
        <v>35</v>
      </c>
      <c r="AKX154" s="52" t="s">
        <v>36</v>
      </c>
      <c r="AKY154" s="52"/>
      <c r="AKZ154" s="52"/>
      <c r="ALA154" s="53"/>
      <c r="ALB154" s="53"/>
      <c r="ALC154" s="53"/>
      <c r="ALD154" s="54"/>
      <c r="ALE154" s="55" t="s">
        <v>35</v>
      </c>
      <c r="ALF154" s="52" t="s">
        <v>36</v>
      </c>
      <c r="ALG154" s="52"/>
      <c r="ALH154" s="52"/>
      <c r="ALI154" s="53"/>
      <c r="ALJ154" s="53"/>
      <c r="ALK154" s="53"/>
      <c r="ALL154" s="54"/>
      <c r="ALM154" s="55" t="s">
        <v>35</v>
      </c>
      <c r="ALN154" s="52" t="s">
        <v>36</v>
      </c>
      <c r="ALO154" s="52"/>
      <c r="ALP154" s="52"/>
      <c r="ALQ154" s="53"/>
      <c r="ALR154" s="53"/>
      <c r="ALS154" s="53"/>
      <c r="ALT154" s="54"/>
      <c r="ALU154" s="55" t="s">
        <v>35</v>
      </c>
      <c r="ALV154" s="52" t="s">
        <v>36</v>
      </c>
      <c r="ALW154" s="52"/>
      <c r="ALX154" s="52"/>
      <c r="ALY154" s="53"/>
      <c r="ALZ154" s="53"/>
      <c r="AMA154" s="53"/>
      <c r="AMB154" s="54"/>
      <c r="AMC154" s="55" t="s">
        <v>35</v>
      </c>
      <c r="AMD154" s="52" t="s">
        <v>36</v>
      </c>
      <c r="AME154" s="52"/>
      <c r="AMF154" s="52"/>
      <c r="AMG154" s="53"/>
      <c r="AMH154" s="53"/>
      <c r="AMI154" s="53"/>
      <c r="AMJ154" s="54"/>
      <c r="AMK154" s="55" t="s">
        <v>35</v>
      </c>
      <c r="AML154" s="52" t="s">
        <v>36</v>
      </c>
      <c r="AMM154" s="52"/>
      <c r="AMN154" s="52"/>
      <c r="AMO154" s="53"/>
      <c r="AMP154" s="53"/>
      <c r="AMQ154" s="53"/>
      <c r="AMR154" s="54"/>
      <c r="AMS154" s="55" t="s">
        <v>35</v>
      </c>
      <c r="AMT154" s="52" t="s">
        <v>36</v>
      </c>
      <c r="AMU154" s="52"/>
      <c r="AMV154" s="52"/>
      <c r="AMW154" s="53"/>
      <c r="AMX154" s="53"/>
      <c r="AMY154" s="53"/>
      <c r="AMZ154" s="54"/>
      <c r="ANA154" s="55" t="s">
        <v>35</v>
      </c>
      <c r="ANB154" s="52" t="s">
        <v>36</v>
      </c>
      <c r="ANC154" s="52"/>
      <c r="AND154" s="52"/>
      <c r="ANE154" s="53"/>
      <c r="ANF154" s="53"/>
      <c r="ANG154" s="53"/>
      <c r="ANH154" s="54"/>
      <c r="ANI154" s="55" t="s">
        <v>35</v>
      </c>
      <c r="ANJ154" s="52" t="s">
        <v>36</v>
      </c>
      <c r="ANK154" s="52"/>
      <c r="ANL154" s="52"/>
      <c r="ANM154" s="53"/>
      <c r="ANN154" s="53"/>
      <c r="ANO154" s="53"/>
      <c r="ANP154" s="54"/>
      <c r="ANQ154" s="55" t="s">
        <v>35</v>
      </c>
      <c r="ANR154" s="52" t="s">
        <v>36</v>
      </c>
      <c r="ANS154" s="52"/>
      <c r="ANT154" s="52"/>
      <c r="ANU154" s="53"/>
      <c r="ANV154" s="53"/>
      <c r="ANW154" s="53"/>
      <c r="ANX154" s="54"/>
      <c r="ANY154" s="55" t="s">
        <v>35</v>
      </c>
      <c r="ANZ154" s="52" t="s">
        <v>36</v>
      </c>
      <c r="AOA154" s="52"/>
      <c r="AOB154" s="52"/>
      <c r="AOC154" s="53"/>
      <c r="AOD154" s="53"/>
      <c r="AOE154" s="53"/>
      <c r="AOF154" s="54"/>
      <c r="AOG154" s="55" t="s">
        <v>35</v>
      </c>
      <c r="AOH154" s="52" t="s">
        <v>36</v>
      </c>
      <c r="AOI154" s="52"/>
      <c r="AOJ154" s="52"/>
      <c r="AOK154" s="53"/>
      <c r="AOL154" s="53"/>
      <c r="AOM154" s="53"/>
      <c r="AON154" s="54"/>
      <c r="AOO154" s="55" t="s">
        <v>35</v>
      </c>
      <c r="AOP154" s="52" t="s">
        <v>36</v>
      </c>
      <c r="AOQ154" s="52"/>
      <c r="AOR154" s="52"/>
      <c r="AOS154" s="53"/>
      <c r="AOT154" s="53"/>
      <c r="AOU154" s="53"/>
      <c r="AOV154" s="54"/>
      <c r="AOW154" s="55" t="s">
        <v>35</v>
      </c>
      <c r="AOX154" s="52" t="s">
        <v>36</v>
      </c>
      <c r="AOY154" s="52"/>
      <c r="AOZ154" s="52"/>
      <c r="APA154" s="53"/>
      <c r="APB154" s="53"/>
      <c r="APC154" s="53"/>
      <c r="APD154" s="54"/>
      <c r="APE154" s="55" t="s">
        <v>35</v>
      </c>
      <c r="APF154" s="52" t="s">
        <v>36</v>
      </c>
      <c r="APG154" s="52"/>
      <c r="APH154" s="52"/>
      <c r="API154" s="53"/>
      <c r="APJ154" s="53"/>
      <c r="APK154" s="53"/>
      <c r="APL154" s="54"/>
      <c r="APM154" s="55" t="s">
        <v>35</v>
      </c>
      <c r="APN154" s="52" t="s">
        <v>36</v>
      </c>
      <c r="APO154" s="52"/>
      <c r="APP154" s="52"/>
      <c r="APQ154" s="53"/>
      <c r="APR154" s="53"/>
      <c r="APS154" s="53"/>
      <c r="APT154" s="54"/>
      <c r="APU154" s="55" t="s">
        <v>35</v>
      </c>
      <c r="APV154" s="52" t="s">
        <v>36</v>
      </c>
      <c r="APW154" s="52"/>
      <c r="APX154" s="52"/>
      <c r="APY154" s="53"/>
      <c r="APZ154" s="53"/>
      <c r="AQA154" s="53"/>
      <c r="AQB154" s="54"/>
      <c r="AQC154" s="55" t="s">
        <v>35</v>
      </c>
      <c r="AQD154" s="52" t="s">
        <v>36</v>
      </c>
      <c r="AQE154" s="52"/>
      <c r="AQF154" s="52"/>
      <c r="AQG154" s="53"/>
      <c r="AQH154" s="53"/>
      <c r="AQI154" s="53"/>
      <c r="AQJ154" s="54"/>
      <c r="AQK154" s="55" t="s">
        <v>35</v>
      </c>
      <c r="AQL154" s="52" t="s">
        <v>36</v>
      </c>
      <c r="AQM154" s="52"/>
      <c r="AQN154" s="52"/>
      <c r="AQO154" s="53"/>
      <c r="AQP154" s="53"/>
      <c r="AQQ154" s="53"/>
      <c r="AQR154" s="54"/>
      <c r="AQS154" s="55" t="s">
        <v>35</v>
      </c>
      <c r="AQT154" s="52" t="s">
        <v>36</v>
      </c>
      <c r="AQU154" s="52"/>
      <c r="AQV154" s="52"/>
      <c r="AQW154" s="53"/>
      <c r="AQX154" s="53"/>
      <c r="AQY154" s="53"/>
      <c r="AQZ154" s="54"/>
      <c r="ARA154" s="55" t="s">
        <v>35</v>
      </c>
      <c r="ARB154" s="52" t="s">
        <v>36</v>
      </c>
      <c r="ARC154" s="52"/>
      <c r="ARD154" s="52"/>
      <c r="ARE154" s="53"/>
      <c r="ARF154" s="53"/>
      <c r="ARG154" s="53"/>
      <c r="ARH154" s="54"/>
      <c r="ARI154" s="55" t="s">
        <v>35</v>
      </c>
      <c r="ARJ154" s="52" t="s">
        <v>36</v>
      </c>
      <c r="ARK154" s="52"/>
      <c r="ARL154" s="52"/>
      <c r="ARM154" s="53"/>
      <c r="ARN154" s="53"/>
      <c r="ARO154" s="53"/>
      <c r="ARP154" s="54"/>
      <c r="ARQ154" s="55" t="s">
        <v>35</v>
      </c>
      <c r="ARR154" s="52" t="s">
        <v>36</v>
      </c>
      <c r="ARS154" s="52"/>
      <c r="ART154" s="52"/>
      <c r="ARU154" s="53"/>
      <c r="ARV154" s="53"/>
      <c r="ARW154" s="53"/>
      <c r="ARX154" s="54"/>
      <c r="ARY154" s="55" t="s">
        <v>35</v>
      </c>
      <c r="ARZ154" s="52" t="s">
        <v>36</v>
      </c>
      <c r="ASA154" s="52"/>
      <c r="ASB154" s="52"/>
      <c r="ASC154" s="53"/>
      <c r="ASD154" s="53"/>
      <c r="ASE154" s="53"/>
      <c r="ASF154" s="54"/>
      <c r="ASG154" s="55" t="s">
        <v>35</v>
      </c>
      <c r="ASH154" s="52" t="s">
        <v>36</v>
      </c>
      <c r="ASI154" s="52"/>
      <c r="ASJ154" s="52"/>
      <c r="ASK154" s="53"/>
      <c r="ASL154" s="53"/>
      <c r="ASM154" s="53"/>
      <c r="ASN154" s="54"/>
      <c r="ASO154" s="55" t="s">
        <v>35</v>
      </c>
      <c r="ASP154" s="52" t="s">
        <v>36</v>
      </c>
      <c r="ASQ154" s="52"/>
      <c r="ASR154" s="52"/>
      <c r="ASS154" s="53"/>
      <c r="AST154" s="53"/>
      <c r="ASU154" s="53"/>
      <c r="ASV154" s="54"/>
      <c r="ASW154" s="55" t="s">
        <v>35</v>
      </c>
      <c r="ASX154" s="52" t="s">
        <v>36</v>
      </c>
      <c r="ASY154" s="52"/>
      <c r="ASZ154" s="52"/>
      <c r="ATA154" s="53"/>
      <c r="ATB154" s="53"/>
      <c r="ATC154" s="53"/>
      <c r="ATD154" s="54"/>
      <c r="ATE154" s="55" t="s">
        <v>35</v>
      </c>
      <c r="ATF154" s="52" t="s">
        <v>36</v>
      </c>
      <c r="ATG154" s="52"/>
      <c r="ATH154" s="52"/>
      <c r="ATI154" s="53"/>
      <c r="ATJ154" s="53"/>
      <c r="ATK154" s="53"/>
      <c r="ATL154" s="54"/>
      <c r="ATM154" s="55" t="s">
        <v>35</v>
      </c>
      <c r="ATN154" s="52" t="s">
        <v>36</v>
      </c>
      <c r="ATO154" s="52"/>
      <c r="ATP154" s="52"/>
      <c r="ATQ154" s="53"/>
      <c r="ATR154" s="53"/>
      <c r="ATS154" s="53"/>
      <c r="ATT154" s="54"/>
      <c r="ATU154" s="55" t="s">
        <v>35</v>
      </c>
      <c r="ATV154" s="52" t="s">
        <v>36</v>
      </c>
      <c r="ATW154" s="52"/>
      <c r="ATX154" s="52"/>
      <c r="ATY154" s="53"/>
      <c r="ATZ154" s="53"/>
      <c r="AUA154" s="53"/>
      <c r="AUB154" s="54"/>
      <c r="AUC154" s="55" t="s">
        <v>35</v>
      </c>
      <c r="AUD154" s="52" t="s">
        <v>36</v>
      </c>
      <c r="AUE154" s="52"/>
      <c r="AUF154" s="52"/>
      <c r="AUG154" s="53"/>
      <c r="AUH154" s="53"/>
      <c r="AUI154" s="53"/>
      <c r="AUJ154" s="54"/>
      <c r="AUK154" s="55" t="s">
        <v>35</v>
      </c>
      <c r="AUL154" s="52" t="s">
        <v>36</v>
      </c>
      <c r="AUM154" s="52"/>
      <c r="AUN154" s="52"/>
      <c r="AUO154" s="53"/>
      <c r="AUP154" s="53"/>
      <c r="AUQ154" s="53"/>
      <c r="AUR154" s="54"/>
      <c r="AUS154" s="55" t="s">
        <v>35</v>
      </c>
      <c r="AUT154" s="52" t="s">
        <v>36</v>
      </c>
      <c r="AUU154" s="52"/>
      <c r="AUV154" s="52"/>
      <c r="AUW154" s="53"/>
      <c r="AUX154" s="53"/>
      <c r="AUY154" s="53"/>
      <c r="AUZ154" s="54"/>
      <c r="AVA154" s="55" t="s">
        <v>35</v>
      </c>
      <c r="AVB154" s="52" t="s">
        <v>36</v>
      </c>
      <c r="AVC154" s="52"/>
      <c r="AVD154" s="52"/>
      <c r="AVE154" s="53"/>
      <c r="AVF154" s="53"/>
      <c r="AVG154" s="53"/>
      <c r="AVH154" s="54"/>
      <c r="AVI154" s="55" t="s">
        <v>35</v>
      </c>
      <c r="AVJ154" s="52" t="s">
        <v>36</v>
      </c>
      <c r="AVK154" s="52"/>
      <c r="AVL154" s="52"/>
      <c r="AVM154" s="53"/>
      <c r="AVN154" s="53"/>
      <c r="AVO154" s="53"/>
      <c r="AVP154" s="54"/>
      <c r="AVQ154" s="55" t="s">
        <v>35</v>
      </c>
      <c r="AVR154" s="52" t="s">
        <v>36</v>
      </c>
      <c r="AVS154" s="52"/>
      <c r="AVT154" s="52"/>
      <c r="AVU154" s="53"/>
      <c r="AVV154" s="53"/>
      <c r="AVW154" s="53"/>
      <c r="AVX154" s="54"/>
      <c r="AVY154" s="55" t="s">
        <v>35</v>
      </c>
      <c r="AVZ154" s="52" t="s">
        <v>36</v>
      </c>
      <c r="AWA154" s="52"/>
      <c r="AWB154" s="52"/>
      <c r="AWC154" s="53"/>
      <c r="AWD154" s="53"/>
      <c r="AWE154" s="53"/>
      <c r="AWF154" s="54"/>
      <c r="AWG154" s="55" t="s">
        <v>35</v>
      </c>
      <c r="AWH154" s="52" t="s">
        <v>36</v>
      </c>
      <c r="AWI154" s="52"/>
      <c r="AWJ154" s="52"/>
      <c r="AWK154" s="53"/>
      <c r="AWL154" s="53"/>
      <c r="AWM154" s="53"/>
      <c r="AWN154" s="54"/>
      <c r="AWO154" s="55" t="s">
        <v>35</v>
      </c>
      <c r="AWP154" s="52" t="s">
        <v>36</v>
      </c>
      <c r="AWQ154" s="52"/>
      <c r="AWR154" s="52"/>
      <c r="AWS154" s="53"/>
      <c r="AWT154" s="53"/>
      <c r="AWU154" s="53"/>
      <c r="AWV154" s="54"/>
      <c r="AWW154" s="55" t="s">
        <v>35</v>
      </c>
      <c r="AWX154" s="52" t="s">
        <v>36</v>
      </c>
      <c r="AWY154" s="52"/>
      <c r="AWZ154" s="52"/>
      <c r="AXA154" s="53"/>
      <c r="AXB154" s="53"/>
      <c r="AXC154" s="53"/>
      <c r="AXD154" s="54"/>
      <c r="AXE154" s="55" t="s">
        <v>35</v>
      </c>
      <c r="AXF154" s="52" t="s">
        <v>36</v>
      </c>
      <c r="AXG154" s="52"/>
      <c r="AXH154" s="52"/>
      <c r="AXI154" s="53"/>
      <c r="AXJ154" s="53"/>
      <c r="AXK154" s="53"/>
      <c r="AXL154" s="54"/>
      <c r="AXM154" s="55" t="s">
        <v>35</v>
      </c>
      <c r="AXN154" s="52" t="s">
        <v>36</v>
      </c>
      <c r="AXO154" s="52"/>
      <c r="AXP154" s="52"/>
      <c r="AXQ154" s="53"/>
      <c r="AXR154" s="53"/>
      <c r="AXS154" s="53"/>
      <c r="AXT154" s="54"/>
      <c r="AXU154" s="55" t="s">
        <v>35</v>
      </c>
      <c r="AXV154" s="52" t="s">
        <v>36</v>
      </c>
      <c r="AXW154" s="52"/>
      <c r="AXX154" s="52"/>
      <c r="AXY154" s="53"/>
      <c r="AXZ154" s="53"/>
      <c r="AYA154" s="53"/>
      <c r="AYB154" s="54"/>
      <c r="AYC154" s="55" t="s">
        <v>35</v>
      </c>
      <c r="AYD154" s="52" t="s">
        <v>36</v>
      </c>
      <c r="AYE154" s="52"/>
      <c r="AYF154" s="52"/>
      <c r="AYG154" s="53"/>
      <c r="AYH154" s="53"/>
      <c r="AYI154" s="53"/>
      <c r="AYJ154" s="54"/>
      <c r="AYK154" s="55" t="s">
        <v>35</v>
      </c>
      <c r="AYL154" s="52" t="s">
        <v>36</v>
      </c>
      <c r="AYM154" s="52"/>
      <c r="AYN154" s="52"/>
      <c r="AYO154" s="53"/>
      <c r="AYP154" s="53"/>
      <c r="AYQ154" s="53"/>
      <c r="AYR154" s="54"/>
      <c r="AYS154" s="55" t="s">
        <v>35</v>
      </c>
      <c r="AYT154" s="52" t="s">
        <v>36</v>
      </c>
      <c r="AYU154" s="52"/>
      <c r="AYV154" s="52"/>
      <c r="AYW154" s="53"/>
      <c r="AYX154" s="53"/>
      <c r="AYY154" s="53"/>
      <c r="AYZ154" s="54"/>
      <c r="AZA154" s="55" t="s">
        <v>35</v>
      </c>
      <c r="AZB154" s="52" t="s">
        <v>36</v>
      </c>
      <c r="AZC154" s="52"/>
      <c r="AZD154" s="52"/>
      <c r="AZE154" s="53"/>
      <c r="AZF154" s="53"/>
      <c r="AZG154" s="53"/>
      <c r="AZH154" s="54"/>
      <c r="AZI154" s="55" t="s">
        <v>35</v>
      </c>
      <c r="AZJ154" s="52" t="s">
        <v>36</v>
      </c>
      <c r="AZK154" s="52"/>
      <c r="AZL154" s="52"/>
      <c r="AZM154" s="53"/>
      <c r="AZN154" s="53"/>
      <c r="AZO154" s="53"/>
      <c r="AZP154" s="54"/>
      <c r="AZQ154" s="55" t="s">
        <v>35</v>
      </c>
      <c r="AZR154" s="52" t="s">
        <v>36</v>
      </c>
      <c r="AZS154" s="52"/>
      <c r="AZT154" s="52"/>
      <c r="AZU154" s="53"/>
      <c r="AZV154" s="53"/>
      <c r="AZW154" s="53"/>
      <c r="AZX154" s="54"/>
      <c r="AZY154" s="55" t="s">
        <v>35</v>
      </c>
      <c r="AZZ154" s="52" t="s">
        <v>36</v>
      </c>
      <c r="BAA154" s="52"/>
      <c r="BAB154" s="52"/>
      <c r="BAC154" s="53"/>
      <c r="BAD154" s="53"/>
      <c r="BAE154" s="53"/>
      <c r="BAF154" s="54"/>
      <c r="BAG154" s="55" t="s">
        <v>35</v>
      </c>
      <c r="BAH154" s="52" t="s">
        <v>36</v>
      </c>
      <c r="BAI154" s="52"/>
      <c r="BAJ154" s="52"/>
      <c r="BAK154" s="53"/>
      <c r="BAL154" s="53"/>
      <c r="BAM154" s="53"/>
      <c r="BAN154" s="54"/>
      <c r="BAO154" s="55" t="s">
        <v>35</v>
      </c>
      <c r="BAP154" s="52" t="s">
        <v>36</v>
      </c>
      <c r="BAQ154" s="52"/>
      <c r="BAR154" s="52"/>
      <c r="BAS154" s="53"/>
      <c r="BAT154" s="53"/>
      <c r="BAU154" s="53"/>
      <c r="BAV154" s="54"/>
      <c r="BAW154" s="55" t="s">
        <v>35</v>
      </c>
      <c r="BAX154" s="52" t="s">
        <v>36</v>
      </c>
      <c r="BAY154" s="52"/>
      <c r="BAZ154" s="52"/>
      <c r="BBA154" s="53"/>
      <c r="BBB154" s="53"/>
      <c r="BBC154" s="53"/>
      <c r="BBD154" s="54"/>
      <c r="BBE154" s="55" t="s">
        <v>35</v>
      </c>
      <c r="BBF154" s="52" t="s">
        <v>36</v>
      </c>
      <c r="BBG154" s="52"/>
      <c r="BBH154" s="52"/>
      <c r="BBI154" s="53"/>
      <c r="BBJ154" s="53"/>
      <c r="BBK154" s="53"/>
      <c r="BBL154" s="54"/>
      <c r="BBM154" s="55" t="s">
        <v>35</v>
      </c>
      <c r="BBN154" s="52" t="s">
        <v>36</v>
      </c>
      <c r="BBO154" s="52"/>
      <c r="BBP154" s="52"/>
      <c r="BBQ154" s="53"/>
      <c r="BBR154" s="53"/>
      <c r="BBS154" s="53"/>
      <c r="BBT154" s="54"/>
      <c r="BBU154" s="55" t="s">
        <v>35</v>
      </c>
      <c r="BBV154" s="52" t="s">
        <v>36</v>
      </c>
      <c r="BBW154" s="52"/>
      <c r="BBX154" s="52"/>
      <c r="BBY154" s="53"/>
      <c r="BBZ154" s="53"/>
      <c r="BCA154" s="53"/>
      <c r="BCB154" s="54"/>
      <c r="BCC154" s="55" t="s">
        <v>35</v>
      </c>
      <c r="BCD154" s="52" t="s">
        <v>36</v>
      </c>
      <c r="BCE154" s="52"/>
      <c r="BCF154" s="52"/>
      <c r="BCG154" s="53"/>
      <c r="BCH154" s="53"/>
      <c r="BCI154" s="53"/>
      <c r="BCJ154" s="54"/>
      <c r="BCK154" s="55" t="s">
        <v>35</v>
      </c>
      <c r="BCL154" s="52" t="s">
        <v>36</v>
      </c>
      <c r="BCM154" s="52"/>
      <c r="BCN154" s="52"/>
      <c r="BCO154" s="53"/>
      <c r="BCP154" s="53"/>
      <c r="BCQ154" s="53"/>
      <c r="BCR154" s="54"/>
      <c r="BCS154" s="55" t="s">
        <v>35</v>
      </c>
      <c r="BCT154" s="52" t="s">
        <v>36</v>
      </c>
      <c r="BCU154" s="52"/>
      <c r="BCV154" s="52"/>
      <c r="BCW154" s="53"/>
      <c r="BCX154" s="53"/>
      <c r="BCY154" s="53"/>
      <c r="BCZ154" s="54"/>
      <c r="BDA154" s="55" t="s">
        <v>35</v>
      </c>
      <c r="BDB154" s="52" t="s">
        <v>36</v>
      </c>
      <c r="BDC154" s="52"/>
      <c r="BDD154" s="52"/>
      <c r="BDE154" s="53"/>
      <c r="BDF154" s="53"/>
      <c r="BDG154" s="53"/>
      <c r="BDH154" s="54"/>
      <c r="BDI154" s="55" t="s">
        <v>35</v>
      </c>
      <c r="BDJ154" s="52" t="s">
        <v>36</v>
      </c>
      <c r="BDK154" s="52"/>
      <c r="BDL154" s="52"/>
      <c r="BDM154" s="53"/>
      <c r="BDN154" s="53"/>
      <c r="BDO154" s="53"/>
      <c r="BDP154" s="54"/>
      <c r="BDQ154" s="55" t="s">
        <v>35</v>
      </c>
      <c r="BDR154" s="52" t="s">
        <v>36</v>
      </c>
      <c r="BDS154" s="52"/>
      <c r="BDT154" s="52"/>
      <c r="BDU154" s="53"/>
      <c r="BDV154" s="53"/>
      <c r="BDW154" s="53"/>
      <c r="BDX154" s="54"/>
      <c r="BDY154" s="55" t="s">
        <v>35</v>
      </c>
      <c r="BDZ154" s="52" t="s">
        <v>36</v>
      </c>
      <c r="BEA154" s="52"/>
      <c r="BEB154" s="52"/>
      <c r="BEC154" s="53"/>
      <c r="BED154" s="53"/>
      <c r="BEE154" s="53"/>
      <c r="BEF154" s="54"/>
      <c r="BEG154" s="55" t="s">
        <v>35</v>
      </c>
      <c r="BEH154" s="52" t="s">
        <v>36</v>
      </c>
      <c r="BEI154" s="52"/>
      <c r="BEJ154" s="52"/>
      <c r="BEK154" s="53"/>
      <c r="BEL154" s="53"/>
      <c r="BEM154" s="53"/>
      <c r="BEN154" s="54"/>
      <c r="BEO154" s="55" t="s">
        <v>35</v>
      </c>
      <c r="BEP154" s="52" t="s">
        <v>36</v>
      </c>
      <c r="BEQ154" s="52"/>
      <c r="BER154" s="52"/>
      <c r="BES154" s="53"/>
      <c r="BET154" s="53"/>
      <c r="BEU154" s="53"/>
      <c r="BEV154" s="54"/>
      <c r="BEW154" s="55" t="s">
        <v>35</v>
      </c>
      <c r="BEX154" s="52" t="s">
        <v>36</v>
      </c>
      <c r="BEY154" s="52"/>
      <c r="BEZ154" s="52"/>
      <c r="BFA154" s="53"/>
      <c r="BFB154" s="53"/>
      <c r="BFC154" s="53"/>
      <c r="BFD154" s="54"/>
      <c r="BFE154" s="55" t="s">
        <v>35</v>
      </c>
      <c r="BFF154" s="52" t="s">
        <v>36</v>
      </c>
      <c r="BFG154" s="52"/>
      <c r="BFH154" s="52"/>
      <c r="BFI154" s="53"/>
      <c r="BFJ154" s="53"/>
      <c r="BFK154" s="53"/>
      <c r="BFL154" s="54"/>
      <c r="BFM154" s="55" t="s">
        <v>35</v>
      </c>
      <c r="BFN154" s="52" t="s">
        <v>36</v>
      </c>
      <c r="BFO154" s="52"/>
      <c r="BFP154" s="52"/>
      <c r="BFQ154" s="53"/>
      <c r="BFR154" s="53"/>
      <c r="BFS154" s="53"/>
      <c r="BFT154" s="54"/>
      <c r="BFU154" s="55" t="s">
        <v>35</v>
      </c>
      <c r="BFV154" s="52" t="s">
        <v>36</v>
      </c>
      <c r="BFW154" s="52"/>
      <c r="BFX154" s="52"/>
      <c r="BFY154" s="53"/>
      <c r="BFZ154" s="53"/>
      <c r="BGA154" s="53"/>
      <c r="BGB154" s="54"/>
      <c r="BGC154" s="55" t="s">
        <v>35</v>
      </c>
      <c r="BGD154" s="52" t="s">
        <v>36</v>
      </c>
      <c r="BGE154" s="52"/>
      <c r="BGF154" s="52"/>
      <c r="BGG154" s="53"/>
      <c r="BGH154" s="53"/>
      <c r="BGI154" s="53"/>
      <c r="BGJ154" s="54"/>
      <c r="BGK154" s="55" t="s">
        <v>35</v>
      </c>
      <c r="BGL154" s="52" t="s">
        <v>36</v>
      </c>
      <c r="BGM154" s="52"/>
      <c r="BGN154" s="52"/>
      <c r="BGO154" s="53"/>
      <c r="BGP154" s="53"/>
      <c r="BGQ154" s="53"/>
      <c r="BGR154" s="54"/>
      <c r="BGS154" s="55" t="s">
        <v>35</v>
      </c>
      <c r="BGT154" s="52" t="s">
        <v>36</v>
      </c>
      <c r="BGU154" s="52"/>
      <c r="BGV154" s="52"/>
      <c r="BGW154" s="53"/>
      <c r="BGX154" s="53"/>
      <c r="BGY154" s="53"/>
      <c r="BGZ154" s="54"/>
      <c r="BHA154" s="55" t="s">
        <v>35</v>
      </c>
      <c r="BHB154" s="52" t="s">
        <v>36</v>
      </c>
      <c r="BHC154" s="52"/>
      <c r="BHD154" s="52"/>
      <c r="BHE154" s="53"/>
      <c r="BHF154" s="53"/>
      <c r="BHG154" s="53"/>
      <c r="BHH154" s="54"/>
      <c r="BHI154" s="55" t="s">
        <v>35</v>
      </c>
      <c r="BHJ154" s="52" t="s">
        <v>36</v>
      </c>
      <c r="BHK154" s="52"/>
      <c r="BHL154" s="52"/>
      <c r="BHM154" s="53"/>
      <c r="BHN154" s="53"/>
      <c r="BHO154" s="53"/>
      <c r="BHP154" s="54"/>
      <c r="BHQ154" s="55" t="s">
        <v>35</v>
      </c>
      <c r="BHR154" s="52" t="s">
        <v>36</v>
      </c>
      <c r="BHS154" s="52"/>
      <c r="BHT154" s="52"/>
      <c r="BHU154" s="53"/>
      <c r="BHV154" s="53"/>
      <c r="BHW154" s="53"/>
      <c r="BHX154" s="54"/>
      <c r="BHY154" s="55" t="s">
        <v>35</v>
      </c>
      <c r="BHZ154" s="52" t="s">
        <v>36</v>
      </c>
      <c r="BIA154" s="52"/>
      <c r="BIB154" s="52"/>
      <c r="BIC154" s="53"/>
      <c r="BID154" s="53"/>
      <c r="BIE154" s="53"/>
      <c r="BIF154" s="54"/>
      <c r="BIG154" s="55" t="s">
        <v>35</v>
      </c>
      <c r="BIH154" s="52" t="s">
        <v>36</v>
      </c>
      <c r="BII154" s="52"/>
      <c r="BIJ154" s="52"/>
      <c r="BIK154" s="53"/>
      <c r="BIL154" s="53"/>
      <c r="BIM154" s="53"/>
      <c r="BIN154" s="54"/>
      <c r="BIO154" s="55" t="s">
        <v>35</v>
      </c>
      <c r="BIP154" s="52" t="s">
        <v>36</v>
      </c>
      <c r="BIQ154" s="52"/>
      <c r="BIR154" s="52"/>
      <c r="BIS154" s="53"/>
      <c r="BIT154" s="53"/>
      <c r="BIU154" s="53"/>
      <c r="BIV154" s="54"/>
      <c r="BIW154" s="55" t="s">
        <v>35</v>
      </c>
      <c r="BIX154" s="52" t="s">
        <v>36</v>
      </c>
      <c r="BIY154" s="52"/>
      <c r="BIZ154" s="52"/>
      <c r="BJA154" s="53"/>
      <c r="BJB154" s="53"/>
      <c r="BJC154" s="53"/>
      <c r="BJD154" s="54"/>
      <c r="BJE154" s="55" t="s">
        <v>35</v>
      </c>
      <c r="BJF154" s="52" t="s">
        <v>36</v>
      </c>
      <c r="BJG154" s="52"/>
      <c r="BJH154" s="52"/>
      <c r="BJI154" s="53"/>
      <c r="BJJ154" s="53"/>
      <c r="BJK154" s="53"/>
      <c r="BJL154" s="54"/>
      <c r="BJM154" s="55" t="s">
        <v>35</v>
      </c>
      <c r="BJN154" s="52" t="s">
        <v>36</v>
      </c>
      <c r="BJO154" s="52"/>
      <c r="BJP154" s="52"/>
      <c r="BJQ154" s="53"/>
      <c r="BJR154" s="53"/>
      <c r="BJS154" s="53"/>
      <c r="BJT154" s="54"/>
      <c r="BJU154" s="55" t="s">
        <v>35</v>
      </c>
      <c r="BJV154" s="52" t="s">
        <v>36</v>
      </c>
      <c r="BJW154" s="52"/>
      <c r="BJX154" s="52"/>
      <c r="BJY154" s="53"/>
      <c r="BJZ154" s="53"/>
      <c r="BKA154" s="53"/>
      <c r="BKB154" s="54"/>
      <c r="BKC154" s="55" t="s">
        <v>35</v>
      </c>
      <c r="BKD154" s="52" t="s">
        <v>36</v>
      </c>
      <c r="BKE154" s="52"/>
      <c r="BKF154" s="52"/>
      <c r="BKG154" s="53"/>
      <c r="BKH154" s="53"/>
      <c r="BKI154" s="53"/>
      <c r="BKJ154" s="54"/>
      <c r="BKK154" s="55" t="s">
        <v>35</v>
      </c>
      <c r="BKL154" s="52" t="s">
        <v>36</v>
      </c>
      <c r="BKM154" s="52"/>
      <c r="BKN154" s="52"/>
      <c r="BKO154" s="53"/>
      <c r="BKP154" s="53"/>
      <c r="BKQ154" s="53"/>
      <c r="BKR154" s="54"/>
      <c r="BKS154" s="55" t="s">
        <v>35</v>
      </c>
      <c r="BKT154" s="52" t="s">
        <v>36</v>
      </c>
      <c r="BKU154" s="52"/>
      <c r="BKV154" s="52"/>
      <c r="BKW154" s="53"/>
      <c r="BKX154" s="53"/>
      <c r="BKY154" s="53"/>
      <c r="BKZ154" s="54"/>
      <c r="BLA154" s="55" t="s">
        <v>35</v>
      </c>
      <c r="BLB154" s="52" t="s">
        <v>36</v>
      </c>
      <c r="BLC154" s="52"/>
      <c r="BLD154" s="52"/>
      <c r="BLE154" s="53"/>
      <c r="BLF154" s="53"/>
      <c r="BLG154" s="53"/>
      <c r="BLH154" s="54"/>
      <c r="BLI154" s="55" t="s">
        <v>35</v>
      </c>
      <c r="BLJ154" s="52" t="s">
        <v>36</v>
      </c>
      <c r="BLK154" s="52"/>
      <c r="BLL154" s="52"/>
      <c r="BLM154" s="53"/>
      <c r="BLN154" s="53"/>
      <c r="BLO154" s="53"/>
      <c r="BLP154" s="54"/>
      <c r="BLQ154" s="55" t="s">
        <v>35</v>
      </c>
      <c r="BLR154" s="52" t="s">
        <v>36</v>
      </c>
      <c r="BLS154" s="52"/>
      <c r="BLT154" s="52"/>
      <c r="BLU154" s="53"/>
      <c r="BLV154" s="53"/>
      <c r="BLW154" s="53"/>
      <c r="BLX154" s="54"/>
      <c r="BLY154" s="55" t="s">
        <v>35</v>
      </c>
      <c r="BLZ154" s="52" t="s">
        <v>36</v>
      </c>
      <c r="BMA154" s="52"/>
      <c r="BMB154" s="52"/>
      <c r="BMC154" s="53"/>
      <c r="BMD154" s="53"/>
      <c r="BME154" s="53"/>
      <c r="BMF154" s="54"/>
      <c r="BMG154" s="55" t="s">
        <v>35</v>
      </c>
      <c r="BMH154" s="52" t="s">
        <v>36</v>
      </c>
      <c r="BMI154" s="52"/>
      <c r="BMJ154" s="52"/>
      <c r="BMK154" s="53"/>
      <c r="BML154" s="53"/>
      <c r="BMM154" s="53"/>
      <c r="BMN154" s="54"/>
      <c r="BMO154" s="55" t="s">
        <v>35</v>
      </c>
      <c r="BMP154" s="52" t="s">
        <v>36</v>
      </c>
      <c r="BMQ154" s="52"/>
      <c r="BMR154" s="52"/>
      <c r="BMS154" s="53"/>
      <c r="BMT154" s="53"/>
      <c r="BMU154" s="53"/>
      <c r="BMV154" s="54"/>
      <c r="BMW154" s="55" t="s">
        <v>35</v>
      </c>
      <c r="BMX154" s="52" t="s">
        <v>36</v>
      </c>
      <c r="BMY154" s="52"/>
      <c r="BMZ154" s="52"/>
      <c r="BNA154" s="53"/>
      <c r="BNB154" s="53"/>
      <c r="BNC154" s="53"/>
      <c r="BND154" s="54"/>
      <c r="BNE154" s="55" t="s">
        <v>35</v>
      </c>
      <c r="BNF154" s="52" t="s">
        <v>36</v>
      </c>
      <c r="BNG154" s="52"/>
      <c r="BNH154" s="52"/>
      <c r="BNI154" s="53"/>
      <c r="BNJ154" s="53"/>
      <c r="BNK154" s="53"/>
      <c r="BNL154" s="54"/>
      <c r="BNM154" s="55" t="s">
        <v>35</v>
      </c>
      <c r="BNN154" s="52" t="s">
        <v>36</v>
      </c>
      <c r="BNO154" s="52"/>
      <c r="BNP154" s="52"/>
      <c r="BNQ154" s="53"/>
      <c r="BNR154" s="53"/>
      <c r="BNS154" s="53"/>
      <c r="BNT154" s="54"/>
      <c r="BNU154" s="55" t="s">
        <v>35</v>
      </c>
      <c r="BNV154" s="52" t="s">
        <v>36</v>
      </c>
      <c r="BNW154" s="52"/>
      <c r="BNX154" s="52"/>
      <c r="BNY154" s="53"/>
      <c r="BNZ154" s="53"/>
      <c r="BOA154" s="53"/>
      <c r="BOB154" s="54"/>
      <c r="BOC154" s="55" t="s">
        <v>35</v>
      </c>
      <c r="BOD154" s="52" t="s">
        <v>36</v>
      </c>
      <c r="BOE154" s="52"/>
      <c r="BOF154" s="52"/>
      <c r="BOG154" s="53"/>
      <c r="BOH154" s="53"/>
      <c r="BOI154" s="53"/>
      <c r="BOJ154" s="54"/>
      <c r="BOK154" s="55" t="s">
        <v>35</v>
      </c>
      <c r="BOL154" s="52" t="s">
        <v>36</v>
      </c>
      <c r="BOM154" s="52"/>
      <c r="BON154" s="52"/>
      <c r="BOO154" s="53"/>
      <c r="BOP154" s="53"/>
      <c r="BOQ154" s="53"/>
      <c r="BOR154" s="54"/>
      <c r="BOS154" s="55" t="s">
        <v>35</v>
      </c>
      <c r="BOT154" s="52" t="s">
        <v>36</v>
      </c>
      <c r="BOU154" s="52"/>
      <c r="BOV154" s="52"/>
      <c r="BOW154" s="53"/>
      <c r="BOX154" s="53"/>
      <c r="BOY154" s="53"/>
      <c r="BOZ154" s="54"/>
      <c r="BPA154" s="55" t="s">
        <v>35</v>
      </c>
      <c r="BPB154" s="52" t="s">
        <v>36</v>
      </c>
      <c r="BPC154" s="52"/>
      <c r="BPD154" s="52"/>
      <c r="BPE154" s="53"/>
      <c r="BPF154" s="53"/>
      <c r="BPG154" s="53"/>
      <c r="BPH154" s="54"/>
      <c r="BPI154" s="55" t="s">
        <v>35</v>
      </c>
      <c r="BPJ154" s="52" t="s">
        <v>36</v>
      </c>
      <c r="BPK154" s="52"/>
      <c r="BPL154" s="52"/>
      <c r="BPM154" s="53"/>
      <c r="BPN154" s="53"/>
      <c r="BPO154" s="53"/>
      <c r="BPP154" s="54"/>
      <c r="BPQ154" s="55" t="s">
        <v>35</v>
      </c>
      <c r="BPR154" s="52" t="s">
        <v>36</v>
      </c>
      <c r="BPS154" s="52"/>
      <c r="BPT154" s="52"/>
      <c r="BPU154" s="53"/>
      <c r="BPV154" s="53"/>
      <c r="BPW154" s="53"/>
      <c r="BPX154" s="54"/>
      <c r="BPY154" s="55" t="s">
        <v>35</v>
      </c>
      <c r="BPZ154" s="52" t="s">
        <v>36</v>
      </c>
      <c r="BQA154" s="52"/>
      <c r="BQB154" s="52"/>
      <c r="BQC154" s="53"/>
      <c r="BQD154" s="53"/>
      <c r="BQE154" s="53"/>
      <c r="BQF154" s="54"/>
      <c r="BQG154" s="55" t="s">
        <v>35</v>
      </c>
      <c r="BQH154" s="52" t="s">
        <v>36</v>
      </c>
      <c r="BQI154" s="52"/>
      <c r="BQJ154" s="52"/>
      <c r="BQK154" s="53"/>
      <c r="BQL154" s="53"/>
      <c r="BQM154" s="53"/>
      <c r="BQN154" s="54"/>
      <c r="BQO154" s="55" t="s">
        <v>35</v>
      </c>
      <c r="BQP154" s="52" t="s">
        <v>36</v>
      </c>
      <c r="BQQ154" s="52"/>
      <c r="BQR154" s="52"/>
      <c r="BQS154" s="53"/>
      <c r="BQT154" s="53"/>
      <c r="BQU154" s="53"/>
      <c r="BQV154" s="54"/>
      <c r="BQW154" s="55" t="s">
        <v>35</v>
      </c>
      <c r="BQX154" s="52" t="s">
        <v>36</v>
      </c>
      <c r="BQY154" s="52"/>
      <c r="BQZ154" s="52"/>
      <c r="BRA154" s="53"/>
      <c r="BRB154" s="53"/>
      <c r="BRC154" s="53"/>
      <c r="BRD154" s="54"/>
      <c r="BRE154" s="55" t="s">
        <v>35</v>
      </c>
      <c r="BRF154" s="52" t="s">
        <v>36</v>
      </c>
      <c r="BRG154" s="52"/>
      <c r="BRH154" s="52"/>
      <c r="BRI154" s="53"/>
      <c r="BRJ154" s="53"/>
      <c r="BRK154" s="53"/>
      <c r="BRL154" s="54"/>
      <c r="BRM154" s="55" t="s">
        <v>35</v>
      </c>
      <c r="BRN154" s="52" t="s">
        <v>36</v>
      </c>
      <c r="BRO154" s="52"/>
      <c r="BRP154" s="52"/>
      <c r="BRQ154" s="53"/>
      <c r="BRR154" s="53"/>
      <c r="BRS154" s="53"/>
      <c r="BRT154" s="54"/>
      <c r="BRU154" s="55" t="s">
        <v>35</v>
      </c>
      <c r="BRV154" s="52" t="s">
        <v>36</v>
      </c>
      <c r="BRW154" s="52"/>
      <c r="BRX154" s="52"/>
      <c r="BRY154" s="53"/>
      <c r="BRZ154" s="53"/>
      <c r="BSA154" s="53"/>
      <c r="BSB154" s="54"/>
      <c r="BSC154" s="55" t="s">
        <v>35</v>
      </c>
      <c r="BSD154" s="52" t="s">
        <v>36</v>
      </c>
      <c r="BSE154" s="52"/>
      <c r="BSF154" s="52"/>
      <c r="BSG154" s="53"/>
      <c r="BSH154" s="53"/>
      <c r="BSI154" s="53"/>
      <c r="BSJ154" s="54"/>
      <c r="BSK154" s="55" t="s">
        <v>35</v>
      </c>
      <c r="BSL154" s="52" t="s">
        <v>36</v>
      </c>
      <c r="BSM154" s="52"/>
      <c r="BSN154" s="52"/>
      <c r="BSO154" s="53"/>
      <c r="BSP154" s="53"/>
      <c r="BSQ154" s="53"/>
      <c r="BSR154" s="54"/>
      <c r="BSS154" s="55" t="s">
        <v>35</v>
      </c>
      <c r="BST154" s="52" t="s">
        <v>36</v>
      </c>
      <c r="BSU154" s="52"/>
      <c r="BSV154" s="52"/>
      <c r="BSW154" s="53"/>
      <c r="BSX154" s="53"/>
      <c r="BSY154" s="53"/>
      <c r="BSZ154" s="54"/>
      <c r="BTA154" s="55" t="s">
        <v>35</v>
      </c>
      <c r="BTB154" s="52" t="s">
        <v>36</v>
      </c>
      <c r="BTC154" s="52"/>
      <c r="BTD154" s="52"/>
      <c r="BTE154" s="53"/>
      <c r="BTF154" s="53"/>
      <c r="BTG154" s="53"/>
      <c r="BTH154" s="54"/>
      <c r="BTI154" s="55" t="s">
        <v>35</v>
      </c>
      <c r="BTJ154" s="52" t="s">
        <v>36</v>
      </c>
      <c r="BTK154" s="52"/>
      <c r="BTL154" s="52"/>
      <c r="BTM154" s="53"/>
      <c r="BTN154" s="53"/>
      <c r="BTO154" s="53"/>
      <c r="BTP154" s="54"/>
      <c r="BTQ154" s="55" t="s">
        <v>35</v>
      </c>
      <c r="BTR154" s="52" t="s">
        <v>36</v>
      </c>
      <c r="BTS154" s="52"/>
      <c r="BTT154" s="52"/>
      <c r="BTU154" s="53"/>
      <c r="BTV154" s="53"/>
      <c r="BTW154" s="53"/>
      <c r="BTX154" s="54"/>
      <c r="BTY154" s="55" t="s">
        <v>35</v>
      </c>
      <c r="BTZ154" s="52" t="s">
        <v>36</v>
      </c>
      <c r="BUA154" s="52"/>
      <c r="BUB154" s="52"/>
      <c r="BUC154" s="53"/>
      <c r="BUD154" s="53"/>
      <c r="BUE154" s="53"/>
      <c r="BUF154" s="54"/>
      <c r="BUG154" s="55" t="s">
        <v>35</v>
      </c>
      <c r="BUH154" s="52" t="s">
        <v>36</v>
      </c>
      <c r="BUI154" s="52"/>
      <c r="BUJ154" s="52"/>
      <c r="BUK154" s="53"/>
      <c r="BUL154" s="53"/>
      <c r="BUM154" s="53"/>
      <c r="BUN154" s="54"/>
      <c r="BUO154" s="55" t="s">
        <v>35</v>
      </c>
      <c r="BUP154" s="52" t="s">
        <v>36</v>
      </c>
      <c r="BUQ154" s="52"/>
      <c r="BUR154" s="52"/>
      <c r="BUS154" s="53"/>
      <c r="BUT154" s="53"/>
      <c r="BUU154" s="53"/>
      <c r="BUV154" s="54"/>
      <c r="BUW154" s="55" t="s">
        <v>35</v>
      </c>
      <c r="BUX154" s="52" t="s">
        <v>36</v>
      </c>
      <c r="BUY154" s="52"/>
      <c r="BUZ154" s="52"/>
      <c r="BVA154" s="53"/>
      <c r="BVB154" s="53"/>
      <c r="BVC154" s="53"/>
      <c r="BVD154" s="54"/>
      <c r="BVE154" s="55" t="s">
        <v>35</v>
      </c>
      <c r="BVF154" s="52" t="s">
        <v>36</v>
      </c>
      <c r="BVG154" s="52"/>
      <c r="BVH154" s="52"/>
      <c r="BVI154" s="53"/>
      <c r="BVJ154" s="53"/>
      <c r="BVK154" s="53"/>
      <c r="BVL154" s="54"/>
      <c r="BVM154" s="55" t="s">
        <v>35</v>
      </c>
      <c r="BVN154" s="52" t="s">
        <v>36</v>
      </c>
      <c r="BVO154" s="52"/>
      <c r="BVP154" s="52"/>
      <c r="BVQ154" s="53"/>
      <c r="BVR154" s="53"/>
      <c r="BVS154" s="53"/>
      <c r="BVT154" s="54"/>
      <c r="BVU154" s="55" t="s">
        <v>35</v>
      </c>
      <c r="BVV154" s="52" t="s">
        <v>36</v>
      </c>
      <c r="BVW154" s="52"/>
      <c r="BVX154" s="52"/>
      <c r="BVY154" s="53"/>
      <c r="BVZ154" s="53"/>
      <c r="BWA154" s="53"/>
      <c r="BWB154" s="54"/>
      <c r="BWC154" s="55" t="s">
        <v>35</v>
      </c>
      <c r="BWD154" s="52" t="s">
        <v>36</v>
      </c>
      <c r="BWE154" s="52"/>
      <c r="BWF154" s="52"/>
      <c r="BWG154" s="53"/>
      <c r="BWH154" s="53"/>
      <c r="BWI154" s="53"/>
      <c r="BWJ154" s="54"/>
      <c r="BWK154" s="55" t="s">
        <v>35</v>
      </c>
      <c r="BWL154" s="52" t="s">
        <v>36</v>
      </c>
      <c r="BWM154" s="52"/>
      <c r="BWN154" s="52"/>
      <c r="BWO154" s="53"/>
      <c r="BWP154" s="53"/>
      <c r="BWQ154" s="53"/>
      <c r="BWR154" s="54"/>
      <c r="BWS154" s="55" t="s">
        <v>35</v>
      </c>
      <c r="BWT154" s="52" t="s">
        <v>36</v>
      </c>
      <c r="BWU154" s="52"/>
      <c r="BWV154" s="52"/>
      <c r="BWW154" s="53"/>
      <c r="BWX154" s="53"/>
      <c r="BWY154" s="53"/>
      <c r="BWZ154" s="54"/>
      <c r="BXA154" s="55" t="s">
        <v>35</v>
      </c>
      <c r="BXB154" s="52" t="s">
        <v>36</v>
      </c>
      <c r="BXC154" s="52"/>
      <c r="BXD154" s="52"/>
      <c r="BXE154" s="53"/>
      <c r="BXF154" s="53"/>
      <c r="BXG154" s="53"/>
      <c r="BXH154" s="54"/>
      <c r="BXI154" s="55" t="s">
        <v>35</v>
      </c>
      <c r="BXJ154" s="52" t="s">
        <v>36</v>
      </c>
      <c r="BXK154" s="52"/>
      <c r="BXL154" s="52"/>
      <c r="BXM154" s="53"/>
      <c r="BXN154" s="53"/>
      <c r="BXO154" s="53"/>
      <c r="BXP154" s="54"/>
      <c r="BXQ154" s="55" t="s">
        <v>35</v>
      </c>
      <c r="BXR154" s="52" t="s">
        <v>36</v>
      </c>
      <c r="BXS154" s="52"/>
      <c r="BXT154" s="52"/>
      <c r="BXU154" s="53"/>
      <c r="BXV154" s="53"/>
      <c r="BXW154" s="53"/>
      <c r="BXX154" s="54"/>
      <c r="BXY154" s="55" t="s">
        <v>35</v>
      </c>
      <c r="BXZ154" s="52" t="s">
        <v>36</v>
      </c>
      <c r="BYA154" s="52"/>
      <c r="BYB154" s="52"/>
      <c r="BYC154" s="53"/>
      <c r="BYD154" s="53"/>
      <c r="BYE154" s="53"/>
      <c r="BYF154" s="54"/>
      <c r="BYG154" s="55" t="s">
        <v>35</v>
      </c>
      <c r="BYH154" s="52" t="s">
        <v>36</v>
      </c>
      <c r="BYI154" s="52"/>
      <c r="BYJ154" s="52"/>
      <c r="BYK154" s="53"/>
      <c r="BYL154" s="53"/>
      <c r="BYM154" s="53"/>
      <c r="BYN154" s="54"/>
      <c r="BYO154" s="55" t="s">
        <v>35</v>
      </c>
      <c r="BYP154" s="52" t="s">
        <v>36</v>
      </c>
      <c r="BYQ154" s="52"/>
      <c r="BYR154" s="52"/>
      <c r="BYS154" s="53"/>
      <c r="BYT154" s="53"/>
      <c r="BYU154" s="53"/>
      <c r="BYV154" s="54"/>
      <c r="BYW154" s="55" t="s">
        <v>35</v>
      </c>
      <c r="BYX154" s="52" t="s">
        <v>36</v>
      </c>
      <c r="BYY154" s="52"/>
      <c r="BYZ154" s="52"/>
      <c r="BZA154" s="53"/>
      <c r="BZB154" s="53"/>
      <c r="BZC154" s="53"/>
      <c r="BZD154" s="54"/>
      <c r="BZE154" s="55" t="s">
        <v>35</v>
      </c>
      <c r="BZF154" s="52" t="s">
        <v>36</v>
      </c>
      <c r="BZG154" s="52"/>
      <c r="BZH154" s="52"/>
      <c r="BZI154" s="53"/>
      <c r="BZJ154" s="53"/>
      <c r="BZK154" s="53"/>
      <c r="BZL154" s="54"/>
      <c r="BZM154" s="55" t="s">
        <v>35</v>
      </c>
      <c r="BZN154" s="52" t="s">
        <v>36</v>
      </c>
      <c r="BZO154" s="52"/>
      <c r="BZP154" s="52"/>
      <c r="BZQ154" s="53"/>
      <c r="BZR154" s="53"/>
      <c r="BZS154" s="53"/>
      <c r="BZT154" s="54"/>
      <c r="BZU154" s="55" t="s">
        <v>35</v>
      </c>
      <c r="BZV154" s="52" t="s">
        <v>36</v>
      </c>
      <c r="BZW154" s="52"/>
      <c r="BZX154" s="52"/>
      <c r="BZY154" s="53"/>
      <c r="BZZ154" s="53"/>
      <c r="CAA154" s="53"/>
      <c r="CAB154" s="54"/>
      <c r="CAC154" s="55" t="s">
        <v>35</v>
      </c>
      <c r="CAD154" s="52" t="s">
        <v>36</v>
      </c>
      <c r="CAE154" s="52"/>
      <c r="CAF154" s="52"/>
      <c r="CAG154" s="53"/>
      <c r="CAH154" s="53"/>
      <c r="CAI154" s="53"/>
      <c r="CAJ154" s="54"/>
      <c r="CAK154" s="55" t="s">
        <v>35</v>
      </c>
      <c r="CAL154" s="52" t="s">
        <v>36</v>
      </c>
      <c r="CAM154" s="52"/>
      <c r="CAN154" s="52"/>
      <c r="CAO154" s="53"/>
      <c r="CAP154" s="53"/>
      <c r="CAQ154" s="53"/>
      <c r="CAR154" s="54"/>
      <c r="CAS154" s="55" t="s">
        <v>35</v>
      </c>
      <c r="CAT154" s="52" t="s">
        <v>36</v>
      </c>
      <c r="CAU154" s="52"/>
      <c r="CAV154" s="52"/>
      <c r="CAW154" s="53"/>
      <c r="CAX154" s="53"/>
      <c r="CAY154" s="53"/>
      <c r="CAZ154" s="54"/>
      <c r="CBA154" s="55" t="s">
        <v>35</v>
      </c>
      <c r="CBB154" s="52" t="s">
        <v>36</v>
      </c>
      <c r="CBC154" s="52"/>
      <c r="CBD154" s="52"/>
      <c r="CBE154" s="53"/>
      <c r="CBF154" s="53"/>
      <c r="CBG154" s="53"/>
      <c r="CBH154" s="54"/>
      <c r="CBI154" s="55" t="s">
        <v>35</v>
      </c>
      <c r="CBJ154" s="52" t="s">
        <v>36</v>
      </c>
      <c r="CBK154" s="52"/>
      <c r="CBL154" s="52"/>
      <c r="CBM154" s="53"/>
      <c r="CBN154" s="53"/>
      <c r="CBO154" s="53"/>
      <c r="CBP154" s="54"/>
      <c r="CBQ154" s="55" t="s">
        <v>35</v>
      </c>
      <c r="CBR154" s="52" t="s">
        <v>36</v>
      </c>
      <c r="CBS154" s="52"/>
      <c r="CBT154" s="52"/>
      <c r="CBU154" s="53"/>
      <c r="CBV154" s="53"/>
      <c r="CBW154" s="53"/>
      <c r="CBX154" s="54"/>
      <c r="CBY154" s="55" t="s">
        <v>35</v>
      </c>
      <c r="CBZ154" s="52" t="s">
        <v>36</v>
      </c>
      <c r="CCA154" s="52"/>
      <c r="CCB154" s="52"/>
      <c r="CCC154" s="53"/>
      <c r="CCD154" s="53"/>
      <c r="CCE154" s="53"/>
      <c r="CCF154" s="54"/>
      <c r="CCG154" s="55" t="s">
        <v>35</v>
      </c>
      <c r="CCH154" s="52" t="s">
        <v>36</v>
      </c>
      <c r="CCI154" s="52"/>
      <c r="CCJ154" s="52"/>
      <c r="CCK154" s="53"/>
      <c r="CCL154" s="53"/>
      <c r="CCM154" s="53"/>
      <c r="CCN154" s="54"/>
      <c r="CCO154" s="55" t="s">
        <v>35</v>
      </c>
      <c r="CCP154" s="52" t="s">
        <v>36</v>
      </c>
      <c r="CCQ154" s="52"/>
      <c r="CCR154" s="52"/>
      <c r="CCS154" s="53"/>
      <c r="CCT154" s="53"/>
      <c r="CCU154" s="53"/>
      <c r="CCV154" s="54"/>
      <c r="CCW154" s="55" t="s">
        <v>35</v>
      </c>
      <c r="CCX154" s="52" t="s">
        <v>36</v>
      </c>
      <c r="CCY154" s="52"/>
      <c r="CCZ154" s="52"/>
      <c r="CDA154" s="53"/>
      <c r="CDB154" s="53"/>
      <c r="CDC154" s="53"/>
      <c r="CDD154" s="54"/>
      <c r="CDE154" s="55" t="s">
        <v>35</v>
      </c>
      <c r="CDF154" s="52" t="s">
        <v>36</v>
      </c>
      <c r="CDG154" s="52"/>
      <c r="CDH154" s="52"/>
      <c r="CDI154" s="53"/>
      <c r="CDJ154" s="53"/>
      <c r="CDK154" s="53"/>
      <c r="CDL154" s="54"/>
      <c r="CDM154" s="55" t="s">
        <v>35</v>
      </c>
      <c r="CDN154" s="52" t="s">
        <v>36</v>
      </c>
      <c r="CDO154" s="52"/>
      <c r="CDP154" s="52"/>
      <c r="CDQ154" s="53"/>
      <c r="CDR154" s="53"/>
      <c r="CDS154" s="53"/>
      <c r="CDT154" s="54"/>
      <c r="CDU154" s="55" t="s">
        <v>35</v>
      </c>
      <c r="CDV154" s="52" t="s">
        <v>36</v>
      </c>
      <c r="CDW154" s="52"/>
      <c r="CDX154" s="52"/>
      <c r="CDY154" s="53"/>
      <c r="CDZ154" s="53"/>
      <c r="CEA154" s="53"/>
      <c r="CEB154" s="54"/>
      <c r="CEC154" s="55" t="s">
        <v>35</v>
      </c>
      <c r="CED154" s="52" t="s">
        <v>36</v>
      </c>
      <c r="CEE154" s="52"/>
      <c r="CEF154" s="52"/>
      <c r="CEG154" s="53"/>
      <c r="CEH154" s="53"/>
      <c r="CEI154" s="53"/>
      <c r="CEJ154" s="54"/>
      <c r="CEK154" s="55" t="s">
        <v>35</v>
      </c>
      <c r="CEL154" s="52" t="s">
        <v>36</v>
      </c>
      <c r="CEM154" s="52"/>
      <c r="CEN154" s="52"/>
      <c r="CEO154" s="53"/>
      <c r="CEP154" s="53"/>
      <c r="CEQ154" s="53"/>
      <c r="CER154" s="54"/>
      <c r="CES154" s="55" t="s">
        <v>35</v>
      </c>
      <c r="CET154" s="52" t="s">
        <v>36</v>
      </c>
      <c r="CEU154" s="52"/>
      <c r="CEV154" s="52"/>
      <c r="CEW154" s="53"/>
      <c r="CEX154" s="53"/>
      <c r="CEY154" s="53"/>
      <c r="CEZ154" s="54"/>
      <c r="CFA154" s="55" t="s">
        <v>35</v>
      </c>
      <c r="CFB154" s="52" t="s">
        <v>36</v>
      </c>
      <c r="CFC154" s="52"/>
      <c r="CFD154" s="52"/>
      <c r="CFE154" s="53"/>
      <c r="CFF154" s="53"/>
      <c r="CFG154" s="53"/>
      <c r="CFH154" s="54"/>
      <c r="CFI154" s="55" t="s">
        <v>35</v>
      </c>
      <c r="CFJ154" s="52" t="s">
        <v>36</v>
      </c>
      <c r="CFK154" s="52"/>
      <c r="CFL154" s="52"/>
      <c r="CFM154" s="53"/>
      <c r="CFN154" s="53"/>
      <c r="CFO154" s="53"/>
      <c r="CFP154" s="54"/>
      <c r="CFQ154" s="55" t="s">
        <v>35</v>
      </c>
      <c r="CFR154" s="52" t="s">
        <v>36</v>
      </c>
      <c r="CFS154" s="52"/>
      <c r="CFT154" s="52"/>
      <c r="CFU154" s="53"/>
      <c r="CFV154" s="53"/>
      <c r="CFW154" s="53"/>
      <c r="CFX154" s="54"/>
      <c r="CFY154" s="55" t="s">
        <v>35</v>
      </c>
      <c r="CFZ154" s="52" t="s">
        <v>36</v>
      </c>
      <c r="CGA154" s="52"/>
      <c r="CGB154" s="52"/>
      <c r="CGC154" s="53"/>
      <c r="CGD154" s="53"/>
      <c r="CGE154" s="53"/>
      <c r="CGF154" s="54"/>
      <c r="CGG154" s="55" t="s">
        <v>35</v>
      </c>
      <c r="CGH154" s="52" t="s">
        <v>36</v>
      </c>
      <c r="CGI154" s="52"/>
      <c r="CGJ154" s="52"/>
      <c r="CGK154" s="53"/>
      <c r="CGL154" s="53"/>
      <c r="CGM154" s="53"/>
      <c r="CGN154" s="54"/>
      <c r="CGO154" s="55" t="s">
        <v>35</v>
      </c>
      <c r="CGP154" s="52" t="s">
        <v>36</v>
      </c>
      <c r="CGQ154" s="52"/>
      <c r="CGR154" s="52"/>
      <c r="CGS154" s="53"/>
      <c r="CGT154" s="53"/>
      <c r="CGU154" s="53"/>
      <c r="CGV154" s="54"/>
      <c r="CGW154" s="55" t="s">
        <v>35</v>
      </c>
      <c r="CGX154" s="52" t="s">
        <v>36</v>
      </c>
      <c r="CGY154" s="52"/>
      <c r="CGZ154" s="52"/>
      <c r="CHA154" s="53"/>
      <c r="CHB154" s="53"/>
      <c r="CHC154" s="53"/>
      <c r="CHD154" s="54"/>
      <c r="CHE154" s="55" t="s">
        <v>35</v>
      </c>
      <c r="CHF154" s="52" t="s">
        <v>36</v>
      </c>
      <c r="CHG154" s="52"/>
      <c r="CHH154" s="52"/>
      <c r="CHI154" s="53"/>
      <c r="CHJ154" s="53"/>
      <c r="CHK154" s="53"/>
      <c r="CHL154" s="54"/>
      <c r="CHM154" s="55" t="s">
        <v>35</v>
      </c>
      <c r="CHN154" s="52" t="s">
        <v>36</v>
      </c>
      <c r="CHO154" s="52"/>
      <c r="CHP154" s="52"/>
      <c r="CHQ154" s="53"/>
      <c r="CHR154" s="53"/>
      <c r="CHS154" s="53"/>
      <c r="CHT154" s="54"/>
      <c r="CHU154" s="55" t="s">
        <v>35</v>
      </c>
      <c r="CHV154" s="52" t="s">
        <v>36</v>
      </c>
      <c r="CHW154" s="52"/>
      <c r="CHX154" s="52"/>
      <c r="CHY154" s="53"/>
      <c r="CHZ154" s="53"/>
      <c r="CIA154" s="53"/>
      <c r="CIB154" s="54"/>
      <c r="CIC154" s="55" t="s">
        <v>35</v>
      </c>
      <c r="CID154" s="52" t="s">
        <v>36</v>
      </c>
      <c r="CIE154" s="52"/>
      <c r="CIF154" s="52"/>
      <c r="CIG154" s="53"/>
      <c r="CIH154" s="53"/>
      <c r="CII154" s="53"/>
      <c r="CIJ154" s="54"/>
      <c r="CIK154" s="55" t="s">
        <v>35</v>
      </c>
      <c r="CIL154" s="52" t="s">
        <v>36</v>
      </c>
      <c r="CIM154" s="52"/>
      <c r="CIN154" s="52"/>
      <c r="CIO154" s="53"/>
      <c r="CIP154" s="53"/>
      <c r="CIQ154" s="53"/>
      <c r="CIR154" s="54"/>
      <c r="CIS154" s="55" t="s">
        <v>35</v>
      </c>
      <c r="CIT154" s="52" t="s">
        <v>36</v>
      </c>
      <c r="CIU154" s="52"/>
      <c r="CIV154" s="52"/>
      <c r="CIW154" s="53"/>
      <c r="CIX154" s="53"/>
      <c r="CIY154" s="53"/>
      <c r="CIZ154" s="54"/>
      <c r="CJA154" s="55" t="s">
        <v>35</v>
      </c>
      <c r="CJB154" s="52" t="s">
        <v>36</v>
      </c>
      <c r="CJC154" s="52"/>
      <c r="CJD154" s="52"/>
      <c r="CJE154" s="53"/>
      <c r="CJF154" s="53"/>
      <c r="CJG154" s="53"/>
      <c r="CJH154" s="54"/>
      <c r="CJI154" s="55" t="s">
        <v>35</v>
      </c>
      <c r="CJJ154" s="52" t="s">
        <v>36</v>
      </c>
      <c r="CJK154" s="52"/>
      <c r="CJL154" s="52"/>
      <c r="CJM154" s="53"/>
      <c r="CJN154" s="53"/>
      <c r="CJO154" s="53"/>
      <c r="CJP154" s="54"/>
      <c r="CJQ154" s="55" t="s">
        <v>35</v>
      </c>
      <c r="CJR154" s="52" t="s">
        <v>36</v>
      </c>
      <c r="CJS154" s="52"/>
      <c r="CJT154" s="52"/>
      <c r="CJU154" s="53"/>
      <c r="CJV154" s="53"/>
      <c r="CJW154" s="53"/>
      <c r="CJX154" s="54"/>
      <c r="CJY154" s="55" t="s">
        <v>35</v>
      </c>
      <c r="CJZ154" s="52" t="s">
        <v>36</v>
      </c>
      <c r="CKA154" s="52"/>
      <c r="CKB154" s="52"/>
      <c r="CKC154" s="53"/>
      <c r="CKD154" s="53"/>
      <c r="CKE154" s="53"/>
      <c r="CKF154" s="54"/>
      <c r="CKG154" s="55" t="s">
        <v>35</v>
      </c>
      <c r="CKH154" s="52" t="s">
        <v>36</v>
      </c>
      <c r="CKI154" s="52"/>
      <c r="CKJ154" s="52"/>
      <c r="CKK154" s="53"/>
      <c r="CKL154" s="53"/>
      <c r="CKM154" s="53"/>
      <c r="CKN154" s="54"/>
      <c r="CKO154" s="55" t="s">
        <v>35</v>
      </c>
      <c r="CKP154" s="52" t="s">
        <v>36</v>
      </c>
      <c r="CKQ154" s="52"/>
      <c r="CKR154" s="52"/>
      <c r="CKS154" s="53"/>
      <c r="CKT154" s="53"/>
      <c r="CKU154" s="53"/>
      <c r="CKV154" s="54"/>
      <c r="CKW154" s="55" t="s">
        <v>35</v>
      </c>
      <c r="CKX154" s="52" t="s">
        <v>36</v>
      </c>
      <c r="CKY154" s="52"/>
      <c r="CKZ154" s="52"/>
      <c r="CLA154" s="53"/>
      <c r="CLB154" s="53"/>
      <c r="CLC154" s="53"/>
      <c r="CLD154" s="54"/>
      <c r="CLE154" s="55" t="s">
        <v>35</v>
      </c>
      <c r="CLF154" s="52" t="s">
        <v>36</v>
      </c>
      <c r="CLG154" s="52"/>
      <c r="CLH154" s="52"/>
      <c r="CLI154" s="53"/>
      <c r="CLJ154" s="53"/>
      <c r="CLK154" s="53"/>
      <c r="CLL154" s="54"/>
      <c r="CLM154" s="55" t="s">
        <v>35</v>
      </c>
      <c r="CLN154" s="52" t="s">
        <v>36</v>
      </c>
      <c r="CLO154" s="52"/>
      <c r="CLP154" s="52"/>
      <c r="CLQ154" s="53"/>
      <c r="CLR154" s="53"/>
      <c r="CLS154" s="53"/>
      <c r="CLT154" s="54"/>
      <c r="CLU154" s="55" t="s">
        <v>35</v>
      </c>
      <c r="CLV154" s="52" t="s">
        <v>36</v>
      </c>
      <c r="CLW154" s="52"/>
      <c r="CLX154" s="52"/>
      <c r="CLY154" s="53"/>
      <c r="CLZ154" s="53"/>
      <c r="CMA154" s="53"/>
      <c r="CMB154" s="54"/>
      <c r="CMC154" s="55" t="s">
        <v>35</v>
      </c>
      <c r="CMD154" s="52" t="s">
        <v>36</v>
      </c>
      <c r="CME154" s="52"/>
      <c r="CMF154" s="52"/>
      <c r="CMG154" s="53"/>
      <c r="CMH154" s="53"/>
      <c r="CMI154" s="53"/>
      <c r="CMJ154" s="54"/>
      <c r="CMK154" s="55" t="s">
        <v>35</v>
      </c>
      <c r="CML154" s="52" t="s">
        <v>36</v>
      </c>
      <c r="CMM154" s="52"/>
      <c r="CMN154" s="52"/>
      <c r="CMO154" s="53"/>
      <c r="CMP154" s="53"/>
      <c r="CMQ154" s="53"/>
      <c r="CMR154" s="54"/>
      <c r="CMS154" s="55" t="s">
        <v>35</v>
      </c>
      <c r="CMT154" s="52" t="s">
        <v>36</v>
      </c>
      <c r="CMU154" s="52"/>
      <c r="CMV154" s="52"/>
      <c r="CMW154" s="53"/>
      <c r="CMX154" s="53"/>
      <c r="CMY154" s="53"/>
      <c r="CMZ154" s="54"/>
      <c r="CNA154" s="55" t="s">
        <v>35</v>
      </c>
      <c r="CNB154" s="52" t="s">
        <v>36</v>
      </c>
      <c r="CNC154" s="52"/>
      <c r="CND154" s="52"/>
      <c r="CNE154" s="53"/>
      <c r="CNF154" s="53"/>
      <c r="CNG154" s="53"/>
      <c r="CNH154" s="54"/>
      <c r="CNI154" s="55" t="s">
        <v>35</v>
      </c>
      <c r="CNJ154" s="52" t="s">
        <v>36</v>
      </c>
      <c r="CNK154" s="52"/>
      <c r="CNL154" s="52"/>
      <c r="CNM154" s="53"/>
      <c r="CNN154" s="53"/>
      <c r="CNO154" s="53"/>
      <c r="CNP154" s="54"/>
      <c r="CNQ154" s="55" t="s">
        <v>35</v>
      </c>
      <c r="CNR154" s="52" t="s">
        <v>36</v>
      </c>
      <c r="CNS154" s="52"/>
      <c r="CNT154" s="52"/>
      <c r="CNU154" s="53"/>
      <c r="CNV154" s="53"/>
      <c r="CNW154" s="53"/>
      <c r="CNX154" s="54"/>
      <c r="CNY154" s="55" t="s">
        <v>35</v>
      </c>
      <c r="CNZ154" s="52" t="s">
        <v>36</v>
      </c>
      <c r="COA154" s="52"/>
      <c r="COB154" s="52"/>
      <c r="COC154" s="53"/>
      <c r="COD154" s="53"/>
      <c r="COE154" s="53"/>
      <c r="COF154" s="54"/>
      <c r="COG154" s="55" t="s">
        <v>35</v>
      </c>
      <c r="COH154" s="52" t="s">
        <v>36</v>
      </c>
      <c r="COI154" s="52"/>
      <c r="COJ154" s="52"/>
      <c r="COK154" s="53"/>
      <c r="COL154" s="53"/>
      <c r="COM154" s="53"/>
      <c r="CON154" s="54"/>
      <c r="COO154" s="55" t="s">
        <v>35</v>
      </c>
      <c r="COP154" s="52" t="s">
        <v>36</v>
      </c>
      <c r="COQ154" s="52"/>
      <c r="COR154" s="52"/>
      <c r="COS154" s="53"/>
      <c r="COT154" s="53"/>
      <c r="COU154" s="53"/>
      <c r="COV154" s="54"/>
      <c r="COW154" s="55" t="s">
        <v>35</v>
      </c>
      <c r="COX154" s="52" t="s">
        <v>36</v>
      </c>
      <c r="COY154" s="52"/>
      <c r="COZ154" s="52"/>
      <c r="CPA154" s="53"/>
      <c r="CPB154" s="53"/>
      <c r="CPC154" s="53"/>
      <c r="CPD154" s="54"/>
      <c r="CPE154" s="55" t="s">
        <v>35</v>
      </c>
      <c r="CPF154" s="52" t="s">
        <v>36</v>
      </c>
      <c r="CPG154" s="52"/>
      <c r="CPH154" s="52"/>
      <c r="CPI154" s="53"/>
      <c r="CPJ154" s="53"/>
      <c r="CPK154" s="53"/>
      <c r="CPL154" s="54"/>
      <c r="CPM154" s="55" t="s">
        <v>35</v>
      </c>
      <c r="CPN154" s="52" t="s">
        <v>36</v>
      </c>
      <c r="CPO154" s="52"/>
      <c r="CPP154" s="52"/>
      <c r="CPQ154" s="53"/>
      <c r="CPR154" s="53"/>
      <c r="CPS154" s="53"/>
      <c r="CPT154" s="54"/>
      <c r="CPU154" s="55" t="s">
        <v>35</v>
      </c>
      <c r="CPV154" s="52" t="s">
        <v>36</v>
      </c>
      <c r="CPW154" s="52"/>
      <c r="CPX154" s="52"/>
      <c r="CPY154" s="53"/>
      <c r="CPZ154" s="53"/>
      <c r="CQA154" s="53"/>
      <c r="CQB154" s="54"/>
      <c r="CQC154" s="55" t="s">
        <v>35</v>
      </c>
      <c r="CQD154" s="52" t="s">
        <v>36</v>
      </c>
      <c r="CQE154" s="52"/>
      <c r="CQF154" s="52"/>
      <c r="CQG154" s="53"/>
      <c r="CQH154" s="53"/>
      <c r="CQI154" s="53"/>
      <c r="CQJ154" s="54"/>
      <c r="CQK154" s="55" t="s">
        <v>35</v>
      </c>
      <c r="CQL154" s="52" t="s">
        <v>36</v>
      </c>
      <c r="CQM154" s="52"/>
      <c r="CQN154" s="52"/>
      <c r="CQO154" s="53"/>
      <c r="CQP154" s="53"/>
      <c r="CQQ154" s="53"/>
      <c r="CQR154" s="54"/>
      <c r="CQS154" s="55" t="s">
        <v>35</v>
      </c>
      <c r="CQT154" s="52" t="s">
        <v>36</v>
      </c>
      <c r="CQU154" s="52"/>
      <c r="CQV154" s="52"/>
      <c r="CQW154" s="53"/>
      <c r="CQX154" s="53"/>
      <c r="CQY154" s="53"/>
      <c r="CQZ154" s="54"/>
      <c r="CRA154" s="55" t="s">
        <v>35</v>
      </c>
      <c r="CRB154" s="52" t="s">
        <v>36</v>
      </c>
      <c r="CRC154" s="52"/>
      <c r="CRD154" s="52"/>
      <c r="CRE154" s="53"/>
      <c r="CRF154" s="53"/>
      <c r="CRG154" s="53"/>
      <c r="CRH154" s="54"/>
      <c r="CRI154" s="55" t="s">
        <v>35</v>
      </c>
      <c r="CRJ154" s="52" t="s">
        <v>36</v>
      </c>
      <c r="CRK154" s="52"/>
      <c r="CRL154" s="52"/>
      <c r="CRM154" s="53"/>
      <c r="CRN154" s="53"/>
      <c r="CRO154" s="53"/>
      <c r="CRP154" s="54"/>
      <c r="CRQ154" s="55" t="s">
        <v>35</v>
      </c>
      <c r="CRR154" s="52" t="s">
        <v>36</v>
      </c>
      <c r="CRS154" s="52"/>
      <c r="CRT154" s="52"/>
      <c r="CRU154" s="53"/>
      <c r="CRV154" s="53"/>
      <c r="CRW154" s="53"/>
      <c r="CRX154" s="54"/>
      <c r="CRY154" s="55" t="s">
        <v>35</v>
      </c>
      <c r="CRZ154" s="52" t="s">
        <v>36</v>
      </c>
      <c r="CSA154" s="52"/>
      <c r="CSB154" s="52"/>
      <c r="CSC154" s="53"/>
      <c r="CSD154" s="53"/>
      <c r="CSE154" s="53"/>
      <c r="CSF154" s="54"/>
      <c r="CSG154" s="55" t="s">
        <v>35</v>
      </c>
      <c r="CSH154" s="52" t="s">
        <v>36</v>
      </c>
      <c r="CSI154" s="52"/>
      <c r="CSJ154" s="52"/>
      <c r="CSK154" s="53"/>
      <c r="CSL154" s="53"/>
      <c r="CSM154" s="53"/>
      <c r="CSN154" s="54"/>
      <c r="CSO154" s="55" t="s">
        <v>35</v>
      </c>
      <c r="CSP154" s="52" t="s">
        <v>36</v>
      </c>
      <c r="CSQ154" s="52"/>
      <c r="CSR154" s="52"/>
      <c r="CSS154" s="53"/>
      <c r="CST154" s="53"/>
      <c r="CSU154" s="53"/>
      <c r="CSV154" s="54"/>
      <c r="CSW154" s="55" t="s">
        <v>35</v>
      </c>
      <c r="CSX154" s="52" t="s">
        <v>36</v>
      </c>
      <c r="CSY154" s="52"/>
      <c r="CSZ154" s="52"/>
      <c r="CTA154" s="53"/>
      <c r="CTB154" s="53"/>
      <c r="CTC154" s="53"/>
      <c r="CTD154" s="54"/>
      <c r="CTE154" s="55" t="s">
        <v>35</v>
      </c>
      <c r="CTF154" s="52" t="s">
        <v>36</v>
      </c>
      <c r="CTG154" s="52"/>
      <c r="CTH154" s="52"/>
      <c r="CTI154" s="53"/>
      <c r="CTJ154" s="53"/>
      <c r="CTK154" s="53"/>
      <c r="CTL154" s="54"/>
      <c r="CTM154" s="55" t="s">
        <v>35</v>
      </c>
      <c r="CTN154" s="52" t="s">
        <v>36</v>
      </c>
      <c r="CTO154" s="52"/>
      <c r="CTP154" s="52"/>
      <c r="CTQ154" s="53"/>
      <c r="CTR154" s="53"/>
      <c r="CTS154" s="53"/>
      <c r="CTT154" s="54"/>
      <c r="CTU154" s="55" t="s">
        <v>35</v>
      </c>
      <c r="CTV154" s="52" t="s">
        <v>36</v>
      </c>
      <c r="CTW154" s="52"/>
      <c r="CTX154" s="52"/>
      <c r="CTY154" s="53"/>
      <c r="CTZ154" s="53"/>
      <c r="CUA154" s="53"/>
      <c r="CUB154" s="54"/>
      <c r="CUC154" s="55" t="s">
        <v>35</v>
      </c>
      <c r="CUD154" s="52" t="s">
        <v>36</v>
      </c>
      <c r="CUE154" s="52"/>
      <c r="CUF154" s="52"/>
      <c r="CUG154" s="53"/>
      <c r="CUH154" s="53"/>
      <c r="CUI154" s="53"/>
      <c r="CUJ154" s="54"/>
      <c r="CUK154" s="55" t="s">
        <v>35</v>
      </c>
      <c r="CUL154" s="52" t="s">
        <v>36</v>
      </c>
      <c r="CUM154" s="52"/>
      <c r="CUN154" s="52"/>
      <c r="CUO154" s="53"/>
      <c r="CUP154" s="53"/>
      <c r="CUQ154" s="53"/>
      <c r="CUR154" s="54"/>
      <c r="CUS154" s="55" t="s">
        <v>35</v>
      </c>
      <c r="CUT154" s="52" t="s">
        <v>36</v>
      </c>
      <c r="CUU154" s="52"/>
      <c r="CUV154" s="52"/>
      <c r="CUW154" s="53"/>
      <c r="CUX154" s="53"/>
      <c r="CUY154" s="53"/>
      <c r="CUZ154" s="54"/>
      <c r="CVA154" s="55" t="s">
        <v>35</v>
      </c>
      <c r="CVB154" s="52" t="s">
        <v>36</v>
      </c>
      <c r="CVC154" s="52"/>
      <c r="CVD154" s="52"/>
      <c r="CVE154" s="53"/>
      <c r="CVF154" s="53"/>
      <c r="CVG154" s="53"/>
      <c r="CVH154" s="54"/>
      <c r="CVI154" s="55" t="s">
        <v>35</v>
      </c>
      <c r="CVJ154" s="52" t="s">
        <v>36</v>
      </c>
      <c r="CVK154" s="52"/>
      <c r="CVL154" s="52"/>
      <c r="CVM154" s="53"/>
      <c r="CVN154" s="53"/>
      <c r="CVO154" s="53"/>
      <c r="CVP154" s="54"/>
      <c r="CVQ154" s="55" t="s">
        <v>35</v>
      </c>
      <c r="CVR154" s="52" t="s">
        <v>36</v>
      </c>
      <c r="CVS154" s="52"/>
      <c r="CVT154" s="52"/>
      <c r="CVU154" s="53"/>
      <c r="CVV154" s="53"/>
      <c r="CVW154" s="53"/>
      <c r="CVX154" s="54"/>
      <c r="CVY154" s="55" t="s">
        <v>35</v>
      </c>
      <c r="CVZ154" s="52" t="s">
        <v>36</v>
      </c>
      <c r="CWA154" s="52"/>
      <c r="CWB154" s="52"/>
      <c r="CWC154" s="53"/>
      <c r="CWD154" s="53"/>
      <c r="CWE154" s="53"/>
      <c r="CWF154" s="54"/>
      <c r="CWG154" s="55" t="s">
        <v>35</v>
      </c>
      <c r="CWH154" s="52" t="s">
        <v>36</v>
      </c>
      <c r="CWI154" s="52"/>
      <c r="CWJ154" s="52"/>
      <c r="CWK154" s="53"/>
      <c r="CWL154" s="53"/>
      <c r="CWM154" s="53"/>
      <c r="CWN154" s="54"/>
      <c r="CWO154" s="55" t="s">
        <v>35</v>
      </c>
      <c r="CWP154" s="52" t="s">
        <v>36</v>
      </c>
      <c r="CWQ154" s="52"/>
      <c r="CWR154" s="52"/>
      <c r="CWS154" s="53"/>
      <c r="CWT154" s="53"/>
      <c r="CWU154" s="53"/>
      <c r="CWV154" s="54"/>
      <c r="CWW154" s="55" t="s">
        <v>35</v>
      </c>
      <c r="CWX154" s="52" t="s">
        <v>36</v>
      </c>
      <c r="CWY154" s="52"/>
      <c r="CWZ154" s="52"/>
      <c r="CXA154" s="53"/>
      <c r="CXB154" s="53"/>
      <c r="CXC154" s="53"/>
      <c r="CXD154" s="54"/>
      <c r="CXE154" s="55" t="s">
        <v>35</v>
      </c>
      <c r="CXF154" s="52" t="s">
        <v>36</v>
      </c>
      <c r="CXG154" s="52"/>
      <c r="CXH154" s="52"/>
      <c r="CXI154" s="53"/>
      <c r="CXJ154" s="53"/>
      <c r="CXK154" s="53"/>
      <c r="CXL154" s="54"/>
      <c r="CXM154" s="55" t="s">
        <v>35</v>
      </c>
      <c r="CXN154" s="52" t="s">
        <v>36</v>
      </c>
      <c r="CXO154" s="52"/>
      <c r="CXP154" s="52"/>
      <c r="CXQ154" s="53"/>
      <c r="CXR154" s="53"/>
      <c r="CXS154" s="53"/>
      <c r="CXT154" s="54"/>
      <c r="CXU154" s="55" t="s">
        <v>35</v>
      </c>
      <c r="CXV154" s="52" t="s">
        <v>36</v>
      </c>
      <c r="CXW154" s="52"/>
      <c r="CXX154" s="52"/>
      <c r="CXY154" s="53"/>
      <c r="CXZ154" s="53"/>
      <c r="CYA154" s="53"/>
      <c r="CYB154" s="54"/>
      <c r="CYC154" s="55" t="s">
        <v>35</v>
      </c>
      <c r="CYD154" s="52" t="s">
        <v>36</v>
      </c>
      <c r="CYE154" s="52"/>
      <c r="CYF154" s="52"/>
      <c r="CYG154" s="53"/>
      <c r="CYH154" s="53"/>
      <c r="CYI154" s="53"/>
      <c r="CYJ154" s="54"/>
      <c r="CYK154" s="55" t="s">
        <v>35</v>
      </c>
      <c r="CYL154" s="52" t="s">
        <v>36</v>
      </c>
      <c r="CYM154" s="52"/>
      <c r="CYN154" s="52"/>
      <c r="CYO154" s="53"/>
      <c r="CYP154" s="53"/>
      <c r="CYQ154" s="53"/>
      <c r="CYR154" s="54"/>
      <c r="CYS154" s="55" t="s">
        <v>35</v>
      </c>
      <c r="CYT154" s="52" t="s">
        <v>36</v>
      </c>
      <c r="CYU154" s="52"/>
      <c r="CYV154" s="52"/>
      <c r="CYW154" s="53"/>
      <c r="CYX154" s="53"/>
      <c r="CYY154" s="53"/>
      <c r="CYZ154" s="54"/>
      <c r="CZA154" s="55" t="s">
        <v>35</v>
      </c>
      <c r="CZB154" s="52" t="s">
        <v>36</v>
      </c>
      <c r="CZC154" s="52"/>
      <c r="CZD154" s="52"/>
      <c r="CZE154" s="53"/>
      <c r="CZF154" s="53"/>
      <c r="CZG154" s="53"/>
      <c r="CZH154" s="54"/>
      <c r="CZI154" s="55" t="s">
        <v>35</v>
      </c>
      <c r="CZJ154" s="52" t="s">
        <v>36</v>
      </c>
      <c r="CZK154" s="52"/>
      <c r="CZL154" s="52"/>
      <c r="CZM154" s="53"/>
      <c r="CZN154" s="53"/>
      <c r="CZO154" s="53"/>
      <c r="CZP154" s="54"/>
      <c r="CZQ154" s="55" t="s">
        <v>35</v>
      </c>
      <c r="CZR154" s="52" t="s">
        <v>36</v>
      </c>
      <c r="CZS154" s="52"/>
      <c r="CZT154" s="52"/>
      <c r="CZU154" s="53"/>
      <c r="CZV154" s="53"/>
      <c r="CZW154" s="53"/>
      <c r="CZX154" s="54"/>
      <c r="CZY154" s="55" t="s">
        <v>35</v>
      </c>
      <c r="CZZ154" s="52" t="s">
        <v>36</v>
      </c>
      <c r="DAA154" s="52"/>
      <c r="DAB154" s="52"/>
      <c r="DAC154" s="53"/>
      <c r="DAD154" s="53"/>
      <c r="DAE154" s="53"/>
      <c r="DAF154" s="54"/>
      <c r="DAG154" s="55" t="s">
        <v>35</v>
      </c>
      <c r="DAH154" s="52" t="s">
        <v>36</v>
      </c>
      <c r="DAI154" s="52"/>
      <c r="DAJ154" s="52"/>
      <c r="DAK154" s="53"/>
      <c r="DAL154" s="53"/>
      <c r="DAM154" s="53"/>
      <c r="DAN154" s="54"/>
      <c r="DAO154" s="55" t="s">
        <v>35</v>
      </c>
      <c r="DAP154" s="52" t="s">
        <v>36</v>
      </c>
      <c r="DAQ154" s="52"/>
      <c r="DAR154" s="52"/>
      <c r="DAS154" s="53"/>
      <c r="DAT154" s="53"/>
      <c r="DAU154" s="53"/>
      <c r="DAV154" s="54"/>
      <c r="DAW154" s="55" t="s">
        <v>35</v>
      </c>
      <c r="DAX154" s="52" t="s">
        <v>36</v>
      </c>
      <c r="DAY154" s="52"/>
      <c r="DAZ154" s="52"/>
      <c r="DBA154" s="53"/>
      <c r="DBB154" s="53"/>
      <c r="DBC154" s="53"/>
      <c r="DBD154" s="54"/>
      <c r="DBE154" s="55" t="s">
        <v>35</v>
      </c>
      <c r="DBF154" s="52" t="s">
        <v>36</v>
      </c>
      <c r="DBG154" s="52"/>
      <c r="DBH154" s="52"/>
      <c r="DBI154" s="53"/>
      <c r="DBJ154" s="53"/>
      <c r="DBK154" s="53"/>
      <c r="DBL154" s="54"/>
      <c r="DBM154" s="55" t="s">
        <v>35</v>
      </c>
      <c r="DBN154" s="52" t="s">
        <v>36</v>
      </c>
      <c r="DBO154" s="52"/>
      <c r="DBP154" s="52"/>
      <c r="DBQ154" s="53"/>
      <c r="DBR154" s="53"/>
      <c r="DBS154" s="53"/>
      <c r="DBT154" s="54"/>
      <c r="DBU154" s="55" t="s">
        <v>35</v>
      </c>
      <c r="DBV154" s="52" t="s">
        <v>36</v>
      </c>
      <c r="DBW154" s="52"/>
      <c r="DBX154" s="52"/>
      <c r="DBY154" s="53"/>
      <c r="DBZ154" s="53"/>
      <c r="DCA154" s="53"/>
      <c r="DCB154" s="54"/>
      <c r="DCC154" s="55" t="s">
        <v>35</v>
      </c>
      <c r="DCD154" s="52" t="s">
        <v>36</v>
      </c>
      <c r="DCE154" s="52"/>
      <c r="DCF154" s="52"/>
      <c r="DCG154" s="53"/>
      <c r="DCH154" s="53"/>
      <c r="DCI154" s="53"/>
      <c r="DCJ154" s="54"/>
      <c r="DCK154" s="55" t="s">
        <v>35</v>
      </c>
      <c r="DCL154" s="52" t="s">
        <v>36</v>
      </c>
      <c r="DCM154" s="52"/>
      <c r="DCN154" s="52"/>
      <c r="DCO154" s="53"/>
      <c r="DCP154" s="53"/>
      <c r="DCQ154" s="53"/>
      <c r="DCR154" s="54"/>
      <c r="DCS154" s="55" t="s">
        <v>35</v>
      </c>
      <c r="DCT154" s="52" t="s">
        <v>36</v>
      </c>
      <c r="DCU154" s="52"/>
      <c r="DCV154" s="52"/>
      <c r="DCW154" s="53"/>
      <c r="DCX154" s="53"/>
      <c r="DCY154" s="53"/>
      <c r="DCZ154" s="54"/>
      <c r="DDA154" s="55" t="s">
        <v>35</v>
      </c>
      <c r="DDB154" s="52" t="s">
        <v>36</v>
      </c>
      <c r="DDC154" s="52"/>
      <c r="DDD154" s="52"/>
      <c r="DDE154" s="53"/>
      <c r="DDF154" s="53"/>
      <c r="DDG154" s="53"/>
      <c r="DDH154" s="54"/>
      <c r="DDI154" s="55" t="s">
        <v>35</v>
      </c>
      <c r="DDJ154" s="52" t="s">
        <v>36</v>
      </c>
      <c r="DDK154" s="52"/>
      <c r="DDL154" s="52"/>
      <c r="DDM154" s="53"/>
      <c r="DDN154" s="53"/>
      <c r="DDO154" s="53"/>
      <c r="DDP154" s="54"/>
      <c r="DDQ154" s="55" t="s">
        <v>35</v>
      </c>
      <c r="DDR154" s="52" t="s">
        <v>36</v>
      </c>
      <c r="DDS154" s="52"/>
      <c r="DDT154" s="52"/>
      <c r="DDU154" s="53"/>
      <c r="DDV154" s="53"/>
      <c r="DDW154" s="53"/>
      <c r="DDX154" s="54"/>
      <c r="DDY154" s="55" t="s">
        <v>35</v>
      </c>
      <c r="DDZ154" s="52" t="s">
        <v>36</v>
      </c>
      <c r="DEA154" s="52"/>
      <c r="DEB154" s="52"/>
      <c r="DEC154" s="53"/>
      <c r="DED154" s="53"/>
      <c r="DEE154" s="53"/>
      <c r="DEF154" s="54"/>
      <c r="DEG154" s="55" t="s">
        <v>35</v>
      </c>
      <c r="DEH154" s="52" t="s">
        <v>36</v>
      </c>
      <c r="DEI154" s="52"/>
      <c r="DEJ154" s="52"/>
      <c r="DEK154" s="53"/>
      <c r="DEL154" s="53"/>
      <c r="DEM154" s="53"/>
      <c r="DEN154" s="54"/>
      <c r="DEO154" s="55" t="s">
        <v>35</v>
      </c>
      <c r="DEP154" s="52" t="s">
        <v>36</v>
      </c>
      <c r="DEQ154" s="52"/>
      <c r="DER154" s="52"/>
      <c r="DES154" s="53"/>
      <c r="DET154" s="53"/>
      <c r="DEU154" s="53"/>
      <c r="DEV154" s="54"/>
      <c r="DEW154" s="55" t="s">
        <v>35</v>
      </c>
      <c r="DEX154" s="52" t="s">
        <v>36</v>
      </c>
      <c r="DEY154" s="52"/>
      <c r="DEZ154" s="52"/>
      <c r="DFA154" s="53"/>
      <c r="DFB154" s="53"/>
      <c r="DFC154" s="53"/>
      <c r="DFD154" s="54"/>
      <c r="DFE154" s="55" t="s">
        <v>35</v>
      </c>
      <c r="DFF154" s="52" t="s">
        <v>36</v>
      </c>
      <c r="DFG154" s="52"/>
      <c r="DFH154" s="52"/>
      <c r="DFI154" s="53"/>
      <c r="DFJ154" s="53"/>
      <c r="DFK154" s="53"/>
      <c r="DFL154" s="54"/>
      <c r="DFM154" s="55" t="s">
        <v>35</v>
      </c>
      <c r="DFN154" s="52" t="s">
        <v>36</v>
      </c>
      <c r="DFO154" s="52"/>
      <c r="DFP154" s="52"/>
      <c r="DFQ154" s="53"/>
      <c r="DFR154" s="53"/>
      <c r="DFS154" s="53"/>
      <c r="DFT154" s="54"/>
      <c r="DFU154" s="55" t="s">
        <v>35</v>
      </c>
      <c r="DFV154" s="52" t="s">
        <v>36</v>
      </c>
      <c r="DFW154" s="52"/>
      <c r="DFX154" s="52"/>
      <c r="DFY154" s="53"/>
      <c r="DFZ154" s="53"/>
      <c r="DGA154" s="53"/>
      <c r="DGB154" s="54"/>
      <c r="DGC154" s="55" t="s">
        <v>35</v>
      </c>
      <c r="DGD154" s="52" t="s">
        <v>36</v>
      </c>
      <c r="DGE154" s="52"/>
      <c r="DGF154" s="52"/>
      <c r="DGG154" s="53"/>
      <c r="DGH154" s="53"/>
      <c r="DGI154" s="53"/>
      <c r="DGJ154" s="54"/>
      <c r="DGK154" s="55" t="s">
        <v>35</v>
      </c>
      <c r="DGL154" s="52" t="s">
        <v>36</v>
      </c>
      <c r="DGM154" s="52"/>
      <c r="DGN154" s="52"/>
      <c r="DGO154" s="53"/>
      <c r="DGP154" s="53"/>
      <c r="DGQ154" s="53"/>
      <c r="DGR154" s="54"/>
      <c r="DGS154" s="55" t="s">
        <v>35</v>
      </c>
      <c r="DGT154" s="52" t="s">
        <v>36</v>
      </c>
      <c r="DGU154" s="52"/>
      <c r="DGV154" s="52"/>
      <c r="DGW154" s="53"/>
      <c r="DGX154" s="53"/>
      <c r="DGY154" s="53"/>
      <c r="DGZ154" s="54"/>
      <c r="DHA154" s="55" t="s">
        <v>35</v>
      </c>
      <c r="DHB154" s="52" t="s">
        <v>36</v>
      </c>
      <c r="DHC154" s="52"/>
      <c r="DHD154" s="52"/>
      <c r="DHE154" s="53"/>
      <c r="DHF154" s="53"/>
      <c r="DHG154" s="53"/>
      <c r="DHH154" s="54"/>
      <c r="DHI154" s="55" t="s">
        <v>35</v>
      </c>
      <c r="DHJ154" s="52" t="s">
        <v>36</v>
      </c>
      <c r="DHK154" s="52"/>
      <c r="DHL154" s="52"/>
      <c r="DHM154" s="53"/>
      <c r="DHN154" s="53"/>
      <c r="DHO154" s="53"/>
      <c r="DHP154" s="54"/>
      <c r="DHQ154" s="55" t="s">
        <v>35</v>
      </c>
      <c r="DHR154" s="52" t="s">
        <v>36</v>
      </c>
      <c r="DHS154" s="52"/>
      <c r="DHT154" s="52"/>
      <c r="DHU154" s="53"/>
      <c r="DHV154" s="53"/>
      <c r="DHW154" s="53"/>
      <c r="DHX154" s="54"/>
      <c r="DHY154" s="55" t="s">
        <v>35</v>
      </c>
      <c r="DHZ154" s="52" t="s">
        <v>36</v>
      </c>
      <c r="DIA154" s="52"/>
      <c r="DIB154" s="52"/>
      <c r="DIC154" s="53"/>
      <c r="DID154" s="53"/>
      <c r="DIE154" s="53"/>
      <c r="DIF154" s="54"/>
      <c r="DIG154" s="55" t="s">
        <v>35</v>
      </c>
      <c r="DIH154" s="52" t="s">
        <v>36</v>
      </c>
      <c r="DII154" s="52"/>
      <c r="DIJ154" s="52"/>
      <c r="DIK154" s="53"/>
      <c r="DIL154" s="53"/>
      <c r="DIM154" s="53"/>
      <c r="DIN154" s="54"/>
      <c r="DIO154" s="55" t="s">
        <v>35</v>
      </c>
      <c r="DIP154" s="52" t="s">
        <v>36</v>
      </c>
      <c r="DIQ154" s="52"/>
      <c r="DIR154" s="52"/>
      <c r="DIS154" s="53"/>
      <c r="DIT154" s="53"/>
      <c r="DIU154" s="53"/>
      <c r="DIV154" s="54"/>
      <c r="DIW154" s="55" t="s">
        <v>35</v>
      </c>
      <c r="DIX154" s="52" t="s">
        <v>36</v>
      </c>
      <c r="DIY154" s="52"/>
      <c r="DIZ154" s="52"/>
      <c r="DJA154" s="53"/>
      <c r="DJB154" s="53"/>
      <c r="DJC154" s="53"/>
      <c r="DJD154" s="54"/>
      <c r="DJE154" s="55" t="s">
        <v>35</v>
      </c>
      <c r="DJF154" s="52" t="s">
        <v>36</v>
      </c>
      <c r="DJG154" s="52"/>
      <c r="DJH154" s="52"/>
      <c r="DJI154" s="53"/>
      <c r="DJJ154" s="53"/>
      <c r="DJK154" s="53"/>
      <c r="DJL154" s="54"/>
      <c r="DJM154" s="55" t="s">
        <v>35</v>
      </c>
      <c r="DJN154" s="52" t="s">
        <v>36</v>
      </c>
      <c r="DJO154" s="52"/>
      <c r="DJP154" s="52"/>
      <c r="DJQ154" s="53"/>
      <c r="DJR154" s="53"/>
      <c r="DJS154" s="53"/>
      <c r="DJT154" s="54"/>
      <c r="DJU154" s="55" t="s">
        <v>35</v>
      </c>
      <c r="DJV154" s="52" t="s">
        <v>36</v>
      </c>
      <c r="DJW154" s="52"/>
      <c r="DJX154" s="52"/>
      <c r="DJY154" s="53"/>
      <c r="DJZ154" s="53"/>
      <c r="DKA154" s="53"/>
      <c r="DKB154" s="54"/>
      <c r="DKC154" s="55" t="s">
        <v>35</v>
      </c>
      <c r="DKD154" s="52" t="s">
        <v>36</v>
      </c>
      <c r="DKE154" s="52"/>
      <c r="DKF154" s="52"/>
      <c r="DKG154" s="53"/>
      <c r="DKH154" s="53"/>
      <c r="DKI154" s="53"/>
      <c r="DKJ154" s="54"/>
      <c r="DKK154" s="55" t="s">
        <v>35</v>
      </c>
      <c r="DKL154" s="52" t="s">
        <v>36</v>
      </c>
      <c r="DKM154" s="52"/>
      <c r="DKN154" s="52"/>
      <c r="DKO154" s="53"/>
      <c r="DKP154" s="53"/>
      <c r="DKQ154" s="53"/>
      <c r="DKR154" s="54"/>
      <c r="DKS154" s="55" t="s">
        <v>35</v>
      </c>
      <c r="DKT154" s="52" t="s">
        <v>36</v>
      </c>
      <c r="DKU154" s="52"/>
      <c r="DKV154" s="52"/>
      <c r="DKW154" s="53"/>
      <c r="DKX154" s="53"/>
      <c r="DKY154" s="53"/>
      <c r="DKZ154" s="54"/>
      <c r="DLA154" s="55" t="s">
        <v>35</v>
      </c>
      <c r="DLB154" s="52" t="s">
        <v>36</v>
      </c>
      <c r="DLC154" s="52"/>
      <c r="DLD154" s="52"/>
      <c r="DLE154" s="53"/>
      <c r="DLF154" s="53"/>
      <c r="DLG154" s="53"/>
      <c r="DLH154" s="54"/>
      <c r="DLI154" s="55" t="s">
        <v>35</v>
      </c>
      <c r="DLJ154" s="52" t="s">
        <v>36</v>
      </c>
      <c r="DLK154" s="52"/>
      <c r="DLL154" s="52"/>
      <c r="DLM154" s="53"/>
      <c r="DLN154" s="53"/>
      <c r="DLO154" s="53"/>
      <c r="DLP154" s="54"/>
      <c r="DLQ154" s="55" t="s">
        <v>35</v>
      </c>
      <c r="DLR154" s="52" t="s">
        <v>36</v>
      </c>
      <c r="DLS154" s="52"/>
      <c r="DLT154" s="52"/>
      <c r="DLU154" s="53"/>
      <c r="DLV154" s="53"/>
      <c r="DLW154" s="53"/>
      <c r="DLX154" s="54"/>
      <c r="DLY154" s="55" t="s">
        <v>35</v>
      </c>
      <c r="DLZ154" s="52" t="s">
        <v>36</v>
      </c>
      <c r="DMA154" s="52"/>
      <c r="DMB154" s="52"/>
      <c r="DMC154" s="53"/>
      <c r="DMD154" s="53"/>
      <c r="DME154" s="53"/>
      <c r="DMF154" s="54"/>
      <c r="DMG154" s="55" t="s">
        <v>35</v>
      </c>
      <c r="DMH154" s="52" t="s">
        <v>36</v>
      </c>
      <c r="DMI154" s="52"/>
      <c r="DMJ154" s="52"/>
      <c r="DMK154" s="53"/>
      <c r="DML154" s="53"/>
      <c r="DMM154" s="53"/>
      <c r="DMN154" s="54"/>
      <c r="DMO154" s="55" t="s">
        <v>35</v>
      </c>
      <c r="DMP154" s="52" t="s">
        <v>36</v>
      </c>
      <c r="DMQ154" s="52"/>
      <c r="DMR154" s="52"/>
      <c r="DMS154" s="53"/>
      <c r="DMT154" s="53"/>
      <c r="DMU154" s="53"/>
      <c r="DMV154" s="54"/>
      <c r="DMW154" s="55" t="s">
        <v>35</v>
      </c>
      <c r="DMX154" s="52" t="s">
        <v>36</v>
      </c>
      <c r="DMY154" s="52"/>
      <c r="DMZ154" s="52"/>
      <c r="DNA154" s="53"/>
      <c r="DNB154" s="53"/>
      <c r="DNC154" s="53"/>
      <c r="DND154" s="54"/>
      <c r="DNE154" s="55" t="s">
        <v>35</v>
      </c>
      <c r="DNF154" s="52" t="s">
        <v>36</v>
      </c>
      <c r="DNG154" s="52"/>
      <c r="DNH154" s="52"/>
      <c r="DNI154" s="53"/>
      <c r="DNJ154" s="53"/>
      <c r="DNK154" s="53"/>
      <c r="DNL154" s="54"/>
      <c r="DNM154" s="55" t="s">
        <v>35</v>
      </c>
      <c r="DNN154" s="52" t="s">
        <v>36</v>
      </c>
      <c r="DNO154" s="52"/>
      <c r="DNP154" s="52"/>
      <c r="DNQ154" s="53"/>
      <c r="DNR154" s="53"/>
      <c r="DNS154" s="53"/>
      <c r="DNT154" s="54"/>
      <c r="DNU154" s="55" t="s">
        <v>35</v>
      </c>
      <c r="DNV154" s="52" t="s">
        <v>36</v>
      </c>
      <c r="DNW154" s="52"/>
      <c r="DNX154" s="52"/>
      <c r="DNY154" s="53"/>
      <c r="DNZ154" s="53"/>
      <c r="DOA154" s="53"/>
      <c r="DOB154" s="54"/>
      <c r="DOC154" s="55" t="s">
        <v>35</v>
      </c>
      <c r="DOD154" s="52" t="s">
        <v>36</v>
      </c>
      <c r="DOE154" s="52"/>
      <c r="DOF154" s="52"/>
      <c r="DOG154" s="53"/>
      <c r="DOH154" s="53"/>
      <c r="DOI154" s="53"/>
      <c r="DOJ154" s="54"/>
      <c r="DOK154" s="55" t="s">
        <v>35</v>
      </c>
      <c r="DOL154" s="52" t="s">
        <v>36</v>
      </c>
      <c r="DOM154" s="52"/>
      <c r="DON154" s="52"/>
      <c r="DOO154" s="53"/>
      <c r="DOP154" s="53"/>
      <c r="DOQ154" s="53"/>
      <c r="DOR154" s="54"/>
      <c r="DOS154" s="55" t="s">
        <v>35</v>
      </c>
      <c r="DOT154" s="52" t="s">
        <v>36</v>
      </c>
      <c r="DOU154" s="52"/>
      <c r="DOV154" s="52"/>
      <c r="DOW154" s="53"/>
      <c r="DOX154" s="53"/>
      <c r="DOY154" s="53"/>
      <c r="DOZ154" s="54"/>
      <c r="DPA154" s="55" t="s">
        <v>35</v>
      </c>
      <c r="DPB154" s="52" t="s">
        <v>36</v>
      </c>
      <c r="DPC154" s="52"/>
      <c r="DPD154" s="52"/>
      <c r="DPE154" s="53"/>
      <c r="DPF154" s="53"/>
      <c r="DPG154" s="53"/>
      <c r="DPH154" s="54"/>
      <c r="DPI154" s="55" t="s">
        <v>35</v>
      </c>
      <c r="DPJ154" s="52" t="s">
        <v>36</v>
      </c>
      <c r="DPK154" s="52"/>
      <c r="DPL154" s="52"/>
      <c r="DPM154" s="53"/>
      <c r="DPN154" s="53"/>
      <c r="DPO154" s="53"/>
      <c r="DPP154" s="54"/>
      <c r="DPQ154" s="55" t="s">
        <v>35</v>
      </c>
      <c r="DPR154" s="52" t="s">
        <v>36</v>
      </c>
      <c r="DPS154" s="52"/>
      <c r="DPT154" s="52"/>
      <c r="DPU154" s="53"/>
      <c r="DPV154" s="53"/>
      <c r="DPW154" s="53"/>
      <c r="DPX154" s="54"/>
      <c r="DPY154" s="55" t="s">
        <v>35</v>
      </c>
      <c r="DPZ154" s="52" t="s">
        <v>36</v>
      </c>
      <c r="DQA154" s="52"/>
      <c r="DQB154" s="52"/>
      <c r="DQC154" s="53"/>
      <c r="DQD154" s="53"/>
      <c r="DQE154" s="53"/>
      <c r="DQF154" s="54"/>
      <c r="DQG154" s="55" t="s">
        <v>35</v>
      </c>
      <c r="DQH154" s="52" t="s">
        <v>36</v>
      </c>
      <c r="DQI154" s="52"/>
      <c r="DQJ154" s="52"/>
      <c r="DQK154" s="53"/>
      <c r="DQL154" s="53"/>
      <c r="DQM154" s="53"/>
      <c r="DQN154" s="54"/>
      <c r="DQO154" s="55" t="s">
        <v>35</v>
      </c>
      <c r="DQP154" s="52" t="s">
        <v>36</v>
      </c>
      <c r="DQQ154" s="52"/>
      <c r="DQR154" s="52"/>
      <c r="DQS154" s="53"/>
      <c r="DQT154" s="53"/>
      <c r="DQU154" s="53"/>
      <c r="DQV154" s="54"/>
      <c r="DQW154" s="55" t="s">
        <v>35</v>
      </c>
      <c r="DQX154" s="52" t="s">
        <v>36</v>
      </c>
      <c r="DQY154" s="52"/>
      <c r="DQZ154" s="52"/>
      <c r="DRA154" s="53"/>
      <c r="DRB154" s="53"/>
      <c r="DRC154" s="53"/>
      <c r="DRD154" s="54"/>
      <c r="DRE154" s="55" t="s">
        <v>35</v>
      </c>
      <c r="DRF154" s="52" t="s">
        <v>36</v>
      </c>
      <c r="DRG154" s="52"/>
      <c r="DRH154" s="52"/>
      <c r="DRI154" s="53"/>
      <c r="DRJ154" s="53"/>
      <c r="DRK154" s="53"/>
      <c r="DRL154" s="54"/>
      <c r="DRM154" s="55" t="s">
        <v>35</v>
      </c>
      <c r="DRN154" s="52" t="s">
        <v>36</v>
      </c>
      <c r="DRO154" s="52"/>
      <c r="DRP154" s="52"/>
      <c r="DRQ154" s="53"/>
      <c r="DRR154" s="53"/>
      <c r="DRS154" s="53"/>
      <c r="DRT154" s="54"/>
      <c r="DRU154" s="55" t="s">
        <v>35</v>
      </c>
      <c r="DRV154" s="52" t="s">
        <v>36</v>
      </c>
      <c r="DRW154" s="52"/>
      <c r="DRX154" s="52"/>
      <c r="DRY154" s="53"/>
      <c r="DRZ154" s="53"/>
      <c r="DSA154" s="53"/>
      <c r="DSB154" s="54"/>
      <c r="DSC154" s="55" t="s">
        <v>35</v>
      </c>
      <c r="DSD154" s="52" t="s">
        <v>36</v>
      </c>
      <c r="DSE154" s="52"/>
      <c r="DSF154" s="52"/>
      <c r="DSG154" s="53"/>
      <c r="DSH154" s="53"/>
      <c r="DSI154" s="53"/>
      <c r="DSJ154" s="54"/>
      <c r="DSK154" s="55" t="s">
        <v>35</v>
      </c>
      <c r="DSL154" s="52" t="s">
        <v>36</v>
      </c>
      <c r="DSM154" s="52"/>
      <c r="DSN154" s="52"/>
      <c r="DSO154" s="53"/>
      <c r="DSP154" s="53"/>
      <c r="DSQ154" s="53"/>
      <c r="DSR154" s="54"/>
      <c r="DSS154" s="55" t="s">
        <v>35</v>
      </c>
      <c r="DST154" s="52" t="s">
        <v>36</v>
      </c>
      <c r="DSU154" s="52"/>
      <c r="DSV154" s="52"/>
      <c r="DSW154" s="53"/>
      <c r="DSX154" s="53"/>
      <c r="DSY154" s="53"/>
      <c r="DSZ154" s="54"/>
      <c r="DTA154" s="55" t="s">
        <v>35</v>
      </c>
      <c r="DTB154" s="52" t="s">
        <v>36</v>
      </c>
      <c r="DTC154" s="52"/>
      <c r="DTD154" s="52"/>
      <c r="DTE154" s="53"/>
      <c r="DTF154" s="53"/>
      <c r="DTG154" s="53"/>
      <c r="DTH154" s="54"/>
      <c r="DTI154" s="55" t="s">
        <v>35</v>
      </c>
      <c r="DTJ154" s="52" t="s">
        <v>36</v>
      </c>
      <c r="DTK154" s="52"/>
      <c r="DTL154" s="52"/>
      <c r="DTM154" s="53"/>
      <c r="DTN154" s="53"/>
      <c r="DTO154" s="53"/>
      <c r="DTP154" s="54"/>
      <c r="DTQ154" s="55" t="s">
        <v>35</v>
      </c>
      <c r="DTR154" s="52" t="s">
        <v>36</v>
      </c>
      <c r="DTS154" s="52"/>
      <c r="DTT154" s="52"/>
      <c r="DTU154" s="53"/>
      <c r="DTV154" s="53"/>
      <c r="DTW154" s="53"/>
      <c r="DTX154" s="54"/>
      <c r="DTY154" s="55" t="s">
        <v>35</v>
      </c>
      <c r="DTZ154" s="52" t="s">
        <v>36</v>
      </c>
      <c r="DUA154" s="52"/>
      <c r="DUB154" s="52"/>
      <c r="DUC154" s="53"/>
      <c r="DUD154" s="53"/>
      <c r="DUE154" s="53"/>
      <c r="DUF154" s="54"/>
      <c r="DUG154" s="55" t="s">
        <v>35</v>
      </c>
      <c r="DUH154" s="52" t="s">
        <v>36</v>
      </c>
      <c r="DUI154" s="52"/>
      <c r="DUJ154" s="52"/>
      <c r="DUK154" s="53"/>
      <c r="DUL154" s="53"/>
      <c r="DUM154" s="53"/>
      <c r="DUN154" s="54"/>
      <c r="DUO154" s="55" t="s">
        <v>35</v>
      </c>
      <c r="DUP154" s="52" t="s">
        <v>36</v>
      </c>
      <c r="DUQ154" s="52"/>
      <c r="DUR154" s="52"/>
      <c r="DUS154" s="53"/>
      <c r="DUT154" s="53"/>
      <c r="DUU154" s="53"/>
      <c r="DUV154" s="54"/>
      <c r="DUW154" s="55" t="s">
        <v>35</v>
      </c>
      <c r="DUX154" s="52" t="s">
        <v>36</v>
      </c>
      <c r="DUY154" s="52"/>
      <c r="DUZ154" s="52"/>
      <c r="DVA154" s="53"/>
      <c r="DVB154" s="53"/>
      <c r="DVC154" s="53"/>
      <c r="DVD154" s="54"/>
      <c r="DVE154" s="55" t="s">
        <v>35</v>
      </c>
      <c r="DVF154" s="52" t="s">
        <v>36</v>
      </c>
      <c r="DVG154" s="52"/>
      <c r="DVH154" s="52"/>
      <c r="DVI154" s="53"/>
      <c r="DVJ154" s="53"/>
      <c r="DVK154" s="53"/>
      <c r="DVL154" s="54"/>
      <c r="DVM154" s="55" t="s">
        <v>35</v>
      </c>
      <c r="DVN154" s="52" t="s">
        <v>36</v>
      </c>
      <c r="DVO154" s="52"/>
      <c r="DVP154" s="52"/>
      <c r="DVQ154" s="53"/>
      <c r="DVR154" s="53"/>
      <c r="DVS154" s="53"/>
      <c r="DVT154" s="54"/>
      <c r="DVU154" s="55" t="s">
        <v>35</v>
      </c>
      <c r="DVV154" s="52" t="s">
        <v>36</v>
      </c>
      <c r="DVW154" s="52"/>
      <c r="DVX154" s="52"/>
      <c r="DVY154" s="53"/>
      <c r="DVZ154" s="53"/>
      <c r="DWA154" s="53"/>
      <c r="DWB154" s="54"/>
      <c r="DWC154" s="55" t="s">
        <v>35</v>
      </c>
      <c r="DWD154" s="52" t="s">
        <v>36</v>
      </c>
      <c r="DWE154" s="52"/>
      <c r="DWF154" s="52"/>
      <c r="DWG154" s="53"/>
      <c r="DWH154" s="53"/>
      <c r="DWI154" s="53"/>
      <c r="DWJ154" s="54"/>
      <c r="DWK154" s="55" t="s">
        <v>35</v>
      </c>
      <c r="DWL154" s="52" t="s">
        <v>36</v>
      </c>
      <c r="DWM154" s="52"/>
      <c r="DWN154" s="52"/>
      <c r="DWO154" s="53"/>
      <c r="DWP154" s="53"/>
      <c r="DWQ154" s="53"/>
      <c r="DWR154" s="54"/>
      <c r="DWS154" s="55" t="s">
        <v>35</v>
      </c>
      <c r="DWT154" s="52" t="s">
        <v>36</v>
      </c>
      <c r="DWU154" s="52"/>
      <c r="DWV154" s="52"/>
      <c r="DWW154" s="53"/>
      <c r="DWX154" s="53"/>
      <c r="DWY154" s="53"/>
      <c r="DWZ154" s="54"/>
      <c r="DXA154" s="55" t="s">
        <v>35</v>
      </c>
      <c r="DXB154" s="52" t="s">
        <v>36</v>
      </c>
      <c r="DXC154" s="52"/>
      <c r="DXD154" s="52"/>
      <c r="DXE154" s="53"/>
      <c r="DXF154" s="53"/>
      <c r="DXG154" s="53"/>
      <c r="DXH154" s="54"/>
      <c r="DXI154" s="55" t="s">
        <v>35</v>
      </c>
      <c r="DXJ154" s="52" t="s">
        <v>36</v>
      </c>
      <c r="DXK154" s="52"/>
      <c r="DXL154" s="52"/>
      <c r="DXM154" s="53"/>
      <c r="DXN154" s="53"/>
      <c r="DXO154" s="53"/>
      <c r="DXP154" s="54"/>
      <c r="DXQ154" s="55" t="s">
        <v>35</v>
      </c>
      <c r="DXR154" s="52" t="s">
        <v>36</v>
      </c>
      <c r="DXS154" s="52"/>
      <c r="DXT154" s="52"/>
      <c r="DXU154" s="53"/>
      <c r="DXV154" s="53"/>
      <c r="DXW154" s="53"/>
      <c r="DXX154" s="54"/>
      <c r="DXY154" s="55" t="s">
        <v>35</v>
      </c>
      <c r="DXZ154" s="52" t="s">
        <v>36</v>
      </c>
      <c r="DYA154" s="52"/>
      <c r="DYB154" s="52"/>
      <c r="DYC154" s="53"/>
      <c r="DYD154" s="53"/>
      <c r="DYE154" s="53"/>
      <c r="DYF154" s="54"/>
      <c r="DYG154" s="55" t="s">
        <v>35</v>
      </c>
      <c r="DYH154" s="52" t="s">
        <v>36</v>
      </c>
      <c r="DYI154" s="52"/>
      <c r="DYJ154" s="52"/>
      <c r="DYK154" s="53"/>
      <c r="DYL154" s="53"/>
      <c r="DYM154" s="53"/>
      <c r="DYN154" s="54"/>
      <c r="DYO154" s="55" t="s">
        <v>35</v>
      </c>
      <c r="DYP154" s="52" t="s">
        <v>36</v>
      </c>
      <c r="DYQ154" s="52"/>
      <c r="DYR154" s="52"/>
      <c r="DYS154" s="53"/>
      <c r="DYT154" s="53"/>
      <c r="DYU154" s="53"/>
      <c r="DYV154" s="54"/>
      <c r="DYW154" s="55" t="s">
        <v>35</v>
      </c>
      <c r="DYX154" s="52" t="s">
        <v>36</v>
      </c>
      <c r="DYY154" s="52"/>
      <c r="DYZ154" s="52"/>
      <c r="DZA154" s="53"/>
      <c r="DZB154" s="53"/>
      <c r="DZC154" s="53"/>
      <c r="DZD154" s="54"/>
      <c r="DZE154" s="55" t="s">
        <v>35</v>
      </c>
      <c r="DZF154" s="52" t="s">
        <v>36</v>
      </c>
      <c r="DZG154" s="52"/>
      <c r="DZH154" s="52"/>
      <c r="DZI154" s="53"/>
      <c r="DZJ154" s="53"/>
      <c r="DZK154" s="53"/>
      <c r="DZL154" s="54"/>
      <c r="DZM154" s="55" t="s">
        <v>35</v>
      </c>
      <c r="DZN154" s="52" t="s">
        <v>36</v>
      </c>
      <c r="DZO154" s="52"/>
      <c r="DZP154" s="52"/>
      <c r="DZQ154" s="53"/>
      <c r="DZR154" s="53"/>
      <c r="DZS154" s="53"/>
      <c r="DZT154" s="54"/>
      <c r="DZU154" s="55" t="s">
        <v>35</v>
      </c>
      <c r="DZV154" s="52" t="s">
        <v>36</v>
      </c>
      <c r="DZW154" s="52"/>
      <c r="DZX154" s="52"/>
      <c r="DZY154" s="53"/>
      <c r="DZZ154" s="53"/>
      <c r="EAA154" s="53"/>
      <c r="EAB154" s="54"/>
      <c r="EAC154" s="55" t="s">
        <v>35</v>
      </c>
      <c r="EAD154" s="52" t="s">
        <v>36</v>
      </c>
      <c r="EAE154" s="52"/>
      <c r="EAF154" s="52"/>
      <c r="EAG154" s="53"/>
      <c r="EAH154" s="53"/>
      <c r="EAI154" s="53"/>
      <c r="EAJ154" s="54"/>
      <c r="EAK154" s="55" t="s">
        <v>35</v>
      </c>
      <c r="EAL154" s="52" t="s">
        <v>36</v>
      </c>
      <c r="EAM154" s="52"/>
      <c r="EAN154" s="52"/>
      <c r="EAO154" s="53"/>
      <c r="EAP154" s="53"/>
      <c r="EAQ154" s="53"/>
      <c r="EAR154" s="54"/>
      <c r="EAS154" s="55" t="s">
        <v>35</v>
      </c>
      <c r="EAT154" s="52" t="s">
        <v>36</v>
      </c>
      <c r="EAU154" s="52"/>
      <c r="EAV154" s="52"/>
      <c r="EAW154" s="53"/>
      <c r="EAX154" s="53"/>
      <c r="EAY154" s="53"/>
      <c r="EAZ154" s="54"/>
      <c r="EBA154" s="55" t="s">
        <v>35</v>
      </c>
      <c r="EBB154" s="52" t="s">
        <v>36</v>
      </c>
      <c r="EBC154" s="52"/>
      <c r="EBD154" s="52"/>
      <c r="EBE154" s="53"/>
      <c r="EBF154" s="53"/>
      <c r="EBG154" s="53"/>
      <c r="EBH154" s="54"/>
      <c r="EBI154" s="55" t="s">
        <v>35</v>
      </c>
      <c r="EBJ154" s="52" t="s">
        <v>36</v>
      </c>
      <c r="EBK154" s="52"/>
      <c r="EBL154" s="52"/>
      <c r="EBM154" s="53"/>
      <c r="EBN154" s="53"/>
      <c r="EBO154" s="53"/>
      <c r="EBP154" s="54"/>
      <c r="EBQ154" s="55" t="s">
        <v>35</v>
      </c>
      <c r="EBR154" s="52" t="s">
        <v>36</v>
      </c>
      <c r="EBS154" s="52"/>
      <c r="EBT154" s="52"/>
      <c r="EBU154" s="53"/>
      <c r="EBV154" s="53"/>
      <c r="EBW154" s="53"/>
      <c r="EBX154" s="54"/>
      <c r="EBY154" s="55" t="s">
        <v>35</v>
      </c>
      <c r="EBZ154" s="52" t="s">
        <v>36</v>
      </c>
      <c r="ECA154" s="52"/>
      <c r="ECB154" s="52"/>
      <c r="ECC154" s="53"/>
      <c r="ECD154" s="53"/>
      <c r="ECE154" s="53"/>
      <c r="ECF154" s="54"/>
      <c r="ECG154" s="55" t="s">
        <v>35</v>
      </c>
      <c r="ECH154" s="52" t="s">
        <v>36</v>
      </c>
      <c r="ECI154" s="52"/>
      <c r="ECJ154" s="52"/>
      <c r="ECK154" s="53"/>
      <c r="ECL154" s="53"/>
      <c r="ECM154" s="53"/>
      <c r="ECN154" s="54"/>
      <c r="ECO154" s="55" t="s">
        <v>35</v>
      </c>
      <c r="ECP154" s="52" t="s">
        <v>36</v>
      </c>
      <c r="ECQ154" s="52"/>
      <c r="ECR154" s="52"/>
      <c r="ECS154" s="53"/>
      <c r="ECT154" s="53"/>
      <c r="ECU154" s="53"/>
      <c r="ECV154" s="54"/>
      <c r="ECW154" s="55" t="s">
        <v>35</v>
      </c>
      <c r="ECX154" s="52" t="s">
        <v>36</v>
      </c>
      <c r="ECY154" s="52"/>
      <c r="ECZ154" s="52"/>
      <c r="EDA154" s="53"/>
      <c r="EDB154" s="53"/>
      <c r="EDC154" s="53"/>
      <c r="EDD154" s="54"/>
      <c r="EDE154" s="55" t="s">
        <v>35</v>
      </c>
      <c r="EDF154" s="52" t="s">
        <v>36</v>
      </c>
      <c r="EDG154" s="52"/>
      <c r="EDH154" s="52"/>
      <c r="EDI154" s="53"/>
      <c r="EDJ154" s="53"/>
      <c r="EDK154" s="53"/>
      <c r="EDL154" s="54"/>
      <c r="EDM154" s="55" t="s">
        <v>35</v>
      </c>
      <c r="EDN154" s="52" t="s">
        <v>36</v>
      </c>
      <c r="EDO154" s="52"/>
      <c r="EDP154" s="52"/>
      <c r="EDQ154" s="53"/>
      <c r="EDR154" s="53"/>
      <c r="EDS154" s="53"/>
      <c r="EDT154" s="54"/>
      <c r="EDU154" s="55" t="s">
        <v>35</v>
      </c>
      <c r="EDV154" s="52" t="s">
        <v>36</v>
      </c>
      <c r="EDW154" s="52"/>
      <c r="EDX154" s="52"/>
      <c r="EDY154" s="53"/>
      <c r="EDZ154" s="53"/>
      <c r="EEA154" s="53"/>
      <c r="EEB154" s="54"/>
      <c r="EEC154" s="55" t="s">
        <v>35</v>
      </c>
      <c r="EED154" s="52" t="s">
        <v>36</v>
      </c>
      <c r="EEE154" s="52"/>
      <c r="EEF154" s="52"/>
      <c r="EEG154" s="53"/>
      <c r="EEH154" s="53"/>
      <c r="EEI154" s="53"/>
      <c r="EEJ154" s="54"/>
      <c r="EEK154" s="55" t="s">
        <v>35</v>
      </c>
      <c r="EEL154" s="52" t="s">
        <v>36</v>
      </c>
      <c r="EEM154" s="52"/>
      <c r="EEN154" s="52"/>
      <c r="EEO154" s="53"/>
      <c r="EEP154" s="53"/>
      <c r="EEQ154" s="53"/>
      <c r="EER154" s="54"/>
      <c r="EES154" s="55" t="s">
        <v>35</v>
      </c>
      <c r="EET154" s="52" t="s">
        <v>36</v>
      </c>
      <c r="EEU154" s="52"/>
      <c r="EEV154" s="52"/>
      <c r="EEW154" s="53"/>
      <c r="EEX154" s="53"/>
      <c r="EEY154" s="53"/>
      <c r="EEZ154" s="54"/>
      <c r="EFA154" s="55" t="s">
        <v>35</v>
      </c>
      <c r="EFB154" s="52" t="s">
        <v>36</v>
      </c>
      <c r="EFC154" s="52"/>
      <c r="EFD154" s="52"/>
      <c r="EFE154" s="53"/>
      <c r="EFF154" s="53"/>
      <c r="EFG154" s="53"/>
      <c r="EFH154" s="54"/>
      <c r="EFI154" s="55" t="s">
        <v>35</v>
      </c>
      <c r="EFJ154" s="52" t="s">
        <v>36</v>
      </c>
      <c r="EFK154" s="52"/>
      <c r="EFL154" s="52"/>
      <c r="EFM154" s="53"/>
      <c r="EFN154" s="53"/>
      <c r="EFO154" s="53"/>
      <c r="EFP154" s="54"/>
      <c r="EFQ154" s="55" t="s">
        <v>35</v>
      </c>
      <c r="EFR154" s="52" t="s">
        <v>36</v>
      </c>
      <c r="EFS154" s="52"/>
      <c r="EFT154" s="52"/>
      <c r="EFU154" s="53"/>
      <c r="EFV154" s="53"/>
      <c r="EFW154" s="53"/>
      <c r="EFX154" s="54"/>
      <c r="EFY154" s="55" t="s">
        <v>35</v>
      </c>
      <c r="EFZ154" s="52" t="s">
        <v>36</v>
      </c>
      <c r="EGA154" s="52"/>
      <c r="EGB154" s="52"/>
      <c r="EGC154" s="53"/>
      <c r="EGD154" s="53"/>
      <c r="EGE154" s="53"/>
      <c r="EGF154" s="54"/>
      <c r="EGG154" s="55" t="s">
        <v>35</v>
      </c>
      <c r="EGH154" s="52" t="s">
        <v>36</v>
      </c>
      <c r="EGI154" s="52"/>
      <c r="EGJ154" s="52"/>
      <c r="EGK154" s="53"/>
      <c r="EGL154" s="53"/>
      <c r="EGM154" s="53"/>
      <c r="EGN154" s="54"/>
      <c r="EGO154" s="55" t="s">
        <v>35</v>
      </c>
      <c r="EGP154" s="52" t="s">
        <v>36</v>
      </c>
      <c r="EGQ154" s="52"/>
      <c r="EGR154" s="52"/>
      <c r="EGS154" s="53"/>
      <c r="EGT154" s="53"/>
      <c r="EGU154" s="53"/>
      <c r="EGV154" s="54"/>
      <c r="EGW154" s="55" t="s">
        <v>35</v>
      </c>
      <c r="EGX154" s="52" t="s">
        <v>36</v>
      </c>
      <c r="EGY154" s="52"/>
      <c r="EGZ154" s="52"/>
      <c r="EHA154" s="53"/>
      <c r="EHB154" s="53"/>
      <c r="EHC154" s="53"/>
      <c r="EHD154" s="54"/>
      <c r="EHE154" s="55" t="s">
        <v>35</v>
      </c>
      <c r="EHF154" s="52" t="s">
        <v>36</v>
      </c>
      <c r="EHG154" s="52"/>
      <c r="EHH154" s="52"/>
      <c r="EHI154" s="53"/>
      <c r="EHJ154" s="53"/>
      <c r="EHK154" s="53"/>
      <c r="EHL154" s="54"/>
      <c r="EHM154" s="55" t="s">
        <v>35</v>
      </c>
      <c r="EHN154" s="52" t="s">
        <v>36</v>
      </c>
      <c r="EHO154" s="52"/>
      <c r="EHP154" s="52"/>
      <c r="EHQ154" s="53"/>
      <c r="EHR154" s="53"/>
      <c r="EHS154" s="53"/>
      <c r="EHT154" s="54"/>
      <c r="EHU154" s="55" t="s">
        <v>35</v>
      </c>
      <c r="EHV154" s="52" t="s">
        <v>36</v>
      </c>
      <c r="EHW154" s="52"/>
      <c r="EHX154" s="52"/>
      <c r="EHY154" s="53"/>
      <c r="EHZ154" s="53"/>
      <c r="EIA154" s="53"/>
      <c r="EIB154" s="54"/>
      <c r="EIC154" s="55" t="s">
        <v>35</v>
      </c>
      <c r="EID154" s="52" t="s">
        <v>36</v>
      </c>
      <c r="EIE154" s="52"/>
      <c r="EIF154" s="52"/>
      <c r="EIG154" s="53"/>
      <c r="EIH154" s="53"/>
      <c r="EII154" s="53"/>
      <c r="EIJ154" s="54"/>
      <c r="EIK154" s="55" t="s">
        <v>35</v>
      </c>
      <c r="EIL154" s="52" t="s">
        <v>36</v>
      </c>
      <c r="EIM154" s="52"/>
      <c r="EIN154" s="52"/>
      <c r="EIO154" s="53"/>
      <c r="EIP154" s="53"/>
      <c r="EIQ154" s="53"/>
      <c r="EIR154" s="54"/>
      <c r="EIS154" s="55" t="s">
        <v>35</v>
      </c>
      <c r="EIT154" s="52" t="s">
        <v>36</v>
      </c>
      <c r="EIU154" s="52"/>
      <c r="EIV154" s="52"/>
      <c r="EIW154" s="53"/>
      <c r="EIX154" s="53"/>
      <c r="EIY154" s="53"/>
      <c r="EIZ154" s="54"/>
      <c r="EJA154" s="55" t="s">
        <v>35</v>
      </c>
      <c r="EJB154" s="52" t="s">
        <v>36</v>
      </c>
      <c r="EJC154" s="52"/>
      <c r="EJD154" s="52"/>
      <c r="EJE154" s="53"/>
      <c r="EJF154" s="53"/>
      <c r="EJG154" s="53"/>
      <c r="EJH154" s="54"/>
      <c r="EJI154" s="55" t="s">
        <v>35</v>
      </c>
      <c r="EJJ154" s="52" t="s">
        <v>36</v>
      </c>
      <c r="EJK154" s="52"/>
      <c r="EJL154" s="52"/>
      <c r="EJM154" s="53"/>
      <c r="EJN154" s="53"/>
      <c r="EJO154" s="53"/>
      <c r="EJP154" s="54"/>
      <c r="EJQ154" s="55" t="s">
        <v>35</v>
      </c>
      <c r="EJR154" s="52" t="s">
        <v>36</v>
      </c>
      <c r="EJS154" s="52"/>
      <c r="EJT154" s="52"/>
      <c r="EJU154" s="53"/>
      <c r="EJV154" s="53"/>
      <c r="EJW154" s="53"/>
      <c r="EJX154" s="54"/>
      <c r="EJY154" s="55" t="s">
        <v>35</v>
      </c>
      <c r="EJZ154" s="52" t="s">
        <v>36</v>
      </c>
      <c r="EKA154" s="52"/>
      <c r="EKB154" s="52"/>
      <c r="EKC154" s="53"/>
      <c r="EKD154" s="53"/>
      <c r="EKE154" s="53"/>
      <c r="EKF154" s="54"/>
      <c r="EKG154" s="55" t="s">
        <v>35</v>
      </c>
      <c r="EKH154" s="52" t="s">
        <v>36</v>
      </c>
      <c r="EKI154" s="52"/>
      <c r="EKJ154" s="52"/>
      <c r="EKK154" s="53"/>
      <c r="EKL154" s="53"/>
      <c r="EKM154" s="53"/>
      <c r="EKN154" s="54"/>
      <c r="EKO154" s="55" t="s">
        <v>35</v>
      </c>
      <c r="EKP154" s="52" t="s">
        <v>36</v>
      </c>
      <c r="EKQ154" s="52"/>
      <c r="EKR154" s="52"/>
      <c r="EKS154" s="53"/>
      <c r="EKT154" s="53"/>
      <c r="EKU154" s="53"/>
      <c r="EKV154" s="54"/>
      <c r="EKW154" s="55" t="s">
        <v>35</v>
      </c>
      <c r="EKX154" s="52" t="s">
        <v>36</v>
      </c>
      <c r="EKY154" s="52"/>
      <c r="EKZ154" s="52"/>
      <c r="ELA154" s="53"/>
      <c r="ELB154" s="53"/>
      <c r="ELC154" s="53"/>
      <c r="ELD154" s="54"/>
      <c r="ELE154" s="55" t="s">
        <v>35</v>
      </c>
      <c r="ELF154" s="52" t="s">
        <v>36</v>
      </c>
      <c r="ELG154" s="52"/>
      <c r="ELH154" s="52"/>
      <c r="ELI154" s="53"/>
      <c r="ELJ154" s="53"/>
      <c r="ELK154" s="53"/>
      <c r="ELL154" s="54"/>
      <c r="ELM154" s="55" t="s">
        <v>35</v>
      </c>
      <c r="ELN154" s="52" t="s">
        <v>36</v>
      </c>
      <c r="ELO154" s="52"/>
      <c r="ELP154" s="52"/>
      <c r="ELQ154" s="53"/>
      <c r="ELR154" s="53"/>
      <c r="ELS154" s="53"/>
      <c r="ELT154" s="54"/>
      <c r="ELU154" s="55" t="s">
        <v>35</v>
      </c>
      <c r="ELV154" s="52" t="s">
        <v>36</v>
      </c>
      <c r="ELW154" s="52"/>
      <c r="ELX154" s="52"/>
      <c r="ELY154" s="53"/>
      <c r="ELZ154" s="53"/>
      <c r="EMA154" s="53"/>
      <c r="EMB154" s="54"/>
      <c r="EMC154" s="55" t="s">
        <v>35</v>
      </c>
      <c r="EMD154" s="52" t="s">
        <v>36</v>
      </c>
      <c r="EME154" s="52"/>
      <c r="EMF154" s="52"/>
      <c r="EMG154" s="53"/>
      <c r="EMH154" s="53"/>
      <c r="EMI154" s="53"/>
      <c r="EMJ154" s="54"/>
      <c r="EMK154" s="55" t="s">
        <v>35</v>
      </c>
      <c r="EML154" s="52" t="s">
        <v>36</v>
      </c>
      <c r="EMM154" s="52"/>
      <c r="EMN154" s="52"/>
      <c r="EMO154" s="53"/>
      <c r="EMP154" s="53"/>
      <c r="EMQ154" s="53"/>
      <c r="EMR154" s="54"/>
      <c r="EMS154" s="55" t="s">
        <v>35</v>
      </c>
      <c r="EMT154" s="52" t="s">
        <v>36</v>
      </c>
      <c r="EMU154" s="52"/>
      <c r="EMV154" s="52"/>
      <c r="EMW154" s="53"/>
      <c r="EMX154" s="53"/>
      <c r="EMY154" s="53"/>
      <c r="EMZ154" s="54"/>
      <c r="ENA154" s="55" t="s">
        <v>35</v>
      </c>
      <c r="ENB154" s="52" t="s">
        <v>36</v>
      </c>
      <c r="ENC154" s="52"/>
      <c r="END154" s="52"/>
      <c r="ENE154" s="53"/>
      <c r="ENF154" s="53"/>
      <c r="ENG154" s="53"/>
      <c r="ENH154" s="54"/>
      <c r="ENI154" s="55" t="s">
        <v>35</v>
      </c>
      <c r="ENJ154" s="52" t="s">
        <v>36</v>
      </c>
      <c r="ENK154" s="52"/>
      <c r="ENL154" s="52"/>
      <c r="ENM154" s="53"/>
      <c r="ENN154" s="53"/>
      <c r="ENO154" s="53"/>
      <c r="ENP154" s="54"/>
      <c r="ENQ154" s="55" t="s">
        <v>35</v>
      </c>
      <c r="ENR154" s="52" t="s">
        <v>36</v>
      </c>
      <c r="ENS154" s="52"/>
      <c r="ENT154" s="52"/>
      <c r="ENU154" s="53"/>
      <c r="ENV154" s="53"/>
      <c r="ENW154" s="53"/>
      <c r="ENX154" s="54"/>
      <c r="ENY154" s="55" t="s">
        <v>35</v>
      </c>
      <c r="ENZ154" s="52" t="s">
        <v>36</v>
      </c>
      <c r="EOA154" s="52"/>
      <c r="EOB154" s="52"/>
      <c r="EOC154" s="53"/>
      <c r="EOD154" s="53"/>
      <c r="EOE154" s="53"/>
      <c r="EOF154" s="54"/>
      <c r="EOG154" s="55" t="s">
        <v>35</v>
      </c>
      <c r="EOH154" s="52" t="s">
        <v>36</v>
      </c>
      <c r="EOI154" s="52"/>
      <c r="EOJ154" s="52"/>
      <c r="EOK154" s="53"/>
      <c r="EOL154" s="53"/>
      <c r="EOM154" s="53"/>
      <c r="EON154" s="54"/>
      <c r="EOO154" s="55" t="s">
        <v>35</v>
      </c>
      <c r="EOP154" s="52" t="s">
        <v>36</v>
      </c>
      <c r="EOQ154" s="52"/>
      <c r="EOR154" s="52"/>
      <c r="EOS154" s="53"/>
      <c r="EOT154" s="53"/>
      <c r="EOU154" s="53"/>
      <c r="EOV154" s="54"/>
      <c r="EOW154" s="55" t="s">
        <v>35</v>
      </c>
      <c r="EOX154" s="52" t="s">
        <v>36</v>
      </c>
      <c r="EOY154" s="52"/>
      <c r="EOZ154" s="52"/>
      <c r="EPA154" s="53"/>
      <c r="EPB154" s="53"/>
      <c r="EPC154" s="53"/>
      <c r="EPD154" s="54"/>
      <c r="EPE154" s="55" t="s">
        <v>35</v>
      </c>
      <c r="EPF154" s="52" t="s">
        <v>36</v>
      </c>
      <c r="EPG154" s="52"/>
      <c r="EPH154" s="52"/>
      <c r="EPI154" s="53"/>
      <c r="EPJ154" s="53"/>
      <c r="EPK154" s="53"/>
      <c r="EPL154" s="54"/>
      <c r="EPM154" s="55" t="s">
        <v>35</v>
      </c>
      <c r="EPN154" s="52" t="s">
        <v>36</v>
      </c>
      <c r="EPO154" s="52"/>
      <c r="EPP154" s="52"/>
      <c r="EPQ154" s="53"/>
      <c r="EPR154" s="53"/>
      <c r="EPS154" s="53"/>
      <c r="EPT154" s="54"/>
      <c r="EPU154" s="55" t="s">
        <v>35</v>
      </c>
      <c r="EPV154" s="52" t="s">
        <v>36</v>
      </c>
      <c r="EPW154" s="52"/>
      <c r="EPX154" s="52"/>
      <c r="EPY154" s="53"/>
      <c r="EPZ154" s="53"/>
      <c r="EQA154" s="53"/>
      <c r="EQB154" s="54"/>
      <c r="EQC154" s="55" t="s">
        <v>35</v>
      </c>
      <c r="EQD154" s="52" t="s">
        <v>36</v>
      </c>
      <c r="EQE154" s="52"/>
      <c r="EQF154" s="52"/>
      <c r="EQG154" s="53"/>
      <c r="EQH154" s="53"/>
      <c r="EQI154" s="53"/>
      <c r="EQJ154" s="54"/>
      <c r="EQK154" s="55" t="s">
        <v>35</v>
      </c>
      <c r="EQL154" s="52" t="s">
        <v>36</v>
      </c>
      <c r="EQM154" s="52"/>
      <c r="EQN154" s="52"/>
      <c r="EQO154" s="53"/>
      <c r="EQP154" s="53"/>
      <c r="EQQ154" s="53"/>
      <c r="EQR154" s="54"/>
      <c r="EQS154" s="55" t="s">
        <v>35</v>
      </c>
      <c r="EQT154" s="52" t="s">
        <v>36</v>
      </c>
      <c r="EQU154" s="52"/>
      <c r="EQV154" s="52"/>
      <c r="EQW154" s="53"/>
      <c r="EQX154" s="53"/>
      <c r="EQY154" s="53"/>
      <c r="EQZ154" s="54"/>
      <c r="ERA154" s="55" t="s">
        <v>35</v>
      </c>
      <c r="ERB154" s="52" t="s">
        <v>36</v>
      </c>
      <c r="ERC154" s="52"/>
      <c r="ERD154" s="52"/>
      <c r="ERE154" s="53"/>
      <c r="ERF154" s="53"/>
      <c r="ERG154" s="53"/>
      <c r="ERH154" s="54"/>
      <c r="ERI154" s="55" t="s">
        <v>35</v>
      </c>
      <c r="ERJ154" s="52" t="s">
        <v>36</v>
      </c>
      <c r="ERK154" s="52"/>
      <c r="ERL154" s="52"/>
      <c r="ERM154" s="53"/>
      <c r="ERN154" s="53"/>
      <c r="ERO154" s="53"/>
      <c r="ERP154" s="54"/>
      <c r="ERQ154" s="55" t="s">
        <v>35</v>
      </c>
      <c r="ERR154" s="52" t="s">
        <v>36</v>
      </c>
      <c r="ERS154" s="52"/>
      <c r="ERT154" s="52"/>
      <c r="ERU154" s="53"/>
      <c r="ERV154" s="53"/>
      <c r="ERW154" s="53"/>
      <c r="ERX154" s="54"/>
      <c r="ERY154" s="55" t="s">
        <v>35</v>
      </c>
      <c r="ERZ154" s="52" t="s">
        <v>36</v>
      </c>
      <c r="ESA154" s="52"/>
      <c r="ESB154" s="52"/>
      <c r="ESC154" s="53"/>
      <c r="ESD154" s="53"/>
      <c r="ESE154" s="53"/>
      <c r="ESF154" s="54"/>
      <c r="ESG154" s="55" t="s">
        <v>35</v>
      </c>
      <c r="ESH154" s="52" t="s">
        <v>36</v>
      </c>
      <c r="ESI154" s="52"/>
      <c r="ESJ154" s="52"/>
      <c r="ESK154" s="53"/>
      <c r="ESL154" s="53"/>
      <c r="ESM154" s="53"/>
      <c r="ESN154" s="54"/>
      <c r="ESO154" s="55" t="s">
        <v>35</v>
      </c>
      <c r="ESP154" s="52" t="s">
        <v>36</v>
      </c>
      <c r="ESQ154" s="52"/>
      <c r="ESR154" s="52"/>
      <c r="ESS154" s="53"/>
      <c r="EST154" s="53"/>
      <c r="ESU154" s="53"/>
      <c r="ESV154" s="54"/>
      <c r="ESW154" s="55" t="s">
        <v>35</v>
      </c>
      <c r="ESX154" s="52" t="s">
        <v>36</v>
      </c>
      <c r="ESY154" s="52"/>
      <c r="ESZ154" s="52"/>
      <c r="ETA154" s="53"/>
      <c r="ETB154" s="53"/>
      <c r="ETC154" s="53"/>
      <c r="ETD154" s="54"/>
      <c r="ETE154" s="55" t="s">
        <v>35</v>
      </c>
      <c r="ETF154" s="52" t="s">
        <v>36</v>
      </c>
      <c r="ETG154" s="52"/>
      <c r="ETH154" s="52"/>
      <c r="ETI154" s="53"/>
      <c r="ETJ154" s="53"/>
      <c r="ETK154" s="53"/>
      <c r="ETL154" s="54"/>
      <c r="ETM154" s="55" t="s">
        <v>35</v>
      </c>
      <c r="ETN154" s="52" t="s">
        <v>36</v>
      </c>
      <c r="ETO154" s="52"/>
      <c r="ETP154" s="52"/>
      <c r="ETQ154" s="53"/>
      <c r="ETR154" s="53"/>
      <c r="ETS154" s="53"/>
      <c r="ETT154" s="54"/>
      <c r="ETU154" s="55" t="s">
        <v>35</v>
      </c>
      <c r="ETV154" s="52" t="s">
        <v>36</v>
      </c>
      <c r="ETW154" s="52"/>
      <c r="ETX154" s="52"/>
      <c r="ETY154" s="53"/>
      <c r="ETZ154" s="53"/>
      <c r="EUA154" s="53"/>
      <c r="EUB154" s="54"/>
      <c r="EUC154" s="55" t="s">
        <v>35</v>
      </c>
      <c r="EUD154" s="52" t="s">
        <v>36</v>
      </c>
      <c r="EUE154" s="52"/>
      <c r="EUF154" s="52"/>
      <c r="EUG154" s="53"/>
      <c r="EUH154" s="53"/>
      <c r="EUI154" s="53"/>
      <c r="EUJ154" s="54"/>
      <c r="EUK154" s="55" t="s">
        <v>35</v>
      </c>
      <c r="EUL154" s="52" t="s">
        <v>36</v>
      </c>
      <c r="EUM154" s="52"/>
      <c r="EUN154" s="52"/>
      <c r="EUO154" s="53"/>
      <c r="EUP154" s="53"/>
      <c r="EUQ154" s="53"/>
      <c r="EUR154" s="54"/>
      <c r="EUS154" s="55" t="s">
        <v>35</v>
      </c>
      <c r="EUT154" s="52" t="s">
        <v>36</v>
      </c>
      <c r="EUU154" s="52"/>
      <c r="EUV154" s="52"/>
      <c r="EUW154" s="53"/>
      <c r="EUX154" s="53"/>
      <c r="EUY154" s="53"/>
      <c r="EUZ154" s="54"/>
      <c r="EVA154" s="55" t="s">
        <v>35</v>
      </c>
      <c r="EVB154" s="52" t="s">
        <v>36</v>
      </c>
      <c r="EVC154" s="52"/>
      <c r="EVD154" s="52"/>
      <c r="EVE154" s="53"/>
      <c r="EVF154" s="53"/>
      <c r="EVG154" s="53"/>
      <c r="EVH154" s="54"/>
      <c r="EVI154" s="55" t="s">
        <v>35</v>
      </c>
      <c r="EVJ154" s="52" t="s">
        <v>36</v>
      </c>
      <c r="EVK154" s="52"/>
      <c r="EVL154" s="52"/>
      <c r="EVM154" s="53"/>
      <c r="EVN154" s="53"/>
      <c r="EVO154" s="53"/>
      <c r="EVP154" s="54"/>
      <c r="EVQ154" s="55" t="s">
        <v>35</v>
      </c>
      <c r="EVR154" s="52" t="s">
        <v>36</v>
      </c>
      <c r="EVS154" s="52"/>
      <c r="EVT154" s="52"/>
      <c r="EVU154" s="53"/>
      <c r="EVV154" s="53"/>
      <c r="EVW154" s="53"/>
      <c r="EVX154" s="54"/>
      <c r="EVY154" s="55" t="s">
        <v>35</v>
      </c>
      <c r="EVZ154" s="52" t="s">
        <v>36</v>
      </c>
      <c r="EWA154" s="52"/>
      <c r="EWB154" s="52"/>
      <c r="EWC154" s="53"/>
      <c r="EWD154" s="53"/>
      <c r="EWE154" s="53"/>
      <c r="EWF154" s="54"/>
      <c r="EWG154" s="55" t="s">
        <v>35</v>
      </c>
      <c r="EWH154" s="52" t="s">
        <v>36</v>
      </c>
      <c r="EWI154" s="52"/>
      <c r="EWJ154" s="52"/>
      <c r="EWK154" s="53"/>
      <c r="EWL154" s="53"/>
      <c r="EWM154" s="53"/>
      <c r="EWN154" s="54"/>
      <c r="EWO154" s="55" t="s">
        <v>35</v>
      </c>
      <c r="EWP154" s="52" t="s">
        <v>36</v>
      </c>
      <c r="EWQ154" s="52"/>
      <c r="EWR154" s="52"/>
      <c r="EWS154" s="53"/>
      <c r="EWT154" s="53"/>
      <c r="EWU154" s="53"/>
      <c r="EWV154" s="54"/>
      <c r="EWW154" s="55" t="s">
        <v>35</v>
      </c>
      <c r="EWX154" s="52" t="s">
        <v>36</v>
      </c>
      <c r="EWY154" s="52"/>
      <c r="EWZ154" s="52"/>
      <c r="EXA154" s="53"/>
      <c r="EXB154" s="53"/>
      <c r="EXC154" s="53"/>
      <c r="EXD154" s="54"/>
      <c r="EXE154" s="55" t="s">
        <v>35</v>
      </c>
      <c r="EXF154" s="52" t="s">
        <v>36</v>
      </c>
      <c r="EXG154" s="52"/>
      <c r="EXH154" s="52"/>
      <c r="EXI154" s="53"/>
      <c r="EXJ154" s="53"/>
      <c r="EXK154" s="53"/>
      <c r="EXL154" s="54"/>
      <c r="EXM154" s="55" t="s">
        <v>35</v>
      </c>
      <c r="EXN154" s="52" t="s">
        <v>36</v>
      </c>
      <c r="EXO154" s="52"/>
      <c r="EXP154" s="52"/>
      <c r="EXQ154" s="53"/>
      <c r="EXR154" s="53"/>
      <c r="EXS154" s="53"/>
      <c r="EXT154" s="54"/>
      <c r="EXU154" s="55" t="s">
        <v>35</v>
      </c>
      <c r="EXV154" s="52" t="s">
        <v>36</v>
      </c>
      <c r="EXW154" s="52"/>
      <c r="EXX154" s="52"/>
      <c r="EXY154" s="53"/>
      <c r="EXZ154" s="53"/>
      <c r="EYA154" s="53"/>
      <c r="EYB154" s="54"/>
      <c r="EYC154" s="55" t="s">
        <v>35</v>
      </c>
      <c r="EYD154" s="52" t="s">
        <v>36</v>
      </c>
      <c r="EYE154" s="52"/>
      <c r="EYF154" s="52"/>
      <c r="EYG154" s="53"/>
      <c r="EYH154" s="53"/>
      <c r="EYI154" s="53"/>
      <c r="EYJ154" s="54"/>
      <c r="EYK154" s="55" t="s">
        <v>35</v>
      </c>
      <c r="EYL154" s="52" t="s">
        <v>36</v>
      </c>
      <c r="EYM154" s="52"/>
      <c r="EYN154" s="52"/>
      <c r="EYO154" s="53"/>
      <c r="EYP154" s="53"/>
      <c r="EYQ154" s="53"/>
      <c r="EYR154" s="54"/>
      <c r="EYS154" s="55" t="s">
        <v>35</v>
      </c>
      <c r="EYT154" s="52" t="s">
        <v>36</v>
      </c>
      <c r="EYU154" s="52"/>
      <c r="EYV154" s="52"/>
      <c r="EYW154" s="53"/>
      <c r="EYX154" s="53"/>
      <c r="EYY154" s="53"/>
      <c r="EYZ154" s="54"/>
      <c r="EZA154" s="55" t="s">
        <v>35</v>
      </c>
      <c r="EZB154" s="52" t="s">
        <v>36</v>
      </c>
      <c r="EZC154" s="52"/>
      <c r="EZD154" s="52"/>
      <c r="EZE154" s="53"/>
      <c r="EZF154" s="53"/>
      <c r="EZG154" s="53"/>
      <c r="EZH154" s="54"/>
      <c r="EZI154" s="55" t="s">
        <v>35</v>
      </c>
      <c r="EZJ154" s="52" t="s">
        <v>36</v>
      </c>
      <c r="EZK154" s="52"/>
      <c r="EZL154" s="52"/>
      <c r="EZM154" s="53"/>
      <c r="EZN154" s="53"/>
      <c r="EZO154" s="53"/>
      <c r="EZP154" s="54"/>
      <c r="EZQ154" s="55" t="s">
        <v>35</v>
      </c>
      <c r="EZR154" s="52" t="s">
        <v>36</v>
      </c>
      <c r="EZS154" s="52"/>
      <c r="EZT154" s="52"/>
      <c r="EZU154" s="53"/>
      <c r="EZV154" s="53"/>
      <c r="EZW154" s="53"/>
      <c r="EZX154" s="54"/>
      <c r="EZY154" s="55" t="s">
        <v>35</v>
      </c>
      <c r="EZZ154" s="52" t="s">
        <v>36</v>
      </c>
      <c r="FAA154" s="52"/>
      <c r="FAB154" s="52"/>
      <c r="FAC154" s="53"/>
      <c r="FAD154" s="53"/>
      <c r="FAE154" s="53"/>
      <c r="FAF154" s="54"/>
      <c r="FAG154" s="55" t="s">
        <v>35</v>
      </c>
      <c r="FAH154" s="52" t="s">
        <v>36</v>
      </c>
      <c r="FAI154" s="52"/>
      <c r="FAJ154" s="52"/>
      <c r="FAK154" s="53"/>
      <c r="FAL154" s="53"/>
      <c r="FAM154" s="53"/>
      <c r="FAN154" s="54"/>
      <c r="FAO154" s="55" t="s">
        <v>35</v>
      </c>
      <c r="FAP154" s="52" t="s">
        <v>36</v>
      </c>
      <c r="FAQ154" s="52"/>
      <c r="FAR154" s="52"/>
      <c r="FAS154" s="53"/>
      <c r="FAT154" s="53"/>
      <c r="FAU154" s="53"/>
      <c r="FAV154" s="54"/>
      <c r="FAW154" s="55" t="s">
        <v>35</v>
      </c>
      <c r="FAX154" s="52" t="s">
        <v>36</v>
      </c>
      <c r="FAY154" s="52"/>
      <c r="FAZ154" s="52"/>
      <c r="FBA154" s="53"/>
      <c r="FBB154" s="53"/>
      <c r="FBC154" s="53"/>
      <c r="FBD154" s="54"/>
      <c r="FBE154" s="55" t="s">
        <v>35</v>
      </c>
      <c r="FBF154" s="52" t="s">
        <v>36</v>
      </c>
      <c r="FBG154" s="52"/>
      <c r="FBH154" s="52"/>
      <c r="FBI154" s="53"/>
      <c r="FBJ154" s="53"/>
      <c r="FBK154" s="53"/>
      <c r="FBL154" s="54"/>
      <c r="FBM154" s="55" t="s">
        <v>35</v>
      </c>
      <c r="FBN154" s="52" t="s">
        <v>36</v>
      </c>
      <c r="FBO154" s="52"/>
      <c r="FBP154" s="52"/>
      <c r="FBQ154" s="53"/>
      <c r="FBR154" s="53"/>
      <c r="FBS154" s="53"/>
      <c r="FBT154" s="54"/>
      <c r="FBU154" s="55" t="s">
        <v>35</v>
      </c>
      <c r="FBV154" s="52" t="s">
        <v>36</v>
      </c>
      <c r="FBW154" s="52"/>
      <c r="FBX154" s="52"/>
      <c r="FBY154" s="53"/>
      <c r="FBZ154" s="53"/>
      <c r="FCA154" s="53"/>
      <c r="FCB154" s="54"/>
      <c r="FCC154" s="55" t="s">
        <v>35</v>
      </c>
      <c r="FCD154" s="52" t="s">
        <v>36</v>
      </c>
      <c r="FCE154" s="52"/>
      <c r="FCF154" s="52"/>
      <c r="FCG154" s="53"/>
      <c r="FCH154" s="53"/>
      <c r="FCI154" s="53"/>
      <c r="FCJ154" s="54"/>
      <c r="FCK154" s="55" t="s">
        <v>35</v>
      </c>
      <c r="FCL154" s="52" t="s">
        <v>36</v>
      </c>
      <c r="FCM154" s="52"/>
      <c r="FCN154" s="52"/>
      <c r="FCO154" s="53"/>
      <c r="FCP154" s="53"/>
      <c r="FCQ154" s="53"/>
      <c r="FCR154" s="54"/>
      <c r="FCS154" s="55" t="s">
        <v>35</v>
      </c>
      <c r="FCT154" s="52" t="s">
        <v>36</v>
      </c>
      <c r="FCU154" s="52"/>
      <c r="FCV154" s="52"/>
      <c r="FCW154" s="53"/>
      <c r="FCX154" s="53"/>
      <c r="FCY154" s="53"/>
      <c r="FCZ154" s="54"/>
      <c r="FDA154" s="55" t="s">
        <v>35</v>
      </c>
      <c r="FDB154" s="52" t="s">
        <v>36</v>
      </c>
      <c r="FDC154" s="52"/>
      <c r="FDD154" s="52"/>
      <c r="FDE154" s="53"/>
      <c r="FDF154" s="53"/>
      <c r="FDG154" s="53"/>
      <c r="FDH154" s="54"/>
      <c r="FDI154" s="55" t="s">
        <v>35</v>
      </c>
      <c r="FDJ154" s="52" t="s">
        <v>36</v>
      </c>
      <c r="FDK154" s="52"/>
      <c r="FDL154" s="52"/>
      <c r="FDM154" s="53"/>
      <c r="FDN154" s="53"/>
      <c r="FDO154" s="53"/>
      <c r="FDP154" s="54"/>
      <c r="FDQ154" s="55" t="s">
        <v>35</v>
      </c>
      <c r="FDR154" s="52" t="s">
        <v>36</v>
      </c>
      <c r="FDS154" s="52"/>
      <c r="FDT154" s="52"/>
      <c r="FDU154" s="53"/>
      <c r="FDV154" s="53"/>
      <c r="FDW154" s="53"/>
      <c r="FDX154" s="54"/>
      <c r="FDY154" s="55" t="s">
        <v>35</v>
      </c>
      <c r="FDZ154" s="52" t="s">
        <v>36</v>
      </c>
      <c r="FEA154" s="52"/>
      <c r="FEB154" s="52"/>
      <c r="FEC154" s="53"/>
      <c r="FED154" s="53"/>
      <c r="FEE154" s="53"/>
      <c r="FEF154" s="54"/>
      <c r="FEG154" s="55" t="s">
        <v>35</v>
      </c>
      <c r="FEH154" s="52" t="s">
        <v>36</v>
      </c>
      <c r="FEI154" s="52"/>
      <c r="FEJ154" s="52"/>
      <c r="FEK154" s="53"/>
      <c r="FEL154" s="53"/>
      <c r="FEM154" s="53"/>
      <c r="FEN154" s="54"/>
      <c r="FEO154" s="55" t="s">
        <v>35</v>
      </c>
      <c r="FEP154" s="52" t="s">
        <v>36</v>
      </c>
      <c r="FEQ154" s="52"/>
      <c r="FER154" s="52"/>
      <c r="FES154" s="53"/>
      <c r="FET154" s="53"/>
      <c r="FEU154" s="53"/>
      <c r="FEV154" s="54"/>
      <c r="FEW154" s="55" t="s">
        <v>35</v>
      </c>
      <c r="FEX154" s="52" t="s">
        <v>36</v>
      </c>
      <c r="FEY154" s="52"/>
      <c r="FEZ154" s="52"/>
      <c r="FFA154" s="53"/>
      <c r="FFB154" s="53"/>
      <c r="FFC154" s="53"/>
      <c r="FFD154" s="54"/>
      <c r="FFE154" s="55" t="s">
        <v>35</v>
      </c>
      <c r="FFF154" s="52" t="s">
        <v>36</v>
      </c>
      <c r="FFG154" s="52"/>
      <c r="FFH154" s="52"/>
      <c r="FFI154" s="53"/>
      <c r="FFJ154" s="53"/>
      <c r="FFK154" s="53"/>
      <c r="FFL154" s="54"/>
      <c r="FFM154" s="55" t="s">
        <v>35</v>
      </c>
      <c r="FFN154" s="52" t="s">
        <v>36</v>
      </c>
      <c r="FFO154" s="52"/>
      <c r="FFP154" s="52"/>
      <c r="FFQ154" s="53"/>
      <c r="FFR154" s="53"/>
      <c r="FFS154" s="53"/>
      <c r="FFT154" s="54"/>
      <c r="FFU154" s="55" t="s">
        <v>35</v>
      </c>
      <c r="FFV154" s="52" t="s">
        <v>36</v>
      </c>
      <c r="FFW154" s="52"/>
      <c r="FFX154" s="52"/>
      <c r="FFY154" s="53"/>
      <c r="FFZ154" s="53"/>
      <c r="FGA154" s="53"/>
      <c r="FGB154" s="54"/>
      <c r="FGC154" s="55" t="s">
        <v>35</v>
      </c>
      <c r="FGD154" s="52" t="s">
        <v>36</v>
      </c>
      <c r="FGE154" s="52"/>
      <c r="FGF154" s="52"/>
      <c r="FGG154" s="53"/>
      <c r="FGH154" s="53"/>
      <c r="FGI154" s="53"/>
      <c r="FGJ154" s="54"/>
      <c r="FGK154" s="55" t="s">
        <v>35</v>
      </c>
      <c r="FGL154" s="52" t="s">
        <v>36</v>
      </c>
      <c r="FGM154" s="52"/>
      <c r="FGN154" s="52"/>
      <c r="FGO154" s="53"/>
      <c r="FGP154" s="53"/>
      <c r="FGQ154" s="53"/>
      <c r="FGR154" s="54"/>
      <c r="FGS154" s="55" t="s">
        <v>35</v>
      </c>
      <c r="FGT154" s="52" t="s">
        <v>36</v>
      </c>
      <c r="FGU154" s="52"/>
      <c r="FGV154" s="52"/>
      <c r="FGW154" s="53"/>
      <c r="FGX154" s="53"/>
      <c r="FGY154" s="53"/>
      <c r="FGZ154" s="54"/>
      <c r="FHA154" s="55" t="s">
        <v>35</v>
      </c>
      <c r="FHB154" s="52" t="s">
        <v>36</v>
      </c>
      <c r="FHC154" s="52"/>
      <c r="FHD154" s="52"/>
      <c r="FHE154" s="53"/>
      <c r="FHF154" s="53"/>
      <c r="FHG154" s="53"/>
      <c r="FHH154" s="54"/>
      <c r="FHI154" s="55" t="s">
        <v>35</v>
      </c>
      <c r="FHJ154" s="52" t="s">
        <v>36</v>
      </c>
      <c r="FHK154" s="52"/>
      <c r="FHL154" s="52"/>
      <c r="FHM154" s="53"/>
      <c r="FHN154" s="53"/>
      <c r="FHO154" s="53"/>
      <c r="FHP154" s="54"/>
      <c r="FHQ154" s="55" t="s">
        <v>35</v>
      </c>
      <c r="FHR154" s="52" t="s">
        <v>36</v>
      </c>
      <c r="FHS154" s="52"/>
      <c r="FHT154" s="52"/>
      <c r="FHU154" s="53"/>
      <c r="FHV154" s="53"/>
      <c r="FHW154" s="53"/>
      <c r="FHX154" s="54"/>
      <c r="FHY154" s="55" t="s">
        <v>35</v>
      </c>
      <c r="FHZ154" s="52" t="s">
        <v>36</v>
      </c>
      <c r="FIA154" s="52"/>
      <c r="FIB154" s="52"/>
      <c r="FIC154" s="53"/>
      <c r="FID154" s="53"/>
      <c r="FIE154" s="53"/>
      <c r="FIF154" s="54"/>
      <c r="FIG154" s="55" t="s">
        <v>35</v>
      </c>
      <c r="FIH154" s="52" t="s">
        <v>36</v>
      </c>
      <c r="FII154" s="52"/>
      <c r="FIJ154" s="52"/>
      <c r="FIK154" s="53"/>
      <c r="FIL154" s="53"/>
      <c r="FIM154" s="53"/>
      <c r="FIN154" s="54"/>
      <c r="FIO154" s="55" t="s">
        <v>35</v>
      </c>
      <c r="FIP154" s="52" t="s">
        <v>36</v>
      </c>
      <c r="FIQ154" s="52"/>
      <c r="FIR154" s="52"/>
      <c r="FIS154" s="53"/>
      <c r="FIT154" s="53"/>
      <c r="FIU154" s="53"/>
      <c r="FIV154" s="54"/>
      <c r="FIW154" s="55" t="s">
        <v>35</v>
      </c>
      <c r="FIX154" s="52" t="s">
        <v>36</v>
      </c>
      <c r="FIY154" s="52"/>
      <c r="FIZ154" s="52"/>
      <c r="FJA154" s="53"/>
      <c r="FJB154" s="53"/>
      <c r="FJC154" s="53"/>
      <c r="FJD154" s="54"/>
      <c r="FJE154" s="55" t="s">
        <v>35</v>
      </c>
      <c r="FJF154" s="52" t="s">
        <v>36</v>
      </c>
      <c r="FJG154" s="52"/>
      <c r="FJH154" s="52"/>
      <c r="FJI154" s="53"/>
      <c r="FJJ154" s="53"/>
      <c r="FJK154" s="53"/>
      <c r="FJL154" s="54"/>
      <c r="FJM154" s="55" t="s">
        <v>35</v>
      </c>
      <c r="FJN154" s="52" t="s">
        <v>36</v>
      </c>
      <c r="FJO154" s="52"/>
      <c r="FJP154" s="52"/>
      <c r="FJQ154" s="53"/>
      <c r="FJR154" s="53"/>
      <c r="FJS154" s="53"/>
      <c r="FJT154" s="54"/>
      <c r="FJU154" s="55" t="s">
        <v>35</v>
      </c>
      <c r="FJV154" s="52" t="s">
        <v>36</v>
      </c>
      <c r="FJW154" s="52"/>
      <c r="FJX154" s="52"/>
      <c r="FJY154" s="53"/>
      <c r="FJZ154" s="53"/>
      <c r="FKA154" s="53"/>
      <c r="FKB154" s="54"/>
      <c r="FKC154" s="55" t="s">
        <v>35</v>
      </c>
      <c r="FKD154" s="52" t="s">
        <v>36</v>
      </c>
      <c r="FKE154" s="52"/>
      <c r="FKF154" s="52"/>
      <c r="FKG154" s="53"/>
      <c r="FKH154" s="53"/>
      <c r="FKI154" s="53"/>
      <c r="FKJ154" s="54"/>
      <c r="FKK154" s="55" t="s">
        <v>35</v>
      </c>
      <c r="FKL154" s="52" t="s">
        <v>36</v>
      </c>
      <c r="FKM154" s="52"/>
      <c r="FKN154" s="52"/>
      <c r="FKO154" s="53"/>
      <c r="FKP154" s="53"/>
      <c r="FKQ154" s="53"/>
      <c r="FKR154" s="54"/>
      <c r="FKS154" s="55" t="s">
        <v>35</v>
      </c>
      <c r="FKT154" s="52" t="s">
        <v>36</v>
      </c>
      <c r="FKU154" s="52"/>
      <c r="FKV154" s="52"/>
      <c r="FKW154" s="53"/>
      <c r="FKX154" s="53"/>
      <c r="FKY154" s="53"/>
      <c r="FKZ154" s="54"/>
      <c r="FLA154" s="55" t="s">
        <v>35</v>
      </c>
      <c r="FLB154" s="52" t="s">
        <v>36</v>
      </c>
      <c r="FLC154" s="52"/>
      <c r="FLD154" s="52"/>
      <c r="FLE154" s="53"/>
      <c r="FLF154" s="53"/>
      <c r="FLG154" s="53"/>
      <c r="FLH154" s="54"/>
      <c r="FLI154" s="55" t="s">
        <v>35</v>
      </c>
      <c r="FLJ154" s="52" t="s">
        <v>36</v>
      </c>
      <c r="FLK154" s="52"/>
      <c r="FLL154" s="52"/>
      <c r="FLM154" s="53"/>
      <c r="FLN154" s="53"/>
      <c r="FLO154" s="53"/>
      <c r="FLP154" s="54"/>
      <c r="FLQ154" s="55" t="s">
        <v>35</v>
      </c>
      <c r="FLR154" s="52" t="s">
        <v>36</v>
      </c>
      <c r="FLS154" s="52"/>
      <c r="FLT154" s="52"/>
      <c r="FLU154" s="53"/>
      <c r="FLV154" s="53"/>
      <c r="FLW154" s="53"/>
      <c r="FLX154" s="54"/>
      <c r="FLY154" s="55" t="s">
        <v>35</v>
      </c>
      <c r="FLZ154" s="52" t="s">
        <v>36</v>
      </c>
      <c r="FMA154" s="52"/>
      <c r="FMB154" s="52"/>
      <c r="FMC154" s="53"/>
      <c r="FMD154" s="53"/>
      <c r="FME154" s="53"/>
      <c r="FMF154" s="54"/>
      <c r="FMG154" s="55" t="s">
        <v>35</v>
      </c>
      <c r="FMH154" s="52" t="s">
        <v>36</v>
      </c>
      <c r="FMI154" s="52"/>
      <c r="FMJ154" s="52"/>
      <c r="FMK154" s="53"/>
      <c r="FML154" s="53"/>
      <c r="FMM154" s="53"/>
      <c r="FMN154" s="54"/>
      <c r="FMO154" s="55" t="s">
        <v>35</v>
      </c>
      <c r="FMP154" s="52" t="s">
        <v>36</v>
      </c>
      <c r="FMQ154" s="52"/>
      <c r="FMR154" s="52"/>
      <c r="FMS154" s="53"/>
      <c r="FMT154" s="53"/>
      <c r="FMU154" s="53"/>
      <c r="FMV154" s="54"/>
      <c r="FMW154" s="55" t="s">
        <v>35</v>
      </c>
      <c r="FMX154" s="52" t="s">
        <v>36</v>
      </c>
      <c r="FMY154" s="52"/>
      <c r="FMZ154" s="52"/>
      <c r="FNA154" s="53"/>
      <c r="FNB154" s="53"/>
      <c r="FNC154" s="53"/>
      <c r="FND154" s="54"/>
      <c r="FNE154" s="55" t="s">
        <v>35</v>
      </c>
      <c r="FNF154" s="52" t="s">
        <v>36</v>
      </c>
      <c r="FNG154" s="52"/>
      <c r="FNH154" s="52"/>
      <c r="FNI154" s="53"/>
      <c r="FNJ154" s="53"/>
      <c r="FNK154" s="53"/>
      <c r="FNL154" s="54"/>
      <c r="FNM154" s="55" t="s">
        <v>35</v>
      </c>
      <c r="FNN154" s="52" t="s">
        <v>36</v>
      </c>
      <c r="FNO154" s="52"/>
      <c r="FNP154" s="52"/>
      <c r="FNQ154" s="53"/>
      <c r="FNR154" s="53"/>
      <c r="FNS154" s="53"/>
      <c r="FNT154" s="54"/>
      <c r="FNU154" s="55" t="s">
        <v>35</v>
      </c>
      <c r="FNV154" s="52" t="s">
        <v>36</v>
      </c>
      <c r="FNW154" s="52"/>
      <c r="FNX154" s="52"/>
      <c r="FNY154" s="53"/>
      <c r="FNZ154" s="53"/>
      <c r="FOA154" s="53"/>
      <c r="FOB154" s="54"/>
      <c r="FOC154" s="55" t="s">
        <v>35</v>
      </c>
      <c r="FOD154" s="52" t="s">
        <v>36</v>
      </c>
      <c r="FOE154" s="52"/>
      <c r="FOF154" s="52"/>
      <c r="FOG154" s="53"/>
      <c r="FOH154" s="53"/>
      <c r="FOI154" s="53"/>
      <c r="FOJ154" s="54"/>
      <c r="FOK154" s="55" t="s">
        <v>35</v>
      </c>
      <c r="FOL154" s="52" t="s">
        <v>36</v>
      </c>
      <c r="FOM154" s="52"/>
      <c r="FON154" s="52"/>
      <c r="FOO154" s="53"/>
      <c r="FOP154" s="53"/>
      <c r="FOQ154" s="53"/>
      <c r="FOR154" s="54"/>
      <c r="FOS154" s="55" t="s">
        <v>35</v>
      </c>
      <c r="FOT154" s="52" t="s">
        <v>36</v>
      </c>
      <c r="FOU154" s="52"/>
      <c r="FOV154" s="52"/>
      <c r="FOW154" s="53"/>
      <c r="FOX154" s="53"/>
      <c r="FOY154" s="53"/>
      <c r="FOZ154" s="54"/>
      <c r="FPA154" s="55" t="s">
        <v>35</v>
      </c>
      <c r="FPB154" s="52" t="s">
        <v>36</v>
      </c>
      <c r="FPC154" s="52"/>
      <c r="FPD154" s="52"/>
      <c r="FPE154" s="53"/>
      <c r="FPF154" s="53"/>
      <c r="FPG154" s="53"/>
      <c r="FPH154" s="54"/>
      <c r="FPI154" s="55" t="s">
        <v>35</v>
      </c>
      <c r="FPJ154" s="52" t="s">
        <v>36</v>
      </c>
      <c r="FPK154" s="52"/>
      <c r="FPL154" s="52"/>
      <c r="FPM154" s="53"/>
      <c r="FPN154" s="53"/>
      <c r="FPO154" s="53"/>
      <c r="FPP154" s="54"/>
      <c r="FPQ154" s="55" t="s">
        <v>35</v>
      </c>
      <c r="FPR154" s="52" t="s">
        <v>36</v>
      </c>
      <c r="FPS154" s="52"/>
      <c r="FPT154" s="52"/>
      <c r="FPU154" s="53"/>
      <c r="FPV154" s="53"/>
      <c r="FPW154" s="53"/>
      <c r="FPX154" s="54"/>
      <c r="FPY154" s="55" t="s">
        <v>35</v>
      </c>
      <c r="FPZ154" s="52" t="s">
        <v>36</v>
      </c>
      <c r="FQA154" s="52"/>
      <c r="FQB154" s="52"/>
      <c r="FQC154" s="53"/>
      <c r="FQD154" s="53"/>
      <c r="FQE154" s="53"/>
      <c r="FQF154" s="54"/>
      <c r="FQG154" s="55" t="s">
        <v>35</v>
      </c>
      <c r="FQH154" s="52" t="s">
        <v>36</v>
      </c>
      <c r="FQI154" s="52"/>
      <c r="FQJ154" s="52"/>
      <c r="FQK154" s="53"/>
      <c r="FQL154" s="53"/>
      <c r="FQM154" s="53"/>
      <c r="FQN154" s="54"/>
      <c r="FQO154" s="55" t="s">
        <v>35</v>
      </c>
      <c r="FQP154" s="52" t="s">
        <v>36</v>
      </c>
      <c r="FQQ154" s="52"/>
      <c r="FQR154" s="52"/>
      <c r="FQS154" s="53"/>
      <c r="FQT154" s="53"/>
      <c r="FQU154" s="53"/>
      <c r="FQV154" s="54"/>
      <c r="FQW154" s="55" t="s">
        <v>35</v>
      </c>
      <c r="FQX154" s="52" t="s">
        <v>36</v>
      </c>
      <c r="FQY154" s="52"/>
      <c r="FQZ154" s="52"/>
      <c r="FRA154" s="53"/>
      <c r="FRB154" s="53"/>
      <c r="FRC154" s="53"/>
      <c r="FRD154" s="54"/>
      <c r="FRE154" s="55" t="s">
        <v>35</v>
      </c>
      <c r="FRF154" s="52" t="s">
        <v>36</v>
      </c>
      <c r="FRG154" s="52"/>
      <c r="FRH154" s="52"/>
      <c r="FRI154" s="53"/>
      <c r="FRJ154" s="53"/>
      <c r="FRK154" s="53"/>
      <c r="FRL154" s="54"/>
      <c r="FRM154" s="55" t="s">
        <v>35</v>
      </c>
      <c r="FRN154" s="52" t="s">
        <v>36</v>
      </c>
      <c r="FRO154" s="52"/>
      <c r="FRP154" s="52"/>
      <c r="FRQ154" s="53"/>
      <c r="FRR154" s="53"/>
      <c r="FRS154" s="53"/>
      <c r="FRT154" s="54"/>
      <c r="FRU154" s="55" t="s">
        <v>35</v>
      </c>
      <c r="FRV154" s="52" t="s">
        <v>36</v>
      </c>
      <c r="FRW154" s="52"/>
      <c r="FRX154" s="52"/>
      <c r="FRY154" s="53"/>
      <c r="FRZ154" s="53"/>
      <c r="FSA154" s="53"/>
      <c r="FSB154" s="54"/>
      <c r="FSC154" s="55" t="s">
        <v>35</v>
      </c>
      <c r="FSD154" s="52" t="s">
        <v>36</v>
      </c>
      <c r="FSE154" s="52"/>
      <c r="FSF154" s="52"/>
      <c r="FSG154" s="53"/>
      <c r="FSH154" s="53"/>
      <c r="FSI154" s="53"/>
      <c r="FSJ154" s="54"/>
      <c r="FSK154" s="55" t="s">
        <v>35</v>
      </c>
      <c r="FSL154" s="52" t="s">
        <v>36</v>
      </c>
      <c r="FSM154" s="52"/>
      <c r="FSN154" s="52"/>
      <c r="FSO154" s="53"/>
      <c r="FSP154" s="53"/>
      <c r="FSQ154" s="53"/>
      <c r="FSR154" s="54"/>
      <c r="FSS154" s="55" t="s">
        <v>35</v>
      </c>
      <c r="FST154" s="52" t="s">
        <v>36</v>
      </c>
      <c r="FSU154" s="52"/>
      <c r="FSV154" s="52"/>
      <c r="FSW154" s="53"/>
      <c r="FSX154" s="53"/>
      <c r="FSY154" s="53"/>
      <c r="FSZ154" s="54"/>
      <c r="FTA154" s="55" t="s">
        <v>35</v>
      </c>
      <c r="FTB154" s="52" t="s">
        <v>36</v>
      </c>
      <c r="FTC154" s="52"/>
      <c r="FTD154" s="52"/>
      <c r="FTE154" s="53"/>
      <c r="FTF154" s="53"/>
      <c r="FTG154" s="53"/>
      <c r="FTH154" s="54"/>
      <c r="FTI154" s="55" t="s">
        <v>35</v>
      </c>
      <c r="FTJ154" s="52" t="s">
        <v>36</v>
      </c>
      <c r="FTK154" s="52"/>
      <c r="FTL154" s="52"/>
      <c r="FTM154" s="53"/>
      <c r="FTN154" s="53"/>
      <c r="FTO154" s="53"/>
      <c r="FTP154" s="54"/>
      <c r="FTQ154" s="55" t="s">
        <v>35</v>
      </c>
      <c r="FTR154" s="52" t="s">
        <v>36</v>
      </c>
      <c r="FTS154" s="52"/>
      <c r="FTT154" s="52"/>
      <c r="FTU154" s="53"/>
      <c r="FTV154" s="53"/>
      <c r="FTW154" s="53"/>
      <c r="FTX154" s="54"/>
      <c r="FTY154" s="55" t="s">
        <v>35</v>
      </c>
      <c r="FTZ154" s="52" t="s">
        <v>36</v>
      </c>
      <c r="FUA154" s="52"/>
      <c r="FUB154" s="52"/>
      <c r="FUC154" s="53"/>
      <c r="FUD154" s="53"/>
      <c r="FUE154" s="53"/>
      <c r="FUF154" s="54"/>
      <c r="FUG154" s="55" t="s">
        <v>35</v>
      </c>
      <c r="FUH154" s="52" t="s">
        <v>36</v>
      </c>
      <c r="FUI154" s="52"/>
      <c r="FUJ154" s="52"/>
      <c r="FUK154" s="53"/>
      <c r="FUL154" s="53"/>
      <c r="FUM154" s="53"/>
      <c r="FUN154" s="54"/>
      <c r="FUO154" s="55" t="s">
        <v>35</v>
      </c>
      <c r="FUP154" s="52" t="s">
        <v>36</v>
      </c>
      <c r="FUQ154" s="52"/>
      <c r="FUR154" s="52"/>
      <c r="FUS154" s="53"/>
      <c r="FUT154" s="53"/>
      <c r="FUU154" s="53"/>
      <c r="FUV154" s="54"/>
      <c r="FUW154" s="55" t="s">
        <v>35</v>
      </c>
      <c r="FUX154" s="52" t="s">
        <v>36</v>
      </c>
      <c r="FUY154" s="52"/>
      <c r="FUZ154" s="52"/>
      <c r="FVA154" s="53"/>
      <c r="FVB154" s="53"/>
      <c r="FVC154" s="53"/>
      <c r="FVD154" s="54"/>
      <c r="FVE154" s="55" t="s">
        <v>35</v>
      </c>
      <c r="FVF154" s="52" t="s">
        <v>36</v>
      </c>
      <c r="FVG154" s="52"/>
      <c r="FVH154" s="52"/>
      <c r="FVI154" s="53"/>
      <c r="FVJ154" s="53"/>
      <c r="FVK154" s="53"/>
      <c r="FVL154" s="54"/>
      <c r="FVM154" s="55" t="s">
        <v>35</v>
      </c>
      <c r="FVN154" s="52" t="s">
        <v>36</v>
      </c>
      <c r="FVO154" s="52"/>
      <c r="FVP154" s="52"/>
      <c r="FVQ154" s="53"/>
      <c r="FVR154" s="53"/>
      <c r="FVS154" s="53"/>
      <c r="FVT154" s="54"/>
      <c r="FVU154" s="55" t="s">
        <v>35</v>
      </c>
      <c r="FVV154" s="52" t="s">
        <v>36</v>
      </c>
      <c r="FVW154" s="52"/>
      <c r="FVX154" s="52"/>
      <c r="FVY154" s="53"/>
      <c r="FVZ154" s="53"/>
      <c r="FWA154" s="53"/>
      <c r="FWB154" s="54"/>
      <c r="FWC154" s="55" t="s">
        <v>35</v>
      </c>
      <c r="FWD154" s="52" t="s">
        <v>36</v>
      </c>
      <c r="FWE154" s="52"/>
      <c r="FWF154" s="52"/>
      <c r="FWG154" s="53"/>
      <c r="FWH154" s="53"/>
      <c r="FWI154" s="53"/>
      <c r="FWJ154" s="54"/>
      <c r="FWK154" s="55" t="s">
        <v>35</v>
      </c>
      <c r="FWL154" s="52" t="s">
        <v>36</v>
      </c>
      <c r="FWM154" s="52"/>
      <c r="FWN154" s="52"/>
      <c r="FWO154" s="53"/>
      <c r="FWP154" s="53"/>
      <c r="FWQ154" s="53"/>
      <c r="FWR154" s="54"/>
      <c r="FWS154" s="55" t="s">
        <v>35</v>
      </c>
      <c r="FWT154" s="52" t="s">
        <v>36</v>
      </c>
      <c r="FWU154" s="52"/>
      <c r="FWV154" s="52"/>
      <c r="FWW154" s="53"/>
      <c r="FWX154" s="53"/>
      <c r="FWY154" s="53"/>
      <c r="FWZ154" s="54"/>
      <c r="FXA154" s="55" t="s">
        <v>35</v>
      </c>
      <c r="FXB154" s="52" t="s">
        <v>36</v>
      </c>
      <c r="FXC154" s="52"/>
      <c r="FXD154" s="52"/>
      <c r="FXE154" s="53"/>
      <c r="FXF154" s="53"/>
      <c r="FXG154" s="53"/>
      <c r="FXH154" s="54"/>
      <c r="FXI154" s="55" t="s">
        <v>35</v>
      </c>
      <c r="FXJ154" s="52" t="s">
        <v>36</v>
      </c>
      <c r="FXK154" s="52"/>
      <c r="FXL154" s="52"/>
      <c r="FXM154" s="53"/>
      <c r="FXN154" s="53"/>
      <c r="FXO154" s="53"/>
      <c r="FXP154" s="54"/>
      <c r="FXQ154" s="55" t="s">
        <v>35</v>
      </c>
      <c r="FXR154" s="52" t="s">
        <v>36</v>
      </c>
      <c r="FXS154" s="52"/>
      <c r="FXT154" s="52"/>
      <c r="FXU154" s="53"/>
      <c r="FXV154" s="53"/>
      <c r="FXW154" s="53"/>
      <c r="FXX154" s="54"/>
      <c r="FXY154" s="55" t="s">
        <v>35</v>
      </c>
      <c r="FXZ154" s="52" t="s">
        <v>36</v>
      </c>
      <c r="FYA154" s="52"/>
      <c r="FYB154" s="52"/>
      <c r="FYC154" s="53"/>
      <c r="FYD154" s="53"/>
      <c r="FYE154" s="53"/>
      <c r="FYF154" s="54"/>
      <c r="FYG154" s="55" t="s">
        <v>35</v>
      </c>
      <c r="FYH154" s="52" t="s">
        <v>36</v>
      </c>
      <c r="FYI154" s="52"/>
      <c r="FYJ154" s="52"/>
      <c r="FYK154" s="53"/>
      <c r="FYL154" s="53"/>
      <c r="FYM154" s="53"/>
      <c r="FYN154" s="54"/>
      <c r="FYO154" s="55" t="s">
        <v>35</v>
      </c>
      <c r="FYP154" s="52" t="s">
        <v>36</v>
      </c>
      <c r="FYQ154" s="52"/>
      <c r="FYR154" s="52"/>
      <c r="FYS154" s="53"/>
      <c r="FYT154" s="53"/>
      <c r="FYU154" s="53"/>
      <c r="FYV154" s="54"/>
      <c r="FYW154" s="55" t="s">
        <v>35</v>
      </c>
      <c r="FYX154" s="52" t="s">
        <v>36</v>
      </c>
      <c r="FYY154" s="52"/>
      <c r="FYZ154" s="52"/>
      <c r="FZA154" s="53"/>
      <c r="FZB154" s="53"/>
      <c r="FZC154" s="53"/>
      <c r="FZD154" s="54"/>
      <c r="FZE154" s="55" t="s">
        <v>35</v>
      </c>
      <c r="FZF154" s="52" t="s">
        <v>36</v>
      </c>
      <c r="FZG154" s="52"/>
      <c r="FZH154" s="52"/>
      <c r="FZI154" s="53"/>
      <c r="FZJ154" s="53"/>
      <c r="FZK154" s="53"/>
      <c r="FZL154" s="54"/>
      <c r="FZM154" s="55" t="s">
        <v>35</v>
      </c>
      <c r="FZN154" s="52" t="s">
        <v>36</v>
      </c>
      <c r="FZO154" s="52"/>
      <c r="FZP154" s="52"/>
      <c r="FZQ154" s="53"/>
      <c r="FZR154" s="53"/>
      <c r="FZS154" s="53"/>
      <c r="FZT154" s="54"/>
      <c r="FZU154" s="55" t="s">
        <v>35</v>
      </c>
      <c r="FZV154" s="52" t="s">
        <v>36</v>
      </c>
      <c r="FZW154" s="52"/>
      <c r="FZX154" s="52"/>
      <c r="FZY154" s="53"/>
      <c r="FZZ154" s="53"/>
      <c r="GAA154" s="53"/>
      <c r="GAB154" s="54"/>
      <c r="GAC154" s="55" t="s">
        <v>35</v>
      </c>
      <c r="GAD154" s="52" t="s">
        <v>36</v>
      </c>
      <c r="GAE154" s="52"/>
      <c r="GAF154" s="52"/>
      <c r="GAG154" s="53"/>
      <c r="GAH154" s="53"/>
      <c r="GAI154" s="53"/>
      <c r="GAJ154" s="54"/>
      <c r="GAK154" s="55" t="s">
        <v>35</v>
      </c>
      <c r="GAL154" s="52" t="s">
        <v>36</v>
      </c>
      <c r="GAM154" s="52"/>
      <c r="GAN154" s="52"/>
      <c r="GAO154" s="53"/>
      <c r="GAP154" s="53"/>
      <c r="GAQ154" s="53"/>
      <c r="GAR154" s="54"/>
      <c r="GAS154" s="55" t="s">
        <v>35</v>
      </c>
      <c r="GAT154" s="52" t="s">
        <v>36</v>
      </c>
      <c r="GAU154" s="52"/>
      <c r="GAV154" s="52"/>
      <c r="GAW154" s="53"/>
      <c r="GAX154" s="53"/>
      <c r="GAY154" s="53"/>
      <c r="GAZ154" s="54"/>
      <c r="GBA154" s="55" t="s">
        <v>35</v>
      </c>
      <c r="GBB154" s="52" t="s">
        <v>36</v>
      </c>
      <c r="GBC154" s="52"/>
      <c r="GBD154" s="52"/>
      <c r="GBE154" s="53"/>
      <c r="GBF154" s="53"/>
      <c r="GBG154" s="53"/>
      <c r="GBH154" s="54"/>
      <c r="GBI154" s="55" t="s">
        <v>35</v>
      </c>
      <c r="GBJ154" s="52" t="s">
        <v>36</v>
      </c>
      <c r="GBK154" s="52"/>
      <c r="GBL154" s="52"/>
      <c r="GBM154" s="53"/>
      <c r="GBN154" s="53"/>
      <c r="GBO154" s="53"/>
      <c r="GBP154" s="54"/>
      <c r="GBQ154" s="55" t="s">
        <v>35</v>
      </c>
      <c r="GBR154" s="52" t="s">
        <v>36</v>
      </c>
      <c r="GBS154" s="52"/>
      <c r="GBT154" s="52"/>
      <c r="GBU154" s="53"/>
      <c r="GBV154" s="53"/>
      <c r="GBW154" s="53"/>
      <c r="GBX154" s="54"/>
      <c r="GBY154" s="55" t="s">
        <v>35</v>
      </c>
      <c r="GBZ154" s="52" t="s">
        <v>36</v>
      </c>
      <c r="GCA154" s="52"/>
      <c r="GCB154" s="52"/>
      <c r="GCC154" s="53"/>
      <c r="GCD154" s="53"/>
      <c r="GCE154" s="53"/>
      <c r="GCF154" s="54"/>
      <c r="GCG154" s="55" t="s">
        <v>35</v>
      </c>
      <c r="GCH154" s="52" t="s">
        <v>36</v>
      </c>
      <c r="GCI154" s="52"/>
      <c r="GCJ154" s="52"/>
      <c r="GCK154" s="53"/>
      <c r="GCL154" s="53"/>
      <c r="GCM154" s="53"/>
      <c r="GCN154" s="54"/>
      <c r="GCO154" s="55" t="s">
        <v>35</v>
      </c>
      <c r="GCP154" s="52" t="s">
        <v>36</v>
      </c>
      <c r="GCQ154" s="52"/>
      <c r="GCR154" s="52"/>
      <c r="GCS154" s="53"/>
      <c r="GCT154" s="53"/>
      <c r="GCU154" s="53"/>
      <c r="GCV154" s="54"/>
      <c r="GCW154" s="55" t="s">
        <v>35</v>
      </c>
      <c r="GCX154" s="52" t="s">
        <v>36</v>
      </c>
      <c r="GCY154" s="52"/>
      <c r="GCZ154" s="52"/>
      <c r="GDA154" s="53"/>
      <c r="GDB154" s="53"/>
      <c r="GDC154" s="53"/>
      <c r="GDD154" s="54"/>
      <c r="GDE154" s="55" t="s">
        <v>35</v>
      </c>
      <c r="GDF154" s="52" t="s">
        <v>36</v>
      </c>
      <c r="GDG154" s="52"/>
      <c r="GDH154" s="52"/>
      <c r="GDI154" s="53"/>
      <c r="GDJ154" s="53"/>
      <c r="GDK154" s="53"/>
      <c r="GDL154" s="54"/>
      <c r="GDM154" s="55" t="s">
        <v>35</v>
      </c>
      <c r="GDN154" s="52" t="s">
        <v>36</v>
      </c>
      <c r="GDO154" s="52"/>
      <c r="GDP154" s="52"/>
      <c r="GDQ154" s="53"/>
      <c r="GDR154" s="53"/>
      <c r="GDS154" s="53"/>
      <c r="GDT154" s="54"/>
      <c r="GDU154" s="55" t="s">
        <v>35</v>
      </c>
      <c r="GDV154" s="52" t="s">
        <v>36</v>
      </c>
      <c r="GDW154" s="52"/>
      <c r="GDX154" s="52"/>
      <c r="GDY154" s="53"/>
      <c r="GDZ154" s="53"/>
      <c r="GEA154" s="53"/>
      <c r="GEB154" s="54"/>
      <c r="GEC154" s="55" t="s">
        <v>35</v>
      </c>
      <c r="GED154" s="52" t="s">
        <v>36</v>
      </c>
      <c r="GEE154" s="52"/>
      <c r="GEF154" s="52"/>
      <c r="GEG154" s="53"/>
      <c r="GEH154" s="53"/>
      <c r="GEI154" s="53"/>
      <c r="GEJ154" s="54"/>
      <c r="GEK154" s="55" t="s">
        <v>35</v>
      </c>
      <c r="GEL154" s="52" t="s">
        <v>36</v>
      </c>
      <c r="GEM154" s="52"/>
      <c r="GEN154" s="52"/>
      <c r="GEO154" s="53"/>
      <c r="GEP154" s="53"/>
      <c r="GEQ154" s="53"/>
      <c r="GER154" s="54"/>
      <c r="GES154" s="55" t="s">
        <v>35</v>
      </c>
      <c r="GET154" s="52" t="s">
        <v>36</v>
      </c>
      <c r="GEU154" s="52"/>
      <c r="GEV154" s="52"/>
      <c r="GEW154" s="53"/>
      <c r="GEX154" s="53"/>
      <c r="GEY154" s="53"/>
      <c r="GEZ154" s="54"/>
      <c r="GFA154" s="55" t="s">
        <v>35</v>
      </c>
      <c r="GFB154" s="52" t="s">
        <v>36</v>
      </c>
      <c r="GFC154" s="52"/>
      <c r="GFD154" s="52"/>
      <c r="GFE154" s="53"/>
      <c r="GFF154" s="53"/>
      <c r="GFG154" s="53"/>
      <c r="GFH154" s="54"/>
      <c r="GFI154" s="55" t="s">
        <v>35</v>
      </c>
      <c r="GFJ154" s="52" t="s">
        <v>36</v>
      </c>
      <c r="GFK154" s="52"/>
      <c r="GFL154" s="52"/>
      <c r="GFM154" s="53"/>
      <c r="GFN154" s="53"/>
      <c r="GFO154" s="53"/>
      <c r="GFP154" s="54"/>
      <c r="GFQ154" s="55" t="s">
        <v>35</v>
      </c>
      <c r="GFR154" s="52" t="s">
        <v>36</v>
      </c>
      <c r="GFS154" s="52"/>
      <c r="GFT154" s="52"/>
      <c r="GFU154" s="53"/>
      <c r="GFV154" s="53"/>
      <c r="GFW154" s="53"/>
      <c r="GFX154" s="54"/>
      <c r="GFY154" s="55" t="s">
        <v>35</v>
      </c>
      <c r="GFZ154" s="52" t="s">
        <v>36</v>
      </c>
      <c r="GGA154" s="52"/>
      <c r="GGB154" s="52"/>
      <c r="GGC154" s="53"/>
      <c r="GGD154" s="53"/>
      <c r="GGE154" s="53"/>
      <c r="GGF154" s="54"/>
      <c r="GGG154" s="55" t="s">
        <v>35</v>
      </c>
      <c r="GGH154" s="52" t="s">
        <v>36</v>
      </c>
      <c r="GGI154" s="52"/>
      <c r="GGJ154" s="52"/>
      <c r="GGK154" s="53"/>
      <c r="GGL154" s="53"/>
      <c r="GGM154" s="53"/>
      <c r="GGN154" s="54"/>
      <c r="GGO154" s="55" t="s">
        <v>35</v>
      </c>
      <c r="GGP154" s="52" t="s">
        <v>36</v>
      </c>
      <c r="GGQ154" s="52"/>
      <c r="GGR154" s="52"/>
      <c r="GGS154" s="53"/>
      <c r="GGT154" s="53"/>
      <c r="GGU154" s="53"/>
      <c r="GGV154" s="54"/>
      <c r="GGW154" s="55" t="s">
        <v>35</v>
      </c>
      <c r="GGX154" s="52" t="s">
        <v>36</v>
      </c>
      <c r="GGY154" s="52"/>
      <c r="GGZ154" s="52"/>
      <c r="GHA154" s="53"/>
      <c r="GHB154" s="53"/>
      <c r="GHC154" s="53"/>
      <c r="GHD154" s="54"/>
      <c r="GHE154" s="55" t="s">
        <v>35</v>
      </c>
      <c r="GHF154" s="52" t="s">
        <v>36</v>
      </c>
      <c r="GHG154" s="52"/>
      <c r="GHH154" s="52"/>
      <c r="GHI154" s="53"/>
      <c r="GHJ154" s="53"/>
      <c r="GHK154" s="53"/>
      <c r="GHL154" s="54"/>
      <c r="GHM154" s="55" t="s">
        <v>35</v>
      </c>
      <c r="GHN154" s="52" t="s">
        <v>36</v>
      </c>
      <c r="GHO154" s="52"/>
      <c r="GHP154" s="52"/>
      <c r="GHQ154" s="53"/>
      <c r="GHR154" s="53"/>
      <c r="GHS154" s="53"/>
      <c r="GHT154" s="54"/>
      <c r="GHU154" s="55" t="s">
        <v>35</v>
      </c>
      <c r="GHV154" s="52" t="s">
        <v>36</v>
      </c>
      <c r="GHW154" s="52"/>
      <c r="GHX154" s="52"/>
      <c r="GHY154" s="53"/>
      <c r="GHZ154" s="53"/>
      <c r="GIA154" s="53"/>
      <c r="GIB154" s="54"/>
      <c r="GIC154" s="55" t="s">
        <v>35</v>
      </c>
      <c r="GID154" s="52" t="s">
        <v>36</v>
      </c>
      <c r="GIE154" s="52"/>
      <c r="GIF154" s="52"/>
      <c r="GIG154" s="53"/>
      <c r="GIH154" s="53"/>
      <c r="GII154" s="53"/>
      <c r="GIJ154" s="54"/>
      <c r="GIK154" s="55" t="s">
        <v>35</v>
      </c>
      <c r="GIL154" s="52" t="s">
        <v>36</v>
      </c>
      <c r="GIM154" s="52"/>
      <c r="GIN154" s="52"/>
      <c r="GIO154" s="53"/>
      <c r="GIP154" s="53"/>
      <c r="GIQ154" s="53"/>
      <c r="GIR154" s="54"/>
      <c r="GIS154" s="55" t="s">
        <v>35</v>
      </c>
      <c r="GIT154" s="52" t="s">
        <v>36</v>
      </c>
      <c r="GIU154" s="52"/>
      <c r="GIV154" s="52"/>
      <c r="GIW154" s="53"/>
      <c r="GIX154" s="53"/>
      <c r="GIY154" s="53"/>
      <c r="GIZ154" s="54"/>
      <c r="GJA154" s="55" t="s">
        <v>35</v>
      </c>
      <c r="GJB154" s="52" t="s">
        <v>36</v>
      </c>
      <c r="GJC154" s="52"/>
      <c r="GJD154" s="52"/>
      <c r="GJE154" s="53"/>
      <c r="GJF154" s="53"/>
      <c r="GJG154" s="53"/>
      <c r="GJH154" s="54"/>
      <c r="GJI154" s="55" t="s">
        <v>35</v>
      </c>
      <c r="GJJ154" s="52" t="s">
        <v>36</v>
      </c>
      <c r="GJK154" s="52"/>
      <c r="GJL154" s="52"/>
      <c r="GJM154" s="53"/>
      <c r="GJN154" s="53"/>
      <c r="GJO154" s="53"/>
      <c r="GJP154" s="54"/>
      <c r="GJQ154" s="55" t="s">
        <v>35</v>
      </c>
      <c r="GJR154" s="52" t="s">
        <v>36</v>
      </c>
      <c r="GJS154" s="52"/>
      <c r="GJT154" s="52"/>
      <c r="GJU154" s="53"/>
      <c r="GJV154" s="53"/>
      <c r="GJW154" s="53"/>
      <c r="GJX154" s="54"/>
      <c r="GJY154" s="55" t="s">
        <v>35</v>
      </c>
      <c r="GJZ154" s="52" t="s">
        <v>36</v>
      </c>
      <c r="GKA154" s="52"/>
      <c r="GKB154" s="52"/>
      <c r="GKC154" s="53"/>
      <c r="GKD154" s="53"/>
      <c r="GKE154" s="53"/>
      <c r="GKF154" s="54"/>
      <c r="GKG154" s="55" t="s">
        <v>35</v>
      </c>
      <c r="GKH154" s="52" t="s">
        <v>36</v>
      </c>
      <c r="GKI154" s="52"/>
      <c r="GKJ154" s="52"/>
      <c r="GKK154" s="53"/>
      <c r="GKL154" s="53"/>
      <c r="GKM154" s="53"/>
      <c r="GKN154" s="54"/>
      <c r="GKO154" s="55" t="s">
        <v>35</v>
      </c>
      <c r="GKP154" s="52" t="s">
        <v>36</v>
      </c>
      <c r="GKQ154" s="52"/>
      <c r="GKR154" s="52"/>
      <c r="GKS154" s="53"/>
      <c r="GKT154" s="53"/>
      <c r="GKU154" s="53"/>
      <c r="GKV154" s="54"/>
      <c r="GKW154" s="55" t="s">
        <v>35</v>
      </c>
      <c r="GKX154" s="52" t="s">
        <v>36</v>
      </c>
      <c r="GKY154" s="52"/>
      <c r="GKZ154" s="52"/>
      <c r="GLA154" s="53"/>
      <c r="GLB154" s="53"/>
      <c r="GLC154" s="53"/>
      <c r="GLD154" s="54"/>
      <c r="GLE154" s="55" t="s">
        <v>35</v>
      </c>
      <c r="GLF154" s="52" t="s">
        <v>36</v>
      </c>
      <c r="GLG154" s="52"/>
      <c r="GLH154" s="52"/>
      <c r="GLI154" s="53"/>
      <c r="GLJ154" s="53"/>
      <c r="GLK154" s="53"/>
      <c r="GLL154" s="54"/>
      <c r="GLM154" s="55" t="s">
        <v>35</v>
      </c>
      <c r="GLN154" s="52" t="s">
        <v>36</v>
      </c>
      <c r="GLO154" s="52"/>
      <c r="GLP154" s="52"/>
      <c r="GLQ154" s="53"/>
      <c r="GLR154" s="53"/>
      <c r="GLS154" s="53"/>
      <c r="GLT154" s="54"/>
      <c r="GLU154" s="55" t="s">
        <v>35</v>
      </c>
      <c r="GLV154" s="52" t="s">
        <v>36</v>
      </c>
      <c r="GLW154" s="52"/>
      <c r="GLX154" s="52"/>
      <c r="GLY154" s="53"/>
      <c r="GLZ154" s="53"/>
      <c r="GMA154" s="53"/>
      <c r="GMB154" s="54"/>
      <c r="GMC154" s="55" t="s">
        <v>35</v>
      </c>
      <c r="GMD154" s="52" t="s">
        <v>36</v>
      </c>
      <c r="GME154" s="52"/>
      <c r="GMF154" s="52"/>
      <c r="GMG154" s="53"/>
      <c r="GMH154" s="53"/>
      <c r="GMI154" s="53"/>
      <c r="GMJ154" s="54"/>
      <c r="GMK154" s="55" t="s">
        <v>35</v>
      </c>
      <c r="GML154" s="52" t="s">
        <v>36</v>
      </c>
      <c r="GMM154" s="52"/>
      <c r="GMN154" s="52"/>
      <c r="GMO154" s="53"/>
      <c r="GMP154" s="53"/>
      <c r="GMQ154" s="53"/>
      <c r="GMR154" s="54"/>
      <c r="GMS154" s="55" t="s">
        <v>35</v>
      </c>
      <c r="GMT154" s="52" t="s">
        <v>36</v>
      </c>
      <c r="GMU154" s="52"/>
      <c r="GMV154" s="52"/>
      <c r="GMW154" s="53"/>
      <c r="GMX154" s="53"/>
      <c r="GMY154" s="53"/>
      <c r="GMZ154" s="54"/>
      <c r="GNA154" s="55" t="s">
        <v>35</v>
      </c>
      <c r="GNB154" s="52" t="s">
        <v>36</v>
      </c>
      <c r="GNC154" s="52"/>
      <c r="GND154" s="52"/>
      <c r="GNE154" s="53"/>
      <c r="GNF154" s="53"/>
      <c r="GNG154" s="53"/>
      <c r="GNH154" s="54"/>
      <c r="GNI154" s="55" t="s">
        <v>35</v>
      </c>
      <c r="GNJ154" s="52" t="s">
        <v>36</v>
      </c>
      <c r="GNK154" s="52"/>
      <c r="GNL154" s="52"/>
      <c r="GNM154" s="53"/>
      <c r="GNN154" s="53"/>
      <c r="GNO154" s="53"/>
      <c r="GNP154" s="54"/>
      <c r="GNQ154" s="55" t="s">
        <v>35</v>
      </c>
      <c r="GNR154" s="52" t="s">
        <v>36</v>
      </c>
      <c r="GNS154" s="52"/>
      <c r="GNT154" s="52"/>
      <c r="GNU154" s="53"/>
      <c r="GNV154" s="53"/>
      <c r="GNW154" s="53"/>
      <c r="GNX154" s="54"/>
      <c r="GNY154" s="55" t="s">
        <v>35</v>
      </c>
      <c r="GNZ154" s="52" t="s">
        <v>36</v>
      </c>
      <c r="GOA154" s="52"/>
      <c r="GOB154" s="52"/>
      <c r="GOC154" s="53"/>
      <c r="GOD154" s="53"/>
      <c r="GOE154" s="53"/>
      <c r="GOF154" s="54"/>
      <c r="GOG154" s="55" t="s">
        <v>35</v>
      </c>
      <c r="GOH154" s="52" t="s">
        <v>36</v>
      </c>
      <c r="GOI154" s="52"/>
      <c r="GOJ154" s="52"/>
      <c r="GOK154" s="53"/>
      <c r="GOL154" s="53"/>
      <c r="GOM154" s="53"/>
      <c r="GON154" s="54"/>
      <c r="GOO154" s="55" t="s">
        <v>35</v>
      </c>
      <c r="GOP154" s="52" t="s">
        <v>36</v>
      </c>
      <c r="GOQ154" s="52"/>
      <c r="GOR154" s="52"/>
      <c r="GOS154" s="53"/>
      <c r="GOT154" s="53"/>
      <c r="GOU154" s="53"/>
      <c r="GOV154" s="54"/>
      <c r="GOW154" s="55" t="s">
        <v>35</v>
      </c>
      <c r="GOX154" s="52" t="s">
        <v>36</v>
      </c>
      <c r="GOY154" s="52"/>
      <c r="GOZ154" s="52"/>
      <c r="GPA154" s="53"/>
      <c r="GPB154" s="53"/>
      <c r="GPC154" s="53"/>
      <c r="GPD154" s="54"/>
      <c r="GPE154" s="55" t="s">
        <v>35</v>
      </c>
      <c r="GPF154" s="52" t="s">
        <v>36</v>
      </c>
      <c r="GPG154" s="52"/>
      <c r="GPH154" s="52"/>
      <c r="GPI154" s="53"/>
      <c r="GPJ154" s="53"/>
      <c r="GPK154" s="53"/>
      <c r="GPL154" s="54"/>
      <c r="GPM154" s="55" t="s">
        <v>35</v>
      </c>
      <c r="GPN154" s="52" t="s">
        <v>36</v>
      </c>
      <c r="GPO154" s="52"/>
      <c r="GPP154" s="52"/>
      <c r="GPQ154" s="53"/>
      <c r="GPR154" s="53"/>
      <c r="GPS154" s="53"/>
      <c r="GPT154" s="54"/>
      <c r="GPU154" s="55" t="s">
        <v>35</v>
      </c>
      <c r="GPV154" s="52" t="s">
        <v>36</v>
      </c>
      <c r="GPW154" s="52"/>
      <c r="GPX154" s="52"/>
      <c r="GPY154" s="53"/>
      <c r="GPZ154" s="53"/>
      <c r="GQA154" s="53"/>
      <c r="GQB154" s="54"/>
      <c r="GQC154" s="55" t="s">
        <v>35</v>
      </c>
      <c r="GQD154" s="52" t="s">
        <v>36</v>
      </c>
      <c r="GQE154" s="52"/>
      <c r="GQF154" s="52"/>
      <c r="GQG154" s="53"/>
      <c r="GQH154" s="53"/>
      <c r="GQI154" s="53"/>
      <c r="GQJ154" s="54"/>
      <c r="GQK154" s="55" t="s">
        <v>35</v>
      </c>
      <c r="GQL154" s="52" t="s">
        <v>36</v>
      </c>
      <c r="GQM154" s="52"/>
      <c r="GQN154" s="52"/>
      <c r="GQO154" s="53"/>
      <c r="GQP154" s="53"/>
      <c r="GQQ154" s="53"/>
      <c r="GQR154" s="54"/>
      <c r="GQS154" s="55" t="s">
        <v>35</v>
      </c>
      <c r="GQT154" s="52" t="s">
        <v>36</v>
      </c>
      <c r="GQU154" s="52"/>
      <c r="GQV154" s="52"/>
      <c r="GQW154" s="53"/>
      <c r="GQX154" s="53"/>
      <c r="GQY154" s="53"/>
      <c r="GQZ154" s="54"/>
      <c r="GRA154" s="55" t="s">
        <v>35</v>
      </c>
      <c r="GRB154" s="52" t="s">
        <v>36</v>
      </c>
      <c r="GRC154" s="52"/>
      <c r="GRD154" s="52"/>
      <c r="GRE154" s="53"/>
      <c r="GRF154" s="53"/>
      <c r="GRG154" s="53"/>
      <c r="GRH154" s="54"/>
      <c r="GRI154" s="55" t="s">
        <v>35</v>
      </c>
      <c r="GRJ154" s="52" t="s">
        <v>36</v>
      </c>
      <c r="GRK154" s="52"/>
      <c r="GRL154" s="52"/>
      <c r="GRM154" s="53"/>
      <c r="GRN154" s="53"/>
      <c r="GRO154" s="53"/>
      <c r="GRP154" s="54"/>
      <c r="GRQ154" s="55" t="s">
        <v>35</v>
      </c>
      <c r="GRR154" s="52" t="s">
        <v>36</v>
      </c>
      <c r="GRS154" s="52"/>
      <c r="GRT154" s="52"/>
      <c r="GRU154" s="53"/>
      <c r="GRV154" s="53"/>
      <c r="GRW154" s="53"/>
      <c r="GRX154" s="54"/>
      <c r="GRY154" s="55" t="s">
        <v>35</v>
      </c>
      <c r="GRZ154" s="52" t="s">
        <v>36</v>
      </c>
      <c r="GSA154" s="52"/>
      <c r="GSB154" s="52"/>
      <c r="GSC154" s="53"/>
      <c r="GSD154" s="53"/>
      <c r="GSE154" s="53"/>
      <c r="GSF154" s="54"/>
      <c r="GSG154" s="55" t="s">
        <v>35</v>
      </c>
      <c r="GSH154" s="52" t="s">
        <v>36</v>
      </c>
      <c r="GSI154" s="52"/>
      <c r="GSJ154" s="52"/>
      <c r="GSK154" s="53"/>
      <c r="GSL154" s="53"/>
      <c r="GSM154" s="53"/>
      <c r="GSN154" s="54"/>
      <c r="GSO154" s="55" t="s">
        <v>35</v>
      </c>
      <c r="GSP154" s="52" t="s">
        <v>36</v>
      </c>
      <c r="GSQ154" s="52"/>
      <c r="GSR154" s="52"/>
      <c r="GSS154" s="53"/>
      <c r="GST154" s="53"/>
      <c r="GSU154" s="53"/>
      <c r="GSV154" s="54"/>
      <c r="GSW154" s="55" t="s">
        <v>35</v>
      </c>
      <c r="GSX154" s="52" t="s">
        <v>36</v>
      </c>
      <c r="GSY154" s="52"/>
      <c r="GSZ154" s="52"/>
      <c r="GTA154" s="53"/>
      <c r="GTB154" s="53"/>
      <c r="GTC154" s="53"/>
      <c r="GTD154" s="54"/>
      <c r="GTE154" s="55" t="s">
        <v>35</v>
      </c>
      <c r="GTF154" s="52" t="s">
        <v>36</v>
      </c>
      <c r="GTG154" s="52"/>
      <c r="GTH154" s="52"/>
      <c r="GTI154" s="53"/>
      <c r="GTJ154" s="53"/>
      <c r="GTK154" s="53"/>
      <c r="GTL154" s="54"/>
      <c r="GTM154" s="55" t="s">
        <v>35</v>
      </c>
      <c r="GTN154" s="52" t="s">
        <v>36</v>
      </c>
      <c r="GTO154" s="52"/>
      <c r="GTP154" s="52"/>
      <c r="GTQ154" s="53"/>
      <c r="GTR154" s="53"/>
      <c r="GTS154" s="53"/>
      <c r="GTT154" s="54"/>
      <c r="GTU154" s="55" t="s">
        <v>35</v>
      </c>
      <c r="GTV154" s="52" t="s">
        <v>36</v>
      </c>
      <c r="GTW154" s="52"/>
      <c r="GTX154" s="52"/>
      <c r="GTY154" s="53"/>
      <c r="GTZ154" s="53"/>
      <c r="GUA154" s="53"/>
      <c r="GUB154" s="54"/>
      <c r="GUC154" s="55" t="s">
        <v>35</v>
      </c>
      <c r="GUD154" s="52" t="s">
        <v>36</v>
      </c>
      <c r="GUE154" s="52"/>
      <c r="GUF154" s="52"/>
      <c r="GUG154" s="53"/>
      <c r="GUH154" s="53"/>
      <c r="GUI154" s="53"/>
      <c r="GUJ154" s="54"/>
      <c r="GUK154" s="55" t="s">
        <v>35</v>
      </c>
      <c r="GUL154" s="52" t="s">
        <v>36</v>
      </c>
      <c r="GUM154" s="52"/>
      <c r="GUN154" s="52"/>
      <c r="GUO154" s="53"/>
      <c r="GUP154" s="53"/>
      <c r="GUQ154" s="53"/>
      <c r="GUR154" s="54"/>
      <c r="GUS154" s="55" t="s">
        <v>35</v>
      </c>
      <c r="GUT154" s="52" t="s">
        <v>36</v>
      </c>
      <c r="GUU154" s="52"/>
      <c r="GUV154" s="52"/>
      <c r="GUW154" s="53"/>
      <c r="GUX154" s="53"/>
      <c r="GUY154" s="53"/>
      <c r="GUZ154" s="54"/>
      <c r="GVA154" s="55" t="s">
        <v>35</v>
      </c>
      <c r="GVB154" s="52" t="s">
        <v>36</v>
      </c>
      <c r="GVC154" s="52"/>
      <c r="GVD154" s="52"/>
      <c r="GVE154" s="53"/>
      <c r="GVF154" s="53"/>
      <c r="GVG154" s="53"/>
      <c r="GVH154" s="54"/>
      <c r="GVI154" s="55" t="s">
        <v>35</v>
      </c>
      <c r="GVJ154" s="52" t="s">
        <v>36</v>
      </c>
      <c r="GVK154" s="52"/>
      <c r="GVL154" s="52"/>
      <c r="GVM154" s="53"/>
      <c r="GVN154" s="53"/>
      <c r="GVO154" s="53"/>
      <c r="GVP154" s="54"/>
      <c r="GVQ154" s="55" t="s">
        <v>35</v>
      </c>
      <c r="GVR154" s="52" t="s">
        <v>36</v>
      </c>
      <c r="GVS154" s="52"/>
      <c r="GVT154" s="52"/>
      <c r="GVU154" s="53"/>
      <c r="GVV154" s="53"/>
      <c r="GVW154" s="53"/>
      <c r="GVX154" s="54"/>
      <c r="GVY154" s="55" t="s">
        <v>35</v>
      </c>
      <c r="GVZ154" s="52" t="s">
        <v>36</v>
      </c>
      <c r="GWA154" s="52"/>
      <c r="GWB154" s="52"/>
      <c r="GWC154" s="53"/>
      <c r="GWD154" s="53"/>
      <c r="GWE154" s="53"/>
      <c r="GWF154" s="54"/>
      <c r="GWG154" s="55" t="s">
        <v>35</v>
      </c>
      <c r="GWH154" s="52" t="s">
        <v>36</v>
      </c>
      <c r="GWI154" s="52"/>
      <c r="GWJ154" s="52"/>
      <c r="GWK154" s="53"/>
      <c r="GWL154" s="53"/>
      <c r="GWM154" s="53"/>
      <c r="GWN154" s="54"/>
      <c r="GWO154" s="55" t="s">
        <v>35</v>
      </c>
      <c r="GWP154" s="52" t="s">
        <v>36</v>
      </c>
      <c r="GWQ154" s="52"/>
      <c r="GWR154" s="52"/>
      <c r="GWS154" s="53"/>
      <c r="GWT154" s="53"/>
      <c r="GWU154" s="53"/>
      <c r="GWV154" s="54"/>
      <c r="GWW154" s="55" t="s">
        <v>35</v>
      </c>
      <c r="GWX154" s="52" t="s">
        <v>36</v>
      </c>
      <c r="GWY154" s="52"/>
      <c r="GWZ154" s="52"/>
      <c r="GXA154" s="53"/>
      <c r="GXB154" s="53"/>
      <c r="GXC154" s="53"/>
      <c r="GXD154" s="54"/>
      <c r="GXE154" s="55" t="s">
        <v>35</v>
      </c>
      <c r="GXF154" s="52" t="s">
        <v>36</v>
      </c>
      <c r="GXG154" s="52"/>
      <c r="GXH154" s="52"/>
      <c r="GXI154" s="53"/>
      <c r="GXJ154" s="53"/>
      <c r="GXK154" s="53"/>
      <c r="GXL154" s="54"/>
      <c r="GXM154" s="55" t="s">
        <v>35</v>
      </c>
      <c r="GXN154" s="52" t="s">
        <v>36</v>
      </c>
      <c r="GXO154" s="52"/>
      <c r="GXP154" s="52"/>
      <c r="GXQ154" s="53"/>
      <c r="GXR154" s="53"/>
      <c r="GXS154" s="53"/>
      <c r="GXT154" s="54"/>
      <c r="GXU154" s="55" t="s">
        <v>35</v>
      </c>
      <c r="GXV154" s="52" t="s">
        <v>36</v>
      </c>
      <c r="GXW154" s="52"/>
      <c r="GXX154" s="52"/>
      <c r="GXY154" s="53"/>
      <c r="GXZ154" s="53"/>
      <c r="GYA154" s="53"/>
      <c r="GYB154" s="54"/>
      <c r="GYC154" s="55" t="s">
        <v>35</v>
      </c>
      <c r="GYD154" s="52" t="s">
        <v>36</v>
      </c>
      <c r="GYE154" s="52"/>
      <c r="GYF154" s="52"/>
      <c r="GYG154" s="53"/>
      <c r="GYH154" s="53"/>
      <c r="GYI154" s="53"/>
      <c r="GYJ154" s="54"/>
      <c r="GYK154" s="55" t="s">
        <v>35</v>
      </c>
      <c r="GYL154" s="52" t="s">
        <v>36</v>
      </c>
      <c r="GYM154" s="52"/>
      <c r="GYN154" s="52"/>
      <c r="GYO154" s="53"/>
      <c r="GYP154" s="53"/>
      <c r="GYQ154" s="53"/>
      <c r="GYR154" s="54"/>
      <c r="GYS154" s="55" t="s">
        <v>35</v>
      </c>
      <c r="GYT154" s="52" t="s">
        <v>36</v>
      </c>
      <c r="GYU154" s="52"/>
      <c r="GYV154" s="52"/>
      <c r="GYW154" s="53"/>
      <c r="GYX154" s="53"/>
      <c r="GYY154" s="53"/>
      <c r="GYZ154" s="54"/>
      <c r="GZA154" s="55" t="s">
        <v>35</v>
      </c>
      <c r="GZB154" s="52" t="s">
        <v>36</v>
      </c>
      <c r="GZC154" s="52"/>
      <c r="GZD154" s="52"/>
      <c r="GZE154" s="53"/>
      <c r="GZF154" s="53"/>
      <c r="GZG154" s="53"/>
      <c r="GZH154" s="54"/>
      <c r="GZI154" s="55" t="s">
        <v>35</v>
      </c>
      <c r="GZJ154" s="52" t="s">
        <v>36</v>
      </c>
      <c r="GZK154" s="52"/>
      <c r="GZL154" s="52"/>
      <c r="GZM154" s="53"/>
      <c r="GZN154" s="53"/>
      <c r="GZO154" s="53"/>
      <c r="GZP154" s="54"/>
      <c r="GZQ154" s="55" t="s">
        <v>35</v>
      </c>
      <c r="GZR154" s="52" t="s">
        <v>36</v>
      </c>
      <c r="GZS154" s="52"/>
      <c r="GZT154" s="52"/>
      <c r="GZU154" s="53"/>
      <c r="GZV154" s="53"/>
      <c r="GZW154" s="53"/>
      <c r="GZX154" s="54"/>
      <c r="GZY154" s="55" t="s">
        <v>35</v>
      </c>
      <c r="GZZ154" s="52" t="s">
        <v>36</v>
      </c>
      <c r="HAA154" s="52"/>
      <c r="HAB154" s="52"/>
      <c r="HAC154" s="53"/>
      <c r="HAD154" s="53"/>
      <c r="HAE154" s="53"/>
      <c r="HAF154" s="54"/>
      <c r="HAG154" s="55" t="s">
        <v>35</v>
      </c>
      <c r="HAH154" s="52" t="s">
        <v>36</v>
      </c>
      <c r="HAI154" s="52"/>
      <c r="HAJ154" s="52"/>
      <c r="HAK154" s="53"/>
      <c r="HAL154" s="53"/>
      <c r="HAM154" s="53"/>
      <c r="HAN154" s="54"/>
      <c r="HAO154" s="55" t="s">
        <v>35</v>
      </c>
      <c r="HAP154" s="52" t="s">
        <v>36</v>
      </c>
      <c r="HAQ154" s="52"/>
      <c r="HAR154" s="52"/>
      <c r="HAS154" s="53"/>
      <c r="HAT154" s="53"/>
      <c r="HAU154" s="53"/>
      <c r="HAV154" s="54"/>
      <c r="HAW154" s="55" t="s">
        <v>35</v>
      </c>
      <c r="HAX154" s="52" t="s">
        <v>36</v>
      </c>
      <c r="HAY154" s="52"/>
      <c r="HAZ154" s="52"/>
      <c r="HBA154" s="53"/>
      <c r="HBB154" s="53"/>
      <c r="HBC154" s="53"/>
      <c r="HBD154" s="54"/>
      <c r="HBE154" s="55" t="s">
        <v>35</v>
      </c>
      <c r="HBF154" s="52" t="s">
        <v>36</v>
      </c>
      <c r="HBG154" s="52"/>
      <c r="HBH154" s="52"/>
      <c r="HBI154" s="53"/>
      <c r="HBJ154" s="53"/>
      <c r="HBK154" s="53"/>
      <c r="HBL154" s="54"/>
      <c r="HBM154" s="55" t="s">
        <v>35</v>
      </c>
      <c r="HBN154" s="52" t="s">
        <v>36</v>
      </c>
      <c r="HBO154" s="52"/>
      <c r="HBP154" s="52"/>
      <c r="HBQ154" s="53"/>
      <c r="HBR154" s="53"/>
      <c r="HBS154" s="53"/>
      <c r="HBT154" s="54"/>
      <c r="HBU154" s="55" t="s">
        <v>35</v>
      </c>
      <c r="HBV154" s="52" t="s">
        <v>36</v>
      </c>
      <c r="HBW154" s="52"/>
      <c r="HBX154" s="52"/>
      <c r="HBY154" s="53"/>
      <c r="HBZ154" s="53"/>
      <c r="HCA154" s="53"/>
      <c r="HCB154" s="54"/>
      <c r="HCC154" s="55" t="s">
        <v>35</v>
      </c>
      <c r="HCD154" s="52" t="s">
        <v>36</v>
      </c>
      <c r="HCE154" s="52"/>
      <c r="HCF154" s="52"/>
      <c r="HCG154" s="53"/>
      <c r="HCH154" s="53"/>
      <c r="HCI154" s="53"/>
      <c r="HCJ154" s="54"/>
      <c r="HCK154" s="55" t="s">
        <v>35</v>
      </c>
      <c r="HCL154" s="52" t="s">
        <v>36</v>
      </c>
      <c r="HCM154" s="52"/>
      <c r="HCN154" s="52"/>
      <c r="HCO154" s="53"/>
      <c r="HCP154" s="53"/>
      <c r="HCQ154" s="53"/>
      <c r="HCR154" s="54"/>
      <c r="HCS154" s="55" t="s">
        <v>35</v>
      </c>
      <c r="HCT154" s="52" t="s">
        <v>36</v>
      </c>
      <c r="HCU154" s="52"/>
      <c r="HCV154" s="52"/>
      <c r="HCW154" s="53"/>
      <c r="HCX154" s="53"/>
      <c r="HCY154" s="53"/>
      <c r="HCZ154" s="54"/>
      <c r="HDA154" s="55" t="s">
        <v>35</v>
      </c>
      <c r="HDB154" s="52" t="s">
        <v>36</v>
      </c>
      <c r="HDC154" s="52"/>
      <c r="HDD154" s="52"/>
      <c r="HDE154" s="53"/>
      <c r="HDF154" s="53"/>
      <c r="HDG154" s="53"/>
      <c r="HDH154" s="54"/>
      <c r="HDI154" s="55" t="s">
        <v>35</v>
      </c>
      <c r="HDJ154" s="52" t="s">
        <v>36</v>
      </c>
      <c r="HDK154" s="52"/>
      <c r="HDL154" s="52"/>
      <c r="HDM154" s="53"/>
      <c r="HDN154" s="53"/>
      <c r="HDO154" s="53"/>
      <c r="HDP154" s="54"/>
      <c r="HDQ154" s="55" t="s">
        <v>35</v>
      </c>
      <c r="HDR154" s="52" t="s">
        <v>36</v>
      </c>
      <c r="HDS154" s="52"/>
      <c r="HDT154" s="52"/>
      <c r="HDU154" s="53"/>
      <c r="HDV154" s="53"/>
      <c r="HDW154" s="53"/>
      <c r="HDX154" s="54"/>
      <c r="HDY154" s="55" t="s">
        <v>35</v>
      </c>
      <c r="HDZ154" s="52" t="s">
        <v>36</v>
      </c>
      <c r="HEA154" s="52"/>
      <c r="HEB154" s="52"/>
      <c r="HEC154" s="53"/>
      <c r="HED154" s="53"/>
      <c r="HEE154" s="53"/>
      <c r="HEF154" s="54"/>
      <c r="HEG154" s="55" t="s">
        <v>35</v>
      </c>
      <c r="HEH154" s="52" t="s">
        <v>36</v>
      </c>
      <c r="HEI154" s="52"/>
      <c r="HEJ154" s="52"/>
      <c r="HEK154" s="53"/>
      <c r="HEL154" s="53"/>
      <c r="HEM154" s="53"/>
      <c r="HEN154" s="54"/>
      <c r="HEO154" s="55" t="s">
        <v>35</v>
      </c>
      <c r="HEP154" s="52" t="s">
        <v>36</v>
      </c>
      <c r="HEQ154" s="52"/>
      <c r="HER154" s="52"/>
      <c r="HES154" s="53"/>
      <c r="HET154" s="53"/>
      <c r="HEU154" s="53"/>
      <c r="HEV154" s="54"/>
      <c r="HEW154" s="55" t="s">
        <v>35</v>
      </c>
      <c r="HEX154" s="52" t="s">
        <v>36</v>
      </c>
      <c r="HEY154" s="52"/>
      <c r="HEZ154" s="52"/>
      <c r="HFA154" s="53"/>
      <c r="HFB154" s="53"/>
      <c r="HFC154" s="53"/>
      <c r="HFD154" s="54"/>
      <c r="HFE154" s="55" t="s">
        <v>35</v>
      </c>
      <c r="HFF154" s="52" t="s">
        <v>36</v>
      </c>
      <c r="HFG154" s="52"/>
      <c r="HFH154" s="52"/>
      <c r="HFI154" s="53"/>
      <c r="HFJ154" s="53"/>
      <c r="HFK154" s="53"/>
      <c r="HFL154" s="54"/>
      <c r="HFM154" s="55" t="s">
        <v>35</v>
      </c>
      <c r="HFN154" s="52" t="s">
        <v>36</v>
      </c>
      <c r="HFO154" s="52"/>
      <c r="HFP154" s="52"/>
      <c r="HFQ154" s="53"/>
      <c r="HFR154" s="53"/>
      <c r="HFS154" s="53"/>
      <c r="HFT154" s="54"/>
      <c r="HFU154" s="55" t="s">
        <v>35</v>
      </c>
      <c r="HFV154" s="52" t="s">
        <v>36</v>
      </c>
      <c r="HFW154" s="52"/>
      <c r="HFX154" s="52"/>
      <c r="HFY154" s="53"/>
      <c r="HFZ154" s="53"/>
      <c r="HGA154" s="53"/>
      <c r="HGB154" s="54"/>
      <c r="HGC154" s="55" t="s">
        <v>35</v>
      </c>
      <c r="HGD154" s="52" t="s">
        <v>36</v>
      </c>
      <c r="HGE154" s="52"/>
      <c r="HGF154" s="52"/>
      <c r="HGG154" s="53"/>
      <c r="HGH154" s="53"/>
      <c r="HGI154" s="53"/>
      <c r="HGJ154" s="54"/>
      <c r="HGK154" s="55" t="s">
        <v>35</v>
      </c>
      <c r="HGL154" s="52" t="s">
        <v>36</v>
      </c>
      <c r="HGM154" s="52"/>
      <c r="HGN154" s="52"/>
      <c r="HGO154" s="53"/>
      <c r="HGP154" s="53"/>
      <c r="HGQ154" s="53"/>
      <c r="HGR154" s="54"/>
      <c r="HGS154" s="55" t="s">
        <v>35</v>
      </c>
      <c r="HGT154" s="52" t="s">
        <v>36</v>
      </c>
      <c r="HGU154" s="52"/>
      <c r="HGV154" s="52"/>
      <c r="HGW154" s="53"/>
      <c r="HGX154" s="53"/>
      <c r="HGY154" s="53"/>
      <c r="HGZ154" s="54"/>
      <c r="HHA154" s="55" t="s">
        <v>35</v>
      </c>
      <c r="HHB154" s="52" t="s">
        <v>36</v>
      </c>
      <c r="HHC154" s="52"/>
      <c r="HHD154" s="52"/>
      <c r="HHE154" s="53"/>
      <c r="HHF154" s="53"/>
      <c r="HHG154" s="53"/>
      <c r="HHH154" s="54"/>
      <c r="HHI154" s="55" t="s">
        <v>35</v>
      </c>
      <c r="HHJ154" s="52" t="s">
        <v>36</v>
      </c>
      <c r="HHK154" s="52"/>
      <c r="HHL154" s="52"/>
      <c r="HHM154" s="53"/>
      <c r="HHN154" s="53"/>
      <c r="HHO154" s="53"/>
      <c r="HHP154" s="54"/>
      <c r="HHQ154" s="55" t="s">
        <v>35</v>
      </c>
      <c r="HHR154" s="52" t="s">
        <v>36</v>
      </c>
      <c r="HHS154" s="52"/>
      <c r="HHT154" s="52"/>
      <c r="HHU154" s="53"/>
      <c r="HHV154" s="53"/>
      <c r="HHW154" s="53"/>
      <c r="HHX154" s="54"/>
      <c r="HHY154" s="55" t="s">
        <v>35</v>
      </c>
      <c r="HHZ154" s="52" t="s">
        <v>36</v>
      </c>
      <c r="HIA154" s="52"/>
      <c r="HIB154" s="52"/>
      <c r="HIC154" s="53"/>
      <c r="HID154" s="53"/>
      <c r="HIE154" s="53"/>
      <c r="HIF154" s="54"/>
      <c r="HIG154" s="55" t="s">
        <v>35</v>
      </c>
      <c r="HIH154" s="52" t="s">
        <v>36</v>
      </c>
      <c r="HII154" s="52"/>
      <c r="HIJ154" s="52"/>
      <c r="HIK154" s="53"/>
      <c r="HIL154" s="53"/>
      <c r="HIM154" s="53"/>
      <c r="HIN154" s="54"/>
      <c r="HIO154" s="55" t="s">
        <v>35</v>
      </c>
      <c r="HIP154" s="52" t="s">
        <v>36</v>
      </c>
      <c r="HIQ154" s="52"/>
      <c r="HIR154" s="52"/>
      <c r="HIS154" s="53"/>
      <c r="HIT154" s="53"/>
      <c r="HIU154" s="53"/>
      <c r="HIV154" s="54"/>
      <c r="HIW154" s="55" t="s">
        <v>35</v>
      </c>
      <c r="HIX154" s="52" t="s">
        <v>36</v>
      </c>
      <c r="HIY154" s="52"/>
      <c r="HIZ154" s="52"/>
      <c r="HJA154" s="53"/>
      <c r="HJB154" s="53"/>
      <c r="HJC154" s="53"/>
      <c r="HJD154" s="54"/>
      <c r="HJE154" s="55" t="s">
        <v>35</v>
      </c>
      <c r="HJF154" s="52" t="s">
        <v>36</v>
      </c>
      <c r="HJG154" s="52"/>
      <c r="HJH154" s="52"/>
      <c r="HJI154" s="53"/>
      <c r="HJJ154" s="53"/>
      <c r="HJK154" s="53"/>
      <c r="HJL154" s="54"/>
      <c r="HJM154" s="55" t="s">
        <v>35</v>
      </c>
      <c r="HJN154" s="52" t="s">
        <v>36</v>
      </c>
      <c r="HJO154" s="52"/>
      <c r="HJP154" s="52"/>
      <c r="HJQ154" s="53"/>
      <c r="HJR154" s="53"/>
      <c r="HJS154" s="53"/>
      <c r="HJT154" s="54"/>
      <c r="HJU154" s="55" t="s">
        <v>35</v>
      </c>
      <c r="HJV154" s="52" t="s">
        <v>36</v>
      </c>
      <c r="HJW154" s="52"/>
      <c r="HJX154" s="52"/>
      <c r="HJY154" s="53"/>
      <c r="HJZ154" s="53"/>
      <c r="HKA154" s="53"/>
      <c r="HKB154" s="54"/>
      <c r="HKC154" s="55" t="s">
        <v>35</v>
      </c>
      <c r="HKD154" s="52" t="s">
        <v>36</v>
      </c>
      <c r="HKE154" s="52"/>
      <c r="HKF154" s="52"/>
      <c r="HKG154" s="53"/>
      <c r="HKH154" s="53"/>
      <c r="HKI154" s="53"/>
      <c r="HKJ154" s="54"/>
      <c r="HKK154" s="55" t="s">
        <v>35</v>
      </c>
      <c r="HKL154" s="52" t="s">
        <v>36</v>
      </c>
      <c r="HKM154" s="52"/>
      <c r="HKN154" s="52"/>
      <c r="HKO154" s="53"/>
      <c r="HKP154" s="53"/>
      <c r="HKQ154" s="53"/>
      <c r="HKR154" s="54"/>
      <c r="HKS154" s="55" t="s">
        <v>35</v>
      </c>
      <c r="HKT154" s="52" t="s">
        <v>36</v>
      </c>
      <c r="HKU154" s="52"/>
      <c r="HKV154" s="52"/>
      <c r="HKW154" s="53"/>
      <c r="HKX154" s="53"/>
      <c r="HKY154" s="53"/>
      <c r="HKZ154" s="54"/>
      <c r="HLA154" s="55" t="s">
        <v>35</v>
      </c>
      <c r="HLB154" s="52" t="s">
        <v>36</v>
      </c>
      <c r="HLC154" s="52"/>
      <c r="HLD154" s="52"/>
      <c r="HLE154" s="53"/>
      <c r="HLF154" s="53"/>
      <c r="HLG154" s="53"/>
      <c r="HLH154" s="54"/>
      <c r="HLI154" s="55" t="s">
        <v>35</v>
      </c>
      <c r="HLJ154" s="52" t="s">
        <v>36</v>
      </c>
      <c r="HLK154" s="52"/>
      <c r="HLL154" s="52"/>
      <c r="HLM154" s="53"/>
      <c r="HLN154" s="53"/>
      <c r="HLO154" s="53"/>
      <c r="HLP154" s="54"/>
      <c r="HLQ154" s="55" t="s">
        <v>35</v>
      </c>
      <c r="HLR154" s="52" t="s">
        <v>36</v>
      </c>
      <c r="HLS154" s="52"/>
      <c r="HLT154" s="52"/>
      <c r="HLU154" s="53"/>
      <c r="HLV154" s="53"/>
      <c r="HLW154" s="53"/>
      <c r="HLX154" s="54"/>
      <c r="HLY154" s="55" t="s">
        <v>35</v>
      </c>
      <c r="HLZ154" s="52" t="s">
        <v>36</v>
      </c>
      <c r="HMA154" s="52"/>
      <c r="HMB154" s="52"/>
      <c r="HMC154" s="53"/>
      <c r="HMD154" s="53"/>
      <c r="HME154" s="53"/>
      <c r="HMF154" s="54"/>
      <c r="HMG154" s="55" t="s">
        <v>35</v>
      </c>
      <c r="HMH154" s="52" t="s">
        <v>36</v>
      </c>
      <c r="HMI154" s="52"/>
      <c r="HMJ154" s="52"/>
      <c r="HMK154" s="53"/>
      <c r="HML154" s="53"/>
      <c r="HMM154" s="53"/>
      <c r="HMN154" s="54"/>
      <c r="HMO154" s="55" t="s">
        <v>35</v>
      </c>
      <c r="HMP154" s="52" t="s">
        <v>36</v>
      </c>
      <c r="HMQ154" s="52"/>
      <c r="HMR154" s="52"/>
      <c r="HMS154" s="53"/>
      <c r="HMT154" s="53"/>
      <c r="HMU154" s="53"/>
      <c r="HMV154" s="54"/>
      <c r="HMW154" s="55" t="s">
        <v>35</v>
      </c>
      <c r="HMX154" s="52" t="s">
        <v>36</v>
      </c>
      <c r="HMY154" s="52"/>
      <c r="HMZ154" s="52"/>
      <c r="HNA154" s="53"/>
      <c r="HNB154" s="53"/>
      <c r="HNC154" s="53"/>
      <c r="HND154" s="54"/>
      <c r="HNE154" s="55" t="s">
        <v>35</v>
      </c>
      <c r="HNF154" s="52" t="s">
        <v>36</v>
      </c>
      <c r="HNG154" s="52"/>
      <c r="HNH154" s="52"/>
      <c r="HNI154" s="53"/>
      <c r="HNJ154" s="53"/>
      <c r="HNK154" s="53"/>
      <c r="HNL154" s="54"/>
      <c r="HNM154" s="55" t="s">
        <v>35</v>
      </c>
      <c r="HNN154" s="52" t="s">
        <v>36</v>
      </c>
      <c r="HNO154" s="52"/>
      <c r="HNP154" s="52"/>
      <c r="HNQ154" s="53"/>
      <c r="HNR154" s="53"/>
      <c r="HNS154" s="53"/>
      <c r="HNT154" s="54"/>
      <c r="HNU154" s="55" t="s">
        <v>35</v>
      </c>
      <c r="HNV154" s="52" t="s">
        <v>36</v>
      </c>
      <c r="HNW154" s="52"/>
      <c r="HNX154" s="52"/>
      <c r="HNY154" s="53"/>
      <c r="HNZ154" s="53"/>
      <c r="HOA154" s="53"/>
      <c r="HOB154" s="54"/>
      <c r="HOC154" s="55" t="s">
        <v>35</v>
      </c>
      <c r="HOD154" s="52" t="s">
        <v>36</v>
      </c>
      <c r="HOE154" s="52"/>
      <c r="HOF154" s="52"/>
      <c r="HOG154" s="53"/>
      <c r="HOH154" s="53"/>
      <c r="HOI154" s="53"/>
      <c r="HOJ154" s="54"/>
      <c r="HOK154" s="55" t="s">
        <v>35</v>
      </c>
      <c r="HOL154" s="52" t="s">
        <v>36</v>
      </c>
      <c r="HOM154" s="52"/>
      <c r="HON154" s="52"/>
      <c r="HOO154" s="53"/>
      <c r="HOP154" s="53"/>
      <c r="HOQ154" s="53"/>
      <c r="HOR154" s="54"/>
      <c r="HOS154" s="55" t="s">
        <v>35</v>
      </c>
      <c r="HOT154" s="52" t="s">
        <v>36</v>
      </c>
      <c r="HOU154" s="52"/>
      <c r="HOV154" s="52"/>
      <c r="HOW154" s="53"/>
      <c r="HOX154" s="53"/>
      <c r="HOY154" s="53"/>
      <c r="HOZ154" s="54"/>
      <c r="HPA154" s="55" t="s">
        <v>35</v>
      </c>
      <c r="HPB154" s="52" t="s">
        <v>36</v>
      </c>
      <c r="HPC154" s="52"/>
      <c r="HPD154" s="52"/>
      <c r="HPE154" s="53"/>
      <c r="HPF154" s="53"/>
      <c r="HPG154" s="53"/>
      <c r="HPH154" s="54"/>
      <c r="HPI154" s="55" t="s">
        <v>35</v>
      </c>
      <c r="HPJ154" s="52" t="s">
        <v>36</v>
      </c>
      <c r="HPK154" s="52"/>
      <c r="HPL154" s="52"/>
      <c r="HPM154" s="53"/>
      <c r="HPN154" s="53"/>
      <c r="HPO154" s="53"/>
      <c r="HPP154" s="54"/>
      <c r="HPQ154" s="55" t="s">
        <v>35</v>
      </c>
      <c r="HPR154" s="52" t="s">
        <v>36</v>
      </c>
      <c r="HPS154" s="52"/>
      <c r="HPT154" s="52"/>
      <c r="HPU154" s="53"/>
      <c r="HPV154" s="53"/>
      <c r="HPW154" s="53"/>
      <c r="HPX154" s="54"/>
      <c r="HPY154" s="55" t="s">
        <v>35</v>
      </c>
      <c r="HPZ154" s="52" t="s">
        <v>36</v>
      </c>
      <c r="HQA154" s="52"/>
      <c r="HQB154" s="52"/>
      <c r="HQC154" s="53"/>
      <c r="HQD154" s="53"/>
      <c r="HQE154" s="53"/>
      <c r="HQF154" s="54"/>
      <c r="HQG154" s="55" t="s">
        <v>35</v>
      </c>
      <c r="HQH154" s="52" t="s">
        <v>36</v>
      </c>
      <c r="HQI154" s="52"/>
      <c r="HQJ154" s="52"/>
      <c r="HQK154" s="53"/>
      <c r="HQL154" s="53"/>
      <c r="HQM154" s="53"/>
      <c r="HQN154" s="54"/>
      <c r="HQO154" s="55" t="s">
        <v>35</v>
      </c>
      <c r="HQP154" s="52" t="s">
        <v>36</v>
      </c>
      <c r="HQQ154" s="52"/>
      <c r="HQR154" s="52"/>
      <c r="HQS154" s="53"/>
      <c r="HQT154" s="53"/>
      <c r="HQU154" s="53"/>
      <c r="HQV154" s="54"/>
      <c r="HQW154" s="55" t="s">
        <v>35</v>
      </c>
      <c r="HQX154" s="52" t="s">
        <v>36</v>
      </c>
      <c r="HQY154" s="52"/>
      <c r="HQZ154" s="52"/>
      <c r="HRA154" s="53"/>
      <c r="HRB154" s="53"/>
      <c r="HRC154" s="53"/>
      <c r="HRD154" s="54"/>
      <c r="HRE154" s="55" t="s">
        <v>35</v>
      </c>
      <c r="HRF154" s="52" t="s">
        <v>36</v>
      </c>
      <c r="HRG154" s="52"/>
      <c r="HRH154" s="52"/>
      <c r="HRI154" s="53"/>
      <c r="HRJ154" s="53"/>
      <c r="HRK154" s="53"/>
      <c r="HRL154" s="54"/>
      <c r="HRM154" s="55" t="s">
        <v>35</v>
      </c>
      <c r="HRN154" s="52" t="s">
        <v>36</v>
      </c>
      <c r="HRO154" s="52"/>
      <c r="HRP154" s="52"/>
      <c r="HRQ154" s="53"/>
      <c r="HRR154" s="53"/>
      <c r="HRS154" s="53"/>
      <c r="HRT154" s="54"/>
      <c r="HRU154" s="55" t="s">
        <v>35</v>
      </c>
      <c r="HRV154" s="52" t="s">
        <v>36</v>
      </c>
      <c r="HRW154" s="52"/>
      <c r="HRX154" s="52"/>
      <c r="HRY154" s="53"/>
      <c r="HRZ154" s="53"/>
      <c r="HSA154" s="53"/>
      <c r="HSB154" s="54"/>
      <c r="HSC154" s="55" t="s">
        <v>35</v>
      </c>
      <c r="HSD154" s="52" t="s">
        <v>36</v>
      </c>
      <c r="HSE154" s="52"/>
      <c r="HSF154" s="52"/>
      <c r="HSG154" s="53"/>
      <c r="HSH154" s="53"/>
      <c r="HSI154" s="53"/>
      <c r="HSJ154" s="54"/>
      <c r="HSK154" s="55" t="s">
        <v>35</v>
      </c>
      <c r="HSL154" s="52" t="s">
        <v>36</v>
      </c>
      <c r="HSM154" s="52"/>
      <c r="HSN154" s="52"/>
      <c r="HSO154" s="53"/>
      <c r="HSP154" s="53"/>
      <c r="HSQ154" s="53"/>
      <c r="HSR154" s="54"/>
      <c r="HSS154" s="55" t="s">
        <v>35</v>
      </c>
      <c r="HST154" s="52" t="s">
        <v>36</v>
      </c>
      <c r="HSU154" s="52"/>
      <c r="HSV154" s="52"/>
      <c r="HSW154" s="53"/>
      <c r="HSX154" s="53"/>
      <c r="HSY154" s="53"/>
      <c r="HSZ154" s="54"/>
      <c r="HTA154" s="55" t="s">
        <v>35</v>
      </c>
      <c r="HTB154" s="52" t="s">
        <v>36</v>
      </c>
      <c r="HTC154" s="52"/>
      <c r="HTD154" s="52"/>
      <c r="HTE154" s="53"/>
      <c r="HTF154" s="53"/>
      <c r="HTG154" s="53"/>
      <c r="HTH154" s="54"/>
      <c r="HTI154" s="55" t="s">
        <v>35</v>
      </c>
      <c r="HTJ154" s="52" t="s">
        <v>36</v>
      </c>
      <c r="HTK154" s="52"/>
      <c r="HTL154" s="52"/>
      <c r="HTM154" s="53"/>
      <c r="HTN154" s="53"/>
      <c r="HTO154" s="53"/>
      <c r="HTP154" s="54"/>
      <c r="HTQ154" s="55" t="s">
        <v>35</v>
      </c>
      <c r="HTR154" s="52" t="s">
        <v>36</v>
      </c>
      <c r="HTS154" s="52"/>
      <c r="HTT154" s="52"/>
      <c r="HTU154" s="53"/>
      <c r="HTV154" s="53"/>
      <c r="HTW154" s="53"/>
      <c r="HTX154" s="54"/>
      <c r="HTY154" s="55" t="s">
        <v>35</v>
      </c>
      <c r="HTZ154" s="52" t="s">
        <v>36</v>
      </c>
      <c r="HUA154" s="52"/>
      <c r="HUB154" s="52"/>
      <c r="HUC154" s="53"/>
      <c r="HUD154" s="53"/>
      <c r="HUE154" s="53"/>
      <c r="HUF154" s="54"/>
      <c r="HUG154" s="55" t="s">
        <v>35</v>
      </c>
      <c r="HUH154" s="52" t="s">
        <v>36</v>
      </c>
      <c r="HUI154" s="52"/>
      <c r="HUJ154" s="52"/>
      <c r="HUK154" s="53"/>
      <c r="HUL154" s="53"/>
      <c r="HUM154" s="53"/>
      <c r="HUN154" s="54"/>
      <c r="HUO154" s="55" t="s">
        <v>35</v>
      </c>
      <c r="HUP154" s="52" t="s">
        <v>36</v>
      </c>
      <c r="HUQ154" s="52"/>
      <c r="HUR154" s="52"/>
      <c r="HUS154" s="53"/>
      <c r="HUT154" s="53"/>
      <c r="HUU154" s="53"/>
      <c r="HUV154" s="54"/>
      <c r="HUW154" s="55" t="s">
        <v>35</v>
      </c>
      <c r="HUX154" s="52" t="s">
        <v>36</v>
      </c>
      <c r="HUY154" s="52"/>
      <c r="HUZ154" s="52"/>
      <c r="HVA154" s="53"/>
      <c r="HVB154" s="53"/>
      <c r="HVC154" s="53"/>
      <c r="HVD154" s="54"/>
      <c r="HVE154" s="55" t="s">
        <v>35</v>
      </c>
      <c r="HVF154" s="52" t="s">
        <v>36</v>
      </c>
      <c r="HVG154" s="52"/>
      <c r="HVH154" s="52"/>
      <c r="HVI154" s="53"/>
      <c r="HVJ154" s="53"/>
      <c r="HVK154" s="53"/>
      <c r="HVL154" s="54"/>
      <c r="HVM154" s="55" t="s">
        <v>35</v>
      </c>
      <c r="HVN154" s="52" t="s">
        <v>36</v>
      </c>
      <c r="HVO154" s="52"/>
      <c r="HVP154" s="52"/>
      <c r="HVQ154" s="53"/>
      <c r="HVR154" s="53"/>
      <c r="HVS154" s="53"/>
      <c r="HVT154" s="54"/>
      <c r="HVU154" s="55" t="s">
        <v>35</v>
      </c>
      <c r="HVV154" s="52" t="s">
        <v>36</v>
      </c>
      <c r="HVW154" s="52"/>
      <c r="HVX154" s="52"/>
      <c r="HVY154" s="53"/>
      <c r="HVZ154" s="53"/>
      <c r="HWA154" s="53"/>
      <c r="HWB154" s="54"/>
      <c r="HWC154" s="55" t="s">
        <v>35</v>
      </c>
      <c r="HWD154" s="52" t="s">
        <v>36</v>
      </c>
      <c r="HWE154" s="52"/>
      <c r="HWF154" s="52"/>
      <c r="HWG154" s="53"/>
      <c r="HWH154" s="53"/>
      <c r="HWI154" s="53"/>
      <c r="HWJ154" s="54"/>
      <c r="HWK154" s="55" t="s">
        <v>35</v>
      </c>
      <c r="HWL154" s="52" t="s">
        <v>36</v>
      </c>
      <c r="HWM154" s="52"/>
      <c r="HWN154" s="52"/>
      <c r="HWO154" s="53"/>
      <c r="HWP154" s="53"/>
      <c r="HWQ154" s="53"/>
      <c r="HWR154" s="54"/>
      <c r="HWS154" s="55" t="s">
        <v>35</v>
      </c>
      <c r="HWT154" s="52" t="s">
        <v>36</v>
      </c>
      <c r="HWU154" s="52"/>
      <c r="HWV154" s="52"/>
      <c r="HWW154" s="53"/>
      <c r="HWX154" s="53"/>
      <c r="HWY154" s="53"/>
      <c r="HWZ154" s="54"/>
      <c r="HXA154" s="55" t="s">
        <v>35</v>
      </c>
      <c r="HXB154" s="52" t="s">
        <v>36</v>
      </c>
      <c r="HXC154" s="52"/>
      <c r="HXD154" s="52"/>
      <c r="HXE154" s="53"/>
      <c r="HXF154" s="53"/>
      <c r="HXG154" s="53"/>
      <c r="HXH154" s="54"/>
      <c r="HXI154" s="55" t="s">
        <v>35</v>
      </c>
      <c r="HXJ154" s="52" t="s">
        <v>36</v>
      </c>
      <c r="HXK154" s="52"/>
      <c r="HXL154" s="52"/>
      <c r="HXM154" s="53"/>
      <c r="HXN154" s="53"/>
      <c r="HXO154" s="53"/>
      <c r="HXP154" s="54"/>
      <c r="HXQ154" s="55" t="s">
        <v>35</v>
      </c>
      <c r="HXR154" s="52" t="s">
        <v>36</v>
      </c>
      <c r="HXS154" s="52"/>
      <c r="HXT154" s="52"/>
      <c r="HXU154" s="53"/>
      <c r="HXV154" s="53"/>
      <c r="HXW154" s="53"/>
      <c r="HXX154" s="54"/>
      <c r="HXY154" s="55" t="s">
        <v>35</v>
      </c>
      <c r="HXZ154" s="52" t="s">
        <v>36</v>
      </c>
      <c r="HYA154" s="52"/>
      <c r="HYB154" s="52"/>
      <c r="HYC154" s="53"/>
      <c r="HYD154" s="53"/>
      <c r="HYE154" s="53"/>
      <c r="HYF154" s="54"/>
      <c r="HYG154" s="55" t="s">
        <v>35</v>
      </c>
      <c r="HYH154" s="52" t="s">
        <v>36</v>
      </c>
      <c r="HYI154" s="52"/>
      <c r="HYJ154" s="52"/>
      <c r="HYK154" s="53"/>
      <c r="HYL154" s="53"/>
      <c r="HYM154" s="53"/>
      <c r="HYN154" s="54"/>
      <c r="HYO154" s="55" t="s">
        <v>35</v>
      </c>
      <c r="HYP154" s="52" t="s">
        <v>36</v>
      </c>
      <c r="HYQ154" s="52"/>
      <c r="HYR154" s="52"/>
      <c r="HYS154" s="53"/>
      <c r="HYT154" s="53"/>
      <c r="HYU154" s="53"/>
      <c r="HYV154" s="54"/>
      <c r="HYW154" s="55" t="s">
        <v>35</v>
      </c>
      <c r="HYX154" s="52" t="s">
        <v>36</v>
      </c>
      <c r="HYY154" s="52"/>
      <c r="HYZ154" s="52"/>
      <c r="HZA154" s="53"/>
      <c r="HZB154" s="53"/>
      <c r="HZC154" s="53"/>
      <c r="HZD154" s="54"/>
      <c r="HZE154" s="55" t="s">
        <v>35</v>
      </c>
      <c r="HZF154" s="52" t="s">
        <v>36</v>
      </c>
      <c r="HZG154" s="52"/>
      <c r="HZH154" s="52"/>
      <c r="HZI154" s="53"/>
      <c r="HZJ154" s="53"/>
      <c r="HZK154" s="53"/>
      <c r="HZL154" s="54"/>
      <c r="HZM154" s="55" t="s">
        <v>35</v>
      </c>
      <c r="HZN154" s="52" t="s">
        <v>36</v>
      </c>
      <c r="HZO154" s="52"/>
      <c r="HZP154" s="52"/>
      <c r="HZQ154" s="53"/>
      <c r="HZR154" s="53"/>
      <c r="HZS154" s="53"/>
      <c r="HZT154" s="54"/>
      <c r="HZU154" s="55" t="s">
        <v>35</v>
      </c>
      <c r="HZV154" s="52" t="s">
        <v>36</v>
      </c>
      <c r="HZW154" s="52"/>
      <c r="HZX154" s="52"/>
      <c r="HZY154" s="53"/>
      <c r="HZZ154" s="53"/>
      <c r="IAA154" s="53"/>
      <c r="IAB154" s="54"/>
      <c r="IAC154" s="55" t="s">
        <v>35</v>
      </c>
      <c r="IAD154" s="52" t="s">
        <v>36</v>
      </c>
      <c r="IAE154" s="52"/>
      <c r="IAF154" s="52"/>
      <c r="IAG154" s="53"/>
      <c r="IAH154" s="53"/>
      <c r="IAI154" s="53"/>
      <c r="IAJ154" s="54"/>
      <c r="IAK154" s="55" t="s">
        <v>35</v>
      </c>
      <c r="IAL154" s="52" t="s">
        <v>36</v>
      </c>
      <c r="IAM154" s="52"/>
      <c r="IAN154" s="52"/>
      <c r="IAO154" s="53"/>
      <c r="IAP154" s="53"/>
      <c r="IAQ154" s="53"/>
      <c r="IAR154" s="54"/>
      <c r="IAS154" s="55" t="s">
        <v>35</v>
      </c>
      <c r="IAT154" s="52" t="s">
        <v>36</v>
      </c>
      <c r="IAU154" s="52"/>
      <c r="IAV154" s="52"/>
      <c r="IAW154" s="53"/>
      <c r="IAX154" s="53"/>
      <c r="IAY154" s="53"/>
      <c r="IAZ154" s="54"/>
      <c r="IBA154" s="55" t="s">
        <v>35</v>
      </c>
      <c r="IBB154" s="52" t="s">
        <v>36</v>
      </c>
      <c r="IBC154" s="52"/>
      <c r="IBD154" s="52"/>
      <c r="IBE154" s="53"/>
      <c r="IBF154" s="53"/>
      <c r="IBG154" s="53"/>
      <c r="IBH154" s="54"/>
      <c r="IBI154" s="55" t="s">
        <v>35</v>
      </c>
      <c r="IBJ154" s="52" t="s">
        <v>36</v>
      </c>
      <c r="IBK154" s="52"/>
      <c r="IBL154" s="52"/>
      <c r="IBM154" s="53"/>
      <c r="IBN154" s="53"/>
      <c r="IBO154" s="53"/>
      <c r="IBP154" s="54"/>
      <c r="IBQ154" s="55" t="s">
        <v>35</v>
      </c>
      <c r="IBR154" s="52" t="s">
        <v>36</v>
      </c>
      <c r="IBS154" s="52"/>
      <c r="IBT154" s="52"/>
      <c r="IBU154" s="53"/>
      <c r="IBV154" s="53"/>
      <c r="IBW154" s="53"/>
      <c r="IBX154" s="54"/>
      <c r="IBY154" s="55" t="s">
        <v>35</v>
      </c>
      <c r="IBZ154" s="52" t="s">
        <v>36</v>
      </c>
      <c r="ICA154" s="52"/>
      <c r="ICB154" s="52"/>
      <c r="ICC154" s="53"/>
      <c r="ICD154" s="53"/>
      <c r="ICE154" s="53"/>
      <c r="ICF154" s="54"/>
      <c r="ICG154" s="55" t="s">
        <v>35</v>
      </c>
      <c r="ICH154" s="52" t="s">
        <v>36</v>
      </c>
      <c r="ICI154" s="52"/>
      <c r="ICJ154" s="52"/>
      <c r="ICK154" s="53"/>
      <c r="ICL154" s="53"/>
      <c r="ICM154" s="53"/>
      <c r="ICN154" s="54"/>
      <c r="ICO154" s="55" t="s">
        <v>35</v>
      </c>
      <c r="ICP154" s="52" t="s">
        <v>36</v>
      </c>
      <c r="ICQ154" s="52"/>
      <c r="ICR154" s="52"/>
      <c r="ICS154" s="53"/>
      <c r="ICT154" s="53"/>
      <c r="ICU154" s="53"/>
      <c r="ICV154" s="54"/>
      <c r="ICW154" s="55" t="s">
        <v>35</v>
      </c>
      <c r="ICX154" s="52" t="s">
        <v>36</v>
      </c>
      <c r="ICY154" s="52"/>
      <c r="ICZ154" s="52"/>
      <c r="IDA154" s="53"/>
      <c r="IDB154" s="53"/>
      <c r="IDC154" s="53"/>
      <c r="IDD154" s="54"/>
      <c r="IDE154" s="55" t="s">
        <v>35</v>
      </c>
      <c r="IDF154" s="52" t="s">
        <v>36</v>
      </c>
      <c r="IDG154" s="52"/>
      <c r="IDH154" s="52"/>
      <c r="IDI154" s="53"/>
      <c r="IDJ154" s="53"/>
      <c r="IDK154" s="53"/>
      <c r="IDL154" s="54"/>
      <c r="IDM154" s="55" t="s">
        <v>35</v>
      </c>
      <c r="IDN154" s="52" t="s">
        <v>36</v>
      </c>
      <c r="IDO154" s="52"/>
      <c r="IDP154" s="52"/>
      <c r="IDQ154" s="53"/>
      <c r="IDR154" s="53"/>
      <c r="IDS154" s="53"/>
      <c r="IDT154" s="54"/>
      <c r="IDU154" s="55" t="s">
        <v>35</v>
      </c>
      <c r="IDV154" s="52" t="s">
        <v>36</v>
      </c>
      <c r="IDW154" s="52"/>
      <c r="IDX154" s="52"/>
      <c r="IDY154" s="53"/>
      <c r="IDZ154" s="53"/>
      <c r="IEA154" s="53"/>
      <c r="IEB154" s="54"/>
      <c r="IEC154" s="55" t="s">
        <v>35</v>
      </c>
      <c r="IED154" s="52" t="s">
        <v>36</v>
      </c>
      <c r="IEE154" s="52"/>
      <c r="IEF154" s="52"/>
      <c r="IEG154" s="53"/>
      <c r="IEH154" s="53"/>
      <c r="IEI154" s="53"/>
      <c r="IEJ154" s="54"/>
      <c r="IEK154" s="55" t="s">
        <v>35</v>
      </c>
      <c r="IEL154" s="52" t="s">
        <v>36</v>
      </c>
      <c r="IEM154" s="52"/>
      <c r="IEN154" s="52"/>
      <c r="IEO154" s="53"/>
      <c r="IEP154" s="53"/>
      <c r="IEQ154" s="53"/>
      <c r="IER154" s="54"/>
      <c r="IES154" s="55" t="s">
        <v>35</v>
      </c>
      <c r="IET154" s="52" t="s">
        <v>36</v>
      </c>
      <c r="IEU154" s="52"/>
      <c r="IEV154" s="52"/>
      <c r="IEW154" s="53"/>
      <c r="IEX154" s="53"/>
      <c r="IEY154" s="53"/>
      <c r="IEZ154" s="54"/>
      <c r="IFA154" s="55" t="s">
        <v>35</v>
      </c>
      <c r="IFB154" s="52" t="s">
        <v>36</v>
      </c>
      <c r="IFC154" s="52"/>
      <c r="IFD154" s="52"/>
      <c r="IFE154" s="53"/>
      <c r="IFF154" s="53"/>
      <c r="IFG154" s="53"/>
      <c r="IFH154" s="54"/>
      <c r="IFI154" s="55" t="s">
        <v>35</v>
      </c>
      <c r="IFJ154" s="52" t="s">
        <v>36</v>
      </c>
      <c r="IFK154" s="52"/>
      <c r="IFL154" s="52"/>
      <c r="IFM154" s="53"/>
      <c r="IFN154" s="53"/>
      <c r="IFO154" s="53"/>
      <c r="IFP154" s="54"/>
      <c r="IFQ154" s="55" t="s">
        <v>35</v>
      </c>
      <c r="IFR154" s="52" t="s">
        <v>36</v>
      </c>
      <c r="IFS154" s="52"/>
      <c r="IFT154" s="52"/>
      <c r="IFU154" s="53"/>
      <c r="IFV154" s="53"/>
      <c r="IFW154" s="53"/>
      <c r="IFX154" s="54"/>
      <c r="IFY154" s="55" t="s">
        <v>35</v>
      </c>
      <c r="IFZ154" s="52" t="s">
        <v>36</v>
      </c>
      <c r="IGA154" s="52"/>
      <c r="IGB154" s="52"/>
      <c r="IGC154" s="53"/>
      <c r="IGD154" s="53"/>
      <c r="IGE154" s="53"/>
      <c r="IGF154" s="54"/>
      <c r="IGG154" s="55" t="s">
        <v>35</v>
      </c>
      <c r="IGH154" s="52" t="s">
        <v>36</v>
      </c>
      <c r="IGI154" s="52"/>
      <c r="IGJ154" s="52"/>
      <c r="IGK154" s="53"/>
      <c r="IGL154" s="53"/>
      <c r="IGM154" s="53"/>
      <c r="IGN154" s="54"/>
      <c r="IGO154" s="55" t="s">
        <v>35</v>
      </c>
      <c r="IGP154" s="52" t="s">
        <v>36</v>
      </c>
      <c r="IGQ154" s="52"/>
      <c r="IGR154" s="52"/>
      <c r="IGS154" s="53"/>
      <c r="IGT154" s="53"/>
      <c r="IGU154" s="53"/>
      <c r="IGV154" s="54"/>
      <c r="IGW154" s="55" t="s">
        <v>35</v>
      </c>
      <c r="IGX154" s="52" t="s">
        <v>36</v>
      </c>
      <c r="IGY154" s="52"/>
      <c r="IGZ154" s="52"/>
      <c r="IHA154" s="53"/>
      <c r="IHB154" s="53"/>
      <c r="IHC154" s="53"/>
      <c r="IHD154" s="54"/>
      <c r="IHE154" s="55" t="s">
        <v>35</v>
      </c>
      <c r="IHF154" s="52" t="s">
        <v>36</v>
      </c>
      <c r="IHG154" s="52"/>
      <c r="IHH154" s="52"/>
      <c r="IHI154" s="53"/>
      <c r="IHJ154" s="53"/>
      <c r="IHK154" s="53"/>
      <c r="IHL154" s="54"/>
      <c r="IHM154" s="55" t="s">
        <v>35</v>
      </c>
      <c r="IHN154" s="52" t="s">
        <v>36</v>
      </c>
      <c r="IHO154" s="52"/>
      <c r="IHP154" s="52"/>
      <c r="IHQ154" s="53"/>
      <c r="IHR154" s="53"/>
      <c r="IHS154" s="53"/>
      <c r="IHT154" s="54"/>
      <c r="IHU154" s="55" t="s">
        <v>35</v>
      </c>
      <c r="IHV154" s="52" t="s">
        <v>36</v>
      </c>
      <c r="IHW154" s="52"/>
      <c r="IHX154" s="52"/>
      <c r="IHY154" s="53"/>
      <c r="IHZ154" s="53"/>
      <c r="IIA154" s="53"/>
      <c r="IIB154" s="54"/>
      <c r="IIC154" s="55" t="s">
        <v>35</v>
      </c>
      <c r="IID154" s="52" t="s">
        <v>36</v>
      </c>
      <c r="IIE154" s="52"/>
      <c r="IIF154" s="52"/>
      <c r="IIG154" s="53"/>
      <c r="IIH154" s="53"/>
      <c r="III154" s="53"/>
      <c r="IIJ154" s="54"/>
      <c r="IIK154" s="55" t="s">
        <v>35</v>
      </c>
      <c r="IIL154" s="52" t="s">
        <v>36</v>
      </c>
      <c r="IIM154" s="52"/>
      <c r="IIN154" s="52"/>
      <c r="IIO154" s="53"/>
      <c r="IIP154" s="53"/>
      <c r="IIQ154" s="53"/>
      <c r="IIR154" s="54"/>
      <c r="IIS154" s="55" t="s">
        <v>35</v>
      </c>
      <c r="IIT154" s="52" t="s">
        <v>36</v>
      </c>
      <c r="IIU154" s="52"/>
      <c r="IIV154" s="52"/>
      <c r="IIW154" s="53"/>
      <c r="IIX154" s="53"/>
      <c r="IIY154" s="53"/>
      <c r="IIZ154" s="54"/>
      <c r="IJA154" s="55" t="s">
        <v>35</v>
      </c>
      <c r="IJB154" s="52" t="s">
        <v>36</v>
      </c>
      <c r="IJC154" s="52"/>
      <c r="IJD154" s="52"/>
      <c r="IJE154" s="53"/>
      <c r="IJF154" s="53"/>
      <c r="IJG154" s="53"/>
      <c r="IJH154" s="54"/>
      <c r="IJI154" s="55" t="s">
        <v>35</v>
      </c>
      <c r="IJJ154" s="52" t="s">
        <v>36</v>
      </c>
      <c r="IJK154" s="52"/>
      <c r="IJL154" s="52"/>
      <c r="IJM154" s="53"/>
      <c r="IJN154" s="53"/>
      <c r="IJO154" s="53"/>
      <c r="IJP154" s="54"/>
      <c r="IJQ154" s="55" t="s">
        <v>35</v>
      </c>
      <c r="IJR154" s="52" t="s">
        <v>36</v>
      </c>
      <c r="IJS154" s="52"/>
      <c r="IJT154" s="52"/>
      <c r="IJU154" s="53"/>
      <c r="IJV154" s="53"/>
      <c r="IJW154" s="53"/>
      <c r="IJX154" s="54"/>
      <c r="IJY154" s="55" t="s">
        <v>35</v>
      </c>
      <c r="IJZ154" s="52" t="s">
        <v>36</v>
      </c>
      <c r="IKA154" s="52"/>
      <c r="IKB154" s="52"/>
      <c r="IKC154" s="53"/>
      <c r="IKD154" s="53"/>
      <c r="IKE154" s="53"/>
      <c r="IKF154" s="54"/>
      <c r="IKG154" s="55" t="s">
        <v>35</v>
      </c>
      <c r="IKH154" s="52" t="s">
        <v>36</v>
      </c>
      <c r="IKI154" s="52"/>
      <c r="IKJ154" s="52"/>
      <c r="IKK154" s="53"/>
      <c r="IKL154" s="53"/>
      <c r="IKM154" s="53"/>
      <c r="IKN154" s="54"/>
      <c r="IKO154" s="55" t="s">
        <v>35</v>
      </c>
      <c r="IKP154" s="52" t="s">
        <v>36</v>
      </c>
      <c r="IKQ154" s="52"/>
      <c r="IKR154" s="52"/>
      <c r="IKS154" s="53"/>
      <c r="IKT154" s="53"/>
      <c r="IKU154" s="53"/>
      <c r="IKV154" s="54"/>
      <c r="IKW154" s="55" t="s">
        <v>35</v>
      </c>
      <c r="IKX154" s="52" t="s">
        <v>36</v>
      </c>
      <c r="IKY154" s="52"/>
      <c r="IKZ154" s="52"/>
      <c r="ILA154" s="53"/>
      <c r="ILB154" s="53"/>
      <c r="ILC154" s="53"/>
      <c r="ILD154" s="54"/>
      <c r="ILE154" s="55" t="s">
        <v>35</v>
      </c>
      <c r="ILF154" s="52" t="s">
        <v>36</v>
      </c>
      <c r="ILG154" s="52"/>
      <c r="ILH154" s="52"/>
      <c r="ILI154" s="53"/>
      <c r="ILJ154" s="53"/>
      <c r="ILK154" s="53"/>
      <c r="ILL154" s="54"/>
      <c r="ILM154" s="55" t="s">
        <v>35</v>
      </c>
      <c r="ILN154" s="52" t="s">
        <v>36</v>
      </c>
      <c r="ILO154" s="52"/>
      <c r="ILP154" s="52"/>
      <c r="ILQ154" s="53"/>
      <c r="ILR154" s="53"/>
      <c r="ILS154" s="53"/>
      <c r="ILT154" s="54"/>
      <c r="ILU154" s="55" t="s">
        <v>35</v>
      </c>
      <c r="ILV154" s="52" t="s">
        <v>36</v>
      </c>
      <c r="ILW154" s="52"/>
      <c r="ILX154" s="52"/>
      <c r="ILY154" s="53"/>
      <c r="ILZ154" s="53"/>
      <c r="IMA154" s="53"/>
      <c r="IMB154" s="54"/>
      <c r="IMC154" s="55" t="s">
        <v>35</v>
      </c>
      <c r="IMD154" s="52" t="s">
        <v>36</v>
      </c>
      <c r="IME154" s="52"/>
      <c r="IMF154" s="52"/>
      <c r="IMG154" s="53"/>
      <c r="IMH154" s="53"/>
      <c r="IMI154" s="53"/>
      <c r="IMJ154" s="54"/>
      <c r="IMK154" s="55" t="s">
        <v>35</v>
      </c>
      <c r="IML154" s="52" t="s">
        <v>36</v>
      </c>
      <c r="IMM154" s="52"/>
      <c r="IMN154" s="52"/>
      <c r="IMO154" s="53"/>
      <c r="IMP154" s="53"/>
      <c r="IMQ154" s="53"/>
      <c r="IMR154" s="54"/>
      <c r="IMS154" s="55" t="s">
        <v>35</v>
      </c>
      <c r="IMT154" s="52" t="s">
        <v>36</v>
      </c>
      <c r="IMU154" s="52"/>
      <c r="IMV154" s="52"/>
      <c r="IMW154" s="53"/>
      <c r="IMX154" s="53"/>
      <c r="IMY154" s="53"/>
      <c r="IMZ154" s="54"/>
      <c r="INA154" s="55" t="s">
        <v>35</v>
      </c>
      <c r="INB154" s="52" t="s">
        <v>36</v>
      </c>
      <c r="INC154" s="52"/>
      <c r="IND154" s="52"/>
      <c r="INE154" s="53"/>
      <c r="INF154" s="53"/>
      <c r="ING154" s="53"/>
      <c r="INH154" s="54"/>
      <c r="INI154" s="55" t="s">
        <v>35</v>
      </c>
      <c r="INJ154" s="52" t="s">
        <v>36</v>
      </c>
      <c r="INK154" s="52"/>
      <c r="INL154" s="52"/>
      <c r="INM154" s="53"/>
      <c r="INN154" s="53"/>
      <c r="INO154" s="53"/>
      <c r="INP154" s="54"/>
      <c r="INQ154" s="55" t="s">
        <v>35</v>
      </c>
      <c r="INR154" s="52" t="s">
        <v>36</v>
      </c>
      <c r="INS154" s="52"/>
      <c r="INT154" s="52"/>
      <c r="INU154" s="53"/>
      <c r="INV154" s="53"/>
      <c r="INW154" s="53"/>
      <c r="INX154" s="54"/>
      <c r="INY154" s="55" t="s">
        <v>35</v>
      </c>
      <c r="INZ154" s="52" t="s">
        <v>36</v>
      </c>
      <c r="IOA154" s="52"/>
      <c r="IOB154" s="52"/>
      <c r="IOC154" s="53"/>
      <c r="IOD154" s="53"/>
      <c r="IOE154" s="53"/>
      <c r="IOF154" s="54"/>
      <c r="IOG154" s="55" t="s">
        <v>35</v>
      </c>
      <c r="IOH154" s="52" t="s">
        <v>36</v>
      </c>
      <c r="IOI154" s="52"/>
      <c r="IOJ154" s="52"/>
      <c r="IOK154" s="53"/>
      <c r="IOL154" s="53"/>
      <c r="IOM154" s="53"/>
      <c r="ION154" s="54"/>
      <c r="IOO154" s="55" t="s">
        <v>35</v>
      </c>
      <c r="IOP154" s="52" t="s">
        <v>36</v>
      </c>
      <c r="IOQ154" s="52"/>
      <c r="IOR154" s="52"/>
      <c r="IOS154" s="53"/>
      <c r="IOT154" s="53"/>
      <c r="IOU154" s="53"/>
      <c r="IOV154" s="54"/>
      <c r="IOW154" s="55" t="s">
        <v>35</v>
      </c>
      <c r="IOX154" s="52" t="s">
        <v>36</v>
      </c>
      <c r="IOY154" s="52"/>
      <c r="IOZ154" s="52"/>
      <c r="IPA154" s="53"/>
      <c r="IPB154" s="53"/>
      <c r="IPC154" s="53"/>
      <c r="IPD154" s="54"/>
      <c r="IPE154" s="55" t="s">
        <v>35</v>
      </c>
      <c r="IPF154" s="52" t="s">
        <v>36</v>
      </c>
      <c r="IPG154" s="52"/>
      <c r="IPH154" s="52"/>
      <c r="IPI154" s="53"/>
      <c r="IPJ154" s="53"/>
      <c r="IPK154" s="53"/>
      <c r="IPL154" s="54"/>
      <c r="IPM154" s="55" t="s">
        <v>35</v>
      </c>
      <c r="IPN154" s="52" t="s">
        <v>36</v>
      </c>
      <c r="IPO154" s="52"/>
      <c r="IPP154" s="52"/>
      <c r="IPQ154" s="53"/>
      <c r="IPR154" s="53"/>
      <c r="IPS154" s="53"/>
      <c r="IPT154" s="54"/>
      <c r="IPU154" s="55" t="s">
        <v>35</v>
      </c>
      <c r="IPV154" s="52" t="s">
        <v>36</v>
      </c>
      <c r="IPW154" s="52"/>
      <c r="IPX154" s="52"/>
      <c r="IPY154" s="53"/>
      <c r="IPZ154" s="53"/>
      <c r="IQA154" s="53"/>
      <c r="IQB154" s="54"/>
      <c r="IQC154" s="55" t="s">
        <v>35</v>
      </c>
      <c r="IQD154" s="52" t="s">
        <v>36</v>
      </c>
      <c r="IQE154" s="52"/>
      <c r="IQF154" s="52"/>
      <c r="IQG154" s="53"/>
      <c r="IQH154" s="53"/>
      <c r="IQI154" s="53"/>
      <c r="IQJ154" s="54"/>
      <c r="IQK154" s="55" t="s">
        <v>35</v>
      </c>
      <c r="IQL154" s="52" t="s">
        <v>36</v>
      </c>
      <c r="IQM154" s="52"/>
      <c r="IQN154" s="52"/>
      <c r="IQO154" s="53"/>
      <c r="IQP154" s="53"/>
      <c r="IQQ154" s="53"/>
      <c r="IQR154" s="54"/>
      <c r="IQS154" s="55" t="s">
        <v>35</v>
      </c>
      <c r="IQT154" s="52" t="s">
        <v>36</v>
      </c>
      <c r="IQU154" s="52"/>
      <c r="IQV154" s="52"/>
      <c r="IQW154" s="53"/>
      <c r="IQX154" s="53"/>
      <c r="IQY154" s="53"/>
      <c r="IQZ154" s="54"/>
      <c r="IRA154" s="55" t="s">
        <v>35</v>
      </c>
      <c r="IRB154" s="52" t="s">
        <v>36</v>
      </c>
      <c r="IRC154" s="52"/>
      <c r="IRD154" s="52"/>
      <c r="IRE154" s="53"/>
      <c r="IRF154" s="53"/>
      <c r="IRG154" s="53"/>
      <c r="IRH154" s="54"/>
      <c r="IRI154" s="55" t="s">
        <v>35</v>
      </c>
      <c r="IRJ154" s="52" t="s">
        <v>36</v>
      </c>
      <c r="IRK154" s="52"/>
      <c r="IRL154" s="52"/>
      <c r="IRM154" s="53"/>
      <c r="IRN154" s="53"/>
      <c r="IRO154" s="53"/>
      <c r="IRP154" s="54"/>
      <c r="IRQ154" s="55" t="s">
        <v>35</v>
      </c>
      <c r="IRR154" s="52" t="s">
        <v>36</v>
      </c>
      <c r="IRS154" s="52"/>
      <c r="IRT154" s="52"/>
      <c r="IRU154" s="53"/>
      <c r="IRV154" s="53"/>
      <c r="IRW154" s="53"/>
      <c r="IRX154" s="54"/>
      <c r="IRY154" s="55" t="s">
        <v>35</v>
      </c>
      <c r="IRZ154" s="52" t="s">
        <v>36</v>
      </c>
      <c r="ISA154" s="52"/>
      <c r="ISB154" s="52"/>
      <c r="ISC154" s="53"/>
      <c r="ISD154" s="53"/>
      <c r="ISE154" s="53"/>
      <c r="ISF154" s="54"/>
      <c r="ISG154" s="55" t="s">
        <v>35</v>
      </c>
      <c r="ISH154" s="52" t="s">
        <v>36</v>
      </c>
      <c r="ISI154" s="52"/>
      <c r="ISJ154" s="52"/>
      <c r="ISK154" s="53"/>
      <c r="ISL154" s="53"/>
      <c r="ISM154" s="53"/>
      <c r="ISN154" s="54"/>
      <c r="ISO154" s="55" t="s">
        <v>35</v>
      </c>
      <c r="ISP154" s="52" t="s">
        <v>36</v>
      </c>
      <c r="ISQ154" s="52"/>
      <c r="ISR154" s="52"/>
      <c r="ISS154" s="53"/>
      <c r="IST154" s="53"/>
      <c r="ISU154" s="53"/>
      <c r="ISV154" s="54"/>
      <c r="ISW154" s="55" t="s">
        <v>35</v>
      </c>
      <c r="ISX154" s="52" t="s">
        <v>36</v>
      </c>
      <c r="ISY154" s="52"/>
      <c r="ISZ154" s="52"/>
      <c r="ITA154" s="53"/>
      <c r="ITB154" s="53"/>
      <c r="ITC154" s="53"/>
      <c r="ITD154" s="54"/>
      <c r="ITE154" s="55" t="s">
        <v>35</v>
      </c>
      <c r="ITF154" s="52" t="s">
        <v>36</v>
      </c>
      <c r="ITG154" s="52"/>
      <c r="ITH154" s="52"/>
      <c r="ITI154" s="53"/>
      <c r="ITJ154" s="53"/>
      <c r="ITK154" s="53"/>
      <c r="ITL154" s="54"/>
      <c r="ITM154" s="55" t="s">
        <v>35</v>
      </c>
      <c r="ITN154" s="52" t="s">
        <v>36</v>
      </c>
      <c r="ITO154" s="52"/>
      <c r="ITP154" s="52"/>
      <c r="ITQ154" s="53"/>
      <c r="ITR154" s="53"/>
      <c r="ITS154" s="53"/>
      <c r="ITT154" s="54"/>
      <c r="ITU154" s="55" t="s">
        <v>35</v>
      </c>
      <c r="ITV154" s="52" t="s">
        <v>36</v>
      </c>
      <c r="ITW154" s="52"/>
      <c r="ITX154" s="52"/>
      <c r="ITY154" s="53"/>
      <c r="ITZ154" s="53"/>
      <c r="IUA154" s="53"/>
      <c r="IUB154" s="54"/>
      <c r="IUC154" s="55" t="s">
        <v>35</v>
      </c>
      <c r="IUD154" s="52" t="s">
        <v>36</v>
      </c>
      <c r="IUE154" s="52"/>
      <c r="IUF154" s="52"/>
      <c r="IUG154" s="53"/>
      <c r="IUH154" s="53"/>
      <c r="IUI154" s="53"/>
      <c r="IUJ154" s="54"/>
      <c r="IUK154" s="55" t="s">
        <v>35</v>
      </c>
      <c r="IUL154" s="52" t="s">
        <v>36</v>
      </c>
      <c r="IUM154" s="52"/>
      <c r="IUN154" s="52"/>
      <c r="IUO154" s="53"/>
      <c r="IUP154" s="53"/>
      <c r="IUQ154" s="53"/>
      <c r="IUR154" s="54"/>
      <c r="IUS154" s="55" t="s">
        <v>35</v>
      </c>
      <c r="IUT154" s="52" t="s">
        <v>36</v>
      </c>
      <c r="IUU154" s="52"/>
      <c r="IUV154" s="52"/>
      <c r="IUW154" s="53"/>
      <c r="IUX154" s="53"/>
      <c r="IUY154" s="53"/>
      <c r="IUZ154" s="54"/>
      <c r="IVA154" s="55" t="s">
        <v>35</v>
      </c>
      <c r="IVB154" s="52" t="s">
        <v>36</v>
      </c>
      <c r="IVC154" s="52"/>
      <c r="IVD154" s="52"/>
      <c r="IVE154" s="53"/>
      <c r="IVF154" s="53"/>
      <c r="IVG154" s="53"/>
      <c r="IVH154" s="54"/>
      <c r="IVI154" s="55" t="s">
        <v>35</v>
      </c>
      <c r="IVJ154" s="52" t="s">
        <v>36</v>
      </c>
      <c r="IVK154" s="52"/>
      <c r="IVL154" s="52"/>
      <c r="IVM154" s="53"/>
      <c r="IVN154" s="53"/>
      <c r="IVO154" s="53"/>
      <c r="IVP154" s="54"/>
      <c r="IVQ154" s="55" t="s">
        <v>35</v>
      </c>
      <c r="IVR154" s="52" t="s">
        <v>36</v>
      </c>
      <c r="IVS154" s="52"/>
      <c r="IVT154" s="52"/>
      <c r="IVU154" s="53"/>
      <c r="IVV154" s="53"/>
      <c r="IVW154" s="53"/>
      <c r="IVX154" s="54"/>
      <c r="IVY154" s="55" t="s">
        <v>35</v>
      </c>
      <c r="IVZ154" s="52" t="s">
        <v>36</v>
      </c>
      <c r="IWA154" s="52"/>
      <c r="IWB154" s="52"/>
      <c r="IWC154" s="53"/>
      <c r="IWD154" s="53"/>
      <c r="IWE154" s="53"/>
      <c r="IWF154" s="54"/>
      <c r="IWG154" s="55" t="s">
        <v>35</v>
      </c>
      <c r="IWH154" s="52" t="s">
        <v>36</v>
      </c>
      <c r="IWI154" s="52"/>
      <c r="IWJ154" s="52"/>
      <c r="IWK154" s="53"/>
      <c r="IWL154" s="53"/>
      <c r="IWM154" s="53"/>
      <c r="IWN154" s="54"/>
      <c r="IWO154" s="55" t="s">
        <v>35</v>
      </c>
      <c r="IWP154" s="52" t="s">
        <v>36</v>
      </c>
      <c r="IWQ154" s="52"/>
      <c r="IWR154" s="52"/>
      <c r="IWS154" s="53"/>
      <c r="IWT154" s="53"/>
      <c r="IWU154" s="53"/>
      <c r="IWV154" s="54"/>
      <c r="IWW154" s="55" t="s">
        <v>35</v>
      </c>
      <c r="IWX154" s="52" t="s">
        <v>36</v>
      </c>
      <c r="IWY154" s="52"/>
      <c r="IWZ154" s="52"/>
      <c r="IXA154" s="53"/>
      <c r="IXB154" s="53"/>
      <c r="IXC154" s="53"/>
      <c r="IXD154" s="54"/>
      <c r="IXE154" s="55" t="s">
        <v>35</v>
      </c>
      <c r="IXF154" s="52" t="s">
        <v>36</v>
      </c>
      <c r="IXG154" s="52"/>
      <c r="IXH154" s="52"/>
      <c r="IXI154" s="53"/>
      <c r="IXJ154" s="53"/>
      <c r="IXK154" s="53"/>
      <c r="IXL154" s="54"/>
      <c r="IXM154" s="55" t="s">
        <v>35</v>
      </c>
      <c r="IXN154" s="52" t="s">
        <v>36</v>
      </c>
      <c r="IXO154" s="52"/>
      <c r="IXP154" s="52"/>
      <c r="IXQ154" s="53"/>
      <c r="IXR154" s="53"/>
      <c r="IXS154" s="53"/>
      <c r="IXT154" s="54"/>
      <c r="IXU154" s="55" t="s">
        <v>35</v>
      </c>
      <c r="IXV154" s="52" t="s">
        <v>36</v>
      </c>
      <c r="IXW154" s="52"/>
      <c r="IXX154" s="52"/>
      <c r="IXY154" s="53"/>
      <c r="IXZ154" s="53"/>
      <c r="IYA154" s="53"/>
      <c r="IYB154" s="54"/>
      <c r="IYC154" s="55" t="s">
        <v>35</v>
      </c>
      <c r="IYD154" s="52" t="s">
        <v>36</v>
      </c>
      <c r="IYE154" s="52"/>
      <c r="IYF154" s="52"/>
      <c r="IYG154" s="53"/>
      <c r="IYH154" s="53"/>
      <c r="IYI154" s="53"/>
      <c r="IYJ154" s="54"/>
      <c r="IYK154" s="55" t="s">
        <v>35</v>
      </c>
      <c r="IYL154" s="52" t="s">
        <v>36</v>
      </c>
      <c r="IYM154" s="52"/>
      <c r="IYN154" s="52"/>
      <c r="IYO154" s="53"/>
      <c r="IYP154" s="53"/>
      <c r="IYQ154" s="53"/>
      <c r="IYR154" s="54"/>
      <c r="IYS154" s="55" t="s">
        <v>35</v>
      </c>
      <c r="IYT154" s="52" t="s">
        <v>36</v>
      </c>
      <c r="IYU154" s="52"/>
      <c r="IYV154" s="52"/>
      <c r="IYW154" s="53"/>
      <c r="IYX154" s="53"/>
      <c r="IYY154" s="53"/>
      <c r="IYZ154" s="54"/>
      <c r="IZA154" s="55" t="s">
        <v>35</v>
      </c>
      <c r="IZB154" s="52" t="s">
        <v>36</v>
      </c>
      <c r="IZC154" s="52"/>
      <c r="IZD154" s="52"/>
      <c r="IZE154" s="53"/>
      <c r="IZF154" s="53"/>
      <c r="IZG154" s="53"/>
      <c r="IZH154" s="54"/>
      <c r="IZI154" s="55" t="s">
        <v>35</v>
      </c>
      <c r="IZJ154" s="52" t="s">
        <v>36</v>
      </c>
      <c r="IZK154" s="52"/>
      <c r="IZL154" s="52"/>
      <c r="IZM154" s="53"/>
      <c r="IZN154" s="53"/>
      <c r="IZO154" s="53"/>
      <c r="IZP154" s="54"/>
      <c r="IZQ154" s="55" t="s">
        <v>35</v>
      </c>
      <c r="IZR154" s="52" t="s">
        <v>36</v>
      </c>
      <c r="IZS154" s="52"/>
      <c r="IZT154" s="52"/>
      <c r="IZU154" s="53"/>
      <c r="IZV154" s="53"/>
      <c r="IZW154" s="53"/>
      <c r="IZX154" s="54"/>
      <c r="IZY154" s="55" t="s">
        <v>35</v>
      </c>
      <c r="IZZ154" s="52" t="s">
        <v>36</v>
      </c>
      <c r="JAA154" s="52"/>
      <c r="JAB154" s="52"/>
      <c r="JAC154" s="53"/>
      <c r="JAD154" s="53"/>
      <c r="JAE154" s="53"/>
      <c r="JAF154" s="54"/>
      <c r="JAG154" s="55" t="s">
        <v>35</v>
      </c>
      <c r="JAH154" s="52" t="s">
        <v>36</v>
      </c>
      <c r="JAI154" s="52"/>
      <c r="JAJ154" s="52"/>
      <c r="JAK154" s="53"/>
      <c r="JAL154" s="53"/>
      <c r="JAM154" s="53"/>
      <c r="JAN154" s="54"/>
      <c r="JAO154" s="55" t="s">
        <v>35</v>
      </c>
      <c r="JAP154" s="52" t="s">
        <v>36</v>
      </c>
      <c r="JAQ154" s="52"/>
      <c r="JAR154" s="52"/>
      <c r="JAS154" s="53"/>
      <c r="JAT154" s="53"/>
      <c r="JAU154" s="53"/>
      <c r="JAV154" s="54"/>
      <c r="JAW154" s="55" t="s">
        <v>35</v>
      </c>
      <c r="JAX154" s="52" t="s">
        <v>36</v>
      </c>
      <c r="JAY154" s="52"/>
      <c r="JAZ154" s="52"/>
      <c r="JBA154" s="53"/>
      <c r="JBB154" s="53"/>
      <c r="JBC154" s="53"/>
      <c r="JBD154" s="54"/>
      <c r="JBE154" s="55" t="s">
        <v>35</v>
      </c>
      <c r="JBF154" s="52" t="s">
        <v>36</v>
      </c>
      <c r="JBG154" s="52"/>
      <c r="JBH154" s="52"/>
      <c r="JBI154" s="53"/>
      <c r="JBJ154" s="53"/>
      <c r="JBK154" s="53"/>
      <c r="JBL154" s="54"/>
      <c r="JBM154" s="55" t="s">
        <v>35</v>
      </c>
      <c r="JBN154" s="52" t="s">
        <v>36</v>
      </c>
      <c r="JBO154" s="52"/>
      <c r="JBP154" s="52"/>
      <c r="JBQ154" s="53"/>
      <c r="JBR154" s="53"/>
      <c r="JBS154" s="53"/>
      <c r="JBT154" s="54"/>
      <c r="JBU154" s="55" t="s">
        <v>35</v>
      </c>
      <c r="JBV154" s="52" t="s">
        <v>36</v>
      </c>
      <c r="JBW154" s="52"/>
      <c r="JBX154" s="52"/>
      <c r="JBY154" s="53"/>
      <c r="JBZ154" s="53"/>
      <c r="JCA154" s="53"/>
      <c r="JCB154" s="54"/>
      <c r="JCC154" s="55" t="s">
        <v>35</v>
      </c>
      <c r="JCD154" s="52" t="s">
        <v>36</v>
      </c>
      <c r="JCE154" s="52"/>
      <c r="JCF154" s="52"/>
      <c r="JCG154" s="53"/>
      <c r="JCH154" s="53"/>
      <c r="JCI154" s="53"/>
      <c r="JCJ154" s="54"/>
      <c r="JCK154" s="55" t="s">
        <v>35</v>
      </c>
      <c r="JCL154" s="52" t="s">
        <v>36</v>
      </c>
      <c r="JCM154" s="52"/>
      <c r="JCN154" s="52"/>
      <c r="JCO154" s="53"/>
      <c r="JCP154" s="53"/>
      <c r="JCQ154" s="53"/>
      <c r="JCR154" s="54"/>
      <c r="JCS154" s="55" t="s">
        <v>35</v>
      </c>
      <c r="JCT154" s="52" t="s">
        <v>36</v>
      </c>
      <c r="JCU154" s="52"/>
      <c r="JCV154" s="52"/>
      <c r="JCW154" s="53"/>
      <c r="JCX154" s="53"/>
      <c r="JCY154" s="53"/>
      <c r="JCZ154" s="54"/>
      <c r="JDA154" s="55" t="s">
        <v>35</v>
      </c>
      <c r="JDB154" s="52" t="s">
        <v>36</v>
      </c>
      <c r="JDC154" s="52"/>
      <c r="JDD154" s="52"/>
      <c r="JDE154" s="53"/>
      <c r="JDF154" s="53"/>
      <c r="JDG154" s="53"/>
      <c r="JDH154" s="54"/>
      <c r="JDI154" s="55" t="s">
        <v>35</v>
      </c>
      <c r="JDJ154" s="52" t="s">
        <v>36</v>
      </c>
      <c r="JDK154" s="52"/>
      <c r="JDL154" s="52"/>
      <c r="JDM154" s="53"/>
      <c r="JDN154" s="53"/>
      <c r="JDO154" s="53"/>
      <c r="JDP154" s="54"/>
      <c r="JDQ154" s="55" t="s">
        <v>35</v>
      </c>
      <c r="JDR154" s="52" t="s">
        <v>36</v>
      </c>
      <c r="JDS154" s="52"/>
      <c r="JDT154" s="52"/>
      <c r="JDU154" s="53"/>
      <c r="JDV154" s="53"/>
      <c r="JDW154" s="53"/>
      <c r="JDX154" s="54"/>
      <c r="JDY154" s="55" t="s">
        <v>35</v>
      </c>
      <c r="JDZ154" s="52" t="s">
        <v>36</v>
      </c>
      <c r="JEA154" s="52"/>
      <c r="JEB154" s="52"/>
      <c r="JEC154" s="53"/>
      <c r="JED154" s="53"/>
      <c r="JEE154" s="53"/>
      <c r="JEF154" s="54"/>
      <c r="JEG154" s="55" t="s">
        <v>35</v>
      </c>
      <c r="JEH154" s="52" t="s">
        <v>36</v>
      </c>
      <c r="JEI154" s="52"/>
      <c r="JEJ154" s="52"/>
      <c r="JEK154" s="53"/>
      <c r="JEL154" s="53"/>
      <c r="JEM154" s="53"/>
      <c r="JEN154" s="54"/>
      <c r="JEO154" s="55" t="s">
        <v>35</v>
      </c>
      <c r="JEP154" s="52" t="s">
        <v>36</v>
      </c>
      <c r="JEQ154" s="52"/>
      <c r="JER154" s="52"/>
      <c r="JES154" s="53"/>
      <c r="JET154" s="53"/>
      <c r="JEU154" s="53"/>
      <c r="JEV154" s="54"/>
      <c r="JEW154" s="55" t="s">
        <v>35</v>
      </c>
      <c r="JEX154" s="52" t="s">
        <v>36</v>
      </c>
      <c r="JEY154" s="52"/>
      <c r="JEZ154" s="52"/>
      <c r="JFA154" s="53"/>
      <c r="JFB154" s="53"/>
      <c r="JFC154" s="53"/>
      <c r="JFD154" s="54"/>
      <c r="JFE154" s="55" t="s">
        <v>35</v>
      </c>
      <c r="JFF154" s="52" t="s">
        <v>36</v>
      </c>
      <c r="JFG154" s="52"/>
      <c r="JFH154" s="52"/>
      <c r="JFI154" s="53"/>
      <c r="JFJ154" s="53"/>
      <c r="JFK154" s="53"/>
      <c r="JFL154" s="54"/>
      <c r="JFM154" s="55" t="s">
        <v>35</v>
      </c>
      <c r="JFN154" s="52" t="s">
        <v>36</v>
      </c>
      <c r="JFO154" s="52"/>
      <c r="JFP154" s="52"/>
      <c r="JFQ154" s="53"/>
      <c r="JFR154" s="53"/>
      <c r="JFS154" s="53"/>
      <c r="JFT154" s="54"/>
      <c r="JFU154" s="55" t="s">
        <v>35</v>
      </c>
      <c r="JFV154" s="52" t="s">
        <v>36</v>
      </c>
      <c r="JFW154" s="52"/>
      <c r="JFX154" s="52"/>
      <c r="JFY154" s="53"/>
      <c r="JFZ154" s="53"/>
      <c r="JGA154" s="53"/>
      <c r="JGB154" s="54"/>
      <c r="JGC154" s="55" t="s">
        <v>35</v>
      </c>
      <c r="JGD154" s="52" t="s">
        <v>36</v>
      </c>
      <c r="JGE154" s="52"/>
      <c r="JGF154" s="52"/>
      <c r="JGG154" s="53"/>
      <c r="JGH154" s="53"/>
      <c r="JGI154" s="53"/>
      <c r="JGJ154" s="54"/>
      <c r="JGK154" s="55" t="s">
        <v>35</v>
      </c>
      <c r="JGL154" s="52" t="s">
        <v>36</v>
      </c>
      <c r="JGM154" s="52"/>
      <c r="JGN154" s="52"/>
      <c r="JGO154" s="53"/>
      <c r="JGP154" s="53"/>
      <c r="JGQ154" s="53"/>
      <c r="JGR154" s="54"/>
      <c r="JGS154" s="55" t="s">
        <v>35</v>
      </c>
      <c r="JGT154" s="52" t="s">
        <v>36</v>
      </c>
      <c r="JGU154" s="52"/>
      <c r="JGV154" s="52"/>
      <c r="JGW154" s="53"/>
      <c r="JGX154" s="53"/>
      <c r="JGY154" s="53"/>
      <c r="JGZ154" s="54"/>
      <c r="JHA154" s="55" t="s">
        <v>35</v>
      </c>
      <c r="JHB154" s="52" t="s">
        <v>36</v>
      </c>
      <c r="JHC154" s="52"/>
      <c r="JHD154" s="52"/>
      <c r="JHE154" s="53"/>
      <c r="JHF154" s="53"/>
      <c r="JHG154" s="53"/>
      <c r="JHH154" s="54"/>
      <c r="JHI154" s="55" t="s">
        <v>35</v>
      </c>
      <c r="JHJ154" s="52" t="s">
        <v>36</v>
      </c>
      <c r="JHK154" s="52"/>
      <c r="JHL154" s="52"/>
      <c r="JHM154" s="53"/>
      <c r="JHN154" s="53"/>
      <c r="JHO154" s="53"/>
      <c r="JHP154" s="54"/>
      <c r="JHQ154" s="55" t="s">
        <v>35</v>
      </c>
      <c r="JHR154" s="52" t="s">
        <v>36</v>
      </c>
      <c r="JHS154" s="52"/>
      <c r="JHT154" s="52"/>
      <c r="JHU154" s="53"/>
      <c r="JHV154" s="53"/>
      <c r="JHW154" s="53"/>
      <c r="JHX154" s="54"/>
      <c r="JHY154" s="55" t="s">
        <v>35</v>
      </c>
      <c r="JHZ154" s="52" t="s">
        <v>36</v>
      </c>
      <c r="JIA154" s="52"/>
      <c r="JIB154" s="52"/>
      <c r="JIC154" s="53"/>
      <c r="JID154" s="53"/>
      <c r="JIE154" s="53"/>
      <c r="JIF154" s="54"/>
      <c r="JIG154" s="55" t="s">
        <v>35</v>
      </c>
      <c r="JIH154" s="52" t="s">
        <v>36</v>
      </c>
      <c r="JII154" s="52"/>
      <c r="JIJ154" s="52"/>
      <c r="JIK154" s="53"/>
      <c r="JIL154" s="53"/>
      <c r="JIM154" s="53"/>
      <c r="JIN154" s="54"/>
      <c r="JIO154" s="55" t="s">
        <v>35</v>
      </c>
      <c r="JIP154" s="52" t="s">
        <v>36</v>
      </c>
      <c r="JIQ154" s="52"/>
      <c r="JIR154" s="52"/>
      <c r="JIS154" s="53"/>
      <c r="JIT154" s="53"/>
      <c r="JIU154" s="53"/>
      <c r="JIV154" s="54"/>
      <c r="JIW154" s="55" t="s">
        <v>35</v>
      </c>
      <c r="JIX154" s="52" t="s">
        <v>36</v>
      </c>
      <c r="JIY154" s="52"/>
      <c r="JIZ154" s="52"/>
      <c r="JJA154" s="53"/>
      <c r="JJB154" s="53"/>
      <c r="JJC154" s="53"/>
      <c r="JJD154" s="54"/>
      <c r="JJE154" s="55" t="s">
        <v>35</v>
      </c>
      <c r="JJF154" s="52" t="s">
        <v>36</v>
      </c>
      <c r="JJG154" s="52"/>
      <c r="JJH154" s="52"/>
      <c r="JJI154" s="53"/>
      <c r="JJJ154" s="53"/>
      <c r="JJK154" s="53"/>
      <c r="JJL154" s="54"/>
      <c r="JJM154" s="55" t="s">
        <v>35</v>
      </c>
      <c r="JJN154" s="52" t="s">
        <v>36</v>
      </c>
      <c r="JJO154" s="52"/>
      <c r="JJP154" s="52"/>
      <c r="JJQ154" s="53"/>
      <c r="JJR154" s="53"/>
      <c r="JJS154" s="53"/>
      <c r="JJT154" s="54"/>
      <c r="JJU154" s="55" t="s">
        <v>35</v>
      </c>
      <c r="JJV154" s="52" t="s">
        <v>36</v>
      </c>
      <c r="JJW154" s="52"/>
      <c r="JJX154" s="52"/>
      <c r="JJY154" s="53"/>
      <c r="JJZ154" s="53"/>
      <c r="JKA154" s="53"/>
      <c r="JKB154" s="54"/>
      <c r="JKC154" s="55" t="s">
        <v>35</v>
      </c>
      <c r="JKD154" s="52" t="s">
        <v>36</v>
      </c>
      <c r="JKE154" s="52"/>
      <c r="JKF154" s="52"/>
      <c r="JKG154" s="53"/>
      <c r="JKH154" s="53"/>
      <c r="JKI154" s="53"/>
      <c r="JKJ154" s="54"/>
      <c r="JKK154" s="55" t="s">
        <v>35</v>
      </c>
      <c r="JKL154" s="52" t="s">
        <v>36</v>
      </c>
      <c r="JKM154" s="52"/>
      <c r="JKN154" s="52"/>
      <c r="JKO154" s="53"/>
      <c r="JKP154" s="53"/>
      <c r="JKQ154" s="53"/>
      <c r="JKR154" s="54"/>
      <c r="JKS154" s="55" t="s">
        <v>35</v>
      </c>
      <c r="JKT154" s="52" t="s">
        <v>36</v>
      </c>
      <c r="JKU154" s="52"/>
      <c r="JKV154" s="52"/>
      <c r="JKW154" s="53"/>
      <c r="JKX154" s="53"/>
      <c r="JKY154" s="53"/>
      <c r="JKZ154" s="54"/>
      <c r="JLA154" s="55" t="s">
        <v>35</v>
      </c>
      <c r="JLB154" s="52" t="s">
        <v>36</v>
      </c>
      <c r="JLC154" s="52"/>
      <c r="JLD154" s="52"/>
      <c r="JLE154" s="53"/>
      <c r="JLF154" s="53"/>
      <c r="JLG154" s="53"/>
      <c r="JLH154" s="54"/>
      <c r="JLI154" s="55" t="s">
        <v>35</v>
      </c>
      <c r="JLJ154" s="52" t="s">
        <v>36</v>
      </c>
      <c r="JLK154" s="52"/>
      <c r="JLL154" s="52"/>
      <c r="JLM154" s="53"/>
      <c r="JLN154" s="53"/>
      <c r="JLO154" s="53"/>
      <c r="JLP154" s="54"/>
      <c r="JLQ154" s="55" t="s">
        <v>35</v>
      </c>
      <c r="JLR154" s="52" t="s">
        <v>36</v>
      </c>
      <c r="JLS154" s="52"/>
      <c r="JLT154" s="52"/>
      <c r="JLU154" s="53"/>
      <c r="JLV154" s="53"/>
      <c r="JLW154" s="53"/>
      <c r="JLX154" s="54"/>
      <c r="JLY154" s="55" t="s">
        <v>35</v>
      </c>
      <c r="JLZ154" s="52" t="s">
        <v>36</v>
      </c>
      <c r="JMA154" s="52"/>
      <c r="JMB154" s="52"/>
      <c r="JMC154" s="53"/>
      <c r="JMD154" s="53"/>
      <c r="JME154" s="53"/>
      <c r="JMF154" s="54"/>
      <c r="JMG154" s="55" t="s">
        <v>35</v>
      </c>
      <c r="JMH154" s="52" t="s">
        <v>36</v>
      </c>
      <c r="JMI154" s="52"/>
      <c r="JMJ154" s="52"/>
      <c r="JMK154" s="53"/>
      <c r="JML154" s="53"/>
      <c r="JMM154" s="53"/>
      <c r="JMN154" s="54"/>
      <c r="JMO154" s="55" t="s">
        <v>35</v>
      </c>
      <c r="JMP154" s="52" t="s">
        <v>36</v>
      </c>
      <c r="JMQ154" s="52"/>
      <c r="JMR154" s="52"/>
      <c r="JMS154" s="53"/>
      <c r="JMT154" s="53"/>
      <c r="JMU154" s="53"/>
      <c r="JMV154" s="54"/>
      <c r="JMW154" s="55" t="s">
        <v>35</v>
      </c>
      <c r="JMX154" s="52" t="s">
        <v>36</v>
      </c>
      <c r="JMY154" s="52"/>
      <c r="JMZ154" s="52"/>
      <c r="JNA154" s="53"/>
      <c r="JNB154" s="53"/>
      <c r="JNC154" s="53"/>
      <c r="JND154" s="54"/>
      <c r="JNE154" s="55" t="s">
        <v>35</v>
      </c>
      <c r="JNF154" s="52" t="s">
        <v>36</v>
      </c>
      <c r="JNG154" s="52"/>
      <c r="JNH154" s="52"/>
      <c r="JNI154" s="53"/>
      <c r="JNJ154" s="53"/>
      <c r="JNK154" s="53"/>
      <c r="JNL154" s="54"/>
      <c r="JNM154" s="55" t="s">
        <v>35</v>
      </c>
      <c r="JNN154" s="52" t="s">
        <v>36</v>
      </c>
      <c r="JNO154" s="52"/>
      <c r="JNP154" s="52"/>
      <c r="JNQ154" s="53"/>
      <c r="JNR154" s="53"/>
      <c r="JNS154" s="53"/>
      <c r="JNT154" s="54"/>
      <c r="JNU154" s="55" t="s">
        <v>35</v>
      </c>
      <c r="JNV154" s="52" t="s">
        <v>36</v>
      </c>
      <c r="JNW154" s="52"/>
      <c r="JNX154" s="52"/>
      <c r="JNY154" s="53"/>
      <c r="JNZ154" s="53"/>
      <c r="JOA154" s="53"/>
      <c r="JOB154" s="54"/>
      <c r="JOC154" s="55" t="s">
        <v>35</v>
      </c>
      <c r="JOD154" s="52" t="s">
        <v>36</v>
      </c>
      <c r="JOE154" s="52"/>
      <c r="JOF154" s="52"/>
      <c r="JOG154" s="53"/>
      <c r="JOH154" s="53"/>
      <c r="JOI154" s="53"/>
      <c r="JOJ154" s="54"/>
      <c r="JOK154" s="55" t="s">
        <v>35</v>
      </c>
      <c r="JOL154" s="52" t="s">
        <v>36</v>
      </c>
      <c r="JOM154" s="52"/>
      <c r="JON154" s="52"/>
      <c r="JOO154" s="53"/>
      <c r="JOP154" s="53"/>
      <c r="JOQ154" s="53"/>
      <c r="JOR154" s="54"/>
      <c r="JOS154" s="55" t="s">
        <v>35</v>
      </c>
      <c r="JOT154" s="52" t="s">
        <v>36</v>
      </c>
      <c r="JOU154" s="52"/>
      <c r="JOV154" s="52"/>
      <c r="JOW154" s="53"/>
      <c r="JOX154" s="53"/>
      <c r="JOY154" s="53"/>
      <c r="JOZ154" s="54"/>
      <c r="JPA154" s="55" t="s">
        <v>35</v>
      </c>
      <c r="JPB154" s="52" t="s">
        <v>36</v>
      </c>
      <c r="JPC154" s="52"/>
      <c r="JPD154" s="52"/>
      <c r="JPE154" s="53"/>
      <c r="JPF154" s="53"/>
      <c r="JPG154" s="53"/>
      <c r="JPH154" s="54"/>
      <c r="JPI154" s="55" t="s">
        <v>35</v>
      </c>
      <c r="JPJ154" s="52" t="s">
        <v>36</v>
      </c>
      <c r="JPK154" s="52"/>
      <c r="JPL154" s="52"/>
      <c r="JPM154" s="53"/>
      <c r="JPN154" s="53"/>
      <c r="JPO154" s="53"/>
      <c r="JPP154" s="54"/>
      <c r="JPQ154" s="55" t="s">
        <v>35</v>
      </c>
      <c r="JPR154" s="52" t="s">
        <v>36</v>
      </c>
      <c r="JPS154" s="52"/>
      <c r="JPT154" s="52"/>
      <c r="JPU154" s="53"/>
      <c r="JPV154" s="53"/>
      <c r="JPW154" s="53"/>
      <c r="JPX154" s="54"/>
      <c r="JPY154" s="55" t="s">
        <v>35</v>
      </c>
      <c r="JPZ154" s="52" t="s">
        <v>36</v>
      </c>
      <c r="JQA154" s="52"/>
      <c r="JQB154" s="52"/>
      <c r="JQC154" s="53"/>
      <c r="JQD154" s="53"/>
      <c r="JQE154" s="53"/>
      <c r="JQF154" s="54"/>
      <c r="JQG154" s="55" t="s">
        <v>35</v>
      </c>
      <c r="JQH154" s="52" t="s">
        <v>36</v>
      </c>
      <c r="JQI154" s="52"/>
      <c r="JQJ154" s="52"/>
      <c r="JQK154" s="53"/>
      <c r="JQL154" s="53"/>
      <c r="JQM154" s="53"/>
      <c r="JQN154" s="54"/>
      <c r="JQO154" s="55" t="s">
        <v>35</v>
      </c>
      <c r="JQP154" s="52" t="s">
        <v>36</v>
      </c>
      <c r="JQQ154" s="52"/>
      <c r="JQR154" s="52"/>
      <c r="JQS154" s="53"/>
      <c r="JQT154" s="53"/>
      <c r="JQU154" s="53"/>
      <c r="JQV154" s="54"/>
      <c r="JQW154" s="55" t="s">
        <v>35</v>
      </c>
      <c r="JQX154" s="52" t="s">
        <v>36</v>
      </c>
      <c r="JQY154" s="52"/>
      <c r="JQZ154" s="52"/>
      <c r="JRA154" s="53"/>
      <c r="JRB154" s="53"/>
      <c r="JRC154" s="53"/>
      <c r="JRD154" s="54"/>
      <c r="JRE154" s="55" t="s">
        <v>35</v>
      </c>
      <c r="JRF154" s="52" t="s">
        <v>36</v>
      </c>
      <c r="JRG154" s="52"/>
      <c r="JRH154" s="52"/>
      <c r="JRI154" s="53"/>
      <c r="JRJ154" s="53"/>
      <c r="JRK154" s="53"/>
      <c r="JRL154" s="54"/>
      <c r="JRM154" s="55" t="s">
        <v>35</v>
      </c>
      <c r="JRN154" s="52" t="s">
        <v>36</v>
      </c>
      <c r="JRO154" s="52"/>
      <c r="JRP154" s="52"/>
      <c r="JRQ154" s="53"/>
      <c r="JRR154" s="53"/>
      <c r="JRS154" s="53"/>
      <c r="JRT154" s="54"/>
      <c r="JRU154" s="55" t="s">
        <v>35</v>
      </c>
      <c r="JRV154" s="52" t="s">
        <v>36</v>
      </c>
      <c r="JRW154" s="52"/>
      <c r="JRX154" s="52"/>
      <c r="JRY154" s="53"/>
      <c r="JRZ154" s="53"/>
      <c r="JSA154" s="53"/>
      <c r="JSB154" s="54"/>
      <c r="JSC154" s="55" t="s">
        <v>35</v>
      </c>
      <c r="JSD154" s="52" t="s">
        <v>36</v>
      </c>
      <c r="JSE154" s="52"/>
      <c r="JSF154" s="52"/>
      <c r="JSG154" s="53"/>
      <c r="JSH154" s="53"/>
      <c r="JSI154" s="53"/>
      <c r="JSJ154" s="54"/>
      <c r="JSK154" s="55" t="s">
        <v>35</v>
      </c>
      <c r="JSL154" s="52" t="s">
        <v>36</v>
      </c>
      <c r="JSM154" s="52"/>
      <c r="JSN154" s="52"/>
      <c r="JSO154" s="53"/>
      <c r="JSP154" s="53"/>
      <c r="JSQ154" s="53"/>
      <c r="JSR154" s="54"/>
      <c r="JSS154" s="55" t="s">
        <v>35</v>
      </c>
      <c r="JST154" s="52" t="s">
        <v>36</v>
      </c>
      <c r="JSU154" s="52"/>
      <c r="JSV154" s="52"/>
      <c r="JSW154" s="53"/>
      <c r="JSX154" s="53"/>
      <c r="JSY154" s="53"/>
      <c r="JSZ154" s="54"/>
      <c r="JTA154" s="55" t="s">
        <v>35</v>
      </c>
      <c r="JTB154" s="52" t="s">
        <v>36</v>
      </c>
      <c r="JTC154" s="52"/>
      <c r="JTD154" s="52"/>
      <c r="JTE154" s="53"/>
      <c r="JTF154" s="53"/>
      <c r="JTG154" s="53"/>
      <c r="JTH154" s="54"/>
      <c r="JTI154" s="55" t="s">
        <v>35</v>
      </c>
      <c r="JTJ154" s="52" t="s">
        <v>36</v>
      </c>
      <c r="JTK154" s="52"/>
      <c r="JTL154" s="52"/>
      <c r="JTM154" s="53"/>
      <c r="JTN154" s="53"/>
      <c r="JTO154" s="53"/>
      <c r="JTP154" s="54"/>
      <c r="JTQ154" s="55" t="s">
        <v>35</v>
      </c>
      <c r="JTR154" s="52" t="s">
        <v>36</v>
      </c>
      <c r="JTS154" s="52"/>
      <c r="JTT154" s="52"/>
      <c r="JTU154" s="53"/>
      <c r="JTV154" s="53"/>
      <c r="JTW154" s="53"/>
      <c r="JTX154" s="54"/>
      <c r="JTY154" s="55" t="s">
        <v>35</v>
      </c>
      <c r="JTZ154" s="52" t="s">
        <v>36</v>
      </c>
      <c r="JUA154" s="52"/>
      <c r="JUB154" s="52"/>
      <c r="JUC154" s="53"/>
      <c r="JUD154" s="53"/>
      <c r="JUE154" s="53"/>
      <c r="JUF154" s="54"/>
      <c r="JUG154" s="55" t="s">
        <v>35</v>
      </c>
      <c r="JUH154" s="52" t="s">
        <v>36</v>
      </c>
      <c r="JUI154" s="52"/>
      <c r="JUJ154" s="52"/>
      <c r="JUK154" s="53"/>
      <c r="JUL154" s="53"/>
      <c r="JUM154" s="53"/>
      <c r="JUN154" s="54"/>
      <c r="JUO154" s="55" t="s">
        <v>35</v>
      </c>
      <c r="JUP154" s="52" t="s">
        <v>36</v>
      </c>
      <c r="JUQ154" s="52"/>
      <c r="JUR154" s="52"/>
      <c r="JUS154" s="53"/>
      <c r="JUT154" s="53"/>
      <c r="JUU154" s="53"/>
      <c r="JUV154" s="54"/>
      <c r="JUW154" s="55" t="s">
        <v>35</v>
      </c>
      <c r="JUX154" s="52" t="s">
        <v>36</v>
      </c>
      <c r="JUY154" s="52"/>
      <c r="JUZ154" s="52"/>
      <c r="JVA154" s="53"/>
      <c r="JVB154" s="53"/>
      <c r="JVC154" s="53"/>
      <c r="JVD154" s="54"/>
      <c r="JVE154" s="55" t="s">
        <v>35</v>
      </c>
      <c r="JVF154" s="52" t="s">
        <v>36</v>
      </c>
      <c r="JVG154" s="52"/>
      <c r="JVH154" s="52"/>
      <c r="JVI154" s="53"/>
      <c r="JVJ154" s="53"/>
      <c r="JVK154" s="53"/>
      <c r="JVL154" s="54"/>
      <c r="JVM154" s="55" t="s">
        <v>35</v>
      </c>
      <c r="JVN154" s="52" t="s">
        <v>36</v>
      </c>
      <c r="JVO154" s="52"/>
      <c r="JVP154" s="52"/>
      <c r="JVQ154" s="53"/>
      <c r="JVR154" s="53"/>
      <c r="JVS154" s="53"/>
      <c r="JVT154" s="54"/>
      <c r="JVU154" s="55" t="s">
        <v>35</v>
      </c>
      <c r="JVV154" s="52" t="s">
        <v>36</v>
      </c>
      <c r="JVW154" s="52"/>
      <c r="JVX154" s="52"/>
      <c r="JVY154" s="53"/>
      <c r="JVZ154" s="53"/>
      <c r="JWA154" s="53"/>
      <c r="JWB154" s="54"/>
      <c r="JWC154" s="55" t="s">
        <v>35</v>
      </c>
      <c r="JWD154" s="52" t="s">
        <v>36</v>
      </c>
      <c r="JWE154" s="52"/>
      <c r="JWF154" s="52"/>
      <c r="JWG154" s="53"/>
      <c r="JWH154" s="53"/>
      <c r="JWI154" s="53"/>
      <c r="JWJ154" s="54"/>
      <c r="JWK154" s="55" t="s">
        <v>35</v>
      </c>
      <c r="JWL154" s="52" t="s">
        <v>36</v>
      </c>
      <c r="JWM154" s="52"/>
      <c r="JWN154" s="52"/>
      <c r="JWO154" s="53"/>
      <c r="JWP154" s="53"/>
      <c r="JWQ154" s="53"/>
      <c r="JWR154" s="54"/>
      <c r="JWS154" s="55" t="s">
        <v>35</v>
      </c>
      <c r="JWT154" s="52" t="s">
        <v>36</v>
      </c>
      <c r="JWU154" s="52"/>
      <c r="JWV154" s="52"/>
      <c r="JWW154" s="53"/>
      <c r="JWX154" s="53"/>
      <c r="JWY154" s="53"/>
      <c r="JWZ154" s="54"/>
      <c r="JXA154" s="55" t="s">
        <v>35</v>
      </c>
      <c r="JXB154" s="52" t="s">
        <v>36</v>
      </c>
      <c r="JXC154" s="52"/>
      <c r="JXD154" s="52"/>
      <c r="JXE154" s="53"/>
      <c r="JXF154" s="53"/>
      <c r="JXG154" s="53"/>
      <c r="JXH154" s="54"/>
      <c r="JXI154" s="55" t="s">
        <v>35</v>
      </c>
      <c r="JXJ154" s="52" t="s">
        <v>36</v>
      </c>
      <c r="JXK154" s="52"/>
      <c r="JXL154" s="52"/>
      <c r="JXM154" s="53"/>
      <c r="JXN154" s="53"/>
      <c r="JXO154" s="53"/>
      <c r="JXP154" s="54"/>
      <c r="JXQ154" s="55" t="s">
        <v>35</v>
      </c>
      <c r="JXR154" s="52" t="s">
        <v>36</v>
      </c>
      <c r="JXS154" s="52"/>
      <c r="JXT154" s="52"/>
      <c r="JXU154" s="53"/>
      <c r="JXV154" s="53"/>
      <c r="JXW154" s="53"/>
      <c r="JXX154" s="54"/>
      <c r="JXY154" s="55" t="s">
        <v>35</v>
      </c>
      <c r="JXZ154" s="52" t="s">
        <v>36</v>
      </c>
      <c r="JYA154" s="52"/>
      <c r="JYB154" s="52"/>
      <c r="JYC154" s="53"/>
      <c r="JYD154" s="53"/>
      <c r="JYE154" s="53"/>
      <c r="JYF154" s="54"/>
      <c r="JYG154" s="55" t="s">
        <v>35</v>
      </c>
      <c r="JYH154" s="52" t="s">
        <v>36</v>
      </c>
      <c r="JYI154" s="52"/>
      <c r="JYJ154" s="52"/>
      <c r="JYK154" s="53"/>
      <c r="JYL154" s="53"/>
      <c r="JYM154" s="53"/>
      <c r="JYN154" s="54"/>
      <c r="JYO154" s="55" t="s">
        <v>35</v>
      </c>
      <c r="JYP154" s="52" t="s">
        <v>36</v>
      </c>
      <c r="JYQ154" s="52"/>
      <c r="JYR154" s="52"/>
      <c r="JYS154" s="53"/>
      <c r="JYT154" s="53"/>
      <c r="JYU154" s="53"/>
      <c r="JYV154" s="54"/>
      <c r="JYW154" s="55" t="s">
        <v>35</v>
      </c>
      <c r="JYX154" s="52" t="s">
        <v>36</v>
      </c>
      <c r="JYY154" s="52"/>
      <c r="JYZ154" s="52"/>
      <c r="JZA154" s="53"/>
      <c r="JZB154" s="53"/>
      <c r="JZC154" s="53"/>
      <c r="JZD154" s="54"/>
      <c r="JZE154" s="55" t="s">
        <v>35</v>
      </c>
      <c r="JZF154" s="52" t="s">
        <v>36</v>
      </c>
      <c r="JZG154" s="52"/>
      <c r="JZH154" s="52"/>
      <c r="JZI154" s="53"/>
      <c r="JZJ154" s="53"/>
      <c r="JZK154" s="53"/>
      <c r="JZL154" s="54"/>
      <c r="JZM154" s="55" t="s">
        <v>35</v>
      </c>
      <c r="JZN154" s="52" t="s">
        <v>36</v>
      </c>
      <c r="JZO154" s="52"/>
      <c r="JZP154" s="52"/>
      <c r="JZQ154" s="53"/>
      <c r="JZR154" s="53"/>
      <c r="JZS154" s="53"/>
      <c r="JZT154" s="54"/>
      <c r="JZU154" s="55" t="s">
        <v>35</v>
      </c>
      <c r="JZV154" s="52" t="s">
        <v>36</v>
      </c>
      <c r="JZW154" s="52"/>
      <c r="JZX154" s="52"/>
      <c r="JZY154" s="53"/>
      <c r="JZZ154" s="53"/>
      <c r="KAA154" s="53"/>
      <c r="KAB154" s="54"/>
      <c r="KAC154" s="55" t="s">
        <v>35</v>
      </c>
      <c r="KAD154" s="52" t="s">
        <v>36</v>
      </c>
      <c r="KAE154" s="52"/>
      <c r="KAF154" s="52"/>
      <c r="KAG154" s="53"/>
      <c r="KAH154" s="53"/>
      <c r="KAI154" s="53"/>
      <c r="KAJ154" s="54"/>
      <c r="KAK154" s="55" t="s">
        <v>35</v>
      </c>
      <c r="KAL154" s="52" t="s">
        <v>36</v>
      </c>
      <c r="KAM154" s="52"/>
      <c r="KAN154" s="52"/>
      <c r="KAO154" s="53"/>
      <c r="KAP154" s="53"/>
      <c r="KAQ154" s="53"/>
      <c r="KAR154" s="54"/>
      <c r="KAS154" s="55" t="s">
        <v>35</v>
      </c>
      <c r="KAT154" s="52" t="s">
        <v>36</v>
      </c>
      <c r="KAU154" s="52"/>
      <c r="KAV154" s="52"/>
      <c r="KAW154" s="53"/>
      <c r="KAX154" s="53"/>
      <c r="KAY154" s="53"/>
      <c r="KAZ154" s="54"/>
      <c r="KBA154" s="55" t="s">
        <v>35</v>
      </c>
      <c r="KBB154" s="52" t="s">
        <v>36</v>
      </c>
      <c r="KBC154" s="52"/>
      <c r="KBD154" s="52"/>
      <c r="KBE154" s="53"/>
      <c r="KBF154" s="53"/>
      <c r="KBG154" s="53"/>
      <c r="KBH154" s="54"/>
      <c r="KBI154" s="55" t="s">
        <v>35</v>
      </c>
      <c r="KBJ154" s="52" t="s">
        <v>36</v>
      </c>
      <c r="KBK154" s="52"/>
      <c r="KBL154" s="52"/>
      <c r="KBM154" s="53"/>
      <c r="KBN154" s="53"/>
      <c r="KBO154" s="53"/>
      <c r="KBP154" s="54"/>
      <c r="KBQ154" s="55" t="s">
        <v>35</v>
      </c>
      <c r="KBR154" s="52" t="s">
        <v>36</v>
      </c>
      <c r="KBS154" s="52"/>
      <c r="KBT154" s="52"/>
      <c r="KBU154" s="53"/>
      <c r="KBV154" s="53"/>
      <c r="KBW154" s="53"/>
      <c r="KBX154" s="54"/>
      <c r="KBY154" s="55" t="s">
        <v>35</v>
      </c>
      <c r="KBZ154" s="52" t="s">
        <v>36</v>
      </c>
      <c r="KCA154" s="52"/>
      <c r="KCB154" s="52"/>
      <c r="KCC154" s="53"/>
      <c r="KCD154" s="53"/>
      <c r="KCE154" s="53"/>
      <c r="KCF154" s="54"/>
      <c r="KCG154" s="55" t="s">
        <v>35</v>
      </c>
      <c r="KCH154" s="52" t="s">
        <v>36</v>
      </c>
      <c r="KCI154" s="52"/>
      <c r="KCJ154" s="52"/>
      <c r="KCK154" s="53"/>
      <c r="KCL154" s="53"/>
      <c r="KCM154" s="53"/>
      <c r="KCN154" s="54"/>
      <c r="KCO154" s="55" t="s">
        <v>35</v>
      </c>
      <c r="KCP154" s="52" t="s">
        <v>36</v>
      </c>
      <c r="KCQ154" s="52"/>
      <c r="KCR154" s="52"/>
      <c r="KCS154" s="53"/>
      <c r="KCT154" s="53"/>
      <c r="KCU154" s="53"/>
      <c r="KCV154" s="54"/>
      <c r="KCW154" s="55" t="s">
        <v>35</v>
      </c>
      <c r="KCX154" s="52" t="s">
        <v>36</v>
      </c>
      <c r="KCY154" s="52"/>
      <c r="KCZ154" s="52"/>
      <c r="KDA154" s="53"/>
      <c r="KDB154" s="53"/>
      <c r="KDC154" s="53"/>
      <c r="KDD154" s="54"/>
      <c r="KDE154" s="55" t="s">
        <v>35</v>
      </c>
      <c r="KDF154" s="52" t="s">
        <v>36</v>
      </c>
      <c r="KDG154" s="52"/>
      <c r="KDH154" s="52"/>
      <c r="KDI154" s="53"/>
      <c r="KDJ154" s="53"/>
      <c r="KDK154" s="53"/>
      <c r="KDL154" s="54"/>
      <c r="KDM154" s="55" t="s">
        <v>35</v>
      </c>
      <c r="KDN154" s="52" t="s">
        <v>36</v>
      </c>
      <c r="KDO154" s="52"/>
      <c r="KDP154" s="52"/>
      <c r="KDQ154" s="53"/>
      <c r="KDR154" s="53"/>
      <c r="KDS154" s="53"/>
      <c r="KDT154" s="54"/>
      <c r="KDU154" s="55" t="s">
        <v>35</v>
      </c>
      <c r="KDV154" s="52" t="s">
        <v>36</v>
      </c>
      <c r="KDW154" s="52"/>
      <c r="KDX154" s="52"/>
      <c r="KDY154" s="53"/>
      <c r="KDZ154" s="53"/>
      <c r="KEA154" s="53"/>
      <c r="KEB154" s="54"/>
      <c r="KEC154" s="55" t="s">
        <v>35</v>
      </c>
      <c r="KED154" s="52" t="s">
        <v>36</v>
      </c>
      <c r="KEE154" s="52"/>
      <c r="KEF154" s="52"/>
      <c r="KEG154" s="53"/>
      <c r="KEH154" s="53"/>
      <c r="KEI154" s="53"/>
      <c r="KEJ154" s="54"/>
      <c r="KEK154" s="55" t="s">
        <v>35</v>
      </c>
      <c r="KEL154" s="52" t="s">
        <v>36</v>
      </c>
      <c r="KEM154" s="52"/>
      <c r="KEN154" s="52"/>
      <c r="KEO154" s="53"/>
      <c r="KEP154" s="53"/>
      <c r="KEQ154" s="53"/>
      <c r="KER154" s="54"/>
      <c r="KES154" s="55" t="s">
        <v>35</v>
      </c>
      <c r="KET154" s="52" t="s">
        <v>36</v>
      </c>
      <c r="KEU154" s="52"/>
      <c r="KEV154" s="52"/>
      <c r="KEW154" s="53"/>
      <c r="KEX154" s="53"/>
      <c r="KEY154" s="53"/>
      <c r="KEZ154" s="54"/>
      <c r="KFA154" s="55" t="s">
        <v>35</v>
      </c>
      <c r="KFB154" s="52" t="s">
        <v>36</v>
      </c>
      <c r="KFC154" s="52"/>
      <c r="KFD154" s="52"/>
      <c r="KFE154" s="53"/>
      <c r="KFF154" s="53"/>
      <c r="KFG154" s="53"/>
      <c r="KFH154" s="54"/>
      <c r="KFI154" s="55" t="s">
        <v>35</v>
      </c>
      <c r="KFJ154" s="52" t="s">
        <v>36</v>
      </c>
      <c r="KFK154" s="52"/>
      <c r="KFL154" s="52"/>
      <c r="KFM154" s="53"/>
      <c r="KFN154" s="53"/>
      <c r="KFO154" s="53"/>
      <c r="KFP154" s="54"/>
      <c r="KFQ154" s="55" t="s">
        <v>35</v>
      </c>
      <c r="KFR154" s="52" t="s">
        <v>36</v>
      </c>
      <c r="KFS154" s="52"/>
      <c r="KFT154" s="52"/>
      <c r="KFU154" s="53"/>
      <c r="KFV154" s="53"/>
      <c r="KFW154" s="53"/>
      <c r="KFX154" s="54"/>
      <c r="KFY154" s="55" t="s">
        <v>35</v>
      </c>
      <c r="KFZ154" s="52" t="s">
        <v>36</v>
      </c>
      <c r="KGA154" s="52"/>
      <c r="KGB154" s="52"/>
      <c r="KGC154" s="53"/>
      <c r="KGD154" s="53"/>
      <c r="KGE154" s="53"/>
      <c r="KGF154" s="54"/>
      <c r="KGG154" s="55" t="s">
        <v>35</v>
      </c>
      <c r="KGH154" s="52" t="s">
        <v>36</v>
      </c>
      <c r="KGI154" s="52"/>
      <c r="KGJ154" s="52"/>
      <c r="KGK154" s="53"/>
      <c r="KGL154" s="53"/>
      <c r="KGM154" s="53"/>
      <c r="KGN154" s="54"/>
      <c r="KGO154" s="55" t="s">
        <v>35</v>
      </c>
      <c r="KGP154" s="52" t="s">
        <v>36</v>
      </c>
      <c r="KGQ154" s="52"/>
      <c r="KGR154" s="52"/>
      <c r="KGS154" s="53"/>
      <c r="KGT154" s="53"/>
      <c r="KGU154" s="53"/>
      <c r="KGV154" s="54"/>
      <c r="KGW154" s="55" t="s">
        <v>35</v>
      </c>
      <c r="KGX154" s="52" t="s">
        <v>36</v>
      </c>
      <c r="KGY154" s="52"/>
      <c r="KGZ154" s="52"/>
      <c r="KHA154" s="53"/>
      <c r="KHB154" s="53"/>
      <c r="KHC154" s="53"/>
      <c r="KHD154" s="54"/>
      <c r="KHE154" s="55" t="s">
        <v>35</v>
      </c>
      <c r="KHF154" s="52" t="s">
        <v>36</v>
      </c>
      <c r="KHG154" s="52"/>
      <c r="KHH154" s="52"/>
      <c r="KHI154" s="53"/>
      <c r="KHJ154" s="53"/>
      <c r="KHK154" s="53"/>
      <c r="KHL154" s="54"/>
      <c r="KHM154" s="55" t="s">
        <v>35</v>
      </c>
      <c r="KHN154" s="52" t="s">
        <v>36</v>
      </c>
      <c r="KHO154" s="52"/>
      <c r="KHP154" s="52"/>
      <c r="KHQ154" s="53"/>
      <c r="KHR154" s="53"/>
      <c r="KHS154" s="53"/>
      <c r="KHT154" s="54"/>
      <c r="KHU154" s="55" t="s">
        <v>35</v>
      </c>
      <c r="KHV154" s="52" t="s">
        <v>36</v>
      </c>
      <c r="KHW154" s="52"/>
      <c r="KHX154" s="52"/>
      <c r="KHY154" s="53"/>
      <c r="KHZ154" s="53"/>
      <c r="KIA154" s="53"/>
      <c r="KIB154" s="54"/>
      <c r="KIC154" s="55" t="s">
        <v>35</v>
      </c>
      <c r="KID154" s="52" t="s">
        <v>36</v>
      </c>
      <c r="KIE154" s="52"/>
      <c r="KIF154" s="52"/>
      <c r="KIG154" s="53"/>
      <c r="KIH154" s="53"/>
      <c r="KII154" s="53"/>
      <c r="KIJ154" s="54"/>
      <c r="KIK154" s="55" t="s">
        <v>35</v>
      </c>
      <c r="KIL154" s="52" t="s">
        <v>36</v>
      </c>
      <c r="KIM154" s="52"/>
      <c r="KIN154" s="52"/>
      <c r="KIO154" s="53"/>
      <c r="KIP154" s="53"/>
      <c r="KIQ154" s="53"/>
      <c r="KIR154" s="54"/>
      <c r="KIS154" s="55" t="s">
        <v>35</v>
      </c>
      <c r="KIT154" s="52" t="s">
        <v>36</v>
      </c>
      <c r="KIU154" s="52"/>
      <c r="KIV154" s="52"/>
      <c r="KIW154" s="53"/>
      <c r="KIX154" s="53"/>
      <c r="KIY154" s="53"/>
      <c r="KIZ154" s="54"/>
      <c r="KJA154" s="55" t="s">
        <v>35</v>
      </c>
      <c r="KJB154" s="52" t="s">
        <v>36</v>
      </c>
      <c r="KJC154" s="52"/>
      <c r="KJD154" s="52"/>
      <c r="KJE154" s="53"/>
      <c r="KJF154" s="53"/>
      <c r="KJG154" s="53"/>
      <c r="KJH154" s="54"/>
      <c r="KJI154" s="55" t="s">
        <v>35</v>
      </c>
      <c r="KJJ154" s="52" t="s">
        <v>36</v>
      </c>
      <c r="KJK154" s="52"/>
      <c r="KJL154" s="52"/>
      <c r="KJM154" s="53"/>
      <c r="KJN154" s="53"/>
      <c r="KJO154" s="53"/>
      <c r="KJP154" s="54"/>
      <c r="KJQ154" s="55" t="s">
        <v>35</v>
      </c>
      <c r="KJR154" s="52" t="s">
        <v>36</v>
      </c>
      <c r="KJS154" s="52"/>
      <c r="KJT154" s="52"/>
      <c r="KJU154" s="53"/>
      <c r="KJV154" s="53"/>
      <c r="KJW154" s="53"/>
      <c r="KJX154" s="54"/>
      <c r="KJY154" s="55" t="s">
        <v>35</v>
      </c>
      <c r="KJZ154" s="52" t="s">
        <v>36</v>
      </c>
      <c r="KKA154" s="52"/>
      <c r="KKB154" s="52"/>
      <c r="KKC154" s="53"/>
      <c r="KKD154" s="53"/>
      <c r="KKE154" s="53"/>
      <c r="KKF154" s="54"/>
      <c r="KKG154" s="55" t="s">
        <v>35</v>
      </c>
      <c r="KKH154" s="52" t="s">
        <v>36</v>
      </c>
      <c r="KKI154" s="52"/>
      <c r="KKJ154" s="52"/>
      <c r="KKK154" s="53"/>
      <c r="KKL154" s="53"/>
      <c r="KKM154" s="53"/>
      <c r="KKN154" s="54"/>
      <c r="KKO154" s="55" t="s">
        <v>35</v>
      </c>
      <c r="KKP154" s="52" t="s">
        <v>36</v>
      </c>
      <c r="KKQ154" s="52"/>
      <c r="KKR154" s="52"/>
      <c r="KKS154" s="53"/>
      <c r="KKT154" s="53"/>
      <c r="KKU154" s="53"/>
      <c r="KKV154" s="54"/>
      <c r="KKW154" s="55" t="s">
        <v>35</v>
      </c>
      <c r="KKX154" s="52" t="s">
        <v>36</v>
      </c>
      <c r="KKY154" s="52"/>
      <c r="KKZ154" s="52"/>
      <c r="KLA154" s="53"/>
      <c r="KLB154" s="53"/>
      <c r="KLC154" s="53"/>
      <c r="KLD154" s="54"/>
      <c r="KLE154" s="55" t="s">
        <v>35</v>
      </c>
      <c r="KLF154" s="52" t="s">
        <v>36</v>
      </c>
      <c r="KLG154" s="52"/>
      <c r="KLH154" s="52"/>
      <c r="KLI154" s="53"/>
      <c r="KLJ154" s="53"/>
      <c r="KLK154" s="53"/>
      <c r="KLL154" s="54"/>
      <c r="KLM154" s="55" t="s">
        <v>35</v>
      </c>
      <c r="KLN154" s="52" t="s">
        <v>36</v>
      </c>
      <c r="KLO154" s="52"/>
      <c r="KLP154" s="52"/>
      <c r="KLQ154" s="53"/>
      <c r="KLR154" s="53"/>
      <c r="KLS154" s="53"/>
      <c r="KLT154" s="54"/>
      <c r="KLU154" s="55" t="s">
        <v>35</v>
      </c>
      <c r="KLV154" s="52" t="s">
        <v>36</v>
      </c>
      <c r="KLW154" s="52"/>
      <c r="KLX154" s="52"/>
      <c r="KLY154" s="53"/>
      <c r="KLZ154" s="53"/>
      <c r="KMA154" s="53"/>
      <c r="KMB154" s="54"/>
      <c r="KMC154" s="55" t="s">
        <v>35</v>
      </c>
      <c r="KMD154" s="52" t="s">
        <v>36</v>
      </c>
      <c r="KME154" s="52"/>
      <c r="KMF154" s="52"/>
      <c r="KMG154" s="53"/>
      <c r="KMH154" s="53"/>
      <c r="KMI154" s="53"/>
      <c r="KMJ154" s="54"/>
      <c r="KMK154" s="55" t="s">
        <v>35</v>
      </c>
      <c r="KML154" s="52" t="s">
        <v>36</v>
      </c>
      <c r="KMM154" s="52"/>
      <c r="KMN154" s="52"/>
      <c r="KMO154" s="53"/>
      <c r="KMP154" s="53"/>
      <c r="KMQ154" s="53"/>
      <c r="KMR154" s="54"/>
      <c r="KMS154" s="55" t="s">
        <v>35</v>
      </c>
      <c r="KMT154" s="52" t="s">
        <v>36</v>
      </c>
      <c r="KMU154" s="52"/>
      <c r="KMV154" s="52"/>
      <c r="KMW154" s="53"/>
      <c r="KMX154" s="53"/>
      <c r="KMY154" s="53"/>
      <c r="KMZ154" s="54"/>
      <c r="KNA154" s="55" t="s">
        <v>35</v>
      </c>
      <c r="KNB154" s="52" t="s">
        <v>36</v>
      </c>
      <c r="KNC154" s="52"/>
      <c r="KND154" s="52"/>
      <c r="KNE154" s="53"/>
      <c r="KNF154" s="53"/>
      <c r="KNG154" s="53"/>
      <c r="KNH154" s="54"/>
      <c r="KNI154" s="55" t="s">
        <v>35</v>
      </c>
      <c r="KNJ154" s="52" t="s">
        <v>36</v>
      </c>
      <c r="KNK154" s="52"/>
      <c r="KNL154" s="52"/>
      <c r="KNM154" s="53"/>
      <c r="KNN154" s="53"/>
      <c r="KNO154" s="53"/>
      <c r="KNP154" s="54"/>
      <c r="KNQ154" s="55" t="s">
        <v>35</v>
      </c>
      <c r="KNR154" s="52" t="s">
        <v>36</v>
      </c>
      <c r="KNS154" s="52"/>
      <c r="KNT154" s="52"/>
      <c r="KNU154" s="53"/>
      <c r="KNV154" s="53"/>
      <c r="KNW154" s="53"/>
      <c r="KNX154" s="54"/>
      <c r="KNY154" s="55" t="s">
        <v>35</v>
      </c>
      <c r="KNZ154" s="52" t="s">
        <v>36</v>
      </c>
      <c r="KOA154" s="52"/>
      <c r="KOB154" s="52"/>
      <c r="KOC154" s="53"/>
      <c r="KOD154" s="53"/>
      <c r="KOE154" s="53"/>
      <c r="KOF154" s="54"/>
      <c r="KOG154" s="55" t="s">
        <v>35</v>
      </c>
      <c r="KOH154" s="52" t="s">
        <v>36</v>
      </c>
      <c r="KOI154" s="52"/>
      <c r="KOJ154" s="52"/>
      <c r="KOK154" s="53"/>
      <c r="KOL154" s="53"/>
      <c r="KOM154" s="53"/>
      <c r="KON154" s="54"/>
      <c r="KOO154" s="55" t="s">
        <v>35</v>
      </c>
      <c r="KOP154" s="52" t="s">
        <v>36</v>
      </c>
      <c r="KOQ154" s="52"/>
      <c r="KOR154" s="52"/>
      <c r="KOS154" s="53"/>
      <c r="KOT154" s="53"/>
      <c r="KOU154" s="53"/>
      <c r="KOV154" s="54"/>
      <c r="KOW154" s="55" t="s">
        <v>35</v>
      </c>
      <c r="KOX154" s="52" t="s">
        <v>36</v>
      </c>
      <c r="KOY154" s="52"/>
      <c r="KOZ154" s="52"/>
      <c r="KPA154" s="53"/>
      <c r="KPB154" s="53"/>
      <c r="KPC154" s="53"/>
      <c r="KPD154" s="54"/>
      <c r="KPE154" s="55" t="s">
        <v>35</v>
      </c>
      <c r="KPF154" s="52" t="s">
        <v>36</v>
      </c>
      <c r="KPG154" s="52"/>
      <c r="KPH154" s="52"/>
      <c r="KPI154" s="53"/>
      <c r="KPJ154" s="53"/>
      <c r="KPK154" s="53"/>
      <c r="KPL154" s="54"/>
      <c r="KPM154" s="55" t="s">
        <v>35</v>
      </c>
      <c r="KPN154" s="52" t="s">
        <v>36</v>
      </c>
      <c r="KPO154" s="52"/>
      <c r="KPP154" s="52"/>
      <c r="KPQ154" s="53"/>
      <c r="KPR154" s="53"/>
      <c r="KPS154" s="53"/>
      <c r="KPT154" s="54"/>
      <c r="KPU154" s="55" t="s">
        <v>35</v>
      </c>
      <c r="KPV154" s="52" t="s">
        <v>36</v>
      </c>
      <c r="KPW154" s="52"/>
      <c r="KPX154" s="52"/>
      <c r="KPY154" s="53"/>
      <c r="KPZ154" s="53"/>
      <c r="KQA154" s="53"/>
      <c r="KQB154" s="54"/>
      <c r="KQC154" s="55" t="s">
        <v>35</v>
      </c>
      <c r="KQD154" s="52" t="s">
        <v>36</v>
      </c>
      <c r="KQE154" s="52"/>
      <c r="KQF154" s="52"/>
      <c r="KQG154" s="53"/>
      <c r="KQH154" s="53"/>
      <c r="KQI154" s="53"/>
      <c r="KQJ154" s="54"/>
      <c r="KQK154" s="55" t="s">
        <v>35</v>
      </c>
      <c r="KQL154" s="52" t="s">
        <v>36</v>
      </c>
      <c r="KQM154" s="52"/>
      <c r="KQN154" s="52"/>
      <c r="KQO154" s="53"/>
      <c r="KQP154" s="53"/>
      <c r="KQQ154" s="53"/>
      <c r="KQR154" s="54"/>
      <c r="KQS154" s="55" t="s">
        <v>35</v>
      </c>
      <c r="KQT154" s="52" t="s">
        <v>36</v>
      </c>
      <c r="KQU154" s="52"/>
      <c r="KQV154" s="52"/>
      <c r="KQW154" s="53"/>
      <c r="KQX154" s="53"/>
      <c r="KQY154" s="53"/>
      <c r="KQZ154" s="54"/>
      <c r="KRA154" s="55" t="s">
        <v>35</v>
      </c>
      <c r="KRB154" s="52" t="s">
        <v>36</v>
      </c>
      <c r="KRC154" s="52"/>
      <c r="KRD154" s="52"/>
      <c r="KRE154" s="53"/>
      <c r="KRF154" s="53"/>
      <c r="KRG154" s="53"/>
      <c r="KRH154" s="54"/>
      <c r="KRI154" s="55" t="s">
        <v>35</v>
      </c>
      <c r="KRJ154" s="52" t="s">
        <v>36</v>
      </c>
      <c r="KRK154" s="52"/>
      <c r="KRL154" s="52"/>
      <c r="KRM154" s="53"/>
      <c r="KRN154" s="53"/>
      <c r="KRO154" s="53"/>
      <c r="KRP154" s="54"/>
      <c r="KRQ154" s="55" t="s">
        <v>35</v>
      </c>
      <c r="KRR154" s="52" t="s">
        <v>36</v>
      </c>
      <c r="KRS154" s="52"/>
      <c r="KRT154" s="52"/>
      <c r="KRU154" s="53"/>
      <c r="KRV154" s="53"/>
      <c r="KRW154" s="53"/>
      <c r="KRX154" s="54"/>
      <c r="KRY154" s="55" t="s">
        <v>35</v>
      </c>
      <c r="KRZ154" s="52" t="s">
        <v>36</v>
      </c>
      <c r="KSA154" s="52"/>
      <c r="KSB154" s="52"/>
      <c r="KSC154" s="53"/>
      <c r="KSD154" s="53"/>
      <c r="KSE154" s="53"/>
      <c r="KSF154" s="54"/>
      <c r="KSG154" s="55" t="s">
        <v>35</v>
      </c>
      <c r="KSH154" s="52" t="s">
        <v>36</v>
      </c>
      <c r="KSI154" s="52"/>
      <c r="KSJ154" s="52"/>
      <c r="KSK154" s="53"/>
      <c r="KSL154" s="53"/>
      <c r="KSM154" s="53"/>
      <c r="KSN154" s="54"/>
      <c r="KSO154" s="55" t="s">
        <v>35</v>
      </c>
      <c r="KSP154" s="52" t="s">
        <v>36</v>
      </c>
      <c r="KSQ154" s="52"/>
      <c r="KSR154" s="52"/>
      <c r="KSS154" s="53"/>
      <c r="KST154" s="53"/>
      <c r="KSU154" s="53"/>
      <c r="KSV154" s="54"/>
      <c r="KSW154" s="55" t="s">
        <v>35</v>
      </c>
      <c r="KSX154" s="52" t="s">
        <v>36</v>
      </c>
      <c r="KSY154" s="52"/>
      <c r="KSZ154" s="52"/>
      <c r="KTA154" s="53"/>
      <c r="KTB154" s="53"/>
      <c r="KTC154" s="53"/>
      <c r="KTD154" s="54"/>
      <c r="KTE154" s="55" t="s">
        <v>35</v>
      </c>
      <c r="KTF154" s="52" t="s">
        <v>36</v>
      </c>
      <c r="KTG154" s="52"/>
      <c r="KTH154" s="52"/>
      <c r="KTI154" s="53"/>
      <c r="KTJ154" s="53"/>
      <c r="KTK154" s="53"/>
      <c r="KTL154" s="54"/>
      <c r="KTM154" s="55" t="s">
        <v>35</v>
      </c>
      <c r="KTN154" s="52" t="s">
        <v>36</v>
      </c>
      <c r="KTO154" s="52"/>
      <c r="KTP154" s="52"/>
      <c r="KTQ154" s="53"/>
      <c r="KTR154" s="53"/>
      <c r="KTS154" s="53"/>
      <c r="KTT154" s="54"/>
      <c r="KTU154" s="55" t="s">
        <v>35</v>
      </c>
      <c r="KTV154" s="52" t="s">
        <v>36</v>
      </c>
      <c r="KTW154" s="52"/>
      <c r="KTX154" s="52"/>
      <c r="KTY154" s="53"/>
      <c r="KTZ154" s="53"/>
      <c r="KUA154" s="53"/>
      <c r="KUB154" s="54"/>
      <c r="KUC154" s="55" t="s">
        <v>35</v>
      </c>
      <c r="KUD154" s="52" t="s">
        <v>36</v>
      </c>
      <c r="KUE154" s="52"/>
      <c r="KUF154" s="52"/>
      <c r="KUG154" s="53"/>
      <c r="KUH154" s="53"/>
      <c r="KUI154" s="53"/>
      <c r="KUJ154" s="54"/>
      <c r="KUK154" s="55" t="s">
        <v>35</v>
      </c>
      <c r="KUL154" s="52" t="s">
        <v>36</v>
      </c>
      <c r="KUM154" s="52"/>
      <c r="KUN154" s="52"/>
      <c r="KUO154" s="53"/>
      <c r="KUP154" s="53"/>
      <c r="KUQ154" s="53"/>
      <c r="KUR154" s="54"/>
      <c r="KUS154" s="55" t="s">
        <v>35</v>
      </c>
      <c r="KUT154" s="52" t="s">
        <v>36</v>
      </c>
      <c r="KUU154" s="52"/>
      <c r="KUV154" s="52"/>
      <c r="KUW154" s="53"/>
      <c r="KUX154" s="53"/>
      <c r="KUY154" s="53"/>
      <c r="KUZ154" s="54"/>
      <c r="KVA154" s="55" t="s">
        <v>35</v>
      </c>
      <c r="KVB154" s="52" t="s">
        <v>36</v>
      </c>
      <c r="KVC154" s="52"/>
      <c r="KVD154" s="52"/>
      <c r="KVE154" s="53"/>
      <c r="KVF154" s="53"/>
      <c r="KVG154" s="53"/>
      <c r="KVH154" s="54"/>
      <c r="KVI154" s="55" t="s">
        <v>35</v>
      </c>
      <c r="KVJ154" s="52" t="s">
        <v>36</v>
      </c>
      <c r="KVK154" s="52"/>
      <c r="KVL154" s="52"/>
      <c r="KVM154" s="53"/>
      <c r="KVN154" s="53"/>
      <c r="KVO154" s="53"/>
      <c r="KVP154" s="54"/>
      <c r="KVQ154" s="55" t="s">
        <v>35</v>
      </c>
      <c r="KVR154" s="52" t="s">
        <v>36</v>
      </c>
      <c r="KVS154" s="52"/>
      <c r="KVT154" s="52"/>
      <c r="KVU154" s="53"/>
      <c r="KVV154" s="53"/>
      <c r="KVW154" s="53"/>
      <c r="KVX154" s="54"/>
      <c r="KVY154" s="55" t="s">
        <v>35</v>
      </c>
      <c r="KVZ154" s="52" t="s">
        <v>36</v>
      </c>
      <c r="KWA154" s="52"/>
      <c r="KWB154" s="52"/>
      <c r="KWC154" s="53"/>
      <c r="KWD154" s="53"/>
      <c r="KWE154" s="53"/>
      <c r="KWF154" s="54"/>
      <c r="KWG154" s="55" t="s">
        <v>35</v>
      </c>
      <c r="KWH154" s="52" t="s">
        <v>36</v>
      </c>
      <c r="KWI154" s="52"/>
      <c r="KWJ154" s="52"/>
      <c r="KWK154" s="53"/>
      <c r="KWL154" s="53"/>
      <c r="KWM154" s="53"/>
      <c r="KWN154" s="54"/>
      <c r="KWO154" s="55" t="s">
        <v>35</v>
      </c>
      <c r="KWP154" s="52" t="s">
        <v>36</v>
      </c>
      <c r="KWQ154" s="52"/>
      <c r="KWR154" s="52"/>
      <c r="KWS154" s="53"/>
      <c r="KWT154" s="53"/>
      <c r="KWU154" s="53"/>
      <c r="KWV154" s="54"/>
      <c r="KWW154" s="55" t="s">
        <v>35</v>
      </c>
      <c r="KWX154" s="52" t="s">
        <v>36</v>
      </c>
      <c r="KWY154" s="52"/>
      <c r="KWZ154" s="52"/>
      <c r="KXA154" s="53"/>
      <c r="KXB154" s="53"/>
      <c r="KXC154" s="53"/>
      <c r="KXD154" s="54"/>
      <c r="KXE154" s="55" t="s">
        <v>35</v>
      </c>
      <c r="KXF154" s="52" t="s">
        <v>36</v>
      </c>
      <c r="KXG154" s="52"/>
      <c r="KXH154" s="52"/>
      <c r="KXI154" s="53"/>
      <c r="KXJ154" s="53"/>
      <c r="KXK154" s="53"/>
      <c r="KXL154" s="54"/>
      <c r="KXM154" s="55" t="s">
        <v>35</v>
      </c>
      <c r="KXN154" s="52" t="s">
        <v>36</v>
      </c>
      <c r="KXO154" s="52"/>
      <c r="KXP154" s="52"/>
      <c r="KXQ154" s="53"/>
      <c r="KXR154" s="53"/>
      <c r="KXS154" s="53"/>
      <c r="KXT154" s="54"/>
      <c r="KXU154" s="55" t="s">
        <v>35</v>
      </c>
      <c r="KXV154" s="52" t="s">
        <v>36</v>
      </c>
      <c r="KXW154" s="52"/>
      <c r="KXX154" s="52"/>
      <c r="KXY154" s="53"/>
      <c r="KXZ154" s="53"/>
      <c r="KYA154" s="53"/>
      <c r="KYB154" s="54"/>
      <c r="KYC154" s="55" t="s">
        <v>35</v>
      </c>
      <c r="KYD154" s="52" t="s">
        <v>36</v>
      </c>
      <c r="KYE154" s="52"/>
      <c r="KYF154" s="52"/>
      <c r="KYG154" s="53"/>
      <c r="KYH154" s="53"/>
      <c r="KYI154" s="53"/>
      <c r="KYJ154" s="54"/>
      <c r="KYK154" s="55" t="s">
        <v>35</v>
      </c>
      <c r="KYL154" s="52" t="s">
        <v>36</v>
      </c>
      <c r="KYM154" s="52"/>
      <c r="KYN154" s="52"/>
      <c r="KYO154" s="53"/>
      <c r="KYP154" s="53"/>
      <c r="KYQ154" s="53"/>
      <c r="KYR154" s="54"/>
      <c r="KYS154" s="55" t="s">
        <v>35</v>
      </c>
      <c r="KYT154" s="52" t="s">
        <v>36</v>
      </c>
      <c r="KYU154" s="52"/>
      <c r="KYV154" s="52"/>
      <c r="KYW154" s="53"/>
      <c r="KYX154" s="53"/>
      <c r="KYY154" s="53"/>
      <c r="KYZ154" s="54"/>
      <c r="KZA154" s="55" t="s">
        <v>35</v>
      </c>
      <c r="KZB154" s="52" t="s">
        <v>36</v>
      </c>
      <c r="KZC154" s="52"/>
      <c r="KZD154" s="52"/>
      <c r="KZE154" s="53"/>
      <c r="KZF154" s="53"/>
      <c r="KZG154" s="53"/>
      <c r="KZH154" s="54"/>
      <c r="KZI154" s="55" t="s">
        <v>35</v>
      </c>
      <c r="KZJ154" s="52" t="s">
        <v>36</v>
      </c>
      <c r="KZK154" s="52"/>
      <c r="KZL154" s="52"/>
      <c r="KZM154" s="53"/>
      <c r="KZN154" s="53"/>
      <c r="KZO154" s="53"/>
      <c r="KZP154" s="54"/>
      <c r="KZQ154" s="55" t="s">
        <v>35</v>
      </c>
      <c r="KZR154" s="52" t="s">
        <v>36</v>
      </c>
      <c r="KZS154" s="52"/>
      <c r="KZT154" s="52"/>
      <c r="KZU154" s="53"/>
      <c r="KZV154" s="53"/>
      <c r="KZW154" s="53"/>
      <c r="KZX154" s="54"/>
      <c r="KZY154" s="55" t="s">
        <v>35</v>
      </c>
      <c r="KZZ154" s="52" t="s">
        <v>36</v>
      </c>
      <c r="LAA154" s="52"/>
      <c r="LAB154" s="52"/>
      <c r="LAC154" s="53"/>
      <c r="LAD154" s="53"/>
      <c r="LAE154" s="53"/>
      <c r="LAF154" s="54"/>
      <c r="LAG154" s="55" t="s">
        <v>35</v>
      </c>
      <c r="LAH154" s="52" t="s">
        <v>36</v>
      </c>
      <c r="LAI154" s="52"/>
      <c r="LAJ154" s="52"/>
      <c r="LAK154" s="53"/>
      <c r="LAL154" s="53"/>
      <c r="LAM154" s="53"/>
      <c r="LAN154" s="54"/>
      <c r="LAO154" s="55" t="s">
        <v>35</v>
      </c>
      <c r="LAP154" s="52" t="s">
        <v>36</v>
      </c>
      <c r="LAQ154" s="52"/>
      <c r="LAR154" s="52"/>
      <c r="LAS154" s="53"/>
      <c r="LAT154" s="53"/>
      <c r="LAU154" s="53"/>
      <c r="LAV154" s="54"/>
      <c r="LAW154" s="55" t="s">
        <v>35</v>
      </c>
      <c r="LAX154" s="52" t="s">
        <v>36</v>
      </c>
      <c r="LAY154" s="52"/>
      <c r="LAZ154" s="52"/>
      <c r="LBA154" s="53"/>
      <c r="LBB154" s="53"/>
      <c r="LBC154" s="53"/>
      <c r="LBD154" s="54"/>
      <c r="LBE154" s="55" t="s">
        <v>35</v>
      </c>
      <c r="LBF154" s="52" t="s">
        <v>36</v>
      </c>
      <c r="LBG154" s="52"/>
      <c r="LBH154" s="52"/>
      <c r="LBI154" s="53"/>
      <c r="LBJ154" s="53"/>
      <c r="LBK154" s="53"/>
      <c r="LBL154" s="54"/>
      <c r="LBM154" s="55" t="s">
        <v>35</v>
      </c>
      <c r="LBN154" s="52" t="s">
        <v>36</v>
      </c>
      <c r="LBO154" s="52"/>
      <c r="LBP154" s="52"/>
      <c r="LBQ154" s="53"/>
      <c r="LBR154" s="53"/>
      <c r="LBS154" s="53"/>
      <c r="LBT154" s="54"/>
      <c r="LBU154" s="55" t="s">
        <v>35</v>
      </c>
      <c r="LBV154" s="52" t="s">
        <v>36</v>
      </c>
      <c r="LBW154" s="52"/>
      <c r="LBX154" s="52"/>
      <c r="LBY154" s="53"/>
      <c r="LBZ154" s="53"/>
      <c r="LCA154" s="53"/>
      <c r="LCB154" s="54"/>
      <c r="LCC154" s="55" t="s">
        <v>35</v>
      </c>
      <c r="LCD154" s="52" t="s">
        <v>36</v>
      </c>
      <c r="LCE154" s="52"/>
      <c r="LCF154" s="52"/>
      <c r="LCG154" s="53"/>
      <c r="LCH154" s="53"/>
      <c r="LCI154" s="53"/>
      <c r="LCJ154" s="54"/>
      <c r="LCK154" s="55" t="s">
        <v>35</v>
      </c>
      <c r="LCL154" s="52" t="s">
        <v>36</v>
      </c>
      <c r="LCM154" s="52"/>
      <c r="LCN154" s="52"/>
      <c r="LCO154" s="53"/>
      <c r="LCP154" s="53"/>
      <c r="LCQ154" s="53"/>
      <c r="LCR154" s="54"/>
      <c r="LCS154" s="55" t="s">
        <v>35</v>
      </c>
      <c r="LCT154" s="52" t="s">
        <v>36</v>
      </c>
      <c r="LCU154" s="52"/>
      <c r="LCV154" s="52"/>
      <c r="LCW154" s="53"/>
      <c r="LCX154" s="53"/>
      <c r="LCY154" s="53"/>
      <c r="LCZ154" s="54"/>
      <c r="LDA154" s="55" t="s">
        <v>35</v>
      </c>
      <c r="LDB154" s="52" t="s">
        <v>36</v>
      </c>
      <c r="LDC154" s="52"/>
      <c r="LDD154" s="52"/>
      <c r="LDE154" s="53"/>
      <c r="LDF154" s="53"/>
      <c r="LDG154" s="53"/>
      <c r="LDH154" s="54"/>
      <c r="LDI154" s="55" t="s">
        <v>35</v>
      </c>
      <c r="LDJ154" s="52" t="s">
        <v>36</v>
      </c>
      <c r="LDK154" s="52"/>
      <c r="LDL154" s="52"/>
      <c r="LDM154" s="53"/>
      <c r="LDN154" s="53"/>
      <c r="LDO154" s="53"/>
      <c r="LDP154" s="54"/>
      <c r="LDQ154" s="55" t="s">
        <v>35</v>
      </c>
      <c r="LDR154" s="52" t="s">
        <v>36</v>
      </c>
      <c r="LDS154" s="52"/>
      <c r="LDT154" s="52"/>
      <c r="LDU154" s="53"/>
      <c r="LDV154" s="53"/>
      <c r="LDW154" s="53"/>
      <c r="LDX154" s="54"/>
      <c r="LDY154" s="55" t="s">
        <v>35</v>
      </c>
      <c r="LDZ154" s="52" t="s">
        <v>36</v>
      </c>
      <c r="LEA154" s="52"/>
      <c r="LEB154" s="52"/>
      <c r="LEC154" s="53"/>
      <c r="LED154" s="53"/>
      <c r="LEE154" s="53"/>
      <c r="LEF154" s="54"/>
      <c r="LEG154" s="55" t="s">
        <v>35</v>
      </c>
      <c r="LEH154" s="52" t="s">
        <v>36</v>
      </c>
      <c r="LEI154" s="52"/>
      <c r="LEJ154" s="52"/>
      <c r="LEK154" s="53"/>
      <c r="LEL154" s="53"/>
      <c r="LEM154" s="53"/>
      <c r="LEN154" s="54"/>
      <c r="LEO154" s="55" t="s">
        <v>35</v>
      </c>
      <c r="LEP154" s="52" t="s">
        <v>36</v>
      </c>
      <c r="LEQ154" s="52"/>
      <c r="LER154" s="52"/>
      <c r="LES154" s="53"/>
      <c r="LET154" s="53"/>
      <c r="LEU154" s="53"/>
      <c r="LEV154" s="54"/>
      <c r="LEW154" s="55" t="s">
        <v>35</v>
      </c>
      <c r="LEX154" s="52" t="s">
        <v>36</v>
      </c>
      <c r="LEY154" s="52"/>
      <c r="LEZ154" s="52"/>
      <c r="LFA154" s="53"/>
      <c r="LFB154" s="53"/>
      <c r="LFC154" s="53"/>
      <c r="LFD154" s="54"/>
      <c r="LFE154" s="55" t="s">
        <v>35</v>
      </c>
      <c r="LFF154" s="52" t="s">
        <v>36</v>
      </c>
      <c r="LFG154" s="52"/>
      <c r="LFH154" s="52"/>
      <c r="LFI154" s="53"/>
      <c r="LFJ154" s="53"/>
      <c r="LFK154" s="53"/>
      <c r="LFL154" s="54"/>
      <c r="LFM154" s="55" t="s">
        <v>35</v>
      </c>
      <c r="LFN154" s="52" t="s">
        <v>36</v>
      </c>
      <c r="LFO154" s="52"/>
      <c r="LFP154" s="52"/>
      <c r="LFQ154" s="53"/>
      <c r="LFR154" s="53"/>
      <c r="LFS154" s="53"/>
      <c r="LFT154" s="54"/>
      <c r="LFU154" s="55" t="s">
        <v>35</v>
      </c>
      <c r="LFV154" s="52" t="s">
        <v>36</v>
      </c>
      <c r="LFW154" s="52"/>
      <c r="LFX154" s="52"/>
      <c r="LFY154" s="53"/>
      <c r="LFZ154" s="53"/>
      <c r="LGA154" s="53"/>
      <c r="LGB154" s="54"/>
      <c r="LGC154" s="55" t="s">
        <v>35</v>
      </c>
      <c r="LGD154" s="52" t="s">
        <v>36</v>
      </c>
      <c r="LGE154" s="52"/>
      <c r="LGF154" s="52"/>
      <c r="LGG154" s="53"/>
      <c r="LGH154" s="53"/>
      <c r="LGI154" s="53"/>
      <c r="LGJ154" s="54"/>
      <c r="LGK154" s="55" t="s">
        <v>35</v>
      </c>
      <c r="LGL154" s="52" t="s">
        <v>36</v>
      </c>
      <c r="LGM154" s="52"/>
      <c r="LGN154" s="52"/>
      <c r="LGO154" s="53"/>
      <c r="LGP154" s="53"/>
      <c r="LGQ154" s="53"/>
      <c r="LGR154" s="54"/>
      <c r="LGS154" s="55" t="s">
        <v>35</v>
      </c>
      <c r="LGT154" s="52" t="s">
        <v>36</v>
      </c>
      <c r="LGU154" s="52"/>
      <c r="LGV154" s="52"/>
      <c r="LGW154" s="53"/>
      <c r="LGX154" s="53"/>
      <c r="LGY154" s="53"/>
      <c r="LGZ154" s="54"/>
      <c r="LHA154" s="55" t="s">
        <v>35</v>
      </c>
      <c r="LHB154" s="52" t="s">
        <v>36</v>
      </c>
      <c r="LHC154" s="52"/>
      <c r="LHD154" s="52"/>
      <c r="LHE154" s="53"/>
      <c r="LHF154" s="53"/>
      <c r="LHG154" s="53"/>
      <c r="LHH154" s="54"/>
      <c r="LHI154" s="55" t="s">
        <v>35</v>
      </c>
      <c r="LHJ154" s="52" t="s">
        <v>36</v>
      </c>
      <c r="LHK154" s="52"/>
      <c r="LHL154" s="52"/>
      <c r="LHM154" s="53"/>
      <c r="LHN154" s="53"/>
      <c r="LHO154" s="53"/>
      <c r="LHP154" s="54"/>
      <c r="LHQ154" s="55" t="s">
        <v>35</v>
      </c>
      <c r="LHR154" s="52" t="s">
        <v>36</v>
      </c>
      <c r="LHS154" s="52"/>
      <c r="LHT154" s="52"/>
      <c r="LHU154" s="53"/>
      <c r="LHV154" s="53"/>
      <c r="LHW154" s="53"/>
      <c r="LHX154" s="54"/>
      <c r="LHY154" s="55" t="s">
        <v>35</v>
      </c>
      <c r="LHZ154" s="52" t="s">
        <v>36</v>
      </c>
      <c r="LIA154" s="52"/>
      <c r="LIB154" s="52"/>
      <c r="LIC154" s="53"/>
      <c r="LID154" s="53"/>
      <c r="LIE154" s="53"/>
      <c r="LIF154" s="54"/>
      <c r="LIG154" s="55" t="s">
        <v>35</v>
      </c>
      <c r="LIH154" s="52" t="s">
        <v>36</v>
      </c>
      <c r="LII154" s="52"/>
      <c r="LIJ154" s="52"/>
      <c r="LIK154" s="53"/>
      <c r="LIL154" s="53"/>
      <c r="LIM154" s="53"/>
      <c r="LIN154" s="54"/>
      <c r="LIO154" s="55" t="s">
        <v>35</v>
      </c>
      <c r="LIP154" s="52" t="s">
        <v>36</v>
      </c>
      <c r="LIQ154" s="52"/>
      <c r="LIR154" s="52"/>
      <c r="LIS154" s="53"/>
      <c r="LIT154" s="53"/>
      <c r="LIU154" s="53"/>
      <c r="LIV154" s="54"/>
      <c r="LIW154" s="55" t="s">
        <v>35</v>
      </c>
      <c r="LIX154" s="52" t="s">
        <v>36</v>
      </c>
      <c r="LIY154" s="52"/>
      <c r="LIZ154" s="52"/>
      <c r="LJA154" s="53"/>
      <c r="LJB154" s="53"/>
      <c r="LJC154" s="53"/>
      <c r="LJD154" s="54"/>
      <c r="LJE154" s="55" t="s">
        <v>35</v>
      </c>
      <c r="LJF154" s="52" t="s">
        <v>36</v>
      </c>
      <c r="LJG154" s="52"/>
      <c r="LJH154" s="52"/>
      <c r="LJI154" s="53"/>
      <c r="LJJ154" s="53"/>
      <c r="LJK154" s="53"/>
      <c r="LJL154" s="54"/>
      <c r="LJM154" s="55" t="s">
        <v>35</v>
      </c>
      <c r="LJN154" s="52" t="s">
        <v>36</v>
      </c>
      <c r="LJO154" s="52"/>
      <c r="LJP154" s="52"/>
      <c r="LJQ154" s="53"/>
      <c r="LJR154" s="53"/>
      <c r="LJS154" s="53"/>
      <c r="LJT154" s="54"/>
      <c r="LJU154" s="55" t="s">
        <v>35</v>
      </c>
      <c r="LJV154" s="52" t="s">
        <v>36</v>
      </c>
      <c r="LJW154" s="52"/>
      <c r="LJX154" s="52"/>
      <c r="LJY154" s="53"/>
      <c r="LJZ154" s="53"/>
      <c r="LKA154" s="53"/>
      <c r="LKB154" s="54"/>
      <c r="LKC154" s="55" t="s">
        <v>35</v>
      </c>
      <c r="LKD154" s="52" t="s">
        <v>36</v>
      </c>
      <c r="LKE154" s="52"/>
      <c r="LKF154" s="52"/>
      <c r="LKG154" s="53"/>
      <c r="LKH154" s="53"/>
      <c r="LKI154" s="53"/>
      <c r="LKJ154" s="54"/>
      <c r="LKK154" s="55" t="s">
        <v>35</v>
      </c>
      <c r="LKL154" s="52" t="s">
        <v>36</v>
      </c>
      <c r="LKM154" s="52"/>
      <c r="LKN154" s="52"/>
      <c r="LKO154" s="53"/>
      <c r="LKP154" s="53"/>
      <c r="LKQ154" s="53"/>
      <c r="LKR154" s="54"/>
      <c r="LKS154" s="55" t="s">
        <v>35</v>
      </c>
      <c r="LKT154" s="52" t="s">
        <v>36</v>
      </c>
      <c r="LKU154" s="52"/>
      <c r="LKV154" s="52"/>
      <c r="LKW154" s="53"/>
      <c r="LKX154" s="53"/>
      <c r="LKY154" s="53"/>
      <c r="LKZ154" s="54"/>
      <c r="LLA154" s="55" t="s">
        <v>35</v>
      </c>
      <c r="LLB154" s="52" t="s">
        <v>36</v>
      </c>
      <c r="LLC154" s="52"/>
      <c r="LLD154" s="52"/>
      <c r="LLE154" s="53"/>
      <c r="LLF154" s="53"/>
      <c r="LLG154" s="53"/>
      <c r="LLH154" s="54"/>
      <c r="LLI154" s="55" t="s">
        <v>35</v>
      </c>
      <c r="LLJ154" s="52" t="s">
        <v>36</v>
      </c>
      <c r="LLK154" s="52"/>
      <c r="LLL154" s="52"/>
      <c r="LLM154" s="53"/>
      <c r="LLN154" s="53"/>
      <c r="LLO154" s="53"/>
      <c r="LLP154" s="54"/>
      <c r="LLQ154" s="55" t="s">
        <v>35</v>
      </c>
      <c r="LLR154" s="52" t="s">
        <v>36</v>
      </c>
      <c r="LLS154" s="52"/>
      <c r="LLT154" s="52"/>
      <c r="LLU154" s="53"/>
      <c r="LLV154" s="53"/>
      <c r="LLW154" s="53"/>
      <c r="LLX154" s="54"/>
      <c r="LLY154" s="55" t="s">
        <v>35</v>
      </c>
      <c r="LLZ154" s="52" t="s">
        <v>36</v>
      </c>
      <c r="LMA154" s="52"/>
      <c r="LMB154" s="52"/>
      <c r="LMC154" s="53"/>
      <c r="LMD154" s="53"/>
      <c r="LME154" s="53"/>
      <c r="LMF154" s="54"/>
      <c r="LMG154" s="55" t="s">
        <v>35</v>
      </c>
      <c r="LMH154" s="52" t="s">
        <v>36</v>
      </c>
      <c r="LMI154" s="52"/>
      <c r="LMJ154" s="52"/>
      <c r="LMK154" s="53"/>
      <c r="LML154" s="53"/>
      <c r="LMM154" s="53"/>
      <c r="LMN154" s="54"/>
      <c r="LMO154" s="55" t="s">
        <v>35</v>
      </c>
      <c r="LMP154" s="52" t="s">
        <v>36</v>
      </c>
      <c r="LMQ154" s="52"/>
      <c r="LMR154" s="52"/>
      <c r="LMS154" s="53"/>
      <c r="LMT154" s="53"/>
      <c r="LMU154" s="53"/>
      <c r="LMV154" s="54"/>
      <c r="LMW154" s="55" t="s">
        <v>35</v>
      </c>
      <c r="LMX154" s="52" t="s">
        <v>36</v>
      </c>
      <c r="LMY154" s="52"/>
      <c r="LMZ154" s="52"/>
      <c r="LNA154" s="53"/>
      <c r="LNB154" s="53"/>
      <c r="LNC154" s="53"/>
      <c r="LND154" s="54"/>
      <c r="LNE154" s="55" t="s">
        <v>35</v>
      </c>
      <c r="LNF154" s="52" t="s">
        <v>36</v>
      </c>
      <c r="LNG154" s="52"/>
      <c r="LNH154" s="52"/>
      <c r="LNI154" s="53"/>
      <c r="LNJ154" s="53"/>
      <c r="LNK154" s="53"/>
      <c r="LNL154" s="54"/>
      <c r="LNM154" s="55" t="s">
        <v>35</v>
      </c>
      <c r="LNN154" s="52" t="s">
        <v>36</v>
      </c>
      <c r="LNO154" s="52"/>
      <c r="LNP154" s="52"/>
      <c r="LNQ154" s="53"/>
      <c r="LNR154" s="53"/>
      <c r="LNS154" s="53"/>
      <c r="LNT154" s="54"/>
      <c r="LNU154" s="55" t="s">
        <v>35</v>
      </c>
      <c r="LNV154" s="52" t="s">
        <v>36</v>
      </c>
      <c r="LNW154" s="52"/>
      <c r="LNX154" s="52"/>
      <c r="LNY154" s="53"/>
      <c r="LNZ154" s="53"/>
      <c r="LOA154" s="53"/>
      <c r="LOB154" s="54"/>
      <c r="LOC154" s="55" t="s">
        <v>35</v>
      </c>
      <c r="LOD154" s="52" t="s">
        <v>36</v>
      </c>
      <c r="LOE154" s="52"/>
      <c r="LOF154" s="52"/>
      <c r="LOG154" s="53"/>
      <c r="LOH154" s="53"/>
      <c r="LOI154" s="53"/>
      <c r="LOJ154" s="54"/>
      <c r="LOK154" s="55" t="s">
        <v>35</v>
      </c>
      <c r="LOL154" s="52" t="s">
        <v>36</v>
      </c>
      <c r="LOM154" s="52"/>
      <c r="LON154" s="52"/>
      <c r="LOO154" s="53"/>
      <c r="LOP154" s="53"/>
      <c r="LOQ154" s="53"/>
      <c r="LOR154" s="54"/>
      <c r="LOS154" s="55" t="s">
        <v>35</v>
      </c>
      <c r="LOT154" s="52" t="s">
        <v>36</v>
      </c>
      <c r="LOU154" s="52"/>
      <c r="LOV154" s="52"/>
      <c r="LOW154" s="53"/>
      <c r="LOX154" s="53"/>
      <c r="LOY154" s="53"/>
      <c r="LOZ154" s="54"/>
      <c r="LPA154" s="55" t="s">
        <v>35</v>
      </c>
      <c r="LPB154" s="52" t="s">
        <v>36</v>
      </c>
      <c r="LPC154" s="52"/>
      <c r="LPD154" s="52"/>
      <c r="LPE154" s="53"/>
      <c r="LPF154" s="53"/>
      <c r="LPG154" s="53"/>
      <c r="LPH154" s="54"/>
      <c r="LPI154" s="55" t="s">
        <v>35</v>
      </c>
      <c r="LPJ154" s="52" t="s">
        <v>36</v>
      </c>
      <c r="LPK154" s="52"/>
      <c r="LPL154" s="52"/>
      <c r="LPM154" s="53"/>
      <c r="LPN154" s="53"/>
      <c r="LPO154" s="53"/>
      <c r="LPP154" s="54"/>
      <c r="LPQ154" s="55" t="s">
        <v>35</v>
      </c>
      <c r="LPR154" s="52" t="s">
        <v>36</v>
      </c>
      <c r="LPS154" s="52"/>
      <c r="LPT154" s="52"/>
      <c r="LPU154" s="53"/>
      <c r="LPV154" s="53"/>
      <c r="LPW154" s="53"/>
      <c r="LPX154" s="54"/>
      <c r="LPY154" s="55" t="s">
        <v>35</v>
      </c>
      <c r="LPZ154" s="52" t="s">
        <v>36</v>
      </c>
      <c r="LQA154" s="52"/>
      <c r="LQB154" s="52"/>
      <c r="LQC154" s="53"/>
      <c r="LQD154" s="53"/>
      <c r="LQE154" s="53"/>
      <c r="LQF154" s="54"/>
      <c r="LQG154" s="55" t="s">
        <v>35</v>
      </c>
      <c r="LQH154" s="52" t="s">
        <v>36</v>
      </c>
      <c r="LQI154" s="52"/>
      <c r="LQJ154" s="52"/>
      <c r="LQK154" s="53"/>
      <c r="LQL154" s="53"/>
      <c r="LQM154" s="53"/>
      <c r="LQN154" s="54"/>
      <c r="LQO154" s="55" t="s">
        <v>35</v>
      </c>
      <c r="LQP154" s="52" t="s">
        <v>36</v>
      </c>
      <c r="LQQ154" s="52"/>
      <c r="LQR154" s="52"/>
      <c r="LQS154" s="53"/>
      <c r="LQT154" s="53"/>
      <c r="LQU154" s="53"/>
      <c r="LQV154" s="54"/>
      <c r="LQW154" s="55" t="s">
        <v>35</v>
      </c>
      <c r="LQX154" s="52" t="s">
        <v>36</v>
      </c>
      <c r="LQY154" s="52"/>
      <c r="LQZ154" s="52"/>
      <c r="LRA154" s="53"/>
      <c r="LRB154" s="53"/>
      <c r="LRC154" s="53"/>
      <c r="LRD154" s="54"/>
      <c r="LRE154" s="55" t="s">
        <v>35</v>
      </c>
      <c r="LRF154" s="52" t="s">
        <v>36</v>
      </c>
      <c r="LRG154" s="52"/>
      <c r="LRH154" s="52"/>
      <c r="LRI154" s="53"/>
      <c r="LRJ154" s="53"/>
      <c r="LRK154" s="53"/>
      <c r="LRL154" s="54"/>
      <c r="LRM154" s="55" t="s">
        <v>35</v>
      </c>
      <c r="LRN154" s="52" t="s">
        <v>36</v>
      </c>
      <c r="LRO154" s="52"/>
      <c r="LRP154" s="52"/>
      <c r="LRQ154" s="53"/>
      <c r="LRR154" s="53"/>
      <c r="LRS154" s="53"/>
      <c r="LRT154" s="54"/>
      <c r="LRU154" s="55" t="s">
        <v>35</v>
      </c>
      <c r="LRV154" s="52" t="s">
        <v>36</v>
      </c>
      <c r="LRW154" s="52"/>
      <c r="LRX154" s="52"/>
      <c r="LRY154" s="53"/>
      <c r="LRZ154" s="53"/>
      <c r="LSA154" s="53"/>
      <c r="LSB154" s="54"/>
      <c r="LSC154" s="55" t="s">
        <v>35</v>
      </c>
      <c r="LSD154" s="52" t="s">
        <v>36</v>
      </c>
      <c r="LSE154" s="52"/>
      <c r="LSF154" s="52"/>
      <c r="LSG154" s="53"/>
      <c r="LSH154" s="53"/>
      <c r="LSI154" s="53"/>
      <c r="LSJ154" s="54"/>
      <c r="LSK154" s="55" t="s">
        <v>35</v>
      </c>
      <c r="LSL154" s="52" t="s">
        <v>36</v>
      </c>
      <c r="LSM154" s="52"/>
      <c r="LSN154" s="52"/>
      <c r="LSO154" s="53"/>
      <c r="LSP154" s="53"/>
      <c r="LSQ154" s="53"/>
      <c r="LSR154" s="54"/>
      <c r="LSS154" s="55" t="s">
        <v>35</v>
      </c>
      <c r="LST154" s="52" t="s">
        <v>36</v>
      </c>
      <c r="LSU154" s="52"/>
      <c r="LSV154" s="52"/>
      <c r="LSW154" s="53"/>
      <c r="LSX154" s="53"/>
      <c r="LSY154" s="53"/>
      <c r="LSZ154" s="54"/>
      <c r="LTA154" s="55" t="s">
        <v>35</v>
      </c>
      <c r="LTB154" s="52" t="s">
        <v>36</v>
      </c>
      <c r="LTC154" s="52"/>
      <c r="LTD154" s="52"/>
      <c r="LTE154" s="53"/>
      <c r="LTF154" s="53"/>
      <c r="LTG154" s="53"/>
      <c r="LTH154" s="54"/>
      <c r="LTI154" s="55" t="s">
        <v>35</v>
      </c>
      <c r="LTJ154" s="52" t="s">
        <v>36</v>
      </c>
      <c r="LTK154" s="52"/>
      <c r="LTL154" s="52"/>
      <c r="LTM154" s="53"/>
      <c r="LTN154" s="53"/>
      <c r="LTO154" s="53"/>
      <c r="LTP154" s="54"/>
      <c r="LTQ154" s="55" t="s">
        <v>35</v>
      </c>
      <c r="LTR154" s="52" t="s">
        <v>36</v>
      </c>
      <c r="LTS154" s="52"/>
      <c r="LTT154" s="52"/>
      <c r="LTU154" s="53"/>
      <c r="LTV154" s="53"/>
      <c r="LTW154" s="53"/>
      <c r="LTX154" s="54"/>
      <c r="LTY154" s="55" t="s">
        <v>35</v>
      </c>
      <c r="LTZ154" s="52" t="s">
        <v>36</v>
      </c>
      <c r="LUA154" s="52"/>
      <c r="LUB154" s="52"/>
      <c r="LUC154" s="53"/>
      <c r="LUD154" s="53"/>
      <c r="LUE154" s="53"/>
      <c r="LUF154" s="54"/>
      <c r="LUG154" s="55" t="s">
        <v>35</v>
      </c>
      <c r="LUH154" s="52" t="s">
        <v>36</v>
      </c>
      <c r="LUI154" s="52"/>
      <c r="LUJ154" s="52"/>
      <c r="LUK154" s="53"/>
      <c r="LUL154" s="53"/>
      <c r="LUM154" s="53"/>
      <c r="LUN154" s="54"/>
      <c r="LUO154" s="55" t="s">
        <v>35</v>
      </c>
      <c r="LUP154" s="52" t="s">
        <v>36</v>
      </c>
      <c r="LUQ154" s="52"/>
      <c r="LUR154" s="52"/>
      <c r="LUS154" s="53"/>
      <c r="LUT154" s="53"/>
      <c r="LUU154" s="53"/>
      <c r="LUV154" s="54"/>
      <c r="LUW154" s="55" t="s">
        <v>35</v>
      </c>
      <c r="LUX154" s="52" t="s">
        <v>36</v>
      </c>
      <c r="LUY154" s="52"/>
      <c r="LUZ154" s="52"/>
      <c r="LVA154" s="53"/>
      <c r="LVB154" s="53"/>
      <c r="LVC154" s="53"/>
      <c r="LVD154" s="54"/>
      <c r="LVE154" s="55" t="s">
        <v>35</v>
      </c>
      <c r="LVF154" s="52" t="s">
        <v>36</v>
      </c>
      <c r="LVG154" s="52"/>
      <c r="LVH154" s="52"/>
      <c r="LVI154" s="53"/>
      <c r="LVJ154" s="53"/>
      <c r="LVK154" s="53"/>
      <c r="LVL154" s="54"/>
      <c r="LVM154" s="55" t="s">
        <v>35</v>
      </c>
      <c r="LVN154" s="52" t="s">
        <v>36</v>
      </c>
      <c r="LVO154" s="52"/>
      <c r="LVP154" s="52"/>
      <c r="LVQ154" s="53"/>
      <c r="LVR154" s="53"/>
      <c r="LVS154" s="53"/>
      <c r="LVT154" s="54"/>
      <c r="LVU154" s="55" t="s">
        <v>35</v>
      </c>
      <c r="LVV154" s="52" t="s">
        <v>36</v>
      </c>
      <c r="LVW154" s="52"/>
      <c r="LVX154" s="52"/>
      <c r="LVY154" s="53"/>
      <c r="LVZ154" s="53"/>
      <c r="LWA154" s="53"/>
      <c r="LWB154" s="54"/>
      <c r="LWC154" s="55" t="s">
        <v>35</v>
      </c>
      <c r="LWD154" s="52" t="s">
        <v>36</v>
      </c>
      <c r="LWE154" s="52"/>
      <c r="LWF154" s="52"/>
      <c r="LWG154" s="53"/>
      <c r="LWH154" s="53"/>
      <c r="LWI154" s="53"/>
      <c r="LWJ154" s="54"/>
      <c r="LWK154" s="55" t="s">
        <v>35</v>
      </c>
      <c r="LWL154" s="52" t="s">
        <v>36</v>
      </c>
      <c r="LWM154" s="52"/>
      <c r="LWN154" s="52"/>
      <c r="LWO154" s="53"/>
      <c r="LWP154" s="53"/>
      <c r="LWQ154" s="53"/>
      <c r="LWR154" s="54"/>
      <c r="LWS154" s="55" t="s">
        <v>35</v>
      </c>
      <c r="LWT154" s="52" t="s">
        <v>36</v>
      </c>
      <c r="LWU154" s="52"/>
      <c r="LWV154" s="52"/>
      <c r="LWW154" s="53"/>
      <c r="LWX154" s="53"/>
      <c r="LWY154" s="53"/>
      <c r="LWZ154" s="54"/>
      <c r="LXA154" s="55" t="s">
        <v>35</v>
      </c>
      <c r="LXB154" s="52" t="s">
        <v>36</v>
      </c>
      <c r="LXC154" s="52"/>
      <c r="LXD154" s="52"/>
      <c r="LXE154" s="53"/>
      <c r="LXF154" s="53"/>
      <c r="LXG154" s="53"/>
      <c r="LXH154" s="54"/>
      <c r="LXI154" s="55" t="s">
        <v>35</v>
      </c>
      <c r="LXJ154" s="52" t="s">
        <v>36</v>
      </c>
      <c r="LXK154" s="52"/>
      <c r="LXL154" s="52"/>
      <c r="LXM154" s="53"/>
      <c r="LXN154" s="53"/>
      <c r="LXO154" s="53"/>
      <c r="LXP154" s="54"/>
      <c r="LXQ154" s="55" t="s">
        <v>35</v>
      </c>
      <c r="LXR154" s="52" t="s">
        <v>36</v>
      </c>
      <c r="LXS154" s="52"/>
      <c r="LXT154" s="52"/>
      <c r="LXU154" s="53"/>
      <c r="LXV154" s="53"/>
      <c r="LXW154" s="53"/>
      <c r="LXX154" s="54"/>
      <c r="LXY154" s="55" t="s">
        <v>35</v>
      </c>
      <c r="LXZ154" s="52" t="s">
        <v>36</v>
      </c>
      <c r="LYA154" s="52"/>
      <c r="LYB154" s="52"/>
      <c r="LYC154" s="53"/>
      <c r="LYD154" s="53"/>
      <c r="LYE154" s="53"/>
      <c r="LYF154" s="54"/>
      <c r="LYG154" s="55" t="s">
        <v>35</v>
      </c>
      <c r="LYH154" s="52" t="s">
        <v>36</v>
      </c>
      <c r="LYI154" s="52"/>
      <c r="LYJ154" s="52"/>
      <c r="LYK154" s="53"/>
      <c r="LYL154" s="53"/>
      <c r="LYM154" s="53"/>
      <c r="LYN154" s="54"/>
      <c r="LYO154" s="55" t="s">
        <v>35</v>
      </c>
      <c r="LYP154" s="52" t="s">
        <v>36</v>
      </c>
      <c r="LYQ154" s="52"/>
      <c r="LYR154" s="52"/>
      <c r="LYS154" s="53"/>
      <c r="LYT154" s="53"/>
      <c r="LYU154" s="53"/>
      <c r="LYV154" s="54"/>
      <c r="LYW154" s="55" t="s">
        <v>35</v>
      </c>
      <c r="LYX154" s="52" t="s">
        <v>36</v>
      </c>
      <c r="LYY154" s="52"/>
      <c r="LYZ154" s="52"/>
      <c r="LZA154" s="53"/>
      <c r="LZB154" s="53"/>
      <c r="LZC154" s="53"/>
      <c r="LZD154" s="54"/>
      <c r="LZE154" s="55" t="s">
        <v>35</v>
      </c>
      <c r="LZF154" s="52" t="s">
        <v>36</v>
      </c>
      <c r="LZG154" s="52"/>
      <c r="LZH154" s="52"/>
      <c r="LZI154" s="53"/>
      <c r="LZJ154" s="53"/>
      <c r="LZK154" s="53"/>
      <c r="LZL154" s="54"/>
      <c r="LZM154" s="55" t="s">
        <v>35</v>
      </c>
      <c r="LZN154" s="52" t="s">
        <v>36</v>
      </c>
      <c r="LZO154" s="52"/>
      <c r="LZP154" s="52"/>
      <c r="LZQ154" s="53"/>
      <c r="LZR154" s="53"/>
      <c r="LZS154" s="53"/>
      <c r="LZT154" s="54"/>
      <c r="LZU154" s="55" t="s">
        <v>35</v>
      </c>
      <c r="LZV154" s="52" t="s">
        <v>36</v>
      </c>
      <c r="LZW154" s="52"/>
      <c r="LZX154" s="52"/>
      <c r="LZY154" s="53"/>
      <c r="LZZ154" s="53"/>
      <c r="MAA154" s="53"/>
      <c r="MAB154" s="54"/>
      <c r="MAC154" s="55" t="s">
        <v>35</v>
      </c>
      <c r="MAD154" s="52" t="s">
        <v>36</v>
      </c>
      <c r="MAE154" s="52"/>
      <c r="MAF154" s="52"/>
      <c r="MAG154" s="53"/>
      <c r="MAH154" s="53"/>
      <c r="MAI154" s="53"/>
      <c r="MAJ154" s="54"/>
      <c r="MAK154" s="55" t="s">
        <v>35</v>
      </c>
      <c r="MAL154" s="52" t="s">
        <v>36</v>
      </c>
      <c r="MAM154" s="52"/>
      <c r="MAN154" s="52"/>
      <c r="MAO154" s="53"/>
      <c r="MAP154" s="53"/>
      <c r="MAQ154" s="53"/>
      <c r="MAR154" s="54"/>
      <c r="MAS154" s="55" t="s">
        <v>35</v>
      </c>
      <c r="MAT154" s="52" t="s">
        <v>36</v>
      </c>
      <c r="MAU154" s="52"/>
      <c r="MAV154" s="52"/>
      <c r="MAW154" s="53"/>
      <c r="MAX154" s="53"/>
      <c r="MAY154" s="53"/>
      <c r="MAZ154" s="54"/>
      <c r="MBA154" s="55" t="s">
        <v>35</v>
      </c>
      <c r="MBB154" s="52" t="s">
        <v>36</v>
      </c>
      <c r="MBC154" s="52"/>
      <c r="MBD154" s="52"/>
      <c r="MBE154" s="53"/>
      <c r="MBF154" s="53"/>
      <c r="MBG154" s="53"/>
      <c r="MBH154" s="54"/>
      <c r="MBI154" s="55" t="s">
        <v>35</v>
      </c>
      <c r="MBJ154" s="52" t="s">
        <v>36</v>
      </c>
      <c r="MBK154" s="52"/>
      <c r="MBL154" s="52"/>
      <c r="MBM154" s="53"/>
      <c r="MBN154" s="53"/>
      <c r="MBO154" s="53"/>
      <c r="MBP154" s="54"/>
      <c r="MBQ154" s="55" t="s">
        <v>35</v>
      </c>
      <c r="MBR154" s="52" t="s">
        <v>36</v>
      </c>
      <c r="MBS154" s="52"/>
      <c r="MBT154" s="52"/>
      <c r="MBU154" s="53"/>
      <c r="MBV154" s="53"/>
      <c r="MBW154" s="53"/>
      <c r="MBX154" s="54"/>
      <c r="MBY154" s="55" t="s">
        <v>35</v>
      </c>
      <c r="MBZ154" s="52" t="s">
        <v>36</v>
      </c>
      <c r="MCA154" s="52"/>
      <c r="MCB154" s="52"/>
      <c r="MCC154" s="53"/>
      <c r="MCD154" s="53"/>
      <c r="MCE154" s="53"/>
      <c r="MCF154" s="54"/>
      <c r="MCG154" s="55" t="s">
        <v>35</v>
      </c>
      <c r="MCH154" s="52" t="s">
        <v>36</v>
      </c>
      <c r="MCI154" s="52"/>
      <c r="MCJ154" s="52"/>
      <c r="MCK154" s="53"/>
      <c r="MCL154" s="53"/>
      <c r="MCM154" s="53"/>
      <c r="MCN154" s="54"/>
      <c r="MCO154" s="55" t="s">
        <v>35</v>
      </c>
      <c r="MCP154" s="52" t="s">
        <v>36</v>
      </c>
      <c r="MCQ154" s="52"/>
      <c r="MCR154" s="52"/>
      <c r="MCS154" s="53"/>
      <c r="MCT154" s="53"/>
      <c r="MCU154" s="53"/>
      <c r="MCV154" s="54"/>
      <c r="MCW154" s="55" t="s">
        <v>35</v>
      </c>
      <c r="MCX154" s="52" t="s">
        <v>36</v>
      </c>
      <c r="MCY154" s="52"/>
      <c r="MCZ154" s="52"/>
      <c r="MDA154" s="53"/>
      <c r="MDB154" s="53"/>
      <c r="MDC154" s="53"/>
      <c r="MDD154" s="54"/>
      <c r="MDE154" s="55" t="s">
        <v>35</v>
      </c>
      <c r="MDF154" s="52" t="s">
        <v>36</v>
      </c>
      <c r="MDG154" s="52"/>
      <c r="MDH154" s="52"/>
      <c r="MDI154" s="53"/>
      <c r="MDJ154" s="53"/>
      <c r="MDK154" s="53"/>
      <c r="MDL154" s="54"/>
      <c r="MDM154" s="55" t="s">
        <v>35</v>
      </c>
      <c r="MDN154" s="52" t="s">
        <v>36</v>
      </c>
      <c r="MDO154" s="52"/>
      <c r="MDP154" s="52"/>
      <c r="MDQ154" s="53"/>
      <c r="MDR154" s="53"/>
      <c r="MDS154" s="53"/>
      <c r="MDT154" s="54"/>
      <c r="MDU154" s="55" t="s">
        <v>35</v>
      </c>
      <c r="MDV154" s="52" t="s">
        <v>36</v>
      </c>
      <c r="MDW154" s="52"/>
      <c r="MDX154" s="52"/>
      <c r="MDY154" s="53"/>
      <c r="MDZ154" s="53"/>
      <c r="MEA154" s="53"/>
      <c r="MEB154" s="54"/>
      <c r="MEC154" s="55" t="s">
        <v>35</v>
      </c>
      <c r="MED154" s="52" t="s">
        <v>36</v>
      </c>
      <c r="MEE154" s="52"/>
      <c r="MEF154" s="52"/>
      <c r="MEG154" s="53"/>
      <c r="MEH154" s="53"/>
      <c r="MEI154" s="53"/>
      <c r="MEJ154" s="54"/>
      <c r="MEK154" s="55" t="s">
        <v>35</v>
      </c>
      <c r="MEL154" s="52" t="s">
        <v>36</v>
      </c>
      <c r="MEM154" s="52"/>
      <c r="MEN154" s="52"/>
      <c r="MEO154" s="53"/>
      <c r="MEP154" s="53"/>
      <c r="MEQ154" s="53"/>
      <c r="MER154" s="54"/>
      <c r="MES154" s="55" t="s">
        <v>35</v>
      </c>
      <c r="MET154" s="52" t="s">
        <v>36</v>
      </c>
      <c r="MEU154" s="52"/>
      <c r="MEV154" s="52"/>
      <c r="MEW154" s="53"/>
      <c r="MEX154" s="53"/>
      <c r="MEY154" s="53"/>
      <c r="MEZ154" s="54"/>
      <c r="MFA154" s="55" t="s">
        <v>35</v>
      </c>
      <c r="MFB154" s="52" t="s">
        <v>36</v>
      </c>
      <c r="MFC154" s="52"/>
      <c r="MFD154" s="52"/>
      <c r="MFE154" s="53"/>
      <c r="MFF154" s="53"/>
      <c r="MFG154" s="53"/>
      <c r="MFH154" s="54"/>
      <c r="MFI154" s="55" t="s">
        <v>35</v>
      </c>
      <c r="MFJ154" s="52" t="s">
        <v>36</v>
      </c>
      <c r="MFK154" s="52"/>
      <c r="MFL154" s="52"/>
      <c r="MFM154" s="53"/>
      <c r="MFN154" s="53"/>
      <c r="MFO154" s="53"/>
      <c r="MFP154" s="54"/>
      <c r="MFQ154" s="55" t="s">
        <v>35</v>
      </c>
      <c r="MFR154" s="52" t="s">
        <v>36</v>
      </c>
      <c r="MFS154" s="52"/>
      <c r="MFT154" s="52"/>
      <c r="MFU154" s="53"/>
      <c r="MFV154" s="53"/>
      <c r="MFW154" s="53"/>
      <c r="MFX154" s="54"/>
      <c r="MFY154" s="55" t="s">
        <v>35</v>
      </c>
      <c r="MFZ154" s="52" t="s">
        <v>36</v>
      </c>
      <c r="MGA154" s="52"/>
      <c r="MGB154" s="52"/>
      <c r="MGC154" s="53"/>
      <c r="MGD154" s="53"/>
      <c r="MGE154" s="53"/>
      <c r="MGF154" s="54"/>
      <c r="MGG154" s="55" t="s">
        <v>35</v>
      </c>
      <c r="MGH154" s="52" t="s">
        <v>36</v>
      </c>
      <c r="MGI154" s="52"/>
      <c r="MGJ154" s="52"/>
      <c r="MGK154" s="53"/>
      <c r="MGL154" s="53"/>
      <c r="MGM154" s="53"/>
      <c r="MGN154" s="54"/>
      <c r="MGO154" s="55" t="s">
        <v>35</v>
      </c>
      <c r="MGP154" s="52" t="s">
        <v>36</v>
      </c>
      <c r="MGQ154" s="52"/>
      <c r="MGR154" s="52"/>
      <c r="MGS154" s="53"/>
      <c r="MGT154" s="53"/>
      <c r="MGU154" s="53"/>
      <c r="MGV154" s="54"/>
      <c r="MGW154" s="55" t="s">
        <v>35</v>
      </c>
      <c r="MGX154" s="52" t="s">
        <v>36</v>
      </c>
      <c r="MGY154" s="52"/>
      <c r="MGZ154" s="52"/>
      <c r="MHA154" s="53"/>
      <c r="MHB154" s="53"/>
      <c r="MHC154" s="53"/>
      <c r="MHD154" s="54"/>
      <c r="MHE154" s="55" t="s">
        <v>35</v>
      </c>
      <c r="MHF154" s="52" t="s">
        <v>36</v>
      </c>
      <c r="MHG154" s="52"/>
      <c r="MHH154" s="52"/>
      <c r="MHI154" s="53"/>
      <c r="MHJ154" s="53"/>
      <c r="MHK154" s="53"/>
      <c r="MHL154" s="54"/>
      <c r="MHM154" s="55" t="s">
        <v>35</v>
      </c>
      <c r="MHN154" s="52" t="s">
        <v>36</v>
      </c>
      <c r="MHO154" s="52"/>
      <c r="MHP154" s="52"/>
      <c r="MHQ154" s="53"/>
      <c r="MHR154" s="53"/>
      <c r="MHS154" s="53"/>
      <c r="MHT154" s="54"/>
      <c r="MHU154" s="55" t="s">
        <v>35</v>
      </c>
      <c r="MHV154" s="52" t="s">
        <v>36</v>
      </c>
      <c r="MHW154" s="52"/>
      <c r="MHX154" s="52"/>
      <c r="MHY154" s="53"/>
      <c r="MHZ154" s="53"/>
      <c r="MIA154" s="53"/>
      <c r="MIB154" s="54"/>
      <c r="MIC154" s="55" t="s">
        <v>35</v>
      </c>
      <c r="MID154" s="52" t="s">
        <v>36</v>
      </c>
      <c r="MIE154" s="52"/>
      <c r="MIF154" s="52"/>
      <c r="MIG154" s="53"/>
      <c r="MIH154" s="53"/>
      <c r="MII154" s="53"/>
      <c r="MIJ154" s="54"/>
      <c r="MIK154" s="55" t="s">
        <v>35</v>
      </c>
      <c r="MIL154" s="52" t="s">
        <v>36</v>
      </c>
      <c r="MIM154" s="52"/>
      <c r="MIN154" s="52"/>
      <c r="MIO154" s="53"/>
      <c r="MIP154" s="53"/>
      <c r="MIQ154" s="53"/>
      <c r="MIR154" s="54"/>
      <c r="MIS154" s="55" t="s">
        <v>35</v>
      </c>
      <c r="MIT154" s="52" t="s">
        <v>36</v>
      </c>
      <c r="MIU154" s="52"/>
      <c r="MIV154" s="52"/>
      <c r="MIW154" s="53"/>
      <c r="MIX154" s="53"/>
      <c r="MIY154" s="53"/>
      <c r="MIZ154" s="54"/>
      <c r="MJA154" s="55" t="s">
        <v>35</v>
      </c>
      <c r="MJB154" s="52" t="s">
        <v>36</v>
      </c>
      <c r="MJC154" s="52"/>
      <c r="MJD154" s="52"/>
      <c r="MJE154" s="53"/>
      <c r="MJF154" s="53"/>
      <c r="MJG154" s="53"/>
      <c r="MJH154" s="54"/>
      <c r="MJI154" s="55" t="s">
        <v>35</v>
      </c>
      <c r="MJJ154" s="52" t="s">
        <v>36</v>
      </c>
      <c r="MJK154" s="52"/>
      <c r="MJL154" s="52"/>
      <c r="MJM154" s="53"/>
      <c r="MJN154" s="53"/>
      <c r="MJO154" s="53"/>
      <c r="MJP154" s="54"/>
      <c r="MJQ154" s="55" t="s">
        <v>35</v>
      </c>
      <c r="MJR154" s="52" t="s">
        <v>36</v>
      </c>
      <c r="MJS154" s="52"/>
      <c r="MJT154" s="52"/>
      <c r="MJU154" s="53"/>
      <c r="MJV154" s="53"/>
      <c r="MJW154" s="53"/>
      <c r="MJX154" s="54"/>
      <c r="MJY154" s="55" t="s">
        <v>35</v>
      </c>
      <c r="MJZ154" s="52" t="s">
        <v>36</v>
      </c>
      <c r="MKA154" s="52"/>
      <c r="MKB154" s="52"/>
      <c r="MKC154" s="53"/>
      <c r="MKD154" s="53"/>
      <c r="MKE154" s="53"/>
      <c r="MKF154" s="54"/>
      <c r="MKG154" s="55" t="s">
        <v>35</v>
      </c>
      <c r="MKH154" s="52" t="s">
        <v>36</v>
      </c>
      <c r="MKI154" s="52"/>
      <c r="MKJ154" s="52"/>
      <c r="MKK154" s="53"/>
      <c r="MKL154" s="53"/>
      <c r="MKM154" s="53"/>
      <c r="MKN154" s="54"/>
      <c r="MKO154" s="55" t="s">
        <v>35</v>
      </c>
      <c r="MKP154" s="52" t="s">
        <v>36</v>
      </c>
      <c r="MKQ154" s="52"/>
      <c r="MKR154" s="52"/>
      <c r="MKS154" s="53"/>
      <c r="MKT154" s="53"/>
      <c r="MKU154" s="53"/>
      <c r="MKV154" s="54"/>
      <c r="MKW154" s="55" t="s">
        <v>35</v>
      </c>
      <c r="MKX154" s="52" t="s">
        <v>36</v>
      </c>
      <c r="MKY154" s="52"/>
      <c r="MKZ154" s="52"/>
      <c r="MLA154" s="53"/>
      <c r="MLB154" s="53"/>
      <c r="MLC154" s="53"/>
      <c r="MLD154" s="54"/>
      <c r="MLE154" s="55" t="s">
        <v>35</v>
      </c>
      <c r="MLF154" s="52" t="s">
        <v>36</v>
      </c>
      <c r="MLG154" s="52"/>
      <c r="MLH154" s="52"/>
      <c r="MLI154" s="53"/>
      <c r="MLJ154" s="53"/>
      <c r="MLK154" s="53"/>
      <c r="MLL154" s="54"/>
      <c r="MLM154" s="55" t="s">
        <v>35</v>
      </c>
      <c r="MLN154" s="52" t="s">
        <v>36</v>
      </c>
      <c r="MLO154" s="52"/>
      <c r="MLP154" s="52"/>
      <c r="MLQ154" s="53"/>
      <c r="MLR154" s="53"/>
      <c r="MLS154" s="53"/>
      <c r="MLT154" s="54"/>
      <c r="MLU154" s="55" t="s">
        <v>35</v>
      </c>
      <c r="MLV154" s="52" t="s">
        <v>36</v>
      </c>
      <c r="MLW154" s="52"/>
      <c r="MLX154" s="52"/>
      <c r="MLY154" s="53"/>
      <c r="MLZ154" s="53"/>
      <c r="MMA154" s="53"/>
      <c r="MMB154" s="54"/>
      <c r="MMC154" s="55" t="s">
        <v>35</v>
      </c>
      <c r="MMD154" s="52" t="s">
        <v>36</v>
      </c>
      <c r="MME154" s="52"/>
      <c r="MMF154" s="52"/>
      <c r="MMG154" s="53"/>
      <c r="MMH154" s="53"/>
      <c r="MMI154" s="53"/>
      <c r="MMJ154" s="54"/>
      <c r="MMK154" s="55" t="s">
        <v>35</v>
      </c>
      <c r="MML154" s="52" t="s">
        <v>36</v>
      </c>
      <c r="MMM154" s="52"/>
      <c r="MMN154" s="52"/>
      <c r="MMO154" s="53"/>
      <c r="MMP154" s="53"/>
      <c r="MMQ154" s="53"/>
      <c r="MMR154" s="54"/>
      <c r="MMS154" s="55" t="s">
        <v>35</v>
      </c>
      <c r="MMT154" s="52" t="s">
        <v>36</v>
      </c>
      <c r="MMU154" s="52"/>
      <c r="MMV154" s="52"/>
      <c r="MMW154" s="53"/>
      <c r="MMX154" s="53"/>
      <c r="MMY154" s="53"/>
      <c r="MMZ154" s="54"/>
      <c r="MNA154" s="55" t="s">
        <v>35</v>
      </c>
      <c r="MNB154" s="52" t="s">
        <v>36</v>
      </c>
      <c r="MNC154" s="52"/>
      <c r="MND154" s="52"/>
      <c r="MNE154" s="53"/>
      <c r="MNF154" s="53"/>
      <c r="MNG154" s="53"/>
      <c r="MNH154" s="54"/>
      <c r="MNI154" s="55" t="s">
        <v>35</v>
      </c>
      <c r="MNJ154" s="52" t="s">
        <v>36</v>
      </c>
      <c r="MNK154" s="52"/>
      <c r="MNL154" s="52"/>
      <c r="MNM154" s="53"/>
      <c r="MNN154" s="53"/>
      <c r="MNO154" s="53"/>
      <c r="MNP154" s="54"/>
      <c r="MNQ154" s="55" t="s">
        <v>35</v>
      </c>
      <c r="MNR154" s="52" t="s">
        <v>36</v>
      </c>
      <c r="MNS154" s="52"/>
      <c r="MNT154" s="52"/>
      <c r="MNU154" s="53"/>
      <c r="MNV154" s="53"/>
      <c r="MNW154" s="53"/>
      <c r="MNX154" s="54"/>
      <c r="MNY154" s="55" t="s">
        <v>35</v>
      </c>
      <c r="MNZ154" s="52" t="s">
        <v>36</v>
      </c>
      <c r="MOA154" s="52"/>
      <c r="MOB154" s="52"/>
      <c r="MOC154" s="53"/>
      <c r="MOD154" s="53"/>
      <c r="MOE154" s="53"/>
      <c r="MOF154" s="54"/>
      <c r="MOG154" s="55" t="s">
        <v>35</v>
      </c>
      <c r="MOH154" s="52" t="s">
        <v>36</v>
      </c>
      <c r="MOI154" s="52"/>
      <c r="MOJ154" s="52"/>
      <c r="MOK154" s="53"/>
      <c r="MOL154" s="53"/>
      <c r="MOM154" s="53"/>
      <c r="MON154" s="54"/>
      <c r="MOO154" s="55" t="s">
        <v>35</v>
      </c>
      <c r="MOP154" s="52" t="s">
        <v>36</v>
      </c>
      <c r="MOQ154" s="52"/>
      <c r="MOR154" s="52"/>
      <c r="MOS154" s="53"/>
      <c r="MOT154" s="53"/>
      <c r="MOU154" s="53"/>
      <c r="MOV154" s="54"/>
      <c r="MOW154" s="55" t="s">
        <v>35</v>
      </c>
      <c r="MOX154" s="52" t="s">
        <v>36</v>
      </c>
      <c r="MOY154" s="52"/>
      <c r="MOZ154" s="52"/>
      <c r="MPA154" s="53"/>
      <c r="MPB154" s="53"/>
      <c r="MPC154" s="53"/>
      <c r="MPD154" s="54"/>
      <c r="MPE154" s="55" t="s">
        <v>35</v>
      </c>
      <c r="MPF154" s="52" t="s">
        <v>36</v>
      </c>
      <c r="MPG154" s="52"/>
      <c r="MPH154" s="52"/>
      <c r="MPI154" s="53"/>
      <c r="MPJ154" s="53"/>
      <c r="MPK154" s="53"/>
      <c r="MPL154" s="54"/>
      <c r="MPM154" s="55" t="s">
        <v>35</v>
      </c>
      <c r="MPN154" s="52" t="s">
        <v>36</v>
      </c>
      <c r="MPO154" s="52"/>
      <c r="MPP154" s="52"/>
      <c r="MPQ154" s="53"/>
      <c r="MPR154" s="53"/>
      <c r="MPS154" s="53"/>
      <c r="MPT154" s="54"/>
      <c r="MPU154" s="55" t="s">
        <v>35</v>
      </c>
      <c r="MPV154" s="52" t="s">
        <v>36</v>
      </c>
      <c r="MPW154" s="52"/>
      <c r="MPX154" s="52"/>
      <c r="MPY154" s="53"/>
      <c r="MPZ154" s="53"/>
      <c r="MQA154" s="53"/>
      <c r="MQB154" s="54"/>
      <c r="MQC154" s="55" t="s">
        <v>35</v>
      </c>
      <c r="MQD154" s="52" t="s">
        <v>36</v>
      </c>
      <c r="MQE154" s="52"/>
      <c r="MQF154" s="52"/>
      <c r="MQG154" s="53"/>
      <c r="MQH154" s="53"/>
      <c r="MQI154" s="53"/>
      <c r="MQJ154" s="54"/>
      <c r="MQK154" s="55" t="s">
        <v>35</v>
      </c>
      <c r="MQL154" s="52" t="s">
        <v>36</v>
      </c>
      <c r="MQM154" s="52"/>
      <c r="MQN154" s="52"/>
      <c r="MQO154" s="53"/>
      <c r="MQP154" s="53"/>
      <c r="MQQ154" s="53"/>
      <c r="MQR154" s="54"/>
      <c r="MQS154" s="55" t="s">
        <v>35</v>
      </c>
      <c r="MQT154" s="52" t="s">
        <v>36</v>
      </c>
      <c r="MQU154" s="52"/>
      <c r="MQV154" s="52"/>
      <c r="MQW154" s="53"/>
      <c r="MQX154" s="53"/>
      <c r="MQY154" s="53"/>
      <c r="MQZ154" s="54"/>
      <c r="MRA154" s="55" t="s">
        <v>35</v>
      </c>
      <c r="MRB154" s="52" t="s">
        <v>36</v>
      </c>
      <c r="MRC154" s="52"/>
      <c r="MRD154" s="52"/>
      <c r="MRE154" s="53"/>
      <c r="MRF154" s="53"/>
      <c r="MRG154" s="53"/>
      <c r="MRH154" s="54"/>
      <c r="MRI154" s="55" t="s">
        <v>35</v>
      </c>
      <c r="MRJ154" s="52" t="s">
        <v>36</v>
      </c>
      <c r="MRK154" s="52"/>
      <c r="MRL154" s="52"/>
      <c r="MRM154" s="53"/>
      <c r="MRN154" s="53"/>
      <c r="MRO154" s="53"/>
      <c r="MRP154" s="54"/>
      <c r="MRQ154" s="55" t="s">
        <v>35</v>
      </c>
      <c r="MRR154" s="52" t="s">
        <v>36</v>
      </c>
      <c r="MRS154" s="52"/>
      <c r="MRT154" s="52"/>
      <c r="MRU154" s="53"/>
      <c r="MRV154" s="53"/>
      <c r="MRW154" s="53"/>
      <c r="MRX154" s="54"/>
      <c r="MRY154" s="55" t="s">
        <v>35</v>
      </c>
      <c r="MRZ154" s="52" t="s">
        <v>36</v>
      </c>
      <c r="MSA154" s="52"/>
      <c r="MSB154" s="52"/>
      <c r="MSC154" s="53"/>
      <c r="MSD154" s="53"/>
      <c r="MSE154" s="53"/>
      <c r="MSF154" s="54"/>
      <c r="MSG154" s="55" t="s">
        <v>35</v>
      </c>
      <c r="MSH154" s="52" t="s">
        <v>36</v>
      </c>
      <c r="MSI154" s="52"/>
      <c r="MSJ154" s="52"/>
      <c r="MSK154" s="53"/>
      <c r="MSL154" s="53"/>
      <c r="MSM154" s="53"/>
      <c r="MSN154" s="54"/>
      <c r="MSO154" s="55" t="s">
        <v>35</v>
      </c>
      <c r="MSP154" s="52" t="s">
        <v>36</v>
      </c>
      <c r="MSQ154" s="52"/>
      <c r="MSR154" s="52"/>
      <c r="MSS154" s="53"/>
      <c r="MST154" s="53"/>
      <c r="MSU154" s="53"/>
      <c r="MSV154" s="54"/>
      <c r="MSW154" s="55" t="s">
        <v>35</v>
      </c>
      <c r="MSX154" s="52" t="s">
        <v>36</v>
      </c>
      <c r="MSY154" s="52"/>
      <c r="MSZ154" s="52"/>
      <c r="MTA154" s="53"/>
      <c r="MTB154" s="53"/>
      <c r="MTC154" s="53"/>
      <c r="MTD154" s="54"/>
      <c r="MTE154" s="55" t="s">
        <v>35</v>
      </c>
      <c r="MTF154" s="52" t="s">
        <v>36</v>
      </c>
      <c r="MTG154" s="52"/>
      <c r="MTH154" s="52"/>
      <c r="MTI154" s="53"/>
      <c r="MTJ154" s="53"/>
      <c r="MTK154" s="53"/>
      <c r="MTL154" s="54"/>
      <c r="MTM154" s="55" t="s">
        <v>35</v>
      </c>
      <c r="MTN154" s="52" t="s">
        <v>36</v>
      </c>
      <c r="MTO154" s="52"/>
      <c r="MTP154" s="52"/>
      <c r="MTQ154" s="53"/>
      <c r="MTR154" s="53"/>
      <c r="MTS154" s="53"/>
      <c r="MTT154" s="54"/>
      <c r="MTU154" s="55" t="s">
        <v>35</v>
      </c>
      <c r="MTV154" s="52" t="s">
        <v>36</v>
      </c>
      <c r="MTW154" s="52"/>
      <c r="MTX154" s="52"/>
      <c r="MTY154" s="53"/>
      <c r="MTZ154" s="53"/>
      <c r="MUA154" s="53"/>
      <c r="MUB154" s="54"/>
      <c r="MUC154" s="55" t="s">
        <v>35</v>
      </c>
      <c r="MUD154" s="52" t="s">
        <v>36</v>
      </c>
      <c r="MUE154" s="52"/>
      <c r="MUF154" s="52"/>
      <c r="MUG154" s="53"/>
      <c r="MUH154" s="53"/>
      <c r="MUI154" s="53"/>
      <c r="MUJ154" s="54"/>
      <c r="MUK154" s="55" t="s">
        <v>35</v>
      </c>
      <c r="MUL154" s="52" t="s">
        <v>36</v>
      </c>
      <c r="MUM154" s="52"/>
      <c r="MUN154" s="52"/>
      <c r="MUO154" s="53"/>
      <c r="MUP154" s="53"/>
      <c r="MUQ154" s="53"/>
      <c r="MUR154" s="54"/>
      <c r="MUS154" s="55" t="s">
        <v>35</v>
      </c>
      <c r="MUT154" s="52" t="s">
        <v>36</v>
      </c>
      <c r="MUU154" s="52"/>
      <c r="MUV154" s="52"/>
      <c r="MUW154" s="53"/>
      <c r="MUX154" s="53"/>
      <c r="MUY154" s="53"/>
      <c r="MUZ154" s="54"/>
      <c r="MVA154" s="55" t="s">
        <v>35</v>
      </c>
      <c r="MVB154" s="52" t="s">
        <v>36</v>
      </c>
      <c r="MVC154" s="52"/>
      <c r="MVD154" s="52"/>
      <c r="MVE154" s="53"/>
      <c r="MVF154" s="53"/>
      <c r="MVG154" s="53"/>
      <c r="MVH154" s="54"/>
      <c r="MVI154" s="55" t="s">
        <v>35</v>
      </c>
      <c r="MVJ154" s="52" t="s">
        <v>36</v>
      </c>
      <c r="MVK154" s="52"/>
      <c r="MVL154" s="52"/>
      <c r="MVM154" s="53"/>
      <c r="MVN154" s="53"/>
      <c r="MVO154" s="53"/>
      <c r="MVP154" s="54"/>
      <c r="MVQ154" s="55" t="s">
        <v>35</v>
      </c>
      <c r="MVR154" s="52" t="s">
        <v>36</v>
      </c>
      <c r="MVS154" s="52"/>
      <c r="MVT154" s="52"/>
      <c r="MVU154" s="53"/>
      <c r="MVV154" s="53"/>
      <c r="MVW154" s="53"/>
      <c r="MVX154" s="54"/>
      <c r="MVY154" s="55" t="s">
        <v>35</v>
      </c>
      <c r="MVZ154" s="52" t="s">
        <v>36</v>
      </c>
      <c r="MWA154" s="52"/>
      <c r="MWB154" s="52"/>
      <c r="MWC154" s="53"/>
      <c r="MWD154" s="53"/>
      <c r="MWE154" s="53"/>
      <c r="MWF154" s="54"/>
      <c r="MWG154" s="55" t="s">
        <v>35</v>
      </c>
      <c r="MWH154" s="52" t="s">
        <v>36</v>
      </c>
      <c r="MWI154" s="52"/>
      <c r="MWJ154" s="52"/>
      <c r="MWK154" s="53"/>
      <c r="MWL154" s="53"/>
      <c r="MWM154" s="53"/>
      <c r="MWN154" s="54"/>
      <c r="MWO154" s="55" t="s">
        <v>35</v>
      </c>
      <c r="MWP154" s="52" t="s">
        <v>36</v>
      </c>
      <c r="MWQ154" s="52"/>
      <c r="MWR154" s="52"/>
      <c r="MWS154" s="53"/>
      <c r="MWT154" s="53"/>
      <c r="MWU154" s="53"/>
      <c r="MWV154" s="54"/>
      <c r="MWW154" s="55" t="s">
        <v>35</v>
      </c>
      <c r="MWX154" s="52" t="s">
        <v>36</v>
      </c>
      <c r="MWY154" s="52"/>
      <c r="MWZ154" s="52"/>
      <c r="MXA154" s="53"/>
      <c r="MXB154" s="53"/>
      <c r="MXC154" s="53"/>
      <c r="MXD154" s="54"/>
      <c r="MXE154" s="55" t="s">
        <v>35</v>
      </c>
      <c r="MXF154" s="52" t="s">
        <v>36</v>
      </c>
      <c r="MXG154" s="52"/>
      <c r="MXH154" s="52"/>
      <c r="MXI154" s="53"/>
      <c r="MXJ154" s="53"/>
      <c r="MXK154" s="53"/>
      <c r="MXL154" s="54"/>
      <c r="MXM154" s="55" t="s">
        <v>35</v>
      </c>
      <c r="MXN154" s="52" t="s">
        <v>36</v>
      </c>
      <c r="MXO154" s="52"/>
      <c r="MXP154" s="52"/>
      <c r="MXQ154" s="53"/>
      <c r="MXR154" s="53"/>
      <c r="MXS154" s="53"/>
      <c r="MXT154" s="54"/>
      <c r="MXU154" s="55" t="s">
        <v>35</v>
      </c>
      <c r="MXV154" s="52" t="s">
        <v>36</v>
      </c>
      <c r="MXW154" s="52"/>
      <c r="MXX154" s="52"/>
      <c r="MXY154" s="53"/>
      <c r="MXZ154" s="53"/>
      <c r="MYA154" s="53"/>
      <c r="MYB154" s="54"/>
      <c r="MYC154" s="55" t="s">
        <v>35</v>
      </c>
      <c r="MYD154" s="52" t="s">
        <v>36</v>
      </c>
      <c r="MYE154" s="52"/>
      <c r="MYF154" s="52"/>
      <c r="MYG154" s="53"/>
      <c r="MYH154" s="53"/>
      <c r="MYI154" s="53"/>
      <c r="MYJ154" s="54"/>
      <c r="MYK154" s="55" t="s">
        <v>35</v>
      </c>
      <c r="MYL154" s="52" t="s">
        <v>36</v>
      </c>
      <c r="MYM154" s="52"/>
      <c r="MYN154" s="52"/>
      <c r="MYO154" s="53"/>
      <c r="MYP154" s="53"/>
      <c r="MYQ154" s="53"/>
      <c r="MYR154" s="54"/>
      <c r="MYS154" s="55" t="s">
        <v>35</v>
      </c>
      <c r="MYT154" s="52" t="s">
        <v>36</v>
      </c>
      <c r="MYU154" s="52"/>
      <c r="MYV154" s="52"/>
      <c r="MYW154" s="53"/>
      <c r="MYX154" s="53"/>
      <c r="MYY154" s="53"/>
      <c r="MYZ154" s="54"/>
      <c r="MZA154" s="55" t="s">
        <v>35</v>
      </c>
      <c r="MZB154" s="52" t="s">
        <v>36</v>
      </c>
      <c r="MZC154" s="52"/>
      <c r="MZD154" s="52"/>
      <c r="MZE154" s="53"/>
      <c r="MZF154" s="53"/>
      <c r="MZG154" s="53"/>
      <c r="MZH154" s="54"/>
      <c r="MZI154" s="55" t="s">
        <v>35</v>
      </c>
      <c r="MZJ154" s="52" t="s">
        <v>36</v>
      </c>
      <c r="MZK154" s="52"/>
      <c r="MZL154" s="52"/>
      <c r="MZM154" s="53"/>
      <c r="MZN154" s="53"/>
      <c r="MZO154" s="53"/>
      <c r="MZP154" s="54"/>
      <c r="MZQ154" s="55" t="s">
        <v>35</v>
      </c>
      <c r="MZR154" s="52" t="s">
        <v>36</v>
      </c>
      <c r="MZS154" s="52"/>
      <c r="MZT154" s="52"/>
      <c r="MZU154" s="53"/>
      <c r="MZV154" s="53"/>
      <c r="MZW154" s="53"/>
      <c r="MZX154" s="54"/>
      <c r="MZY154" s="55" t="s">
        <v>35</v>
      </c>
      <c r="MZZ154" s="52" t="s">
        <v>36</v>
      </c>
      <c r="NAA154" s="52"/>
      <c r="NAB154" s="52"/>
      <c r="NAC154" s="53"/>
      <c r="NAD154" s="53"/>
      <c r="NAE154" s="53"/>
      <c r="NAF154" s="54"/>
      <c r="NAG154" s="55" t="s">
        <v>35</v>
      </c>
      <c r="NAH154" s="52" t="s">
        <v>36</v>
      </c>
      <c r="NAI154" s="52"/>
      <c r="NAJ154" s="52"/>
      <c r="NAK154" s="53"/>
      <c r="NAL154" s="53"/>
      <c r="NAM154" s="53"/>
      <c r="NAN154" s="54"/>
      <c r="NAO154" s="55" t="s">
        <v>35</v>
      </c>
      <c r="NAP154" s="52" t="s">
        <v>36</v>
      </c>
      <c r="NAQ154" s="52"/>
      <c r="NAR154" s="52"/>
      <c r="NAS154" s="53"/>
      <c r="NAT154" s="53"/>
      <c r="NAU154" s="53"/>
      <c r="NAV154" s="54"/>
      <c r="NAW154" s="55" t="s">
        <v>35</v>
      </c>
      <c r="NAX154" s="52" t="s">
        <v>36</v>
      </c>
      <c r="NAY154" s="52"/>
      <c r="NAZ154" s="52"/>
      <c r="NBA154" s="53"/>
      <c r="NBB154" s="53"/>
      <c r="NBC154" s="53"/>
      <c r="NBD154" s="54"/>
      <c r="NBE154" s="55" t="s">
        <v>35</v>
      </c>
      <c r="NBF154" s="52" t="s">
        <v>36</v>
      </c>
      <c r="NBG154" s="52"/>
      <c r="NBH154" s="52"/>
      <c r="NBI154" s="53"/>
      <c r="NBJ154" s="53"/>
      <c r="NBK154" s="53"/>
      <c r="NBL154" s="54"/>
      <c r="NBM154" s="55" t="s">
        <v>35</v>
      </c>
      <c r="NBN154" s="52" t="s">
        <v>36</v>
      </c>
      <c r="NBO154" s="52"/>
      <c r="NBP154" s="52"/>
      <c r="NBQ154" s="53"/>
      <c r="NBR154" s="53"/>
      <c r="NBS154" s="53"/>
      <c r="NBT154" s="54"/>
      <c r="NBU154" s="55" t="s">
        <v>35</v>
      </c>
      <c r="NBV154" s="52" t="s">
        <v>36</v>
      </c>
      <c r="NBW154" s="52"/>
      <c r="NBX154" s="52"/>
      <c r="NBY154" s="53"/>
      <c r="NBZ154" s="53"/>
      <c r="NCA154" s="53"/>
      <c r="NCB154" s="54"/>
      <c r="NCC154" s="55" t="s">
        <v>35</v>
      </c>
      <c r="NCD154" s="52" t="s">
        <v>36</v>
      </c>
      <c r="NCE154" s="52"/>
      <c r="NCF154" s="52"/>
      <c r="NCG154" s="53"/>
      <c r="NCH154" s="53"/>
      <c r="NCI154" s="53"/>
      <c r="NCJ154" s="54"/>
      <c r="NCK154" s="55" t="s">
        <v>35</v>
      </c>
      <c r="NCL154" s="52" t="s">
        <v>36</v>
      </c>
      <c r="NCM154" s="52"/>
      <c r="NCN154" s="52"/>
      <c r="NCO154" s="53"/>
      <c r="NCP154" s="53"/>
      <c r="NCQ154" s="53"/>
      <c r="NCR154" s="54"/>
      <c r="NCS154" s="55" t="s">
        <v>35</v>
      </c>
      <c r="NCT154" s="52" t="s">
        <v>36</v>
      </c>
      <c r="NCU154" s="52"/>
      <c r="NCV154" s="52"/>
      <c r="NCW154" s="53"/>
      <c r="NCX154" s="53"/>
      <c r="NCY154" s="53"/>
      <c r="NCZ154" s="54"/>
      <c r="NDA154" s="55" t="s">
        <v>35</v>
      </c>
      <c r="NDB154" s="52" t="s">
        <v>36</v>
      </c>
      <c r="NDC154" s="52"/>
      <c r="NDD154" s="52"/>
      <c r="NDE154" s="53"/>
      <c r="NDF154" s="53"/>
      <c r="NDG154" s="53"/>
      <c r="NDH154" s="54"/>
      <c r="NDI154" s="55" t="s">
        <v>35</v>
      </c>
      <c r="NDJ154" s="52" t="s">
        <v>36</v>
      </c>
      <c r="NDK154" s="52"/>
      <c r="NDL154" s="52"/>
      <c r="NDM154" s="53"/>
      <c r="NDN154" s="53"/>
      <c r="NDO154" s="53"/>
      <c r="NDP154" s="54"/>
      <c r="NDQ154" s="55" t="s">
        <v>35</v>
      </c>
      <c r="NDR154" s="52" t="s">
        <v>36</v>
      </c>
      <c r="NDS154" s="52"/>
      <c r="NDT154" s="52"/>
      <c r="NDU154" s="53"/>
      <c r="NDV154" s="53"/>
      <c r="NDW154" s="53"/>
      <c r="NDX154" s="54"/>
      <c r="NDY154" s="55" t="s">
        <v>35</v>
      </c>
      <c r="NDZ154" s="52" t="s">
        <v>36</v>
      </c>
      <c r="NEA154" s="52"/>
      <c r="NEB154" s="52"/>
      <c r="NEC154" s="53"/>
      <c r="NED154" s="53"/>
      <c r="NEE154" s="53"/>
      <c r="NEF154" s="54"/>
      <c r="NEG154" s="55" t="s">
        <v>35</v>
      </c>
      <c r="NEH154" s="52" t="s">
        <v>36</v>
      </c>
      <c r="NEI154" s="52"/>
      <c r="NEJ154" s="52"/>
      <c r="NEK154" s="53"/>
      <c r="NEL154" s="53"/>
      <c r="NEM154" s="53"/>
      <c r="NEN154" s="54"/>
      <c r="NEO154" s="55" t="s">
        <v>35</v>
      </c>
      <c r="NEP154" s="52" t="s">
        <v>36</v>
      </c>
      <c r="NEQ154" s="52"/>
      <c r="NER154" s="52"/>
      <c r="NES154" s="53"/>
      <c r="NET154" s="53"/>
      <c r="NEU154" s="53"/>
      <c r="NEV154" s="54"/>
      <c r="NEW154" s="55" t="s">
        <v>35</v>
      </c>
      <c r="NEX154" s="52" t="s">
        <v>36</v>
      </c>
      <c r="NEY154" s="52"/>
      <c r="NEZ154" s="52"/>
      <c r="NFA154" s="53"/>
      <c r="NFB154" s="53"/>
      <c r="NFC154" s="53"/>
      <c r="NFD154" s="54"/>
      <c r="NFE154" s="55" t="s">
        <v>35</v>
      </c>
      <c r="NFF154" s="52" t="s">
        <v>36</v>
      </c>
      <c r="NFG154" s="52"/>
      <c r="NFH154" s="52"/>
      <c r="NFI154" s="53"/>
      <c r="NFJ154" s="53"/>
      <c r="NFK154" s="53"/>
      <c r="NFL154" s="54"/>
      <c r="NFM154" s="55" t="s">
        <v>35</v>
      </c>
      <c r="NFN154" s="52" t="s">
        <v>36</v>
      </c>
      <c r="NFO154" s="52"/>
      <c r="NFP154" s="52"/>
      <c r="NFQ154" s="53"/>
      <c r="NFR154" s="53"/>
      <c r="NFS154" s="53"/>
      <c r="NFT154" s="54"/>
      <c r="NFU154" s="55" t="s">
        <v>35</v>
      </c>
      <c r="NFV154" s="52" t="s">
        <v>36</v>
      </c>
      <c r="NFW154" s="52"/>
      <c r="NFX154" s="52"/>
      <c r="NFY154" s="53"/>
      <c r="NFZ154" s="53"/>
      <c r="NGA154" s="53"/>
      <c r="NGB154" s="54"/>
      <c r="NGC154" s="55" t="s">
        <v>35</v>
      </c>
      <c r="NGD154" s="52" t="s">
        <v>36</v>
      </c>
      <c r="NGE154" s="52"/>
      <c r="NGF154" s="52"/>
      <c r="NGG154" s="53"/>
      <c r="NGH154" s="53"/>
      <c r="NGI154" s="53"/>
      <c r="NGJ154" s="54"/>
      <c r="NGK154" s="55" t="s">
        <v>35</v>
      </c>
      <c r="NGL154" s="52" t="s">
        <v>36</v>
      </c>
      <c r="NGM154" s="52"/>
      <c r="NGN154" s="52"/>
      <c r="NGO154" s="53"/>
      <c r="NGP154" s="53"/>
      <c r="NGQ154" s="53"/>
      <c r="NGR154" s="54"/>
      <c r="NGS154" s="55" t="s">
        <v>35</v>
      </c>
      <c r="NGT154" s="52" t="s">
        <v>36</v>
      </c>
      <c r="NGU154" s="52"/>
      <c r="NGV154" s="52"/>
      <c r="NGW154" s="53"/>
      <c r="NGX154" s="53"/>
      <c r="NGY154" s="53"/>
      <c r="NGZ154" s="54"/>
      <c r="NHA154" s="55" t="s">
        <v>35</v>
      </c>
      <c r="NHB154" s="52" t="s">
        <v>36</v>
      </c>
      <c r="NHC154" s="52"/>
      <c r="NHD154" s="52"/>
      <c r="NHE154" s="53"/>
      <c r="NHF154" s="53"/>
      <c r="NHG154" s="53"/>
      <c r="NHH154" s="54"/>
      <c r="NHI154" s="55" t="s">
        <v>35</v>
      </c>
      <c r="NHJ154" s="52" t="s">
        <v>36</v>
      </c>
      <c r="NHK154" s="52"/>
      <c r="NHL154" s="52"/>
      <c r="NHM154" s="53"/>
      <c r="NHN154" s="53"/>
      <c r="NHO154" s="53"/>
      <c r="NHP154" s="54"/>
      <c r="NHQ154" s="55" t="s">
        <v>35</v>
      </c>
      <c r="NHR154" s="52" t="s">
        <v>36</v>
      </c>
      <c r="NHS154" s="52"/>
      <c r="NHT154" s="52"/>
      <c r="NHU154" s="53"/>
      <c r="NHV154" s="53"/>
      <c r="NHW154" s="53"/>
      <c r="NHX154" s="54"/>
      <c r="NHY154" s="55" t="s">
        <v>35</v>
      </c>
      <c r="NHZ154" s="52" t="s">
        <v>36</v>
      </c>
      <c r="NIA154" s="52"/>
      <c r="NIB154" s="52"/>
      <c r="NIC154" s="53"/>
      <c r="NID154" s="53"/>
      <c r="NIE154" s="53"/>
      <c r="NIF154" s="54"/>
      <c r="NIG154" s="55" t="s">
        <v>35</v>
      </c>
      <c r="NIH154" s="52" t="s">
        <v>36</v>
      </c>
      <c r="NII154" s="52"/>
      <c r="NIJ154" s="52"/>
      <c r="NIK154" s="53"/>
      <c r="NIL154" s="53"/>
      <c r="NIM154" s="53"/>
      <c r="NIN154" s="54"/>
      <c r="NIO154" s="55" t="s">
        <v>35</v>
      </c>
      <c r="NIP154" s="52" t="s">
        <v>36</v>
      </c>
      <c r="NIQ154" s="52"/>
      <c r="NIR154" s="52"/>
      <c r="NIS154" s="53"/>
      <c r="NIT154" s="53"/>
      <c r="NIU154" s="53"/>
      <c r="NIV154" s="54"/>
      <c r="NIW154" s="55" t="s">
        <v>35</v>
      </c>
      <c r="NIX154" s="52" t="s">
        <v>36</v>
      </c>
      <c r="NIY154" s="52"/>
      <c r="NIZ154" s="52"/>
      <c r="NJA154" s="53"/>
      <c r="NJB154" s="53"/>
      <c r="NJC154" s="53"/>
      <c r="NJD154" s="54"/>
      <c r="NJE154" s="55" t="s">
        <v>35</v>
      </c>
      <c r="NJF154" s="52" t="s">
        <v>36</v>
      </c>
      <c r="NJG154" s="52"/>
      <c r="NJH154" s="52"/>
      <c r="NJI154" s="53"/>
      <c r="NJJ154" s="53"/>
      <c r="NJK154" s="53"/>
      <c r="NJL154" s="54"/>
      <c r="NJM154" s="55" t="s">
        <v>35</v>
      </c>
      <c r="NJN154" s="52" t="s">
        <v>36</v>
      </c>
      <c r="NJO154" s="52"/>
      <c r="NJP154" s="52"/>
      <c r="NJQ154" s="53"/>
      <c r="NJR154" s="53"/>
      <c r="NJS154" s="53"/>
      <c r="NJT154" s="54"/>
      <c r="NJU154" s="55" t="s">
        <v>35</v>
      </c>
      <c r="NJV154" s="52" t="s">
        <v>36</v>
      </c>
      <c r="NJW154" s="52"/>
      <c r="NJX154" s="52"/>
      <c r="NJY154" s="53"/>
      <c r="NJZ154" s="53"/>
      <c r="NKA154" s="53"/>
      <c r="NKB154" s="54"/>
      <c r="NKC154" s="55" t="s">
        <v>35</v>
      </c>
      <c r="NKD154" s="52" t="s">
        <v>36</v>
      </c>
      <c r="NKE154" s="52"/>
      <c r="NKF154" s="52"/>
      <c r="NKG154" s="53"/>
      <c r="NKH154" s="53"/>
      <c r="NKI154" s="53"/>
      <c r="NKJ154" s="54"/>
      <c r="NKK154" s="55" t="s">
        <v>35</v>
      </c>
      <c r="NKL154" s="52" t="s">
        <v>36</v>
      </c>
      <c r="NKM154" s="52"/>
      <c r="NKN154" s="52"/>
      <c r="NKO154" s="53"/>
      <c r="NKP154" s="53"/>
      <c r="NKQ154" s="53"/>
      <c r="NKR154" s="54"/>
      <c r="NKS154" s="55" t="s">
        <v>35</v>
      </c>
      <c r="NKT154" s="52" t="s">
        <v>36</v>
      </c>
      <c r="NKU154" s="52"/>
      <c r="NKV154" s="52"/>
      <c r="NKW154" s="53"/>
      <c r="NKX154" s="53"/>
      <c r="NKY154" s="53"/>
      <c r="NKZ154" s="54"/>
      <c r="NLA154" s="55" t="s">
        <v>35</v>
      </c>
      <c r="NLB154" s="52" t="s">
        <v>36</v>
      </c>
      <c r="NLC154" s="52"/>
      <c r="NLD154" s="52"/>
      <c r="NLE154" s="53"/>
      <c r="NLF154" s="53"/>
      <c r="NLG154" s="53"/>
      <c r="NLH154" s="54"/>
      <c r="NLI154" s="55" t="s">
        <v>35</v>
      </c>
      <c r="NLJ154" s="52" t="s">
        <v>36</v>
      </c>
      <c r="NLK154" s="52"/>
      <c r="NLL154" s="52"/>
      <c r="NLM154" s="53"/>
      <c r="NLN154" s="53"/>
      <c r="NLO154" s="53"/>
      <c r="NLP154" s="54"/>
      <c r="NLQ154" s="55" t="s">
        <v>35</v>
      </c>
      <c r="NLR154" s="52" t="s">
        <v>36</v>
      </c>
      <c r="NLS154" s="52"/>
      <c r="NLT154" s="52"/>
      <c r="NLU154" s="53"/>
      <c r="NLV154" s="53"/>
      <c r="NLW154" s="53"/>
      <c r="NLX154" s="54"/>
      <c r="NLY154" s="55" t="s">
        <v>35</v>
      </c>
      <c r="NLZ154" s="52" t="s">
        <v>36</v>
      </c>
      <c r="NMA154" s="52"/>
      <c r="NMB154" s="52"/>
      <c r="NMC154" s="53"/>
      <c r="NMD154" s="53"/>
      <c r="NME154" s="53"/>
      <c r="NMF154" s="54"/>
      <c r="NMG154" s="55" t="s">
        <v>35</v>
      </c>
      <c r="NMH154" s="52" t="s">
        <v>36</v>
      </c>
      <c r="NMI154" s="52"/>
      <c r="NMJ154" s="52"/>
      <c r="NMK154" s="53"/>
      <c r="NML154" s="53"/>
      <c r="NMM154" s="53"/>
      <c r="NMN154" s="54"/>
      <c r="NMO154" s="55" t="s">
        <v>35</v>
      </c>
      <c r="NMP154" s="52" t="s">
        <v>36</v>
      </c>
      <c r="NMQ154" s="52"/>
      <c r="NMR154" s="52"/>
      <c r="NMS154" s="53"/>
      <c r="NMT154" s="53"/>
      <c r="NMU154" s="53"/>
      <c r="NMV154" s="54"/>
      <c r="NMW154" s="55" t="s">
        <v>35</v>
      </c>
      <c r="NMX154" s="52" t="s">
        <v>36</v>
      </c>
      <c r="NMY154" s="52"/>
      <c r="NMZ154" s="52"/>
      <c r="NNA154" s="53"/>
      <c r="NNB154" s="53"/>
      <c r="NNC154" s="53"/>
      <c r="NND154" s="54"/>
      <c r="NNE154" s="55" t="s">
        <v>35</v>
      </c>
      <c r="NNF154" s="52" t="s">
        <v>36</v>
      </c>
      <c r="NNG154" s="52"/>
      <c r="NNH154" s="52"/>
      <c r="NNI154" s="53"/>
      <c r="NNJ154" s="53"/>
      <c r="NNK154" s="53"/>
      <c r="NNL154" s="54"/>
      <c r="NNM154" s="55" t="s">
        <v>35</v>
      </c>
      <c r="NNN154" s="52" t="s">
        <v>36</v>
      </c>
      <c r="NNO154" s="52"/>
      <c r="NNP154" s="52"/>
      <c r="NNQ154" s="53"/>
      <c r="NNR154" s="53"/>
      <c r="NNS154" s="53"/>
      <c r="NNT154" s="54"/>
      <c r="NNU154" s="55" t="s">
        <v>35</v>
      </c>
      <c r="NNV154" s="52" t="s">
        <v>36</v>
      </c>
      <c r="NNW154" s="52"/>
      <c r="NNX154" s="52"/>
      <c r="NNY154" s="53"/>
      <c r="NNZ154" s="53"/>
      <c r="NOA154" s="53"/>
      <c r="NOB154" s="54"/>
      <c r="NOC154" s="55" t="s">
        <v>35</v>
      </c>
      <c r="NOD154" s="52" t="s">
        <v>36</v>
      </c>
      <c r="NOE154" s="52"/>
      <c r="NOF154" s="52"/>
      <c r="NOG154" s="53"/>
      <c r="NOH154" s="53"/>
      <c r="NOI154" s="53"/>
      <c r="NOJ154" s="54"/>
      <c r="NOK154" s="55" t="s">
        <v>35</v>
      </c>
      <c r="NOL154" s="52" t="s">
        <v>36</v>
      </c>
      <c r="NOM154" s="52"/>
      <c r="NON154" s="52"/>
      <c r="NOO154" s="53"/>
      <c r="NOP154" s="53"/>
      <c r="NOQ154" s="53"/>
      <c r="NOR154" s="54"/>
      <c r="NOS154" s="55" t="s">
        <v>35</v>
      </c>
      <c r="NOT154" s="52" t="s">
        <v>36</v>
      </c>
      <c r="NOU154" s="52"/>
      <c r="NOV154" s="52"/>
      <c r="NOW154" s="53"/>
      <c r="NOX154" s="53"/>
      <c r="NOY154" s="53"/>
      <c r="NOZ154" s="54"/>
      <c r="NPA154" s="55" t="s">
        <v>35</v>
      </c>
      <c r="NPB154" s="52" t="s">
        <v>36</v>
      </c>
      <c r="NPC154" s="52"/>
      <c r="NPD154" s="52"/>
      <c r="NPE154" s="53"/>
      <c r="NPF154" s="53"/>
      <c r="NPG154" s="53"/>
      <c r="NPH154" s="54"/>
      <c r="NPI154" s="55" t="s">
        <v>35</v>
      </c>
      <c r="NPJ154" s="52" t="s">
        <v>36</v>
      </c>
      <c r="NPK154" s="52"/>
      <c r="NPL154" s="52"/>
      <c r="NPM154" s="53"/>
      <c r="NPN154" s="53"/>
      <c r="NPO154" s="53"/>
      <c r="NPP154" s="54"/>
      <c r="NPQ154" s="55" t="s">
        <v>35</v>
      </c>
      <c r="NPR154" s="52" t="s">
        <v>36</v>
      </c>
      <c r="NPS154" s="52"/>
      <c r="NPT154" s="52"/>
      <c r="NPU154" s="53"/>
      <c r="NPV154" s="53"/>
      <c r="NPW154" s="53"/>
      <c r="NPX154" s="54"/>
      <c r="NPY154" s="55" t="s">
        <v>35</v>
      </c>
      <c r="NPZ154" s="52" t="s">
        <v>36</v>
      </c>
      <c r="NQA154" s="52"/>
      <c r="NQB154" s="52"/>
      <c r="NQC154" s="53"/>
      <c r="NQD154" s="53"/>
      <c r="NQE154" s="53"/>
      <c r="NQF154" s="54"/>
      <c r="NQG154" s="55" t="s">
        <v>35</v>
      </c>
      <c r="NQH154" s="52" t="s">
        <v>36</v>
      </c>
      <c r="NQI154" s="52"/>
      <c r="NQJ154" s="52"/>
      <c r="NQK154" s="53"/>
      <c r="NQL154" s="53"/>
      <c r="NQM154" s="53"/>
      <c r="NQN154" s="54"/>
      <c r="NQO154" s="55" t="s">
        <v>35</v>
      </c>
      <c r="NQP154" s="52" t="s">
        <v>36</v>
      </c>
      <c r="NQQ154" s="52"/>
      <c r="NQR154" s="52"/>
      <c r="NQS154" s="53"/>
      <c r="NQT154" s="53"/>
      <c r="NQU154" s="53"/>
      <c r="NQV154" s="54"/>
      <c r="NQW154" s="55" t="s">
        <v>35</v>
      </c>
      <c r="NQX154" s="52" t="s">
        <v>36</v>
      </c>
      <c r="NQY154" s="52"/>
      <c r="NQZ154" s="52"/>
      <c r="NRA154" s="53"/>
      <c r="NRB154" s="53"/>
      <c r="NRC154" s="53"/>
      <c r="NRD154" s="54"/>
      <c r="NRE154" s="55" t="s">
        <v>35</v>
      </c>
      <c r="NRF154" s="52" t="s">
        <v>36</v>
      </c>
      <c r="NRG154" s="52"/>
      <c r="NRH154" s="52"/>
      <c r="NRI154" s="53"/>
      <c r="NRJ154" s="53"/>
      <c r="NRK154" s="53"/>
      <c r="NRL154" s="54"/>
      <c r="NRM154" s="55" t="s">
        <v>35</v>
      </c>
      <c r="NRN154" s="52" t="s">
        <v>36</v>
      </c>
      <c r="NRO154" s="52"/>
      <c r="NRP154" s="52"/>
      <c r="NRQ154" s="53"/>
      <c r="NRR154" s="53"/>
      <c r="NRS154" s="53"/>
      <c r="NRT154" s="54"/>
      <c r="NRU154" s="55" t="s">
        <v>35</v>
      </c>
      <c r="NRV154" s="52" t="s">
        <v>36</v>
      </c>
      <c r="NRW154" s="52"/>
      <c r="NRX154" s="52"/>
      <c r="NRY154" s="53"/>
      <c r="NRZ154" s="53"/>
      <c r="NSA154" s="53"/>
      <c r="NSB154" s="54"/>
      <c r="NSC154" s="55" t="s">
        <v>35</v>
      </c>
      <c r="NSD154" s="52" t="s">
        <v>36</v>
      </c>
      <c r="NSE154" s="52"/>
      <c r="NSF154" s="52"/>
      <c r="NSG154" s="53"/>
      <c r="NSH154" s="53"/>
      <c r="NSI154" s="53"/>
      <c r="NSJ154" s="54"/>
      <c r="NSK154" s="55" t="s">
        <v>35</v>
      </c>
      <c r="NSL154" s="52" t="s">
        <v>36</v>
      </c>
      <c r="NSM154" s="52"/>
      <c r="NSN154" s="52"/>
      <c r="NSO154" s="53"/>
      <c r="NSP154" s="53"/>
      <c r="NSQ154" s="53"/>
      <c r="NSR154" s="54"/>
      <c r="NSS154" s="55" t="s">
        <v>35</v>
      </c>
      <c r="NST154" s="52" t="s">
        <v>36</v>
      </c>
      <c r="NSU154" s="52"/>
      <c r="NSV154" s="52"/>
      <c r="NSW154" s="53"/>
      <c r="NSX154" s="53"/>
      <c r="NSY154" s="53"/>
      <c r="NSZ154" s="54"/>
      <c r="NTA154" s="55" t="s">
        <v>35</v>
      </c>
      <c r="NTB154" s="52" t="s">
        <v>36</v>
      </c>
      <c r="NTC154" s="52"/>
      <c r="NTD154" s="52"/>
      <c r="NTE154" s="53"/>
      <c r="NTF154" s="53"/>
      <c r="NTG154" s="53"/>
      <c r="NTH154" s="54"/>
      <c r="NTI154" s="55" t="s">
        <v>35</v>
      </c>
      <c r="NTJ154" s="52" t="s">
        <v>36</v>
      </c>
      <c r="NTK154" s="52"/>
      <c r="NTL154" s="52"/>
      <c r="NTM154" s="53"/>
      <c r="NTN154" s="53"/>
      <c r="NTO154" s="53"/>
      <c r="NTP154" s="54"/>
      <c r="NTQ154" s="55" t="s">
        <v>35</v>
      </c>
      <c r="NTR154" s="52" t="s">
        <v>36</v>
      </c>
      <c r="NTS154" s="52"/>
      <c r="NTT154" s="52"/>
      <c r="NTU154" s="53"/>
      <c r="NTV154" s="53"/>
      <c r="NTW154" s="53"/>
      <c r="NTX154" s="54"/>
      <c r="NTY154" s="55" t="s">
        <v>35</v>
      </c>
      <c r="NTZ154" s="52" t="s">
        <v>36</v>
      </c>
      <c r="NUA154" s="52"/>
      <c r="NUB154" s="52"/>
      <c r="NUC154" s="53"/>
      <c r="NUD154" s="53"/>
      <c r="NUE154" s="53"/>
      <c r="NUF154" s="54"/>
      <c r="NUG154" s="55" t="s">
        <v>35</v>
      </c>
      <c r="NUH154" s="52" t="s">
        <v>36</v>
      </c>
      <c r="NUI154" s="52"/>
      <c r="NUJ154" s="52"/>
      <c r="NUK154" s="53"/>
      <c r="NUL154" s="53"/>
      <c r="NUM154" s="53"/>
      <c r="NUN154" s="54"/>
      <c r="NUO154" s="55" t="s">
        <v>35</v>
      </c>
      <c r="NUP154" s="52" t="s">
        <v>36</v>
      </c>
      <c r="NUQ154" s="52"/>
      <c r="NUR154" s="52"/>
      <c r="NUS154" s="53"/>
      <c r="NUT154" s="53"/>
      <c r="NUU154" s="53"/>
      <c r="NUV154" s="54"/>
      <c r="NUW154" s="55" t="s">
        <v>35</v>
      </c>
      <c r="NUX154" s="52" t="s">
        <v>36</v>
      </c>
      <c r="NUY154" s="52"/>
      <c r="NUZ154" s="52"/>
      <c r="NVA154" s="53"/>
      <c r="NVB154" s="53"/>
      <c r="NVC154" s="53"/>
      <c r="NVD154" s="54"/>
      <c r="NVE154" s="55" t="s">
        <v>35</v>
      </c>
      <c r="NVF154" s="52" t="s">
        <v>36</v>
      </c>
      <c r="NVG154" s="52"/>
      <c r="NVH154" s="52"/>
      <c r="NVI154" s="53"/>
      <c r="NVJ154" s="53"/>
      <c r="NVK154" s="53"/>
      <c r="NVL154" s="54"/>
      <c r="NVM154" s="55" t="s">
        <v>35</v>
      </c>
      <c r="NVN154" s="52" t="s">
        <v>36</v>
      </c>
      <c r="NVO154" s="52"/>
      <c r="NVP154" s="52"/>
      <c r="NVQ154" s="53"/>
      <c r="NVR154" s="53"/>
      <c r="NVS154" s="53"/>
      <c r="NVT154" s="54"/>
      <c r="NVU154" s="55" t="s">
        <v>35</v>
      </c>
      <c r="NVV154" s="52" t="s">
        <v>36</v>
      </c>
      <c r="NVW154" s="52"/>
      <c r="NVX154" s="52"/>
      <c r="NVY154" s="53"/>
      <c r="NVZ154" s="53"/>
      <c r="NWA154" s="53"/>
      <c r="NWB154" s="54"/>
      <c r="NWC154" s="55" t="s">
        <v>35</v>
      </c>
      <c r="NWD154" s="52" t="s">
        <v>36</v>
      </c>
      <c r="NWE154" s="52"/>
      <c r="NWF154" s="52"/>
      <c r="NWG154" s="53"/>
      <c r="NWH154" s="53"/>
      <c r="NWI154" s="53"/>
      <c r="NWJ154" s="54"/>
      <c r="NWK154" s="55" t="s">
        <v>35</v>
      </c>
      <c r="NWL154" s="52" t="s">
        <v>36</v>
      </c>
      <c r="NWM154" s="52"/>
      <c r="NWN154" s="52"/>
      <c r="NWO154" s="53"/>
      <c r="NWP154" s="53"/>
      <c r="NWQ154" s="53"/>
      <c r="NWR154" s="54"/>
      <c r="NWS154" s="55" t="s">
        <v>35</v>
      </c>
      <c r="NWT154" s="52" t="s">
        <v>36</v>
      </c>
      <c r="NWU154" s="52"/>
      <c r="NWV154" s="52"/>
      <c r="NWW154" s="53"/>
      <c r="NWX154" s="53"/>
      <c r="NWY154" s="53"/>
      <c r="NWZ154" s="54"/>
      <c r="NXA154" s="55" t="s">
        <v>35</v>
      </c>
      <c r="NXB154" s="52" t="s">
        <v>36</v>
      </c>
      <c r="NXC154" s="52"/>
      <c r="NXD154" s="52"/>
      <c r="NXE154" s="53"/>
      <c r="NXF154" s="53"/>
      <c r="NXG154" s="53"/>
      <c r="NXH154" s="54"/>
      <c r="NXI154" s="55" t="s">
        <v>35</v>
      </c>
      <c r="NXJ154" s="52" t="s">
        <v>36</v>
      </c>
      <c r="NXK154" s="52"/>
      <c r="NXL154" s="52"/>
      <c r="NXM154" s="53"/>
      <c r="NXN154" s="53"/>
      <c r="NXO154" s="53"/>
      <c r="NXP154" s="54"/>
      <c r="NXQ154" s="55" t="s">
        <v>35</v>
      </c>
      <c r="NXR154" s="52" t="s">
        <v>36</v>
      </c>
      <c r="NXS154" s="52"/>
      <c r="NXT154" s="52"/>
      <c r="NXU154" s="53"/>
      <c r="NXV154" s="53"/>
      <c r="NXW154" s="53"/>
      <c r="NXX154" s="54"/>
      <c r="NXY154" s="55" t="s">
        <v>35</v>
      </c>
      <c r="NXZ154" s="52" t="s">
        <v>36</v>
      </c>
      <c r="NYA154" s="52"/>
      <c r="NYB154" s="52"/>
      <c r="NYC154" s="53"/>
      <c r="NYD154" s="53"/>
      <c r="NYE154" s="53"/>
      <c r="NYF154" s="54"/>
      <c r="NYG154" s="55" t="s">
        <v>35</v>
      </c>
      <c r="NYH154" s="52" t="s">
        <v>36</v>
      </c>
      <c r="NYI154" s="52"/>
      <c r="NYJ154" s="52"/>
      <c r="NYK154" s="53"/>
      <c r="NYL154" s="53"/>
      <c r="NYM154" s="53"/>
      <c r="NYN154" s="54"/>
      <c r="NYO154" s="55" t="s">
        <v>35</v>
      </c>
      <c r="NYP154" s="52" t="s">
        <v>36</v>
      </c>
      <c r="NYQ154" s="52"/>
      <c r="NYR154" s="52"/>
      <c r="NYS154" s="53"/>
      <c r="NYT154" s="53"/>
      <c r="NYU154" s="53"/>
      <c r="NYV154" s="54"/>
      <c r="NYW154" s="55" t="s">
        <v>35</v>
      </c>
      <c r="NYX154" s="52" t="s">
        <v>36</v>
      </c>
      <c r="NYY154" s="52"/>
      <c r="NYZ154" s="52"/>
      <c r="NZA154" s="53"/>
      <c r="NZB154" s="53"/>
      <c r="NZC154" s="53"/>
      <c r="NZD154" s="54"/>
      <c r="NZE154" s="55" t="s">
        <v>35</v>
      </c>
      <c r="NZF154" s="52" t="s">
        <v>36</v>
      </c>
      <c r="NZG154" s="52"/>
      <c r="NZH154" s="52"/>
      <c r="NZI154" s="53"/>
      <c r="NZJ154" s="53"/>
      <c r="NZK154" s="53"/>
      <c r="NZL154" s="54"/>
      <c r="NZM154" s="55" t="s">
        <v>35</v>
      </c>
      <c r="NZN154" s="52" t="s">
        <v>36</v>
      </c>
      <c r="NZO154" s="52"/>
      <c r="NZP154" s="52"/>
      <c r="NZQ154" s="53"/>
      <c r="NZR154" s="53"/>
      <c r="NZS154" s="53"/>
      <c r="NZT154" s="54"/>
      <c r="NZU154" s="55" t="s">
        <v>35</v>
      </c>
      <c r="NZV154" s="52" t="s">
        <v>36</v>
      </c>
      <c r="NZW154" s="52"/>
      <c r="NZX154" s="52"/>
      <c r="NZY154" s="53"/>
      <c r="NZZ154" s="53"/>
      <c r="OAA154" s="53"/>
      <c r="OAB154" s="54"/>
      <c r="OAC154" s="55" t="s">
        <v>35</v>
      </c>
      <c r="OAD154" s="52" t="s">
        <v>36</v>
      </c>
      <c r="OAE154" s="52"/>
      <c r="OAF154" s="52"/>
      <c r="OAG154" s="53"/>
      <c r="OAH154" s="53"/>
      <c r="OAI154" s="53"/>
      <c r="OAJ154" s="54"/>
      <c r="OAK154" s="55" t="s">
        <v>35</v>
      </c>
      <c r="OAL154" s="52" t="s">
        <v>36</v>
      </c>
      <c r="OAM154" s="52"/>
      <c r="OAN154" s="52"/>
      <c r="OAO154" s="53"/>
      <c r="OAP154" s="53"/>
      <c r="OAQ154" s="53"/>
      <c r="OAR154" s="54"/>
      <c r="OAS154" s="55" t="s">
        <v>35</v>
      </c>
      <c r="OAT154" s="52" t="s">
        <v>36</v>
      </c>
      <c r="OAU154" s="52"/>
      <c r="OAV154" s="52"/>
      <c r="OAW154" s="53"/>
      <c r="OAX154" s="53"/>
      <c r="OAY154" s="53"/>
      <c r="OAZ154" s="54"/>
      <c r="OBA154" s="55" t="s">
        <v>35</v>
      </c>
      <c r="OBB154" s="52" t="s">
        <v>36</v>
      </c>
      <c r="OBC154" s="52"/>
      <c r="OBD154" s="52"/>
      <c r="OBE154" s="53"/>
      <c r="OBF154" s="53"/>
      <c r="OBG154" s="53"/>
      <c r="OBH154" s="54"/>
      <c r="OBI154" s="55" t="s">
        <v>35</v>
      </c>
      <c r="OBJ154" s="52" t="s">
        <v>36</v>
      </c>
      <c r="OBK154" s="52"/>
      <c r="OBL154" s="52"/>
      <c r="OBM154" s="53"/>
      <c r="OBN154" s="53"/>
      <c r="OBO154" s="53"/>
      <c r="OBP154" s="54"/>
      <c r="OBQ154" s="55" t="s">
        <v>35</v>
      </c>
      <c r="OBR154" s="52" t="s">
        <v>36</v>
      </c>
      <c r="OBS154" s="52"/>
      <c r="OBT154" s="52"/>
      <c r="OBU154" s="53"/>
      <c r="OBV154" s="53"/>
      <c r="OBW154" s="53"/>
      <c r="OBX154" s="54"/>
      <c r="OBY154" s="55" t="s">
        <v>35</v>
      </c>
      <c r="OBZ154" s="52" t="s">
        <v>36</v>
      </c>
      <c r="OCA154" s="52"/>
      <c r="OCB154" s="52"/>
      <c r="OCC154" s="53"/>
      <c r="OCD154" s="53"/>
      <c r="OCE154" s="53"/>
      <c r="OCF154" s="54"/>
      <c r="OCG154" s="55" t="s">
        <v>35</v>
      </c>
      <c r="OCH154" s="52" t="s">
        <v>36</v>
      </c>
      <c r="OCI154" s="52"/>
      <c r="OCJ154" s="52"/>
      <c r="OCK154" s="53"/>
      <c r="OCL154" s="53"/>
      <c r="OCM154" s="53"/>
      <c r="OCN154" s="54"/>
      <c r="OCO154" s="55" t="s">
        <v>35</v>
      </c>
      <c r="OCP154" s="52" t="s">
        <v>36</v>
      </c>
      <c r="OCQ154" s="52"/>
      <c r="OCR154" s="52"/>
      <c r="OCS154" s="53"/>
      <c r="OCT154" s="53"/>
      <c r="OCU154" s="53"/>
      <c r="OCV154" s="54"/>
      <c r="OCW154" s="55" t="s">
        <v>35</v>
      </c>
      <c r="OCX154" s="52" t="s">
        <v>36</v>
      </c>
      <c r="OCY154" s="52"/>
      <c r="OCZ154" s="52"/>
      <c r="ODA154" s="53"/>
      <c r="ODB154" s="53"/>
      <c r="ODC154" s="53"/>
      <c r="ODD154" s="54"/>
      <c r="ODE154" s="55" t="s">
        <v>35</v>
      </c>
      <c r="ODF154" s="52" t="s">
        <v>36</v>
      </c>
      <c r="ODG154" s="52"/>
      <c r="ODH154" s="52"/>
      <c r="ODI154" s="53"/>
      <c r="ODJ154" s="53"/>
      <c r="ODK154" s="53"/>
      <c r="ODL154" s="54"/>
      <c r="ODM154" s="55" t="s">
        <v>35</v>
      </c>
      <c r="ODN154" s="52" t="s">
        <v>36</v>
      </c>
      <c r="ODO154" s="52"/>
      <c r="ODP154" s="52"/>
      <c r="ODQ154" s="53"/>
      <c r="ODR154" s="53"/>
      <c r="ODS154" s="53"/>
      <c r="ODT154" s="54"/>
      <c r="ODU154" s="55" t="s">
        <v>35</v>
      </c>
      <c r="ODV154" s="52" t="s">
        <v>36</v>
      </c>
      <c r="ODW154" s="52"/>
      <c r="ODX154" s="52"/>
      <c r="ODY154" s="53"/>
      <c r="ODZ154" s="53"/>
      <c r="OEA154" s="53"/>
      <c r="OEB154" s="54"/>
      <c r="OEC154" s="55" t="s">
        <v>35</v>
      </c>
      <c r="OED154" s="52" t="s">
        <v>36</v>
      </c>
      <c r="OEE154" s="52"/>
      <c r="OEF154" s="52"/>
      <c r="OEG154" s="53"/>
      <c r="OEH154" s="53"/>
      <c r="OEI154" s="53"/>
      <c r="OEJ154" s="54"/>
      <c r="OEK154" s="55" t="s">
        <v>35</v>
      </c>
      <c r="OEL154" s="52" t="s">
        <v>36</v>
      </c>
      <c r="OEM154" s="52"/>
      <c r="OEN154" s="52"/>
      <c r="OEO154" s="53"/>
      <c r="OEP154" s="53"/>
      <c r="OEQ154" s="53"/>
      <c r="OER154" s="54"/>
      <c r="OES154" s="55" t="s">
        <v>35</v>
      </c>
      <c r="OET154" s="52" t="s">
        <v>36</v>
      </c>
      <c r="OEU154" s="52"/>
      <c r="OEV154" s="52"/>
      <c r="OEW154" s="53"/>
      <c r="OEX154" s="53"/>
      <c r="OEY154" s="53"/>
      <c r="OEZ154" s="54"/>
      <c r="OFA154" s="55" t="s">
        <v>35</v>
      </c>
      <c r="OFB154" s="52" t="s">
        <v>36</v>
      </c>
      <c r="OFC154" s="52"/>
      <c r="OFD154" s="52"/>
      <c r="OFE154" s="53"/>
      <c r="OFF154" s="53"/>
      <c r="OFG154" s="53"/>
      <c r="OFH154" s="54"/>
      <c r="OFI154" s="55" t="s">
        <v>35</v>
      </c>
      <c r="OFJ154" s="52" t="s">
        <v>36</v>
      </c>
      <c r="OFK154" s="52"/>
      <c r="OFL154" s="52"/>
      <c r="OFM154" s="53"/>
      <c r="OFN154" s="53"/>
      <c r="OFO154" s="53"/>
      <c r="OFP154" s="54"/>
      <c r="OFQ154" s="55" t="s">
        <v>35</v>
      </c>
      <c r="OFR154" s="52" t="s">
        <v>36</v>
      </c>
      <c r="OFS154" s="52"/>
      <c r="OFT154" s="52"/>
      <c r="OFU154" s="53"/>
      <c r="OFV154" s="53"/>
      <c r="OFW154" s="53"/>
      <c r="OFX154" s="54"/>
      <c r="OFY154" s="55" t="s">
        <v>35</v>
      </c>
      <c r="OFZ154" s="52" t="s">
        <v>36</v>
      </c>
      <c r="OGA154" s="52"/>
      <c r="OGB154" s="52"/>
      <c r="OGC154" s="53"/>
      <c r="OGD154" s="53"/>
      <c r="OGE154" s="53"/>
      <c r="OGF154" s="54"/>
      <c r="OGG154" s="55" t="s">
        <v>35</v>
      </c>
      <c r="OGH154" s="52" t="s">
        <v>36</v>
      </c>
      <c r="OGI154" s="52"/>
      <c r="OGJ154" s="52"/>
      <c r="OGK154" s="53"/>
      <c r="OGL154" s="53"/>
      <c r="OGM154" s="53"/>
      <c r="OGN154" s="54"/>
      <c r="OGO154" s="55" t="s">
        <v>35</v>
      </c>
      <c r="OGP154" s="52" t="s">
        <v>36</v>
      </c>
      <c r="OGQ154" s="52"/>
      <c r="OGR154" s="52"/>
      <c r="OGS154" s="53"/>
      <c r="OGT154" s="53"/>
      <c r="OGU154" s="53"/>
      <c r="OGV154" s="54"/>
      <c r="OGW154" s="55" t="s">
        <v>35</v>
      </c>
      <c r="OGX154" s="52" t="s">
        <v>36</v>
      </c>
      <c r="OGY154" s="52"/>
      <c r="OGZ154" s="52"/>
      <c r="OHA154" s="53"/>
      <c r="OHB154" s="53"/>
      <c r="OHC154" s="53"/>
      <c r="OHD154" s="54"/>
      <c r="OHE154" s="55" t="s">
        <v>35</v>
      </c>
      <c r="OHF154" s="52" t="s">
        <v>36</v>
      </c>
      <c r="OHG154" s="52"/>
      <c r="OHH154" s="52"/>
      <c r="OHI154" s="53"/>
      <c r="OHJ154" s="53"/>
      <c r="OHK154" s="53"/>
      <c r="OHL154" s="54"/>
      <c r="OHM154" s="55" t="s">
        <v>35</v>
      </c>
      <c r="OHN154" s="52" t="s">
        <v>36</v>
      </c>
      <c r="OHO154" s="52"/>
      <c r="OHP154" s="52"/>
      <c r="OHQ154" s="53"/>
      <c r="OHR154" s="53"/>
      <c r="OHS154" s="53"/>
      <c r="OHT154" s="54"/>
      <c r="OHU154" s="55" t="s">
        <v>35</v>
      </c>
      <c r="OHV154" s="52" t="s">
        <v>36</v>
      </c>
      <c r="OHW154" s="52"/>
      <c r="OHX154" s="52"/>
      <c r="OHY154" s="53"/>
      <c r="OHZ154" s="53"/>
      <c r="OIA154" s="53"/>
      <c r="OIB154" s="54"/>
      <c r="OIC154" s="55" t="s">
        <v>35</v>
      </c>
      <c r="OID154" s="52" t="s">
        <v>36</v>
      </c>
      <c r="OIE154" s="52"/>
      <c r="OIF154" s="52"/>
      <c r="OIG154" s="53"/>
      <c r="OIH154" s="53"/>
      <c r="OII154" s="53"/>
      <c r="OIJ154" s="54"/>
      <c r="OIK154" s="55" t="s">
        <v>35</v>
      </c>
      <c r="OIL154" s="52" t="s">
        <v>36</v>
      </c>
      <c r="OIM154" s="52"/>
      <c r="OIN154" s="52"/>
      <c r="OIO154" s="53"/>
      <c r="OIP154" s="53"/>
      <c r="OIQ154" s="53"/>
      <c r="OIR154" s="54"/>
      <c r="OIS154" s="55" t="s">
        <v>35</v>
      </c>
      <c r="OIT154" s="52" t="s">
        <v>36</v>
      </c>
      <c r="OIU154" s="52"/>
      <c r="OIV154" s="52"/>
      <c r="OIW154" s="53"/>
      <c r="OIX154" s="53"/>
      <c r="OIY154" s="53"/>
      <c r="OIZ154" s="54"/>
      <c r="OJA154" s="55" t="s">
        <v>35</v>
      </c>
      <c r="OJB154" s="52" t="s">
        <v>36</v>
      </c>
      <c r="OJC154" s="52"/>
      <c r="OJD154" s="52"/>
      <c r="OJE154" s="53"/>
      <c r="OJF154" s="53"/>
      <c r="OJG154" s="53"/>
      <c r="OJH154" s="54"/>
      <c r="OJI154" s="55" t="s">
        <v>35</v>
      </c>
      <c r="OJJ154" s="52" t="s">
        <v>36</v>
      </c>
      <c r="OJK154" s="52"/>
      <c r="OJL154" s="52"/>
      <c r="OJM154" s="53"/>
      <c r="OJN154" s="53"/>
      <c r="OJO154" s="53"/>
      <c r="OJP154" s="54"/>
      <c r="OJQ154" s="55" t="s">
        <v>35</v>
      </c>
      <c r="OJR154" s="52" t="s">
        <v>36</v>
      </c>
      <c r="OJS154" s="52"/>
      <c r="OJT154" s="52"/>
      <c r="OJU154" s="53"/>
      <c r="OJV154" s="53"/>
      <c r="OJW154" s="53"/>
      <c r="OJX154" s="54"/>
      <c r="OJY154" s="55" t="s">
        <v>35</v>
      </c>
      <c r="OJZ154" s="52" t="s">
        <v>36</v>
      </c>
      <c r="OKA154" s="52"/>
      <c r="OKB154" s="52"/>
      <c r="OKC154" s="53"/>
      <c r="OKD154" s="53"/>
      <c r="OKE154" s="53"/>
      <c r="OKF154" s="54"/>
      <c r="OKG154" s="55" t="s">
        <v>35</v>
      </c>
      <c r="OKH154" s="52" t="s">
        <v>36</v>
      </c>
      <c r="OKI154" s="52"/>
      <c r="OKJ154" s="52"/>
      <c r="OKK154" s="53"/>
      <c r="OKL154" s="53"/>
      <c r="OKM154" s="53"/>
      <c r="OKN154" s="54"/>
      <c r="OKO154" s="55" t="s">
        <v>35</v>
      </c>
      <c r="OKP154" s="52" t="s">
        <v>36</v>
      </c>
      <c r="OKQ154" s="52"/>
      <c r="OKR154" s="52"/>
      <c r="OKS154" s="53"/>
      <c r="OKT154" s="53"/>
      <c r="OKU154" s="53"/>
      <c r="OKV154" s="54"/>
      <c r="OKW154" s="55" t="s">
        <v>35</v>
      </c>
      <c r="OKX154" s="52" t="s">
        <v>36</v>
      </c>
      <c r="OKY154" s="52"/>
      <c r="OKZ154" s="52"/>
      <c r="OLA154" s="53"/>
      <c r="OLB154" s="53"/>
      <c r="OLC154" s="53"/>
      <c r="OLD154" s="54"/>
      <c r="OLE154" s="55" t="s">
        <v>35</v>
      </c>
      <c r="OLF154" s="52" t="s">
        <v>36</v>
      </c>
      <c r="OLG154" s="52"/>
      <c r="OLH154" s="52"/>
      <c r="OLI154" s="53"/>
      <c r="OLJ154" s="53"/>
      <c r="OLK154" s="53"/>
      <c r="OLL154" s="54"/>
      <c r="OLM154" s="55" t="s">
        <v>35</v>
      </c>
      <c r="OLN154" s="52" t="s">
        <v>36</v>
      </c>
      <c r="OLO154" s="52"/>
      <c r="OLP154" s="52"/>
      <c r="OLQ154" s="53"/>
      <c r="OLR154" s="53"/>
      <c r="OLS154" s="53"/>
      <c r="OLT154" s="54"/>
      <c r="OLU154" s="55" t="s">
        <v>35</v>
      </c>
      <c r="OLV154" s="52" t="s">
        <v>36</v>
      </c>
      <c r="OLW154" s="52"/>
      <c r="OLX154" s="52"/>
      <c r="OLY154" s="53"/>
      <c r="OLZ154" s="53"/>
      <c r="OMA154" s="53"/>
      <c r="OMB154" s="54"/>
      <c r="OMC154" s="55" t="s">
        <v>35</v>
      </c>
      <c r="OMD154" s="52" t="s">
        <v>36</v>
      </c>
      <c r="OME154" s="52"/>
      <c r="OMF154" s="52"/>
      <c r="OMG154" s="53"/>
      <c r="OMH154" s="53"/>
      <c r="OMI154" s="53"/>
      <c r="OMJ154" s="54"/>
      <c r="OMK154" s="55" t="s">
        <v>35</v>
      </c>
      <c r="OML154" s="52" t="s">
        <v>36</v>
      </c>
      <c r="OMM154" s="52"/>
      <c r="OMN154" s="52"/>
      <c r="OMO154" s="53"/>
      <c r="OMP154" s="53"/>
      <c r="OMQ154" s="53"/>
      <c r="OMR154" s="54"/>
      <c r="OMS154" s="55" t="s">
        <v>35</v>
      </c>
      <c r="OMT154" s="52" t="s">
        <v>36</v>
      </c>
      <c r="OMU154" s="52"/>
      <c r="OMV154" s="52"/>
      <c r="OMW154" s="53"/>
      <c r="OMX154" s="53"/>
      <c r="OMY154" s="53"/>
      <c r="OMZ154" s="54"/>
      <c r="ONA154" s="55" t="s">
        <v>35</v>
      </c>
      <c r="ONB154" s="52" t="s">
        <v>36</v>
      </c>
      <c r="ONC154" s="52"/>
      <c r="OND154" s="52"/>
      <c r="ONE154" s="53"/>
      <c r="ONF154" s="53"/>
      <c r="ONG154" s="53"/>
      <c r="ONH154" s="54"/>
      <c r="ONI154" s="55" t="s">
        <v>35</v>
      </c>
      <c r="ONJ154" s="52" t="s">
        <v>36</v>
      </c>
      <c r="ONK154" s="52"/>
      <c r="ONL154" s="52"/>
      <c r="ONM154" s="53"/>
      <c r="ONN154" s="53"/>
      <c r="ONO154" s="53"/>
      <c r="ONP154" s="54"/>
      <c r="ONQ154" s="55" t="s">
        <v>35</v>
      </c>
      <c r="ONR154" s="52" t="s">
        <v>36</v>
      </c>
      <c r="ONS154" s="52"/>
      <c r="ONT154" s="52"/>
      <c r="ONU154" s="53"/>
      <c r="ONV154" s="53"/>
      <c r="ONW154" s="53"/>
      <c r="ONX154" s="54"/>
      <c r="ONY154" s="55" t="s">
        <v>35</v>
      </c>
      <c r="ONZ154" s="52" t="s">
        <v>36</v>
      </c>
      <c r="OOA154" s="52"/>
      <c r="OOB154" s="52"/>
      <c r="OOC154" s="53"/>
      <c r="OOD154" s="53"/>
      <c r="OOE154" s="53"/>
      <c r="OOF154" s="54"/>
      <c r="OOG154" s="55" t="s">
        <v>35</v>
      </c>
      <c r="OOH154" s="52" t="s">
        <v>36</v>
      </c>
      <c r="OOI154" s="52"/>
      <c r="OOJ154" s="52"/>
      <c r="OOK154" s="53"/>
      <c r="OOL154" s="53"/>
      <c r="OOM154" s="53"/>
      <c r="OON154" s="54"/>
      <c r="OOO154" s="55" t="s">
        <v>35</v>
      </c>
      <c r="OOP154" s="52" t="s">
        <v>36</v>
      </c>
      <c r="OOQ154" s="52"/>
      <c r="OOR154" s="52"/>
      <c r="OOS154" s="53"/>
      <c r="OOT154" s="53"/>
      <c r="OOU154" s="53"/>
      <c r="OOV154" s="54"/>
      <c r="OOW154" s="55" t="s">
        <v>35</v>
      </c>
      <c r="OOX154" s="52" t="s">
        <v>36</v>
      </c>
      <c r="OOY154" s="52"/>
      <c r="OOZ154" s="52"/>
      <c r="OPA154" s="53"/>
      <c r="OPB154" s="53"/>
      <c r="OPC154" s="53"/>
      <c r="OPD154" s="54"/>
      <c r="OPE154" s="55" t="s">
        <v>35</v>
      </c>
      <c r="OPF154" s="52" t="s">
        <v>36</v>
      </c>
      <c r="OPG154" s="52"/>
      <c r="OPH154" s="52"/>
      <c r="OPI154" s="53"/>
      <c r="OPJ154" s="53"/>
      <c r="OPK154" s="53"/>
      <c r="OPL154" s="54"/>
      <c r="OPM154" s="55" t="s">
        <v>35</v>
      </c>
      <c r="OPN154" s="52" t="s">
        <v>36</v>
      </c>
      <c r="OPO154" s="52"/>
      <c r="OPP154" s="52"/>
      <c r="OPQ154" s="53"/>
      <c r="OPR154" s="53"/>
      <c r="OPS154" s="53"/>
      <c r="OPT154" s="54"/>
      <c r="OPU154" s="55" t="s">
        <v>35</v>
      </c>
      <c r="OPV154" s="52" t="s">
        <v>36</v>
      </c>
      <c r="OPW154" s="52"/>
      <c r="OPX154" s="52"/>
      <c r="OPY154" s="53"/>
      <c r="OPZ154" s="53"/>
      <c r="OQA154" s="53"/>
      <c r="OQB154" s="54"/>
      <c r="OQC154" s="55" t="s">
        <v>35</v>
      </c>
      <c r="OQD154" s="52" t="s">
        <v>36</v>
      </c>
      <c r="OQE154" s="52"/>
      <c r="OQF154" s="52"/>
      <c r="OQG154" s="53"/>
      <c r="OQH154" s="53"/>
      <c r="OQI154" s="53"/>
      <c r="OQJ154" s="54"/>
      <c r="OQK154" s="55" t="s">
        <v>35</v>
      </c>
      <c r="OQL154" s="52" t="s">
        <v>36</v>
      </c>
      <c r="OQM154" s="52"/>
      <c r="OQN154" s="52"/>
      <c r="OQO154" s="53"/>
      <c r="OQP154" s="53"/>
      <c r="OQQ154" s="53"/>
      <c r="OQR154" s="54"/>
      <c r="OQS154" s="55" t="s">
        <v>35</v>
      </c>
      <c r="OQT154" s="52" t="s">
        <v>36</v>
      </c>
      <c r="OQU154" s="52"/>
      <c r="OQV154" s="52"/>
      <c r="OQW154" s="53"/>
      <c r="OQX154" s="53"/>
      <c r="OQY154" s="53"/>
      <c r="OQZ154" s="54"/>
      <c r="ORA154" s="55" t="s">
        <v>35</v>
      </c>
      <c r="ORB154" s="52" t="s">
        <v>36</v>
      </c>
      <c r="ORC154" s="52"/>
      <c r="ORD154" s="52"/>
      <c r="ORE154" s="53"/>
      <c r="ORF154" s="53"/>
      <c r="ORG154" s="53"/>
      <c r="ORH154" s="54"/>
      <c r="ORI154" s="55" t="s">
        <v>35</v>
      </c>
      <c r="ORJ154" s="52" t="s">
        <v>36</v>
      </c>
      <c r="ORK154" s="52"/>
      <c r="ORL154" s="52"/>
      <c r="ORM154" s="53"/>
      <c r="ORN154" s="53"/>
      <c r="ORO154" s="53"/>
      <c r="ORP154" s="54"/>
      <c r="ORQ154" s="55" t="s">
        <v>35</v>
      </c>
      <c r="ORR154" s="52" t="s">
        <v>36</v>
      </c>
      <c r="ORS154" s="52"/>
      <c r="ORT154" s="52"/>
      <c r="ORU154" s="53"/>
      <c r="ORV154" s="53"/>
      <c r="ORW154" s="53"/>
      <c r="ORX154" s="54"/>
      <c r="ORY154" s="55" t="s">
        <v>35</v>
      </c>
      <c r="ORZ154" s="52" t="s">
        <v>36</v>
      </c>
      <c r="OSA154" s="52"/>
      <c r="OSB154" s="52"/>
      <c r="OSC154" s="53"/>
      <c r="OSD154" s="53"/>
      <c r="OSE154" s="53"/>
      <c r="OSF154" s="54"/>
      <c r="OSG154" s="55" t="s">
        <v>35</v>
      </c>
      <c r="OSH154" s="52" t="s">
        <v>36</v>
      </c>
      <c r="OSI154" s="52"/>
      <c r="OSJ154" s="52"/>
      <c r="OSK154" s="53"/>
      <c r="OSL154" s="53"/>
      <c r="OSM154" s="53"/>
      <c r="OSN154" s="54"/>
      <c r="OSO154" s="55" t="s">
        <v>35</v>
      </c>
      <c r="OSP154" s="52" t="s">
        <v>36</v>
      </c>
      <c r="OSQ154" s="52"/>
      <c r="OSR154" s="52"/>
      <c r="OSS154" s="53"/>
      <c r="OST154" s="53"/>
      <c r="OSU154" s="53"/>
      <c r="OSV154" s="54"/>
      <c r="OSW154" s="55" t="s">
        <v>35</v>
      </c>
      <c r="OSX154" s="52" t="s">
        <v>36</v>
      </c>
      <c r="OSY154" s="52"/>
      <c r="OSZ154" s="52"/>
      <c r="OTA154" s="53"/>
      <c r="OTB154" s="53"/>
      <c r="OTC154" s="53"/>
      <c r="OTD154" s="54"/>
      <c r="OTE154" s="55" t="s">
        <v>35</v>
      </c>
      <c r="OTF154" s="52" t="s">
        <v>36</v>
      </c>
      <c r="OTG154" s="52"/>
      <c r="OTH154" s="52"/>
      <c r="OTI154" s="53"/>
      <c r="OTJ154" s="53"/>
      <c r="OTK154" s="53"/>
      <c r="OTL154" s="54"/>
      <c r="OTM154" s="55" t="s">
        <v>35</v>
      </c>
      <c r="OTN154" s="52" t="s">
        <v>36</v>
      </c>
      <c r="OTO154" s="52"/>
      <c r="OTP154" s="52"/>
      <c r="OTQ154" s="53"/>
      <c r="OTR154" s="53"/>
      <c r="OTS154" s="53"/>
      <c r="OTT154" s="54"/>
      <c r="OTU154" s="55" t="s">
        <v>35</v>
      </c>
      <c r="OTV154" s="52" t="s">
        <v>36</v>
      </c>
      <c r="OTW154" s="52"/>
      <c r="OTX154" s="52"/>
      <c r="OTY154" s="53"/>
      <c r="OTZ154" s="53"/>
      <c r="OUA154" s="53"/>
      <c r="OUB154" s="54"/>
      <c r="OUC154" s="55" t="s">
        <v>35</v>
      </c>
      <c r="OUD154" s="52" t="s">
        <v>36</v>
      </c>
      <c r="OUE154" s="52"/>
      <c r="OUF154" s="52"/>
      <c r="OUG154" s="53"/>
      <c r="OUH154" s="53"/>
      <c r="OUI154" s="53"/>
      <c r="OUJ154" s="54"/>
      <c r="OUK154" s="55" t="s">
        <v>35</v>
      </c>
      <c r="OUL154" s="52" t="s">
        <v>36</v>
      </c>
      <c r="OUM154" s="52"/>
      <c r="OUN154" s="52"/>
      <c r="OUO154" s="53"/>
      <c r="OUP154" s="53"/>
      <c r="OUQ154" s="53"/>
      <c r="OUR154" s="54"/>
      <c r="OUS154" s="55" t="s">
        <v>35</v>
      </c>
      <c r="OUT154" s="52" t="s">
        <v>36</v>
      </c>
      <c r="OUU154" s="52"/>
      <c r="OUV154" s="52"/>
      <c r="OUW154" s="53"/>
      <c r="OUX154" s="53"/>
      <c r="OUY154" s="53"/>
      <c r="OUZ154" s="54"/>
      <c r="OVA154" s="55" t="s">
        <v>35</v>
      </c>
      <c r="OVB154" s="52" t="s">
        <v>36</v>
      </c>
      <c r="OVC154" s="52"/>
      <c r="OVD154" s="52"/>
      <c r="OVE154" s="53"/>
      <c r="OVF154" s="53"/>
      <c r="OVG154" s="53"/>
      <c r="OVH154" s="54"/>
      <c r="OVI154" s="55" t="s">
        <v>35</v>
      </c>
      <c r="OVJ154" s="52" t="s">
        <v>36</v>
      </c>
      <c r="OVK154" s="52"/>
      <c r="OVL154" s="52"/>
      <c r="OVM154" s="53"/>
      <c r="OVN154" s="53"/>
      <c r="OVO154" s="53"/>
      <c r="OVP154" s="54"/>
      <c r="OVQ154" s="55" t="s">
        <v>35</v>
      </c>
      <c r="OVR154" s="52" t="s">
        <v>36</v>
      </c>
      <c r="OVS154" s="52"/>
      <c r="OVT154" s="52"/>
      <c r="OVU154" s="53"/>
      <c r="OVV154" s="53"/>
      <c r="OVW154" s="53"/>
      <c r="OVX154" s="54"/>
      <c r="OVY154" s="55" t="s">
        <v>35</v>
      </c>
      <c r="OVZ154" s="52" t="s">
        <v>36</v>
      </c>
      <c r="OWA154" s="52"/>
      <c r="OWB154" s="52"/>
      <c r="OWC154" s="53"/>
      <c r="OWD154" s="53"/>
      <c r="OWE154" s="53"/>
      <c r="OWF154" s="54"/>
      <c r="OWG154" s="55" t="s">
        <v>35</v>
      </c>
      <c r="OWH154" s="52" t="s">
        <v>36</v>
      </c>
      <c r="OWI154" s="52"/>
      <c r="OWJ154" s="52"/>
      <c r="OWK154" s="53"/>
      <c r="OWL154" s="53"/>
      <c r="OWM154" s="53"/>
      <c r="OWN154" s="54"/>
      <c r="OWO154" s="55" t="s">
        <v>35</v>
      </c>
      <c r="OWP154" s="52" t="s">
        <v>36</v>
      </c>
      <c r="OWQ154" s="52"/>
      <c r="OWR154" s="52"/>
      <c r="OWS154" s="53"/>
      <c r="OWT154" s="53"/>
      <c r="OWU154" s="53"/>
      <c r="OWV154" s="54"/>
      <c r="OWW154" s="55" t="s">
        <v>35</v>
      </c>
      <c r="OWX154" s="52" t="s">
        <v>36</v>
      </c>
      <c r="OWY154" s="52"/>
      <c r="OWZ154" s="52"/>
      <c r="OXA154" s="53"/>
      <c r="OXB154" s="53"/>
      <c r="OXC154" s="53"/>
      <c r="OXD154" s="54"/>
      <c r="OXE154" s="55" t="s">
        <v>35</v>
      </c>
      <c r="OXF154" s="52" t="s">
        <v>36</v>
      </c>
      <c r="OXG154" s="52"/>
      <c r="OXH154" s="52"/>
      <c r="OXI154" s="53"/>
      <c r="OXJ154" s="53"/>
      <c r="OXK154" s="53"/>
      <c r="OXL154" s="54"/>
      <c r="OXM154" s="55" t="s">
        <v>35</v>
      </c>
      <c r="OXN154" s="52" t="s">
        <v>36</v>
      </c>
      <c r="OXO154" s="52"/>
      <c r="OXP154" s="52"/>
      <c r="OXQ154" s="53"/>
      <c r="OXR154" s="53"/>
      <c r="OXS154" s="53"/>
      <c r="OXT154" s="54"/>
      <c r="OXU154" s="55" t="s">
        <v>35</v>
      </c>
      <c r="OXV154" s="52" t="s">
        <v>36</v>
      </c>
      <c r="OXW154" s="52"/>
      <c r="OXX154" s="52"/>
      <c r="OXY154" s="53"/>
      <c r="OXZ154" s="53"/>
      <c r="OYA154" s="53"/>
      <c r="OYB154" s="54"/>
      <c r="OYC154" s="55" t="s">
        <v>35</v>
      </c>
      <c r="OYD154" s="52" t="s">
        <v>36</v>
      </c>
      <c r="OYE154" s="52"/>
      <c r="OYF154" s="52"/>
      <c r="OYG154" s="53"/>
      <c r="OYH154" s="53"/>
      <c r="OYI154" s="53"/>
      <c r="OYJ154" s="54"/>
      <c r="OYK154" s="55" t="s">
        <v>35</v>
      </c>
      <c r="OYL154" s="52" t="s">
        <v>36</v>
      </c>
      <c r="OYM154" s="52"/>
      <c r="OYN154" s="52"/>
      <c r="OYO154" s="53"/>
      <c r="OYP154" s="53"/>
      <c r="OYQ154" s="53"/>
      <c r="OYR154" s="54"/>
      <c r="OYS154" s="55" t="s">
        <v>35</v>
      </c>
      <c r="OYT154" s="52" t="s">
        <v>36</v>
      </c>
      <c r="OYU154" s="52"/>
      <c r="OYV154" s="52"/>
      <c r="OYW154" s="53"/>
      <c r="OYX154" s="53"/>
      <c r="OYY154" s="53"/>
      <c r="OYZ154" s="54"/>
      <c r="OZA154" s="55" t="s">
        <v>35</v>
      </c>
      <c r="OZB154" s="52" t="s">
        <v>36</v>
      </c>
      <c r="OZC154" s="52"/>
      <c r="OZD154" s="52"/>
      <c r="OZE154" s="53"/>
      <c r="OZF154" s="53"/>
      <c r="OZG154" s="53"/>
      <c r="OZH154" s="54"/>
      <c r="OZI154" s="55" t="s">
        <v>35</v>
      </c>
      <c r="OZJ154" s="52" t="s">
        <v>36</v>
      </c>
      <c r="OZK154" s="52"/>
      <c r="OZL154" s="52"/>
      <c r="OZM154" s="53"/>
      <c r="OZN154" s="53"/>
      <c r="OZO154" s="53"/>
      <c r="OZP154" s="54"/>
      <c r="OZQ154" s="55" t="s">
        <v>35</v>
      </c>
      <c r="OZR154" s="52" t="s">
        <v>36</v>
      </c>
      <c r="OZS154" s="52"/>
      <c r="OZT154" s="52"/>
      <c r="OZU154" s="53"/>
      <c r="OZV154" s="53"/>
      <c r="OZW154" s="53"/>
      <c r="OZX154" s="54"/>
      <c r="OZY154" s="55" t="s">
        <v>35</v>
      </c>
      <c r="OZZ154" s="52" t="s">
        <v>36</v>
      </c>
      <c r="PAA154" s="52"/>
      <c r="PAB154" s="52"/>
      <c r="PAC154" s="53"/>
      <c r="PAD154" s="53"/>
      <c r="PAE154" s="53"/>
      <c r="PAF154" s="54"/>
      <c r="PAG154" s="55" t="s">
        <v>35</v>
      </c>
      <c r="PAH154" s="52" t="s">
        <v>36</v>
      </c>
      <c r="PAI154" s="52"/>
      <c r="PAJ154" s="52"/>
      <c r="PAK154" s="53"/>
      <c r="PAL154" s="53"/>
      <c r="PAM154" s="53"/>
      <c r="PAN154" s="54"/>
      <c r="PAO154" s="55" t="s">
        <v>35</v>
      </c>
      <c r="PAP154" s="52" t="s">
        <v>36</v>
      </c>
      <c r="PAQ154" s="52"/>
      <c r="PAR154" s="52"/>
      <c r="PAS154" s="53"/>
      <c r="PAT154" s="53"/>
      <c r="PAU154" s="53"/>
      <c r="PAV154" s="54"/>
      <c r="PAW154" s="55" t="s">
        <v>35</v>
      </c>
      <c r="PAX154" s="52" t="s">
        <v>36</v>
      </c>
      <c r="PAY154" s="52"/>
      <c r="PAZ154" s="52"/>
      <c r="PBA154" s="53"/>
      <c r="PBB154" s="53"/>
      <c r="PBC154" s="53"/>
      <c r="PBD154" s="54"/>
      <c r="PBE154" s="55" t="s">
        <v>35</v>
      </c>
      <c r="PBF154" s="52" t="s">
        <v>36</v>
      </c>
      <c r="PBG154" s="52"/>
      <c r="PBH154" s="52"/>
      <c r="PBI154" s="53"/>
      <c r="PBJ154" s="53"/>
      <c r="PBK154" s="53"/>
      <c r="PBL154" s="54"/>
      <c r="PBM154" s="55" t="s">
        <v>35</v>
      </c>
      <c r="PBN154" s="52" t="s">
        <v>36</v>
      </c>
      <c r="PBO154" s="52"/>
      <c r="PBP154" s="52"/>
      <c r="PBQ154" s="53"/>
      <c r="PBR154" s="53"/>
      <c r="PBS154" s="53"/>
      <c r="PBT154" s="54"/>
      <c r="PBU154" s="55" t="s">
        <v>35</v>
      </c>
      <c r="PBV154" s="52" t="s">
        <v>36</v>
      </c>
      <c r="PBW154" s="52"/>
      <c r="PBX154" s="52"/>
      <c r="PBY154" s="53"/>
      <c r="PBZ154" s="53"/>
      <c r="PCA154" s="53"/>
      <c r="PCB154" s="54"/>
      <c r="PCC154" s="55" t="s">
        <v>35</v>
      </c>
      <c r="PCD154" s="52" t="s">
        <v>36</v>
      </c>
      <c r="PCE154" s="52"/>
      <c r="PCF154" s="52"/>
      <c r="PCG154" s="53"/>
      <c r="PCH154" s="53"/>
      <c r="PCI154" s="53"/>
      <c r="PCJ154" s="54"/>
      <c r="PCK154" s="55" t="s">
        <v>35</v>
      </c>
      <c r="PCL154" s="52" t="s">
        <v>36</v>
      </c>
      <c r="PCM154" s="52"/>
      <c r="PCN154" s="52"/>
      <c r="PCO154" s="53"/>
      <c r="PCP154" s="53"/>
      <c r="PCQ154" s="53"/>
      <c r="PCR154" s="54"/>
      <c r="PCS154" s="55" t="s">
        <v>35</v>
      </c>
      <c r="PCT154" s="52" t="s">
        <v>36</v>
      </c>
      <c r="PCU154" s="52"/>
      <c r="PCV154" s="52"/>
      <c r="PCW154" s="53"/>
      <c r="PCX154" s="53"/>
      <c r="PCY154" s="53"/>
      <c r="PCZ154" s="54"/>
      <c r="PDA154" s="55" t="s">
        <v>35</v>
      </c>
      <c r="PDB154" s="52" t="s">
        <v>36</v>
      </c>
      <c r="PDC154" s="52"/>
      <c r="PDD154" s="52"/>
      <c r="PDE154" s="53"/>
      <c r="PDF154" s="53"/>
      <c r="PDG154" s="53"/>
      <c r="PDH154" s="54"/>
      <c r="PDI154" s="55" t="s">
        <v>35</v>
      </c>
      <c r="PDJ154" s="52" t="s">
        <v>36</v>
      </c>
      <c r="PDK154" s="52"/>
      <c r="PDL154" s="52"/>
      <c r="PDM154" s="53"/>
      <c r="PDN154" s="53"/>
      <c r="PDO154" s="53"/>
      <c r="PDP154" s="54"/>
      <c r="PDQ154" s="55" t="s">
        <v>35</v>
      </c>
      <c r="PDR154" s="52" t="s">
        <v>36</v>
      </c>
      <c r="PDS154" s="52"/>
      <c r="PDT154" s="52"/>
      <c r="PDU154" s="53"/>
      <c r="PDV154" s="53"/>
      <c r="PDW154" s="53"/>
      <c r="PDX154" s="54"/>
      <c r="PDY154" s="55" t="s">
        <v>35</v>
      </c>
      <c r="PDZ154" s="52" t="s">
        <v>36</v>
      </c>
      <c r="PEA154" s="52"/>
      <c r="PEB154" s="52"/>
      <c r="PEC154" s="53"/>
      <c r="PED154" s="53"/>
      <c r="PEE154" s="53"/>
      <c r="PEF154" s="54"/>
      <c r="PEG154" s="55" t="s">
        <v>35</v>
      </c>
      <c r="PEH154" s="52" t="s">
        <v>36</v>
      </c>
      <c r="PEI154" s="52"/>
      <c r="PEJ154" s="52"/>
      <c r="PEK154" s="53"/>
      <c r="PEL154" s="53"/>
      <c r="PEM154" s="53"/>
      <c r="PEN154" s="54"/>
      <c r="PEO154" s="55" t="s">
        <v>35</v>
      </c>
      <c r="PEP154" s="52" t="s">
        <v>36</v>
      </c>
      <c r="PEQ154" s="52"/>
      <c r="PER154" s="52"/>
      <c r="PES154" s="53"/>
      <c r="PET154" s="53"/>
      <c r="PEU154" s="53"/>
      <c r="PEV154" s="54"/>
      <c r="PEW154" s="55" t="s">
        <v>35</v>
      </c>
      <c r="PEX154" s="52" t="s">
        <v>36</v>
      </c>
      <c r="PEY154" s="52"/>
      <c r="PEZ154" s="52"/>
      <c r="PFA154" s="53"/>
      <c r="PFB154" s="53"/>
      <c r="PFC154" s="53"/>
      <c r="PFD154" s="54"/>
      <c r="PFE154" s="55" t="s">
        <v>35</v>
      </c>
      <c r="PFF154" s="52" t="s">
        <v>36</v>
      </c>
      <c r="PFG154" s="52"/>
      <c r="PFH154" s="52"/>
      <c r="PFI154" s="53"/>
      <c r="PFJ154" s="53"/>
      <c r="PFK154" s="53"/>
      <c r="PFL154" s="54"/>
      <c r="PFM154" s="55" t="s">
        <v>35</v>
      </c>
      <c r="PFN154" s="52" t="s">
        <v>36</v>
      </c>
      <c r="PFO154" s="52"/>
      <c r="PFP154" s="52"/>
      <c r="PFQ154" s="53"/>
      <c r="PFR154" s="53"/>
      <c r="PFS154" s="53"/>
      <c r="PFT154" s="54"/>
      <c r="PFU154" s="55" t="s">
        <v>35</v>
      </c>
      <c r="PFV154" s="52" t="s">
        <v>36</v>
      </c>
      <c r="PFW154" s="52"/>
      <c r="PFX154" s="52"/>
      <c r="PFY154" s="53"/>
      <c r="PFZ154" s="53"/>
      <c r="PGA154" s="53"/>
      <c r="PGB154" s="54"/>
      <c r="PGC154" s="55" t="s">
        <v>35</v>
      </c>
      <c r="PGD154" s="52" t="s">
        <v>36</v>
      </c>
      <c r="PGE154" s="52"/>
      <c r="PGF154" s="52"/>
      <c r="PGG154" s="53"/>
      <c r="PGH154" s="53"/>
      <c r="PGI154" s="53"/>
      <c r="PGJ154" s="54"/>
      <c r="PGK154" s="55" t="s">
        <v>35</v>
      </c>
      <c r="PGL154" s="52" t="s">
        <v>36</v>
      </c>
      <c r="PGM154" s="52"/>
      <c r="PGN154" s="52"/>
      <c r="PGO154" s="53"/>
      <c r="PGP154" s="53"/>
      <c r="PGQ154" s="53"/>
      <c r="PGR154" s="54"/>
      <c r="PGS154" s="55" t="s">
        <v>35</v>
      </c>
      <c r="PGT154" s="52" t="s">
        <v>36</v>
      </c>
      <c r="PGU154" s="52"/>
      <c r="PGV154" s="52"/>
      <c r="PGW154" s="53"/>
      <c r="PGX154" s="53"/>
      <c r="PGY154" s="53"/>
      <c r="PGZ154" s="54"/>
      <c r="PHA154" s="55" t="s">
        <v>35</v>
      </c>
      <c r="PHB154" s="52" t="s">
        <v>36</v>
      </c>
      <c r="PHC154" s="52"/>
      <c r="PHD154" s="52"/>
      <c r="PHE154" s="53"/>
      <c r="PHF154" s="53"/>
      <c r="PHG154" s="53"/>
      <c r="PHH154" s="54"/>
      <c r="PHI154" s="55" t="s">
        <v>35</v>
      </c>
      <c r="PHJ154" s="52" t="s">
        <v>36</v>
      </c>
      <c r="PHK154" s="52"/>
      <c r="PHL154" s="52"/>
      <c r="PHM154" s="53"/>
      <c r="PHN154" s="53"/>
      <c r="PHO154" s="53"/>
      <c r="PHP154" s="54"/>
      <c r="PHQ154" s="55" t="s">
        <v>35</v>
      </c>
      <c r="PHR154" s="52" t="s">
        <v>36</v>
      </c>
      <c r="PHS154" s="52"/>
      <c r="PHT154" s="52"/>
      <c r="PHU154" s="53"/>
      <c r="PHV154" s="53"/>
      <c r="PHW154" s="53"/>
      <c r="PHX154" s="54"/>
      <c r="PHY154" s="55" t="s">
        <v>35</v>
      </c>
      <c r="PHZ154" s="52" t="s">
        <v>36</v>
      </c>
      <c r="PIA154" s="52"/>
      <c r="PIB154" s="52"/>
      <c r="PIC154" s="53"/>
      <c r="PID154" s="53"/>
      <c r="PIE154" s="53"/>
      <c r="PIF154" s="54"/>
      <c r="PIG154" s="55" t="s">
        <v>35</v>
      </c>
      <c r="PIH154" s="52" t="s">
        <v>36</v>
      </c>
      <c r="PII154" s="52"/>
      <c r="PIJ154" s="52"/>
      <c r="PIK154" s="53"/>
      <c r="PIL154" s="53"/>
      <c r="PIM154" s="53"/>
      <c r="PIN154" s="54"/>
      <c r="PIO154" s="55" t="s">
        <v>35</v>
      </c>
      <c r="PIP154" s="52" t="s">
        <v>36</v>
      </c>
      <c r="PIQ154" s="52"/>
      <c r="PIR154" s="52"/>
      <c r="PIS154" s="53"/>
      <c r="PIT154" s="53"/>
      <c r="PIU154" s="53"/>
      <c r="PIV154" s="54"/>
      <c r="PIW154" s="55" t="s">
        <v>35</v>
      </c>
      <c r="PIX154" s="52" t="s">
        <v>36</v>
      </c>
      <c r="PIY154" s="52"/>
      <c r="PIZ154" s="52"/>
      <c r="PJA154" s="53"/>
      <c r="PJB154" s="53"/>
      <c r="PJC154" s="53"/>
      <c r="PJD154" s="54"/>
      <c r="PJE154" s="55" t="s">
        <v>35</v>
      </c>
      <c r="PJF154" s="52" t="s">
        <v>36</v>
      </c>
      <c r="PJG154" s="52"/>
      <c r="PJH154" s="52"/>
      <c r="PJI154" s="53"/>
      <c r="PJJ154" s="53"/>
      <c r="PJK154" s="53"/>
      <c r="PJL154" s="54"/>
      <c r="PJM154" s="55" t="s">
        <v>35</v>
      </c>
      <c r="PJN154" s="52" t="s">
        <v>36</v>
      </c>
      <c r="PJO154" s="52"/>
      <c r="PJP154" s="52"/>
      <c r="PJQ154" s="53"/>
      <c r="PJR154" s="53"/>
      <c r="PJS154" s="53"/>
      <c r="PJT154" s="54"/>
      <c r="PJU154" s="55" t="s">
        <v>35</v>
      </c>
      <c r="PJV154" s="52" t="s">
        <v>36</v>
      </c>
      <c r="PJW154" s="52"/>
      <c r="PJX154" s="52"/>
      <c r="PJY154" s="53"/>
      <c r="PJZ154" s="53"/>
      <c r="PKA154" s="53"/>
      <c r="PKB154" s="54"/>
      <c r="PKC154" s="55" t="s">
        <v>35</v>
      </c>
      <c r="PKD154" s="52" t="s">
        <v>36</v>
      </c>
      <c r="PKE154" s="52"/>
      <c r="PKF154" s="52"/>
      <c r="PKG154" s="53"/>
      <c r="PKH154" s="53"/>
      <c r="PKI154" s="53"/>
      <c r="PKJ154" s="54"/>
      <c r="PKK154" s="55" t="s">
        <v>35</v>
      </c>
      <c r="PKL154" s="52" t="s">
        <v>36</v>
      </c>
      <c r="PKM154" s="52"/>
      <c r="PKN154" s="52"/>
      <c r="PKO154" s="53"/>
      <c r="PKP154" s="53"/>
      <c r="PKQ154" s="53"/>
      <c r="PKR154" s="54"/>
      <c r="PKS154" s="55" t="s">
        <v>35</v>
      </c>
      <c r="PKT154" s="52" t="s">
        <v>36</v>
      </c>
      <c r="PKU154" s="52"/>
      <c r="PKV154" s="52"/>
      <c r="PKW154" s="53"/>
      <c r="PKX154" s="53"/>
      <c r="PKY154" s="53"/>
      <c r="PKZ154" s="54"/>
      <c r="PLA154" s="55" t="s">
        <v>35</v>
      </c>
      <c r="PLB154" s="52" t="s">
        <v>36</v>
      </c>
      <c r="PLC154" s="52"/>
      <c r="PLD154" s="52"/>
      <c r="PLE154" s="53"/>
      <c r="PLF154" s="53"/>
      <c r="PLG154" s="53"/>
      <c r="PLH154" s="54"/>
      <c r="PLI154" s="55" t="s">
        <v>35</v>
      </c>
      <c r="PLJ154" s="52" t="s">
        <v>36</v>
      </c>
      <c r="PLK154" s="52"/>
      <c r="PLL154" s="52"/>
      <c r="PLM154" s="53"/>
      <c r="PLN154" s="53"/>
      <c r="PLO154" s="53"/>
      <c r="PLP154" s="54"/>
      <c r="PLQ154" s="55" t="s">
        <v>35</v>
      </c>
      <c r="PLR154" s="52" t="s">
        <v>36</v>
      </c>
      <c r="PLS154" s="52"/>
      <c r="PLT154" s="52"/>
      <c r="PLU154" s="53"/>
      <c r="PLV154" s="53"/>
      <c r="PLW154" s="53"/>
      <c r="PLX154" s="54"/>
      <c r="PLY154" s="55" t="s">
        <v>35</v>
      </c>
      <c r="PLZ154" s="52" t="s">
        <v>36</v>
      </c>
      <c r="PMA154" s="52"/>
      <c r="PMB154" s="52"/>
      <c r="PMC154" s="53"/>
      <c r="PMD154" s="53"/>
      <c r="PME154" s="53"/>
      <c r="PMF154" s="54"/>
      <c r="PMG154" s="55" t="s">
        <v>35</v>
      </c>
      <c r="PMH154" s="52" t="s">
        <v>36</v>
      </c>
      <c r="PMI154" s="52"/>
      <c r="PMJ154" s="52"/>
      <c r="PMK154" s="53"/>
      <c r="PML154" s="53"/>
      <c r="PMM154" s="53"/>
      <c r="PMN154" s="54"/>
      <c r="PMO154" s="55" t="s">
        <v>35</v>
      </c>
      <c r="PMP154" s="52" t="s">
        <v>36</v>
      </c>
      <c r="PMQ154" s="52"/>
      <c r="PMR154" s="52"/>
      <c r="PMS154" s="53"/>
      <c r="PMT154" s="53"/>
      <c r="PMU154" s="53"/>
      <c r="PMV154" s="54"/>
      <c r="PMW154" s="55" t="s">
        <v>35</v>
      </c>
      <c r="PMX154" s="52" t="s">
        <v>36</v>
      </c>
      <c r="PMY154" s="52"/>
      <c r="PMZ154" s="52"/>
      <c r="PNA154" s="53"/>
      <c r="PNB154" s="53"/>
      <c r="PNC154" s="53"/>
      <c r="PND154" s="54"/>
      <c r="PNE154" s="55" t="s">
        <v>35</v>
      </c>
      <c r="PNF154" s="52" t="s">
        <v>36</v>
      </c>
      <c r="PNG154" s="52"/>
      <c r="PNH154" s="52"/>
      <c r="PNI154" s="53"/>
      <c r="PNJ154" s="53"/>
      <c r="PNK154" s="53"/>
      <c r="PNL154" s="54"/>
      <c r="PNM154" s="55" t="s">
        <v>35</v>
      </c>
      <c r="PNN154" s="52" t="s">
        <v>36</v>
      </c>
      <c r="PNO154" s="52"/>
      <c r="PNP154" s="52"/>
      <c r="PNQ154" s="53"/>
      <c r="PNR154" s="53"/>
      <c r="PNS154" s="53"/>
      <c r="PNT154" s="54"/>
      <c r="PNU154" s="55" t="s">
        <v>35</v>
      </c>
      <c r="PNV154" s="52" t="s">
        <v>36</v>
      </c>
      <c r="PNW154" s="52"/>
      <c r="PNX154" s="52"/>
      <c r="PNY154" s="53"/>
      <c r="PNZ154" s="53"/>
      <c r="POA154" s="53"/>
      <c r="POB154" s="54"/>
      <c r="POC154" s="55" t="s">
        <v>35</v>
      </c>
      <c r="POD154" s="52" t="s">
        <v>36</v>
      </c>
      <c r="POE154" s="52"/>
      <c r="POF154" s="52"/>
      <c r="POG154" s="53"/>
      <c r="POH154" s="53"/>
      <c r="POI154" s="53"/>
      <c r="POJ154" s="54"/>
      <c r="POK154" s="55" t="s">
        <v>35</v>
      </c>
      <c r="POL154" s="52" t="s">
        <v>36</v>
      </c>
      <c r="POM154" s="52"/>
      <c r="PON154" s="52"/>
      <c r="POO154" s="53"/>
      <c r="POP154" s="53"/>
      <c r="POQ154" s="53"/>
      <c r="POR154" s="54"/>
      <c r="POS154" s="55" t="s">
        <v>35</v>
      </c>
      <c r="POT154" s="52" t="s">
        <v>36</v>
      </c>
      <c r="POU154" s="52"/>
      <c r="POV154" s="52"/>
      <c r="POW154" s="53"/>
      <c r="POX154" s="53"/>
      <c r="POY154" s="53"/>
      <c r="POZ154" s="54"/>
      <c r="PPA154" s="55" t="s">
        <v>35</v>
      </c>
      <c r="PPB154" s="52" t="s">
        <v>36</v>
      </c>
      <c r="PPC154" s="52"/>
      <c r="PPD154" s="52"/>
      <c r="PPE154" s="53"/>
      <c r="PPF154" s="53"/>
      <c r="PPG154" s="53"/>
      <c r="PPH154" s="54"/>
      <c r="PPI154" s="55" t="s">
        <v>35</v>
      </c>
      <c r="PPJ154" s="52" t="s">
        <v>36</v>
      </c>
      <c r="PPK154" s="52"/>
      <c r="PPL154" s="52"/>
      <c r="PPM154" s="53"/>
      <c r="PPN154" s="53"/>
      <c r="PPO154" s="53"/>
      <c r="PPP154" s="54"/>
      <c r="PPQ154" s="55" t="s">
        <v>35</v>
      </c>
      <c r="PPR154" s="52" t="s">
        <v>36</v>
      </c>
      <c r="PPS154" s="52"/>
      <c r="PPT154" s="52"/>
      <c r="PPU154" s="53"/>
      <c r="PPV154" s="53"/>
      <c r="PPW154" s="53"/>
      <c r="PPX154" s="54"/>
      <c r="PPY154" s="55" t="s">
        <v>35</v>
      </c>
      <c r="PPZ154" s="52" t="s">
        <v>36</v>
      </c>
      <c r="PQA154" s="52"/>
      <c r="PQB154" s="52"/>
      <c r="PQC154" s="53"/>
      <c r="PQD154" s="53"/>
      <c r="PQE154" s="53"/>
      <c r="PQF154" s="54"/>
      <c r="PQG154" s="55" t="s">
        <v>35</v>
      </c>
      <c r="PQH154" s="52" t="s">
        <v>36</v>
      </c>
      <c r="PQI154" s="52"/>
      <c r="PQJ154" s="52"/>
      <c r="PQK154" s="53"/>
      <c r="PQL154" s="53"/>
      <c r="PQM154" s="53"/>
      <c r="PQN154" s="54"/>
      <c r="PQO154" s="55" t="s">
        <v>35</v>
      </c>
      <c r="PQP154" s="52" t="s">
        <v>36</v>
      </c>
      <c r="PQQ154" s="52"/>
      <c r="PQR154" s="52"/>
      <c r="PQS154" s="53"/>
      <c r="PQT154" s="53"/>
      <c r="PQU154" s="53"/>
      <c r="PQV154" s="54"/>
      <c r="PQW154" s="55" t="s">
        <v>35</v>
      </c>
      <c r="PQX154" s="52" t="s">
        <v>36</v>
      </c>
      <c r="PQY154" s="52"/>
      <c r="PQZ154" s="52"/>
      <c r="PRA154" s="53"/>
      <c r="PRB154" s="53"/>
      <c r="PRC154" s="53"/>
      <c r="PRD154" s="54"/>
      <c r="PRE154" s="55" t="s">
        <v>35</v>
      </c>
      <c r="PRF154" s="52" t="s">
        <v>36</v>
      </c>
      <c r="PRG154" s="52"/>
      <c r="PRH154" s="52"/>
      <c r="PRI154" s="53"/>
      <c r="PRJ154" s="53"/>
      <c r="PRK154" s="53"/>
      <c r="PRL154" s="54"/>
      <c r="PRM154" s="55" t="s">
        <v>35</v>
      </c>
      <c r="PRN154" s="52" t="s">
        <v>36</v>
      </c>
      <c r="PRO154" s="52"/>
      <c r="PRP154" s="52"/>
      <c r="PRQ154" s="53"/>
      <c r="PRR154" s="53"/>
      <c r="PRS154" s="53"/>
      <c r="PRT154" s="54"/>
      <c r="PRU154" s="55" t="s">
        <v>35</v>
      </c>
      <c r="PRV154" s="52" t="s">
        <v>36</v>
      </c>
      <c r="PRW154" s="52"/>
      <c r="PRX154" s="52"/>
      <c r="PRY154" s="53"/>
      <c r="PRZ154" s="53"/>
      <c r="PSA154" s="53"/>
      <c r="PSB154" s="54"/>
      <c r="PSC154" s="55" t="s">
        <v>35</v>
      </c>
      <c r="PSD154" s="52" t="s">
        <v>36</v>
      </c>
      <c r="PSE154" s="52"/>
      <c r="PSF154" s="52"/>
      <c r="PSG154" s="53"/>
      <c r="PSH154" s="53"/>
      <c r="PSI154" s="53"/>
      <c r="PSJ154" s="54"/>
      <c r="PSK154" s="55" t="s">
        <v>35</v>
      </c>
      <c r="PSL154" s="52" t="s">
        <v>36</v>
      </c>
      <c r="PSM154" s="52"/>
      <c r="PSN154" s="52"/>
      <c r="PSO154" s="53"/>
      <c r="PSP154" s="53"/>
      <c r="PSQ154" s="53"/>
      <c r="PSR154" s="54"/>
      <c r="PSS154" s="55" t="s">
        <v>35</v>
      </c>
      <c r="PST154" s="52" t="s">
        <v>36</v>
      </c>
      <c r="PSU154" s="52"/>
      <c r="PSV154" s="52"/>
      <c r="PSW154" s="53"/>
      <c r="PSX154" s="53"/>
      <c r="PSY154" s="53"/>
      <c r="PSZ154" s="54"/>
      <c r="PTA154" s="55" t="s">
        <v>35</v>
      </c>
      <c r="PTB154" s="52" t="s">
        <v>36</v>
      </c>
      <c r="PTC154" s="52"/>
      <c r="PTD154" s="52"/>
      <c r="PTE154" s="53"/>
      <c r="PTF154" s="53"/>
      <c r="PTG154" s="53"/>
      <c r="PTH154" s="54"/>
      <c r="PTI154" s="55" t="s">
        <v>35</v>
      </c>
      <c r="PTJ154" s="52" t="s">
        <v>36</v>
      </c>
      <c r="PTK154" s="52"/>
      <c r="PTL154" s="52"/>
      <c r="PTM154" s="53"/>
      <c r="PTN154" s="53"/>
      <c r="PTO154" s="53"/>
      <c r="PTP154" s="54"/>
      <c r="PTQ154" s="55" t="s">
        <v>35</v>
      </c>
      <c r="PTR154" s="52" t="s">
        <v>36</v>
      </c>
      <c r="PTS154" s="52"/>
      <c r="PTT154" s="52"/>
      <c r="PTU154" s="53"/>
      <c r="PTV154" s="53"/>
      <c r="PTW154" s="53"/>
      <c r="PTX154" s="54"/>
      <c r="PTY154" s="55" t="s">
        <v>35</v>
      </c>
      <c r="PTZ154" s="52" t="s">
        <v>36</v>
      </c>
      <c r="PUA154" s="52"/>
      <c r="PUB154" s="52"/>
      <c r="PUC154" s="53"/>
      <c r="PUD154" s="53"/>
      <c r="PUE154" s="53"/>
      <c r="PUF154" s="54"/>
      <c r="PUG154" s="55" t="s">
        <v>35</v>
      </c>
      <c r="PUH154" s="52" t="s">
        <v>36</v>
      </c>
      <c r="PUI154" s="52"/>
      <c r="PUJ154" s="52"/>
      <c r="PUK154" s="53"/>
      <c r="PUL154" s="53"/>
      <c r="PUM154" s="53"/>
      <c r="PUN154" s="54"/>
      <c r="PUO154" s="55" t="s">
        <v>35</v>
      </c>
      <c r="PUP154" s="52" t="s">
        <v>36</v>
      </c>
      <c r="PUQ154" s="52"/>
      <c r="PUR154" s="52"/>
      <c r="PUS154" s="53"/>
      <c r="PUT154" s="53"/>
      <c r="PUU154" s="53"/>
      <c r="PUV154" s="54"/>
      <c r="PUW154" s="55" t="s">
        <v>35</v>
      </c>
      <c r="PUX154" s="52" t="s">
        <v>36</v>
      </c>
      <c r="PUY154" s="52"/>
      <c r="PUZ154" s="52"/>
      <c r="PVA154" s="53"/>
      <c r="PVB154" s="53"/>
      <c r="PVC154" s="53"/>
      <c r="PVD154" s="54"/>
      <c r="PVE154" s="55" t="s">
        <v>35</v>
      </c>
      <c r="PVF154" s="52" t="s">
        <v>36</v>
      </c>
      <c r="PVG154" s="52"/>
      <c r="PVH154" s="52"/>
      <c r="PVI154" s="53"/>
      <c r="PVJ154" s="53"/>
      <c r="PVK154" s="53"/>
      <c r="PVL154" s="54"/>
      <c r="PVM154" s="55" t="s">
        <v>35</v>
      </c>
      <c r="PVN154" s="52" t="s">
        <v>36</v>
      </c>
      <c r="PVO154" s="52"/>
      <c r="PVP154" s="52"/>
      <c r="PVQ154" s="53"/>
      <c r="PVR154" s="53"/>
      <c r="PVS154" s="53"/>
      <c r="PVT154" s="54"/>
      <c r="PVU154" s="55" t="s">
        <v>35</v>
      </c>
      <c r="PVV154" s="52" t="s">
        <v>36</v>
      </c>
      <c r="PVW154" s="52"/>
      <c r="PVX154" s="52"/>
      <c r="PVY154" s="53"/>
      <c r="PVZ154" s="53"/>
      <c r="PWA154" s="53"/>
      <c r="PWB154" s="54"/>
      <c r="PWC154" s="55" t="s">
        <v>35</v>
      </c>
      <c r="PWD154" s="52" t="s">
        <v>36</v>
      </c>
      <c r="PWE154" s="52"/>
      <c r="PWF154" s="52"/>
      <c r="PWG154" s="53"/>
      <c r="PWH154" s="53"/>
      <c r="PWI154" s="53"/>
      <c r="PWJ154" s="54"/>
      <c r="PWK154" s="55" t="s">
        <v>35</v>
      </c>
      <c r="PWL154" s="52" t="s">
        <v>36</v>
      </c>
      <c r="PWM154" s="52"/>
      <c r="PWN154" s="52"/>
      <c r="PWO154" s="53"/>
      <c r="PWP154" s="53"/>
      <c r="PWQ154" s="53"/>
      <c r="PWR154" s="54"/>
      <c r="PWS154" s="55" t="s">
        <v>35</v>
      </c>
      <c r="PWT154" s="52" t="s">
        <v>36</v>
      </c>
      <c r="PWU154" s="52"/>
      <c r="PWV154" s="52"/>
      <c r="PWW154" s="53"/>
      <c r="PWX154" s="53"/>
      <c r="PWY154" s="53"/>
      <c r="PWZ154" s="54"/>
      <c r="PXA154" s="55" t="s">
        <v>35</v>
      </c>
      <c r="PXB154" s="52" t="s">
        <v>36</v>
      </c>
      <c r="PXC154" s="52"/>
      <c r="PXD154" s="52"/>
      <c r="PXE154" s="53"/>
      <c r="PXF154" s="53"/>
      <c r="PXG154" s="53"/>
      <c r="PXH154" s="54"/>
      <c r="PXI154" s="55" t="s">
        <v>35</v>
      </c>
      <c r="PXJ154" s="52" t="s">
        <v>36</v>
      </c>
      <c r="PXK154" s="52"/>
      <c r="PXL154" s="52"/>
      <c r="PXM154" s="53"/>
      <c r="PXN154" s="53"/>
      <c r="PXO154" s="53"/>
      <c r="PXP154" s="54"/>
      <c r="PXQ154" s="55" t="s">
        <v>35</v>
      </c>
      <c r="PXR154" s="52" t="s">
        <v>36</v>
      </c>
      <c r="PXS154" s="52"/>
      <c r="PXT154" s="52"/>
      <c r="PXU154" s="53"/>
      <c r="PXV154" s="53"/>
      <c r="PXW154" s="53"/>
      <c r="PXX154" s="54"/>
      <c r="PXY154" s="55" t="s">
        <v>35</v>
      </c>
      <c r="PXZ154" s="52" t="s">
        <v>36</v>
      </c>
      <c r="PYA154" s="52"/>
      <c r="PYB154" s="52"/>
      <c r="PYC154" s="53"/>
      <c r="PYD154" s="53"/>
      <c r="PYE154" s="53"/>
      <c r="PYF154" s="54"/>
      <c r="PYG154" s="55" t="s">
        <v>35</v>
      </c>
      <c r="PYH154" s="52" t="s">
        <v>36</v>
      </c>
      <c r="PYI154" s="52"/>
      <c r="PYJ154" s="52"/>
      <c r="PYK154" s="53"/>
      <c r="PYL154" s="53"/>
      <c r="PYM154" s="53"/>
      <c r="PYN154" s="54"/>
      <c r="PYO154" s="55" t="s">
        <v>35</v>
      </c>
      <c r="PYP154" s="52" t="s">
        <v>36</v>
      </c>
      <c r="PYQ154" s="52"/>
      <c r="PYR154" s="52"/>
      <c r="PYS154" s="53"/>
      <c r="PYT154" s="53"/>
      <c r="PYU154" s="53"/>
      <c r="PYV154" s="54"/>
      <c r="PYW154" s="55" t="s">
        <v>35</v>
      </c>
      <c r="PYX154" s="52" t="s">
        <v>36</v>
      </c>
      <c r="PYY154" s="52"/>
      <c r="PYZ154" s="52"/>
      <c r="PZA154" s="53"/>
      <c r="PZB154" s="53"/>
      <c r="PZC154" s="53"/>
      <c r="PZD154" s="54"/>
      <c r="PZE154" s="55" t="s">
        <v>35</v>
      </c>
      <c r="PZF154" s="52" t="s">
        <v>36</v>
      </c>
      <c r="PZG154" s="52"/>
      <c r="PZH154" s="52"/>
      <c r="PZI154" s="53"/>
      <c r="PZJ154" s="53"/>
      <c r="PZK154" s="53"/>
      <c r="PZL154" s="54"/>
      <c r="PZM154" s="55" t="s">
        <v>35</v>
      </c>
      <c r="PZN154" s="52" t="s">
        <v>36</v>
      </c>
      <c r="PZO154" s="52"/>
      <c r="PZP154" s="52"/>
      <c r="PZQ154" s="53"/>
      <c r="PZR154" s="53"/>
      <c r="PZS154" s="53"/>
      <c r="PZT154" s="54"/>
      <c r="PZU154" s="55" t="s">
        <v>35</v>
      </c>
      <c r="PZV154" s="52" t="s">
        <v>36</v>
      </c>
      <c r="PZW154" s="52"/>
      <c r="PZX154" s="52"/>
      <c r="PZY154" s="53"/>
      <c r="PZZ154" s="53"/>
      <c r="QAA154" s="53"/>
      <c r="QAB154" s="54"/>
      <c r="QAC154" s="55" t="s">
        <v>35</v>
      </c>
      <c r="QAD154" s="52" t="s">
        <v>36</v>
      </c>
      <c r="QAE154" s="52"/>
      <c r="QAF154" s="52"/>
      <c r="QAG154" s="53"/>
      <c r="QAH154" s="53"/>
      <c r="QAI154" s="53"/>
      <c r="QAJ154" s="54"/>
      <c r="QAK154" s="55" t="s">
        <v>35</v>
      </c>
      <c r="QAL154" s="52" t="s">
        <v>36</v>
      </c>
      <c r="QAM154" s="52"/>
      <c r="QAN154" s="52"/>
      <c r="QAO154" s="53"/>
      <c r="QAP154" s="53"/>
      <c r="QAQ154" s="53"/>
      <c r="QAR154" s="54"/>
      <c r="QAS154" s="55" t="s">
        <v>35</v>
      </c>
      <c r="QAT154" s="52" t="s">
        <v>36</v>
      </c>
      <c r="QAU154" s="52"/>
      <c r="QAV154" s="52"/>
      <c r="QAW154" s="53"/>
      <c r="QAX154" s="53"/>
      <c r="QAY154" s="53"/>
      <c r="QAZ154" s="54"/>
      <c r="QBA154" s="55" t="s">
        <v>35</v>
      </c>
      <c r="QBB154" s="52" t="s">
        <v>36</v>
      </c>
      <c r="QBC154" s="52"/>
      <c r="QBD154" s="52"/>
      <c r="QBE154" s="53"/>
      <c r="QBF154" s="53"/>
      <c r="QBG154" s="53"/>
      <c r="QBH154" s="54"/>
      <c r="QBI154" s="55" t="s">
        <v>35</v>
      </c>
      <c r="QBJ154" s="52" t="s">
        <v>36</v>
      </c>
      <c r="QBK154" s="52"/>
      <c r="QBL154" s="52"/>
      <c r="QBM154" s="53"/>
      <c r="QBN154" s="53"/>
      <c r="QBO154" s="53"/>
      <c r="QBP154" s="54"/>
      <c r="QBQ154" s="55" t="s">
        <v>35</v>
      </c>
      <c r="QBR154" s="52" t="s">
        <v>36</v>
      </c>
      <c r="QBS154" s="52"/>
      <c r="QBT154" s="52"/>
      <c r="QBU154" s="53"/>
      <c r="QBV154" s="53"/>
      <c r="QBW154" s="53"/>
      <c r="QBX154" s="54"/>
      <c r="QBY154" s="55" t="s">
        <v>35</v>
      </c>
      <c r="QBZ154" s="52" t="s">
        <v>36</v>
      </c>
      <c r="QCA154" s="52"/>
      <c r="QCB154" s="52"/>
      <c r="QCC154" s="53"/>
      <c r="QCD154" s="53"/>
      <c r="QCE154" s="53"/>
      <c r="QCF154" s="54"/>
      <c r="QCG154" s="55" t="s">
        <v>35</v>
      </c>
      <c r="QCH154" s="52" t="s">
        <v>36</v>
      </c>
      <c r="QCI154" s="52"/>
      <c r="QCJ154" s="52"/>
      <c r="QCK154" s="53"/>
      <c r="QCL154" s="53"/>
      <c r="QCM154" s="53"/>
      <c r="QCN154" s="54"/>
      <c r="QCO154" s="55" t="s">
        <v>35</v>
      </c>
      <c r="QCP154" s="52" t="s">
        <v>36</v>
      </c>
      <c r="QCQ154" s="52"/>
      <c r="QCR154" s="52"/>
      <c r="QCS154" s="53"/>
      <c r="QCT154" s="53"/>
      <c r="QCU154" s="53"/>
      <c r="QCV154" s="54"/>
      <c r="QCW154" s="55" t="s">
        <v>35</v>
      </c>
      <c r="QCX154" s="52" t="s">
        <v>36</v>
      </c>
      <c r="QCY154" s="52"/>
      <c r="QCZ154" s="52"/>
      <c r="QDA154" s="53"/>
      <c r="QDB154" s="53"/>
      <c r="QDC154" s="53"/>
      <c r="QDD154" s="54"/>
      <c r="QDE154" s="55" t="s">
        <v>35</v>
      </c>
      <c r="QDF154" s="52" t="s">
        <v>36</v>
      </c>
      <c r="QDG154" s="52"/>
      <c r="QDH154" s="52"/>
      <c r="QDI154" s="53"/>
      <c r="QDJ154" s="53"/>
      <c r="QDK154" s="53"/>
      <c r="QDL154" s="54"/>
      <c r="QDM154" s="55" t="s">
        <v>35</v>
      </c>
      <c r="QDN154" s="52" t="s">
        <v>36</v>
      </c>
      <c r="QDO154" s="52"/>
      <c r="QDP154" s="52"/>
      <c r="QDQ154" s="53"/>
      <c r="QDR154" s="53"/>
      <c r="QDS154" s="53"/>
      <c r="QDT154" s="54"/>
      <c r="QDU154" s="55" t="s">
        <v>35</v>
      </c>
      <c r="QDV154" s="52" t="s">
        <v>36</v>
      </c>
      <c r="QDW154" s="52"/>
      <c r="QDX154" s="52"/>
      <c r="QDY154" s="53"/>
      <c r="QDZ154" s="53"/>
      <c r="QEA154" s="53"/>
      <c r="QEB154" s="54"/>
      <c r="QEC154" s="55" t="s">
        <v>35</v>
      </c>
      <c r="QED154" s="52" t="s">
        <v>36</v>
      </c>
      <c r="QEE154" s="52"/>
      <c r="QEF154" s="52"/>
      <c r="QEG154" s="53"/>
      <c r="QEH154" s="53"/>
      <c r="QEI154" s="53"/>
      <c r="QEJ154" s="54"/>
      <c r="QEK154" s="55" t="s">
        <v>35</v>
      </c>
      <c r="QEL154" s="52" t="s">
        <v>36</v>
      </c>
      <c r="QEM154" s="52"/>
      <c r="QEN154" s="52"/>
      <c r="QEO154" s="53"/>
      <c r="QEP154" s="53"/>
      <c r="QEQ154" s="53"/>
      <c r="QER154" s="54"/>
      <c r="QES154" s="55" t="s">
        <v>35</v>
      </c>
      <c r="QET154" s="52" t="s">
        <v>36</v>
      </c>
      <c r="QEU154" s="52"/>
      <c r="QEV154" s="52"/>
      <c r="QEW154" s="53"/>
      <c r="QEX154" s="53"/>
      <c r="QEY154" s="53"/>
      <c r="QEZ154" s="54"/>
      <c r="QFA154" s="55" t="s">
        <v>35</v>
      </c>
      <c r="QFB154" s="52" t="s">
        <v>36</v>
      </c>
      <c r="QFC154" s="52"/>
      <c r="QFD154" s="52"/>
      <c r="QFE154" s="53"/>
      <c r="QFF154" s="53"/>
      <c r="QFG154" s="53"/>
      <c r="QFH154" s="54"/>
      <c r="QFI154" s="55" t="s">
        <v>35</v>
      </c>
      <c r="QFJ154" s="52" t="s">
        <v>36</v>
      </c>
      <c r="QFK154" s="52"/>
      <c r="QFL154" s="52"/>
      <c r="QFM154" s="53"/>
      <c r="QFN154" s="53"/>
      <c r="QFO154" s="53"/>
      <c r="QFP154" s="54"/>
      <c r="QFQ154" s="55" t="s">
        <v>35</v>
      </c>
      <c r="QFR154" s="52" t="s">
        <v>36</v>
      </c>
      <c r="QFS154" s="52"/>
      <c r="QFT154" s="52"/>
      <c r="QFU154" s="53"/>
      <c r="QFV154" s="53"/>
      <c r="QFW154" s="53"/>
      <c r="QFX154" s="54"/>
      <c r="QFY154" s="55" t="s">
        <v>35</v>
      </c>
      <c r="QFZ154" s="52" t="s">
        <v>36</v>
      </c>
      <c r="QGA154" s="52"/>
      <c r="QGB154" s="52"/>
      <c r="QGC154" s="53"/>
      <c r="QGD154" s="53"/>
      <c r="QGE154" s="53"/>
      <c r="QGF154" s="54"/>
      <c r="QGG154" s="55" t="s">
        <v>35</v>
      </c>
      <c r="QGH154" s="52" t="s">
        <v>36</v>
      </c>
      <c r="QGI154" s="52"/>
      <c r="QGJ154" s="52"/>
      <c r="QGK154" s="53"/>
      <c r="QGL154" s="53"/>
      <c r="QGM154" s="53"/>
      <c r="QGN154" s="54"/>
      <c r="QGO154" s="55" t="s">
        <v>35</v>
      </c>
      <c r="QGP154" s="52" t="s">
        <v>36</v>
      </c>
      <c r="QGQ154" s="52"/>
      <c r="QGR154" s="52"/>
      <c r="QGS154" s="53"/>
      <c r="QGT154" s="53"/>
      <c r="QGU154" s="53"/>
      <c r="QGV154" s="54"/>
      <c r="QGW154" s="55" t="s">
        <v>35</v>
      </c>
      <c r="QGX154" s="52" t="s">
        <v>36</v>
      </c>
      <c r="QGY154" s="52"/>
      <c r="QGZ154" s="52"/>
      <c r="QHA154" s="53"/>
      <c r="QHB154" s="53"/>
      <c r="QHC154" s="53"/>
      <c r="QHD154" s="54"/>
      <c r="QHE154" s="55" t="s">
        <v>35</v>
      </c>
      <c r="QHF154" s="52" t="s">
        <v>36</v>
      </c>
      <c r="QHG154" s="52"/>
      <c r="QHH154" s="52"/>
      <c r="QHI154" s="53"/>
      <c r="QHJ154" s="53"/>
      <c r="QHK154" s="53"/>
      <c r="QHL154" s="54"/>
      <c r="QHM154" s="55" t="s">
        <v>35</v>
      </c>
      <c r="QHN154" s="52" t="s">
        <v>36</v>
      </c>
      <c r="QHO154" s="52"/>
      <c r="QHP154" s="52"/>
      <c r="QHQ154" s="53"/>
      <c r="QHR154" s="53"/>
      <c r="QHS154" s="53"/>
      <c r="QHT154" s="54"/>
      <c r="QHU154" s="55" t="s">
        <v>35</v>
      </c>
      <c r="QHV154" s="52" t="s">
        <v>36</v>
      </c>
      <c r="QHW154" s="52"/>
      <c r="QHX154" s="52"/>
      <c r="QHY154" s="53"/>
      <c r="QHZ154" s="53"/>
      <c r="QIA154" s="53"/>
      <c r="QIB154" s="54"/>
      <c r="QIC154" s="55" t="s">
        <v>35</v>
      </c>
      <c r="QID154" s="52" t="s">
        <v>36</v>
      </c>
      <c r="QIE154" s="52"/>
      <c r="QIF154" s="52"/>
      <c r="QIG154" s="53"/>
      <c r="QIH154" s="53"/>
      <c r="QII154" s="53"/>
      <c r="QIJ154" s="54"/>
      <c r="QIK154" s="55" t="s">
        <v>35</v>
      </c>
      <c r="QIL154" s="52" t="s">
        <v>36</v>
      </c>
      <c r="QIM154" s="52"/>
      <c r="QIN154" s="52"/>
      <c r="QIO154" s="53"/>
      <c r="QIP154" s="53"/>
      <c r="QIQ154" s="53"/>
      <c r="QIR154" s="54"/>
      <c r="QIS154" s="55" t="s">
        <v>35</v>
      </c>
      <c r="QIT154" s="52" t="s">
        <v>36</v>
      </c>
      <c r="QIU154" s="52"/>
      <c r="QIV154" s="52"/>
      <c r="QIW154" s="53"/>
      <c r="QIX154" s="53"/>
      <c r="QIY154" s="53"/>
      <c r="QIZ154" s="54"/>
      <c r="QJA154" s="55" t="s">
        <v>35</v>
      </c>
      <c r="QJB154" s="52" t="s">
        <v>36</v>
      </c>
      <c r="QJC154" s="52"/>
      <c r="QJD154" s="52"/>
      <c r="QJE154" s="53"/>
      <c r="QJF154" s="53"/>
      <c r="QJG154" s="53"/>
      <c r="QJH154" s="54"/>
      <c r="QJI154" s="55" t="s">
        <v>35</v>
      </c>
      <c r="QJJ154" s="52" t="s">
        <v>36</v>
      </c>
      <c r="QJK154" s="52"/>
      <c r="QJL154" s="52"/>
      <c r="QJM154" s="53"/>
      <c r="QJN154" s="53"/>
      <c r="QJO154" s="53"/>
      <c r="QJP154" s="54"/>
      <c r="QJQ154" s="55" t="s">
        <v>35</v>
      </c>
      <c r="QJR154" s="52" t="s">
        <v>36</v>
      </c>
      <c r="QJS154" s="52"/>
      <c r="QJT154" s="52"/>
      <c r="QJU154" s="53"/>
      <c r="QJV154" s="53"/>
      <c r="QJW154" s="53"/>
      <c r="QJX154" s="54"/>
      <c r="QJY154" s="55" t="s">
        <v>35</v>
      </c>
      <c r="QJZ154" s="52" t="s">
        <v>36</v>
      </c>
      <c r="QKA154" s="52"/>
      <c r="QKB154" s="52"/>
      <c r="QKC154" s="53"/>
      <c r="QKD154" s="53"/>
      <c r="QKE154" s="53"/>
      <c r="QKF154" s="54"/>
      <c r="QKG154" s="55" t="s">
        <v>35</v>
      </c>
      <c r="QKH154" s="52" t="s">
        <v>36</v>
      </c>
      <c r="QKI154" s="52"/>
      <c r="QKJ154" s="52"/>
      <c r="QKK154" s="53"/>
      <c r="QKL154" s="53"/>
      <c r="QKM154" s="53"/>
      <c r="QKN154" s="54"/>
      <c r="QKO154" s="55" t="s">
        <v>35</v>
      </c>
      <c r="QKP154" s="52" t="s">
        <v>36</v>
      </c>
      <c r="QKQ154" s="52"/>
      <c r="QKR154" s="52"/>
      <c r="QKS154" s="53"/>
      <c r="QKT154" s="53"/>
      <c r="QKU154" s="53"/>
      <c r="QKV154" s="54"/>
      <c r="QKW154" s="55" t="s">
        <v>35</v>
      </c>
      <c r="QKX154" s="52" t="s">
        <v>36</v>
      </c>
      <c r="QKY154" s="52"/>
      <c r="QKZ154" s="52"/>
      <c r="QLA154" s="53"/>
      <c r="QLB154" s="53"/>
      <c r="QLC154" s="53"/>
      <c r="QLD154" s="54"/>
      <c r="QLE154" s="55" t="s">
        <v>35</v>
      </c>
      <c r="QLF154" s="52" t="s">
        <v>36</v>
      </c>
      <c r="QLG154" s="52"/>
      <c r="QLH154" s="52"/>
      <c r="QLI154" s="53"/>
      <c r="QLJ154" s="53"/>
      <c r="QLK154" s="53"/>
      <c r="QLL154" s="54"/>
      <c r="QLM154" s="55" t="s">
        <v>35</v>
      </c>
      <c r="QLN154" s="52" t="s">
        <v>36</v>
      </c>
      <c r="QLO154" s="52"/>
      <c r="QLP154" s="52"/>
      <c r="QLQ154" s="53"/>
      <c r="QLR154" s="53"/>
      <c r="QLS154" s="53"/>
      <c r="QLT154" s="54"/>
      <c r="QLU154" s="55" t="s">
        <v>35</v>
      </c>
      <c r="QLV154" s="52" t="s">
        <v>36</v>
      </c>
      <c r="QLW154" s="52"/>
      <c r="QLX154" s="52"/>
      <c r="QLY154" s="53"/>
      <c r="QLZ154" s="53"/>
      <c r="QMA154" s="53"/>
      <c r="QMB154" s="54"/>
      <c r="QMC154" s="55" t="s">
        <v>35</v>
      </c>
      <c r="QMD154" s="52" t="s">
        <v>36</v>
      </c>
      <c r="QME154" s="52"/>
      <c r="QMF154" s="52"/>
      <c r="QMG154" s="53"/>
      <c r="QMH154" s="53"/>
      <c r="QMI154" s="53"/>
      <c r="QMJ154" s="54"/>
      <c r="QMK154" s="55" t="s">
        <v>35</v>
      </c>
      <c r="QML154" s="52" t="s">
        <v>36</v>
      </c>
      <c r="QMM154" s="52"/>
      <c r="QMN154" s="52"/>
      <c r="QMO154" s="53"/>
      <c r="QMP154" s="53"/>
      <c r="QMQ154" s="53"/>
      <c r="QMR154" s="54"/>
      <c r="QMS154" s="55" t="s">
        <v>35</v>
      </c>
      <c r="QMT154" s="52" t="s">
        <v>36</v>
      </c>
      <c r="QMU154" s="52"/>
      <c r="QMV154" s="52"/>
      <c r="QMW154" s="53"/>
      <c r="QMX154" s="53"/>
      <c r="QMY154" s="53"/>
      <c r="QMZ154" s="54"/>
      <c r="QNA154" s="55" t="s">
        <v>35</v>
      </c>
      <c r="QNB154" s="52" t="s">
        <v>36</v>
      </c>
      <c r="QNC154" s="52"/>
      <c r="QND154" s="52"/>
      <c r="QNE154" s="53"/>
      <c r="QNF154" s="53"/>
      <c r="QNG154" s="53"/>
      <c r="QNH154" s="54"/>
      <c r="QNI154" s="55" t="s">
        <v>35</v>
      </c>
      <c r="QNJ154" s="52" t="s">
        <v>36</v>
      </c>
      <c r="QNK154" s="52"/>
      <c r="QNL154" s="52"/>
      <c r="QNM154" s="53"/>
      <c r="QNN154" s="53"/>
      <c r="QNO154" s="53"/>
      <c r="QNP154" s="54"/>
      <c r="QNQ154" s="55" t="s">
        <v>35</v>
      </c>
      <c r="QNR154" s="52" t="s">
        <v>36</v>
      </c>
      <c r="QNS154" s="52"/>
      <c r="QNT154" s="52"/>
      <c r="QNU154" s="53"/>
      <c r="QNV154" s="53"/>
      <c r="QNW154" s="53"/>
      <c r="QNX154" s="54"/>
      <c r="QNY154" s="55" t="s">
        <v>35</v>
      </c>
      <c r="QNZ154" s="52" t="s">
        <v>36</v>
      </c>
      <c r="QOA154" s="52"/>
      <c r="QOB154" s="52"/>
      <c r="QOC154" s="53"/>
      <c r="QOD154" s="53"/>
      <c r="QOE154" s="53"/>
      <c r="QOF154" s="54"/>
      <c r="QOG154" s="55" t="s">
        <v>35</v>
      </c>
      <c r="QOH154" s="52" t="s">
        <v>36</v>
      </c>
      <c r="QOI154" s="52"/>
      <c r="QOJ154" s="52"/>
      <c r="QOK154" s="53"/>
      <c r="QOL154" s="53"/>
      <c r="QOM154" s="53"/>
      <c r="QON154" s="54"/>
      <c r="QOO154" s="55" t="s">
        <v>35</v>
      </c>
      <c r="QOP154" s="52" t="s">
        <v>36</v>
      </c>
      <c r="QOQ154" s="52"/>
      <c r="QOR154" s="52"/>
      <c r="QOS154" s="53"/>
      <c r="QOT154" s="53"/>
      <c r="QOU154" s="53"/>
      <c r="QOV154" s="54"/>
      <c r="QOW154" s="55" t="s">
        <v>35</v>
      </c>
      <c r="QOX154" s="52" t="s">
        <v>36</v>
      </c>
      <c r="QOY154" s="52"/>
      <c r="QOZ154" s="52"/>
      <c r="QPA154" s="53"/>
      <c r="QPB154" s="53"/>
      <c r="QPC154" s="53"/>
      <c r="QPD154" s="54"/>
      <c r="QPE154" s="55" t="s">
        <v>35</v>
      </c>
      <c r="QPF154" s="52" t="s">
        <v>36</v>
      </c>
      <c r="QPG154" s="52"/>
      <c r="QPH154" s="52"/>
      <c r="QPI154" s="53"/>
      <c r="QPJ154" s="53"/>
      <c r="QPK154" s="53"/>
      <c r="QPL154" s="54"/>
      <c r="QPM154" s="55" t="s">
        <v>35</v>
      </c>
      <c r="QPN154" s="52" t="s">
        <v>36</v>
      </c>
      <c r="QPO154" s="52"/>
      <c r="QPP154" s="52"/>
      <c r="QPQ154" s="53"/>
      <c r="QPR154" s="53"/>
      <c r="QPS154" s="53"/>
      <c r="QPT154" s="54"/>
      <c r="QPU154" s="55" t="s">
        <v>35</v>
      </c>
      <c r="QPV154" s="52" t="s">
        <v>36</v>
      </c>
      <c r="QPW154" s="52"/>
      <c r="QPX154" s="52"/>
      <c r="QPY154" s="53"/>
      <c r="QPZ154" s="53"/>
      <c r="QQA154" s="53"/>
      <c r="QQB154" s="54"/>
      <c r="QQC154" s="55" t="s">
        <v>35</v>
      </c>
      <c r="QQD154" s="52" t="s">
        <v>36</v>
      </c>
      <c r="QQE154" s="52"/>
      <c r="QQF154" s="52"/>
      <c r="QQG154" s="53"/>
      <c r="QQH154" s="53"/>
      <c r="QQI154" s="53"/>
      <c r="QQJ154" s="54"/>
      <c r="QQK154" s="55" t="s">
        <v>35</v>
      </c>
      <c r="QQL154" s="52" t="s">
        <v>36</v>
      </c>
      <c r="QQM154" s="52"/>
      <c r="QQN154" s="52"/>
      <c r="QQO154" s="53"/>
      <c r="QQP154" s="53"/>
      <c r="QQQ154" s="53"/>
      <c r="QQR154" s="54"/>
      <c r="QQS154" s="55" t="s">
        <v>35</v>
      </c>
      <c r="QQT154" s="52" t="s">
        <v>36</v>
      </c>
      <c r="QQU154" s="52"/>
      <c r="QQV154" s="52"/>
      <c r="QQW154" s="53"/>
      <c r="QQX154" s="53"/>
      <c r="QQY154" s="53"/>
      <c r="QQZ154" s="54"/>
      <c r="QRA154" s="55" t="s">
        <v>35</v>
      </c>
      <c r="QRB154" s="52" t="s">
        <v>36</v>
      </c>
      <c r="QRC154" s="52"/>
      <c r="QRD154" s="52"/>
      <c r="QRE154" s="53"/>
      <c r="QRF154" s="53"/>
      <c r="QRG154" s="53"/>
      <c r="QRH154" s="54"/>
      <c r="QRI154" s="55" t="s">
        <v>35</v>
      </c>
      <c r="QRJ154" s="52" t="s">
        <v>36</v>
      </c>
      <c r="QRK154" s="52"/>
      <c r="QRL154" s="52"/>
      <c r="QRM154" s="53"/>
      <c r="QRN154" s="53"/>
      <c r="QRO154" s="53"/>
      <c r="QRP154" s="54"/>
      <c r="QRQ154" s="55" t="s">
        <v>35</v>
      </c>
      <c r="QRR154" s="52" t="s">
        <v>36</v>
      </c>
      <c r="QRS154" s="52"/>
      <c r="QRT154" s="52"/>
      <c r="QRU154" s="53"/>
      <c r="QRV154" s="53"/>
      <c r="QRW154" s="53"/>
      <c r="QRX154" s="54"/>
      <c r="QRY154" s="55" t="s">
        <v>35</v>
      </c>
      <c r="QRZ154" s="52" t="s">
        <v>36</v>
      </c>
      <c r="QSA154" s="52"/>
      <c r="QSB154" s="52"/>
      <c r="QSC154" s="53"/>
      <c r="QSD154" s="53"/>
      <c r="QSE154" s="53"/>
      <c r="QSF154" s="54"/>
      <c r="QSG154" s="55" t="s">
        <v>35</v>
      </c>
      <c r="QSH154" s="52" t="s">
        <v>36</v>
      </c>
      <c r="QSI154" s="52"/>
      <c r="QSJ154" s="52"/>
      <c r="QSK154" s="53"/>
      <c r="QSL154" s="53"/>
      <c r="QSM154" s="53"/>
      <c r="QSN154" s="54"/>
      <c r="QSO154" s="55" t="s">
        <v>35</v>
      </c>
      <c r="QSP154" s="52" t="s">
        <v>36</v>
      </c>
      <c r="QSQ154" s="52"/>
      <c r="QSR154" s="52"/>
      <c r="QSS154" s="53"/>
      <c r="QST154" s="53"/>
      <c r="QSU154" s="53"/>
      <c r="QSV154" s="54"/>
      <c r="QSW154" s="55" t="s">
        <v>35</v>
      </c>
      <c r="QSX154" s="52" t="s">
        <v>36</v>
      </c>
      <c r="QSY154" s="52"/>
      <c r="QSZ154" s="52"/>
      <c r="QTA154" s="53"/>
      <c r="QTB154" s="53"/>
      <c r="QTC154" s="53"/>
      <c r="QTD154" s="54"/>
      <c r="QTE154" s="55" t="s">
        <v>35</v>
      </c>
      <c r="QTF154" s="52" t="s">
        <v>36</v>
      </c>
      <c r="QTG154" s="52"/>
      <c r="QTH154" s="52"/>
      <c r="QTI154" s="53"/>
      <c r="QTJ154" s="53"/>
      <c r="QTK154" s="53"/>
      <c r="QTL154" s="54"/>
      <c r="QTM154" s="55" t="s">
        <v>35</v>
      </c>
      <c r="QTN154" s="52" t="s">
        <v>36</v>
      </c>
      <c r="QTO154" s="52"/>
      <c r="QTP154" s="52"/>
      <c r="QTQ154" s="53"/>
      <c r="QTR154" s="53"/>
      <c r="QTS154" s="53"/>
      <c r="QTT154" s="54"/>
      <c r="QTU154" s="55" t="s">
        <v>35</v>
      </c>
      <c r="QTV154" s="52" t="s">
        <v>36</v>
      </c>
      <c r="QTW154" s="52"/>
      <c r="QTX154" s="52"/>
      <c r="QTY154" s="53"/>
      <c r="QTZ154" s="53"/>
      <c r="QUA154" s="53"/>
      <c r="QUB154" s="54"/>
      <c r="QUC154" s="55" t="s">
        <v>35</v>
      </c>
      <c r="QUD154" s="52" t="s">
        <v>36</v>
      </c>
      <c r="QUE154" s="52"/>
      <c r="QUF154" s="52"/>
      <c r="QUG154" s="53"/>
      <c r="QUH154" s="53"/>
      <c r="QUI154" s="53"/>
      <c r="QUJ154" s="54"/>
      <c r="QUK154" s="55" t="s">
        <v>35</v>
      </c>
      <c r="QUL154" s="52" t="s">
        <v>36</v>
      </c>
      <c r="QUM154" s="52"/>
      <c r="QUN154" s="52"/>
      <c r="QUO154" s="53"/>
      <c r="QUP154" s="53"/>
      <c r="QUQ154" s="53"/>
      <c r="QUR154" s="54"/>
      <c r="QUS154" s="55" t="s">
        <v>35</v>
      </c>
      <c r="QUT154" s="52" t="s">
        <v>36</v>
      </c>
      <c r="QUU154" s="52"/>
      <c r="QUV154" s="52"/>
      <c r="QUW154" s="53"/>
      <c r="QUX154" s="53"/>
      <c r="QUY154" s="53"/>
      <c r="QUZ154" s="54"/>
      <c r="QVA154" s="55" t="s">
        <v>35</v>
      </c>
      <c r="QVB154" s="52" t="s">
        <v>36</v>
      </c>
      <c r="QVC154" s="52"/>
      <c r="QVD154" s="52"/>
      <c r="QVE154" s="53"/>
      <c r="QVF154" s="53"/>
      <c r="QVG154" s="53"/>
      <c r="QVH154" s="54"/>
      <c r="QVI154" s="55" t="s">
        <v>35</v>
      </c>
      <c r="QVJ154" s="52" t="s">
        <v>36</v>
      </c>
      <c r="QVK154" s="52"/>
      <c r="QVL154" s="52"/>
      <c r="QVM154" s="53"/>
      <c r="QVN154" s="53"/>
      <c r="QVO154" s="53"/>
      <c r="QVP154" s="54"/>
      <c r="QVQ154" s="55" t="s">
        <v>35</v>
      </c>
      <c r="QVR154" s="52" t="s">
        <v>36</v>
      </c>
      <c r="QVS154" s="52"/>
      <c r="QVT154" s="52"/>
      <c r="QVU154" s="53"/>
      <c r="QVV154" s="53"/>
      <c r="QVW154" s="53"/>
      <c r="QVX154" s="54"/>
      <c r="QVY154" s="55" t="s">
        <v>35</v>
      </c>
      <c r="QVZ154" s="52" t="s">
        <v>36</v>
      </c>
      <c r="QWA154" s="52"/>
      <c r="QWB154" s="52"/>
      <c r="QWC154" s="53"/>
      <c r="QWD154" s="53"/>
      <c r="QWE154" s="53"/>
      <c r="QWF154" s="54"/>
      <c r="QWG154" s="55" t="s">
        <v>35</v>
      </c>
      <c r="QWH154" s="52" t="s">
        <v>36</v>
      </c>
      <c r="QWI154" s="52"/>
      <c r="QWJ154" s="52"/>
      <c r="QWK154" s="53"/>
      <c r="QWL154" s="53"/>
      <c r="QWM154" s="53"/>
      <c r="QWN154" s="54"/>
      <c r="QWO154" s="55" t="s">
        <v>35</v>
      </c>
      <c r="QWP154" s="52" t="s">
        <v>36</v>
      </c>
      <c r="QWQ154" s="52"/>
      <c r="QWR154" s="52"/>
      <c r="QWS154" s="53"/>
      <c r="QWT154" s="53"/>
      <c r="QWU154" s="53"/>
      <c r="QWV154" s="54"/>
      <c r="QWW154" s="55" t="s">
        <v>35</v>
      </c>
      <c r="QWX154" s="52" t="s">
        <v>36</v>
      </c>
      <c r="QWY154" s="52"/>
      <c r="QWZ154" s="52"/>
      <c r="QXA154" s="53"/>
      <c r="QXB154" s="53"/>
      <c r="QXC154" s="53"/>
      <c r="QXD154" s="54"/>
      <c r="QXE154" s="55" t="s">
        <v>35</v>
      </c>
      <c r="QXF154" s="52" t="s">
        <v>36</v>
      </c>
      <c r="QXG154" s="52"/>
      <c r="QXH154" s="52"/>
      <c r="QXI154" s="53"/>
      <c r="QXJ154" s="53"/>
      <c r="QXK154" s="53"/>
      <c r="QXL154" s="54"/>
      <c r="QXM154" s="55" t="s">
        <v>35</v>
      </c>
      <c r="QXN154" s="52" t="s">
        <v>36</v>
      </c>
      <c r="QXO154" s="52"/>
      <c r="QXP154" s="52"/>
      <c r="QXQ154" s="53"/>
      <c r="QXR154" s="53"/>
      <c r="QXS154" s="53"/>
      <c r="QXT154" s="54"/>
      <c r="QXU154" s="55" t="s">
        <v>35</v>
      </c>
      <c r="QXV154" s="52" t="s">
        <v>36</v>
      </c>
      <c r="QXW154" s="52"/>
      <c r="QXX154" s="52"/>
      <c r="QXY154" s="53"/>
      <c r="QXZ154" s="53"/>
      <c r="QYA154" s="53"/>
      <c r="QYB154" s="54"/>
      <c r="QYC154" s="55" t="s">
        <v>35</v>
      </c>
      <c r="QYD154" s="52" t="s">
        <v>36</v>
      </c>
      <c r="QYE154" s="52"/>
      <c r="QYF154" s="52"/>
      <c r="QYG154" s="53"/>
      <c r="QYH154" s="53"/>
      <c r="QYI154" s="53"/>
      <c r="QYJ154" s="54"/>
      <c r="QYK154" s="55" t="s">
        <v>35</v>
      </c>
      <c r="QYL154" s="52" t="s">
        <v>36</v>
      </c>
      <c r="QYM154" s="52"/>
      <c r="QYN154" s="52"/>
      <c r="QYO154" s="53"/>
      <c r="QYP154" s="53"/>
      <c r="QYQ154" s="53"/>
      <c r="QYR154" s="54"/>
      <c r="QYS154" s="55" t="s">
        <v>35</v>
      </c>
      <c r="QYT154" s="52" t="s">
        <v>36</v>
      </c>
      <c r="QYU154" s="52"/>
      <c r="QYV154" s="52"/>
      <c r="QYW154" s="53"/>
      <c r="QYX154" s="53"/>
      <c r="QYY154" s="53"/>
      <c r="QYZ154" s="54"/>
      <c r="QZA154" s="55" t="s">
        <v>35</v>
      </c>
      <c r="QZB154" s="52" t="s">
        <v>36</v>
      </c>
      <c r="QZC154" s="52"/>
      <c r="QZD154" s="52"/>
      <c r="QZE154" s="53"/>
      <c r="QZF154" s="53"/>
      <c r="QZG154" s="53"/>
      <c r="QZH154" s="54"/>
      <c r="QZI154" s="55" t="s">
        <v>35</v>
      </c>
      <c r="QZJ154" s="52" t="s">
        <v>36</v>
      </c>
      <c r="QZK154" s="52"/>
      <c r="QZL154" s="52"/>
      <c r="QZM154" s="53"/>
      <c r="QZN154" s="53"/>
      <c r="QZO154" s="53"/>
      <c r="QZP154" s="54"/>
      <c r="QZQ154" s="55" t="s">
        <v>35</v>
      </c>
      <c r="QZR154" s="52" t="s">
        <v>36</v>
      </c>
      <c r="QZS154" s="52"/>
      <c r="QZT154" s="52"/>
      <c r="QZU154" s="53"/>
      <c r="QZV154" s="53"/>
      <c r="QZW154" s="53"/>
      <c r="QZX154" s="54"/>
      <c r="QZY154" s="55" t="s">
        <v>35</v>
      </c>
      <c r="QZZ154" s="52" t="s">
        <v>36</v>
      </c>
      <c r="RAA154" s="52"/>
      <c r="RAB154" s="52"/>
      <c r="RAC154" s="53"/>
      <c r="RAD154" s="53"/>
      <c r="RAE154" s="53"/>
      <c r="RAF154" s="54"/>
      <c r="RAG154" s="55" t="s">
        <v>35</v>
      </c>
      <c r="RAH154" s="52" t="s">
        <v>36</v>
      </c>
      <c r="RAI154" s="52"/>
      <c r="RAJ154" s="52"/>
      <c r="RAK154" s="53"/>
      <c r="RAL154" s="53"/>
      <c r="RAM154" s="53"/>
      <c r="RAN154" s="54"/>
      <c r="RAO154" s="55" t="s">
        <v>35</v>
      </c>
      <c r="RAP154" s="52" t="s">
        <v>36</v>
      </c>
      <c r="RAQ154" s="52"/>
      <c r="RAR154" s="52"/>
      <c r="RAS154" s="53"/>
      <c r="RAT154" s="53"/>
      <c r="RAU154" s="53"/>
      <c r="RAV154" s="54"/>
      <c r="RAW154" s="55" t="s">
        <v>35</v>
      </c>
      <c r="RAX154" s="52" t="s">
        <v>36</v>
      </c>
      <c r="RAY154" s="52"/>
      <c r="RAZ154" s="52"/>
      <c r="RBA154" s="53"/>
      <c r="RBB154" s="53"/>
      <c r="RBC154" s="53"/>
      <c r="RBD154" s="54"/>
      <c r="RBE154" s="55" t="s">
        <v>35</v>
      </c>
      <c r="RBF154" s="52" t="s">
        <v>36</v>
      </c>
      <c r="RBG154" s="52"/>
      <c r="RBH154" s="52"/>
      <c r="RBI154" s="53"/>
      <c r="RBJ154" s="53"/>
      <c r="RBK154" s="53"/>
      <c r="RBL154" s="54"/>
      <c r="RBM154" s="55" t="s">
        <v>35</v>
      </c>
      <c r="RBN154" s="52" t="s">
        <v>36</v>
      </c>
      <c r="RBO154" s="52"/>
      <c r="RBP154" s="52"/>
      <c r="RBQ154" s="53"/>
      <c r="RBR154" s="53"/>
      <c r="RBS154" s="53"/>
      <c r="RBT154" s="54"/>
      <c r="RBU154" s="55" t="s">
        <v>35</v>
      </c>
      <c r="RBV154" s="52" t="s">
        <v>36</v>
      </c>
      <c r="RBW154" s="52"/>
      <c r="RBX154" s="52"/>
      <c r="RBY154" s="53"/>
      <c r="RBZ154" s="53"/>
      <c r="RCA154" s="53"/>
      <c r="RCB154" s="54"/>
      <c r="RCC154" s="55" t="s">
        <v>35</v>
      </c>
      <c r="RCD154" s="52" t="s">
        <v>36</v>
      </c>
      <c r="RCE154" s="52"/>
      <c r="RCF154" s="52"/>
      <c r="RCG154" s="53"/>
      <c r="RCH154" s="53"/>
      <c r="RCI154" s="53"/>
      <c r="RCJ154" s="54"/>
      <c r="RCK154" s="55" t="s">
        <v>35</v>
      </c>
      <c r="RCL154" s="52" t="s">
        <v>36</v>
      </c>
      <c r="RCM154" s="52"/>
      <c r="RCN154" s="52"/>
      <c r="RCO154" s="53"/>
      <c r="RCP154" s="53"/>
      <c r="RCQ154" s="53"/>
      <c r="RCR154" s="54"/>
      <c r="RCS154" s="55" t="s">
        <v>35</v>
      </c>
      <c r="RCT154" s="52" t="s">
        <v>36</v>
      </c>
      <c r="RCU154" s="52"/>
      <c r="RCV154" s="52"/>
      <c r="RCW154" s="53"/>
      <c r="RCX154" s="53"/>
      <c r="RCY154" s="53"/>
      <c r="RCZ154" s="54"/>
      <c r="RDA154" s="55" t="s">
        <v>35</v>
      </c>
      <c r="RDB154" s="52" t="s">
        <v>36</v>
      </c>
      <c r="RDC154" s="52"/>
      <c r="RDD154" s="52"/>
      <c r="RDE154" s="53"/>
      <c r="RDF154" s="53"/>
      <c r="RDG154" s="53"/>
      <c r="RDH154" s="54"/>
      <c r="RDI154" s="55" t="s">
        <v>35</v>
      </c>
      <c r="RDJ154" s="52" t="s">
        <v>36</v>
      </c>
      <c r="RDK154" s="52"/>
      <c r="RDL154" s="52"/>
      <c r="RDM154" s="53"/>
      <c r="RDN154" s="53"/>
      <c r="RDO154" s="53"/>
      <c r="RDP154" s="54"/>
      <c r="RDQ154" s="55" t="s">
        <v>35</v>
      </c>
      <c r="RDR154" s="52" t="s">
        <v>36</v>
      </c>
      <c r="RDS154" s="52"/>
      <c r="RDT154" s="52"/>
      <c r="RDU154" s="53"/>
      <c r="RDV154" s="53"/>
      <c r="RDW154" s="53"/>
      <c r="RDX154" s="54"/>
      <c r="RDY154" s="55" t="s">
        <v>35</v>
      </c>
      <c r="RDZ154" s="52" t="s">
        <v>36</v>
      </c>
      <c r="REA154" s="52"/>
      <c r="REB154" s="52"/>
      <c r="REC154" s="53"/>
      <c r="RED154" s="53"/>
      <c r="REE154" s="53"/>
      <c r="REF154" s="54"/>
      <c r="REG154" s="55" t="s">
        <v>35</v>
      </c>
      <c r="REH154" s="52" t="s">
        <v>36</v>
      </c>
      <c r="REI154" s="52"/>
      <c r="REJ154" s="52"/>
      <c r="REK154" s="53"/>
      <c r="REL154" s="53"/>
      <c r="REM154" s="53"/>
      <c r="REN154" s="54"/>
      <c r="REO154" s="55" t="s">
        <v>35</v>
      </c>
      <c r="REP154" s="52" t="s">
        <v>36</v>
      </c>
      <c r="REQ154" s="52"/>
      <c r="RER154" s="52"/>
      <c r="RES154" s="53"/>
      <c r="RET154" s="53"/>
      <c r="REU154" s="53"/>
      <c r="REV154" s="54"/>
      <c r="REW154" s="55" t="s">
        <v>35</v>
      </c>
      <c r="REX154" s="52" t="s">
        <v>36</v>
      </c>
      <c r="REY154" s="52"/>
      <c r="REZ154" s="52"/>
      <c r="RFA154" s="53"/>
      <c r="RFB154" s="53"/>
      <c r="RFC154" s="53"/>
      <c r="RFD154" s="54"/>
      <c r="RFE154" s="55" t="s">
        <v>35</v>
      </c>
      <c r="RFF154" s="52" t="s">
        <v>36</v>
      </c>
      <c r="RFG154" s="52"/>
      <c r="RFH154" s="52"/>
      <c r="RFI154" s="53"/>
      <c r="RFJ154" s="53"/>
      <c r="RFK154" s="53"/>
      <c r="RFL154" s="54"/>
      <c r="RFM154" s="55" t="s">
        <v>35</v>
      </c>
      <c r="RFN154" s="52" t="s">
        <v>36</v>
      </c>
      <c r="RFO154" s="52"/>
      <c r="RFP154" s="52"/>
      <c r="RFQ154" s="53"/>
      <c r="RFR154" s="53"/>
      <c r="RFS154" s="53"/>
      <c r="RFT154" s="54"/>
      <c r="RFU154" s="55" t="s">
        <v>35</v>
      </c>
      <c r="RFV154" s="52" t="s">
        <v>36</v>
      </c>
      <c r="RFW154" s="52"/>
      <c r="RFX154" s="52"/>
      <c r="RFY154" s="53"/>
      <c r="RFZ154" s="53"/>
      <c r="RGA154" s="53"/>
      <c r="RGB154" s="54"/>
      <c r="RGC154" s="55" t="s">
        <v>35</v>
      </c>
      <c r="RGD154" s="52" t="s">
        <v>36</v>
      </c>
      <c r="RGE154" s="52"/>
      <c r="RGF154" s="52"/>
      <c r="RGG154" s="53"/>
      <c r="RGH154" s="53"/>
      <c r="RGI154" s="53"/>
      <c r="RGJ154" s="54"/>
      <c r="RGK154" s="55" t="s">
        <v>35</v>
      </c>
      <c r="RGL154" s="52" t="s">
        <v>36</v>
      </c>
      <c r="RGM154" s="52"/>
      <c r="RGN154" s="52"/>
      <c r="RGO154" s="53"/>
      <c r="RGP154" s="53"/>
      <c r="RGQ154" s="53"/>
      <c r="RGR154" s="54"/>
      <c r="RGS154" s="55" t="s">
        <v>35</v>
      </c>
      <c r="RGT154" s="52" t="s">
        <v>36</v>
      </c>
      <c r="RGU154" s="52"/>
      <c r="RGV154" s="52"/>
      <c r="RGW154" s="53"/>
      <c r="RGX154" s="53"/>
      <c r="RGY154" s="53"/>
      <c r="RGZ154" s="54"/>
      <c r="RHA154" s="55" t="s">
        <v>35</v>
      </c>
      <c r="RHB154" s="52" t="s">
        <v>36</v>
      </c>
      <c r="RHC154" s="52"/>
      <c r="RHD154" s="52"/>
      <c r="RHE154" s="53"/>
      <c r="RHF154" s="53"/>
      <c r="RHG154" s="53"/>
      <c r="RHH154" s="54"/>
      <c r="RHI154" s="55" t="s">
        <v>35</v>
      </c>
      <c r="RHJ154" s="52" t="s">
        <v>36</v>
      </c>
      <c r="RHK154" s="52"/>
      <c r="RHL154" s="52"/>
      <c r="RHM154" s="53"/>
      <c r="RHN154" s="53"/>
      <c r="RHO154" s="53"/>
      <c r="RHP154" s="54"/>
      <c r="RHQ154" s="55" t="s">
        <v>35</v>
      </c>
      <c r="RHR154" s="52" t="s">
        <v>36</v>
      </c>
      <c r="RHS154" s="52"/>
      <c r="RHT154" s="52"/>
      <c r="RHU154" s="53"/>
      <c r="RHV154" s="53"/>
      <c r="RHW154" s="53"/>
      <c r="RHX154" s="54"/>
      <c r="RHY154" s="55" t="s">
        <v>35</v>
      </c>
      <c r="RHZ154" s="52" t="s">
        <v>36</v>
      </c>
      <c r="RIA154" s="52"/>
      <c r="RIB154" s="52"/>
      <c r="RIC154" s="53"/>
      <c r="RID154" s="53"/>
      <c r="RIE154" s="53"/>
      <c r="RIF154" s="54"/>
      <c r="RIG154" s="55" t="s">
        <v>35</v>
      </c>
      <c r="RIH154" s="52" t="s">
        <v>36</v>
      </c>
      <c r="RII154" s="52"/>
      <c r="RIJ154" s="52"/>
      <c r="RIK154" s="53"/>
      <c r="RIL154" s="53"/>
      <c r="RIM154" s="53"/>
      <c r="RIN154" s="54"/>
      <c r="RIO154" s="55" t="s">
        <v>35</v>
      </c>
      <c r="RIP154" s="52" t="s">
        <v>36</v>
      </c>
      <c r="RIQ154" s="52"/>
      <c r="RIR154" s="52"/>
      <c r="RIS154" s="53"/>
      <c r="RIT154" s="53"/>
      <c r="RIU154" s="53"/>
      <c r="RIV154" s="54"/>
      <c r="RIW154" s="55" t="s">
        <v>35</v>
      </c>
      <c r="RIX154" s="52" t="s">
        <v>36</v>
      </c>
      <c r="RIY154" s="52"/>
      <c r="RIZ154" s="52"/>
      <c r="RJA154" s="53"/>
      <c r="RJB154" s="53"/>
      <c r="RJC154" s="53"/>
      <c r="RJD154" s="54"/>
      <c r="RJE154" s="55" t="s">
        <v>35</v>
      </c>
      <c r="RJF154" s="52" t="s">
        <v>36</v>
      </c>
      <c r="RJG154" s="52"/>
      <c r="RJH154" s="52"/>
      <c r="RJI154" s="53"/>
      <c r="RJJ154" s="53"/>
      <c r="RJK154" s="53"/>
      <c r="RJL154" s="54"/>
      <c r="RJM154" s="55" t="s">
        <v>35</v>
      </c>
      <c r="RJN154" s="52" t="s">
        <v>36</v>
      </c>
      <c r="RJO154" s="52"/>
      <c r="RJP154" s="52"/>
      <c r="RJQ154" s="53"/>
      <c r="RJR154" s="53"/>
      <c r="RJS154" s="53"/>
      <c r="RJT154" s="54"/>
      <c r="RJU154" s="55" t="s">
        <v>35</v>
      </c>
      <c r="RJV154" s="52" t="s">
        <v>36</v>
      </c>
      <c r="RJW154" s="52"/>
      <c r="RJX154" s="52"/>
      <c r="RJY154" s="53"/>
      <c r="RJZ154" s="53"/>
      <c r="RKA154" s="53"/>
      <c r="RKB154" s="54"/>
      <c r="RKC154" s="55" t="s">
        <v>35</v>
      </c>
      <c r="RKD154" s="52" t="s">
        <v>36</v>
      </c>
      <c r="RKE154" s="52"/>
      <c r="RKF154" s="52"/>
      <c r="RKG154" s="53"/>
      <c r="RKH154" s="53"/>
      <c r="RKI154" s="53"/>
      <c r="RKJ154" s="54"/>
      <c r="RKK154" s="55" t="s">
        <v>35</v>
      </c>
      <c r="RKL154" s="52" t="s">
        <v>36</v>
      </c>
      <c r="RKM154" s="52"/>
      <c r="RKN154" s="52"/>
      <c r="RKO154" s="53"/>
      <c r="RKP154" s="53"/>
      <c r="RKQ154" s="53"/>
      <c r="RKR154" s="54"/>
      <c r="RKS154" s="55" t="s">
        <v>35</v>
      </c>
      <c r="RKT154" s="52" t="s">
        <v>36</v>
      </c>
      <c r="RKU154" s="52"/>
      <c r="RKV154" s="52"/>
      <c r="RKW154" s="53"/>
      <c r="RKX154" s="53"/>
      <c r="RKY154" s="53"/>
      <c r="RKZ154" s="54"/>
      <c r="RLA154" s="55" t="s">
        <v>35</v>
      </c>
      <c r="RLB154" s="52" t="s">
        <v>36</v>
      </c>
      <c r="RLC154" s="52"/>
      <c r="RLD154" s="52"/>
      <c r="RLE154" s="53"/>
      <c r="RLF154" s="53"/>
      <c r="RLG154" s="53"/>
      <c r="RLH154" s="54"/>
      <c r="RLI154" s="55" t="s">
        <v>35</v>
      </c>
      <c r="RLJ154" s="52" t="s">
        <v>36</v>
      </c>
      <c r="RLK154" s="52"/>
      <c r="RLL154" s="52"/>
      <c r="RLM154" s="53"/>
      <c r="RLN154" s="53"/>
      <c r="RLO154" s="53"/>
      <c r="RLP154" s="54"/>
      <c r="RLQ154" s="55" t="s">
        <v>35</v>
      </c>
      <c r="RLR154" s="52" t="s">
        <v>36</v>
      </c>
      <c r="RLS154" s="52"/>
      <c r="RLT154" s="52"/>
      <c r="RLU154" s="53"/>
      <c r="RLV154" s="53"/>
      <c r="RLW154" s="53"/>
      <c r="RLX154" s="54"/>
      <c r="RLY154" s="55" t="s">
        <v>35</v>
      </c>
      <c r="RLZ154" s="52" t="s">
        <v>36</v>
      </c>
      <c r="RMA154" s="52"/>
      <c r="RMB154" s="52"/>
      <c r="RMC154" s="53"/>
      <c r="RMD154" s="53"/>
      <c r="RME154" s="53"/>
      <c r="RMF154" s="54"/>
      <c r="RMG154" s="55" t="s">
        <v>35</v>
      </c>
      <c r="RMH154" s="52" t="s">
        <v>36</v>
      </c>
      <c r="RMI154" s="52"/>
      <c r="RMJ154" s="52"/>
      <c r="RMK154" s="53"/>
      <c r="RML154" s="53"/>
      <c r="RMM154" s="53"/>
      <c r="RMN154" s="54"/>
      <c r="RMO154" s="55" t="s">
        <v>35</v>
      </c>
      <c r="RMP154" s="52" t="s">
        <v>36</v>
      </c>
      <c r="RMQ154" s="52"/>
      <c r="RMR154" s="52"/>
      <c r="RMS154" s="53"/>
      <c r="RMT154" s="53"/>
      <c r="RMU154" s="53"/>
      <c r="RMV154" s="54"/>
      <c r="RMW154" s="55" t="s">
        <v>35</v>
      </c>
      <c r="RMX154" s="52" t="s">
        <v>36</v>
      </c>
      <c r="RMY154" s="52"/>
      <c r="RMZ154" s="52"/>
      <c r="RNA154" s="53"/>
      <c r="RNB154" s="53"/>
      <c r="RNC154" s="53"/>
      <c r="RND154" s="54"/>
      <c r="RNE154" s="55" t="s">
        <v>35</v>
      </c>
      <c r="RNF154" s="52" t="s">
        <v>36</v>
      </c>
      <c r="RNG154" s="52"/>
      <c r="RNH154" s="52"/>
      <c r="RNI154" s="53"/>
      <c r="RNJ154" s="53"/>
      <c r="RNK154" s="53"/>
      <c r="RNL154" s="54"/>
      <c r="RNM154" s="55" t="s">
        <v>35</v>
      </c>
      <c r="RNN154" s="52" t="s">
        <v>36</v>
      </c>
      <c r="RNO154" s="52"/>
      <c r="RNP154" s="52"/>
      <c r="RNQ154" s="53"/>
      <c r="RNR154" s="53"/>
      <c r="RNS154" s="53"/>
      <c r="RNT154" s="54"/>
      <c r="RNU154" s="55" t="s">
        <v>35</v>
      </c>
      <c r="RNV154" s="52" t="s">
        <v>36</v>
      </c>
      <c r="RNW154" s="52"/>
      <c r="RNX154" s="52"/>
      <c r="RNY154" s="53"/>
      <c r="RNZ154" s="53"/>
      <c r="ROA154" s="53"/>
      <c r="ROB154" s="54"/>
      <c r="ROC154" s="55" t="s">
        <v>35</v>
      </c>
      <c r="ROD154" s="52" t="s">
        <v>36</v>
      </c>
      <c r="ROE154" s="52"/>
      <c r="ROF154" s="52"/>
      <c r="ROG154" s="53"/>
      <c r="ROH154" s="53"/>
      <c r="ROI154" s="53"/>
      <c r="ROJ154" s="54"/>
      <c r="ROK154" s="55" t="s">
        <v>35</v>
      </c>
      <c r="ROL154" s="52" t="s">
        <v>36</v>
      </c>
      <c r="ROM154" s="52"/>
      <c r="RON154" s="52"/>
      <c r="ROO154" s="53"/>
      <c r="ROP154" s="53"/>
      <c r="ROQ154" s="53"/>
      <c r="ROR154" s="54"/>
      <c r="ROS154" s="55" t="s">
        <v>35</v>
      </c>
      <c r="ROT154" s="52" t="s">
        <v>36</v>
      </c>
      <c r="ROU154" s="52"/>
      <c r="ROV154" s="52"/>
      <c r="ROW154" s="53"/>
      <c r="ROX154" s="53"/>
      <c r="ROY154" s="53"/>
      <c r="ROZ154" s="54"/>
      <c r="RPA154" s="55" t="s">
        <v>35</v>
      </c>
      <c r="RPB154" s="52" t="s">
        <v>36</v>
      </c>
      <c r="RPC154" s="52"/>
      <c r="RPD154" s="52"/>
      <c r="RPE154" s="53"/>
      <c r="RPF154" s="53"/>
      <c r="RPG154" s="53"/>
      <c r="RPH154" s="54"/>
      <c r="RPI154" s="55" t="s">
        <v>35</v>
      </c>
      <c r="RPJ154" s="52" t="s">
        <v>36</v>
      </c>
      <c r="RPK154" s="52"/>
      <c r="RPL154" s="52"/>
      <c r="RPM154" s="53"/>
      <c r="RPN154" s="53"/>
      <c r="RPO154" s="53"/>
      <c r="RPP154" s="54"/>
      <c r="RPQ154" s="55" t="s">
        <v>35</v>
      </c>
      <c r="RPR154" s="52" t="s">
        <v>36</v>
      </c>
      <c r="RPS154" s="52"/>
      <c r="RPT154" s="52"/>
      <c r="RPU154" s="53"/>
      <c r="RPV154" s="53"/>
      <c r="RPW154" s="53"/>
      <c r="RPX154" s="54"/>
      <c r="RPY154" s="55" t="s">
        <v>35</v>
      </c>
      <c r="RPZ154" s="52" t="s">
        <v>36</v>
      </c>
      <c r="RQA154" s="52"/>
      <c r="RQB154" s="52"/>
      <c r="RQC154" s="53"/>
      <c r="RQD154" s="53"/>
      <c r="RQE154" s="53"/>
      <c r="RQF154" s="54"/>
      <c r="RQG154" s="55" t="s">
        <v>35</v>
      </c>
      <c r="RQH154" s="52" t="s">
        <v>36</v>
      </c>
      <c r="RQI154" s="52"/>
      <c r="RQJ154" s="52"/>
      <c r="RQK154" s="53"/>
      <c r="RQL154" s="53"/>
      <c r="RQM154" s="53"/>
      <c r="RQN154" s="54"/>
      <c r="RQO154" s="55" t="s">
        <v>35</v>
      </c>
      <c r="RQP154" s="52" t="s">
        <v>36</v>
      </c>
      <c r="RQQ154" s="52"/>
      <c r="RQR154" s="52"/>
      <c r="RQS154" s="53"/>
      <c r="RQT154" s="53"/>
      <c r="RQU154" s="53"/>
      <c r="RQV154" s="54"/>
      <c r="RQW154" s="55" t="s">
        <v>35</v>
      </c>
      <c r="RQX154" s="52" t="s">
        <v>36</v>
      </c>
      <c r="RQY154" s="52"/>
      <c r="RQZ154" s="52"/>
      <c r="RRA154" s="53"/>
      <c r="RRB154" s="53"/>
      <c r="RRC154" s="53"/>
      <c r="RRD154" s="54"/>
      <c r="RRE154" s="55" t="s">
        <v>35</v>
      </c>
      <c r="RRF154" s="52" t="s">
        <v>36</v>
      </c>
      <c r="RRG154" s="52"/>
      <c r="RRH154" s="52"/>
      <c r="RRI154" s="53"/>
      <c r="RRJ154" s="53"/>
      <c r="RRK154" s="53"/>
      <c r="RRL154" s="54"/>
      <c r="RRM154" s="55" t="s">
        <v>35</v>
      </c>
      <c r="RRN154" s="52" t="s">
        <v>36</v>
      </c>
      <c r="RRO154" s="52"/>
      <c r="RRP154" s="52"/>
      <c r="RRQ154" s="53"/>
      <c r="RRR154" s="53"/>
      <c r="RRS154" s="53"/>
      <c r="RRT154" s="54"/>
      <c r="RRU154" s="55" t="s">
        <v>35</v>
      </c>
      <c r="RRV154" s="52" t="s">
        <v>36</v>
      </c>
      <c r="RRW154" s="52"/>
      <c r="RRX154" s="52"/>
      <c r="RRY154" s="53"/>
      <c r="RRZ154" s="53"/>
      <c r="RSA154" s="53"/>
      <c r="RSB154" s="54"/>
      <c r="RSC154" s="55" t="s">
        <v>35</v>
      </c>
      <c r="RSD154" s="52" t="s">
        <v>36</v>
      </c>
      <c r="RSE154" s="52"/>
      <c r="RSF154" s="52"/>
      <c r="RSG154" s="53"/>
      <c r="RSH154" s="53"/>
      <c r="RSI154" s="53"/>
      <c r="RSJ154" s="54"/>
      <c r="RSK154" s="55" t="s">
        <v>35</v>
      </c>
      <c r="RSL154" s="52" t="s">
        <v>36</v>
      </c>
      <c r="RSM154" s="52"/>
      <c r="RSN154" s="52"/>
      <c r="RSO154" s="53"/>
      <c r="RSP154" s="53"/>
      <c r="RSQ154" s="53"/>
      <c r="RSR154" s="54"/>
      <c r="RSS154" s="55" t="s">
        <v>35</v>
      </c>
      <c r="RST154" s="52" t="s">
        <v>36</v>
      </c>
      <c r="RSU154" s="52"/>
      <c r="RSV154" s="52"/>
      <c r="RSW154" s="53"/>
      <c r="RSX154" s="53"/>
      <c r="RSY154" s="53"/>
      <c r="RSZ154" s="54"/>
      <c r="RTA154" s="55" t="s">
        <v>35</v>
      </c>
      <c r="RTB154" s="52" t="s">
        <v>36</v>
      </c>
      <c r="RTC154" s="52"/>
      <c r="RTD154" s="52"/>
      <c r="RTE154" s="53"/>
      <c r="RTF154" s="53"/>
      <c r="RTG154" s="53"/>
      <c r="RTH154" s="54"/>
      <c r="RTI154" s="55" t="s">
        <v>35</v>
      </c>
      <c r="RTJ154" s="52" t="s">
        <v>36</v>
      </c>
      <c r="RTK154" s="52"/>
      <c r="RTL154" s="52"/>
      <c r="RTM154" s="53"/>
      <c r="RTN154" s="53"/>
      <c r="RTO154" s="53"/>
      <c r="RTP154" s="54"/>
      <c r="RTQ154" s="55" t="s">
        <v>35</v>
      </c>
      <c r="RTR154" s="52" t="s">
        <v>36</v>
      </c>
      <c r="RTS154" s="52"/>
      <c r="RTT154" s="52"/>
      <c r="RTU154" s="53"/>
      <c r="RTV154" s="53"/>
      <c r="RTW154" s="53"/>
      <c r="RTX154" s="54"/>
      <c r="RTY154" s="55" t="s">
        <v>35</v>
      </c>
      <c r="RTZ154" s="52" t="s">
        <v>36</v>
      </c>
      <c r="RUA154" s="52"/>
      <c r="RUB154" s="52"/>
      <c r="RUC154" s="53"/>
      <c r="RUD154" s="53"/>
      <c r="RUE154" s="53"/>
      <c r="RUF154" s="54"/>
      <c r="RUG154" s="55" t="s">
        <v>35</v>
      </c>
      <c r="RUH154" s="52" t="s">
        <v>36</v>
      </c>
      <c r="RUI154" s="52"/>
      <c r="RUJ154" s="52"/>
      <c r="RUK154" s="53"/>
      <c r="RUL154" s="53"/>
      <c r="RUM154" s="53"/>
      <c r="RUN154" s="54"/>
      <c r="RUO154" s="55" t="s">
        <v>35</v>
      </c>
      <c r="RUP154" s="52" t="s">
        <v>36</v>
      </c>
      <c r="RUQ154" s="52"/>
      <c r="RUR154" s="52"/>
      <c r="RUS154" s="53"/>
      <c r="RUT154" s="53"/>
      <c r="RUU154" s="53"/>
      <c r="RUV154" s="54"/>
      <c r="RUW154" s="55" t="s">
        <v>35</v>
      </c>
      <c r="RUX154" s="52" t="s">
        <v>36</v>
      </c>
      <c r="RUY154" s="52"/>
      <c r="RUZ154" s="52"/>
      <c r="RVA154" s="53"/>
      <c r="RVB154" s="53"/>
      <c r="RVC154" s="53"/>
      <c r="RVD154" s="54"/>
      <c r="RVE154" s="55" t="s">
        <v>35</v>
      </c>
      <c r="RVF154" s="52" t="s">
        <v>36</v>
      </c>
      <c r="RVG154" s="52"/>
      <c r="RVH154" s="52"/>
      <c r="RVI154" s="53"/>
      <c r="RVJ154" s="53"/>
      <c r="RVK154" s="53"/>
      <c r="RVL154" s="54"/>
      <c r="RVM154" s="55" t="s">
        <v>35</v>
      </c>
      <c r="RVN154" s="52" t="s">
        <v>36</v>
      </c>
      <c r="RVO154" s="52"/>
      <c r="RVP154" s="52"/>
      <c r="RVQ154" s="53"/>
      <c r="RVR154" s="53"/>
      <c r="RVS154" s="53"/>
      <c r="RVT154" s="54"/>
      <c r="RVU154" s="55" t="s">
        <v>35</v>
      </c>
      <c r="RVV154" s="52" t="s">
        <v>36</v>
      </c>
      <c r="RVW154" s="52"/>
      <c r="RVX154" s="52"/>
      <c r="RVY154" s="53"/>
      <c r="RVZ154" s="53"/>
      <c r="RWA154" s="53"/>
      <c r="RWB154" s="54"/>
      <c r="RWC154" s="55" t="s">
        <v>35</v>
      </c>
      <c r="RWD154" s="52" t="s">
        <v>36</v>
      </c>
      <c r="RWE154" s="52"/>
      <c r="RWF154" s="52"/>
      <c r="RWG154" s="53"/>
      <c r="RWH154" s="53"/>
      <c r="RWI154" s="53"/>
      <c r="RWJ154" s="54"/>
      <c r="RWK154" s="55" t="s">
        <v>35</v>
      </c>
      <c r="RWL154" s="52" t="s">
        <v>36</v>
      </c>
      <c r="RWM154" s="52"/>
      <c r="RWN154" s="52"/>
      <c r="RWO154" s="53"/>
      <c r="RWP154" s="53"/>
      <c r="RWQ154" s="53"/>
      <c r="RWR154" s="54"/>
      <c r="RWS154" s="55" t="s">
        <v>35</v>
      </c>
      <c r="RWT154" s="52" t="s">
        <v>36</v>
      </c>
      <c r="RWU154" s="52"/>
      <c r="RWV154" s="52"/>
      <c r="RWW154" s="53"/>
      <c r="RWX154" s="53"/>
      <c r="RWY154" s="53"/>
      <c r="RWZ154" s="54"/>
      <c r="RXA154" s="55" t="s">
        <v>35</v>
      </c>
      <c r="RXB154" s="52" t="s">
        <v>36</v>
      </c>
      <c r="RXC154" s="52"/>
      <c r="RXD154" s="52"/>
      <c r="RXE154" s="53"/>
      <c r="RXF154" s="53"/>
      <c r="RXG154" s="53"/>
      <c r="RXH154" s="54"/>
      <c r="RXI154" s="55" t="s">
        <v>35</v>
      </c>
      <c r="RXJ154" s="52" t="s">
        <v>36</v>
      </c>
      <c r="RXK154" s="52"/>
      <c r="RXL154" s="52"/>
      <c r="RXM154" s="53"/>
      <c r="RXN154" s="53"/>
      <c r="RXO154" s="53"/>
      <c r="RXP154" s="54"/>
      <c r="RXQ154" s="55" t="s">
        <v>35</v>
      </c>
      <c r="RXR154" s="52" t="s">
        <v>36</v>
      </c>
      <c r="RXS154" s="52"/>
      <c r="RXT154" s="52"/>
      <c r="RXU154" s="53"/>
      <c r="RXV154" s="53"/>
      <c r="RXW154" s="53"/>
      <c r="RXX154" s="54"/>
      <c r="RXY154" s="55" t="s">
        <v>35</v>
      </c>
      <c r="RXZ154" s="52" t="s">
        <v>36</v>
      </c>
      <c r="RYA154" s="52"/>
      <c r="RYB154" s="52"/>
      <c r="RYC154" s="53"/>
      <c r="RYD154" s="53"/>
      <c r="RYE154" s="53"/>
      <c r="RYF154" s="54"/>
      <c r="RYG154" s="55" t="s">
        <v>35</v>
      </c>
      <c r="RYH154" s="52" t="s">
        <v>36</v>
      </c>
      <c r="RYI154" s="52"/>
      <c r="RYJ154" s="52"/>
      <c r="RYK154" s="53"/>
      <c r="RYL154" s="53"/>
      <c r="RYM154" s="53"/>
      <c r="RYN154" s="54"/>
      <c r="RYO154" s="55" t="s">
        <v>35</v>
      </c>
      <c r="RYP154" s="52" t="s">
        <v>36</v>
      </c>
      <c r="RYQ154" s="52"/>
      <c r="RYR154" s="52"/>
      <c r="RYS154" s="53"/>
      <c r="RYT154" s="53"/>
      <c r="RYU154" s="53"/>
      <c r="RYV154" s="54"/>
      <c r="RYW154" s="55" t="s">
        <v>35</v>
      </c>
      <c r="RYX154" s="52" t="s">
        <v>36</v>
      </c>
      <c r="RYY154" s="52"/>
      <c r="RYZ154" s="52"/>
      <c r="RZA154" s="53"/>
      <c r="RZB154" s="53"/>
      <c r="RZC154" s="53"/>
      <c r="RZD154" s="54"/>
      <c r="RZE154" s="55" t="s">
        <v>35</v>
      </c>
      <c r="RZF154" s="52" t="s">
        <v>36</v>
      </c>
      <c r="RZG154" s="52"/>
      <c r="RZH154" s="52"/>
      <c r="RZI154" s="53"/>
      <c r="RZJ154" s="53"/>
      <c r="RZK154" s="53"/>
      <c r="RZL154" s="54"/>
      <c r="RZM154" s="55" t="s">
        <v>35</v>
      </c>
      <c r="RZN154" s="52" t="s">
        <v>36</v>
      </c>
      <c r="RZO154" s="52"/>
      <c r="RZP154" s="52"/>
      <c r="RZQ154" s="53"/>
      <c r="RZR154" s="53"/>
      <c r="RZS154" s="53"/>
      <c r="RZT154" s="54"/>
      <c r="RZU154" s="55" t="s">
        <v>35</v>
      </c>
      <c r="RZV154" s="52" t="s">
        <v>36</v>
      </c>
      <c r="RZW154" s="52"/>
      <c r="RZX154" s="52"/>
      <c r="RZY154" s="53"/>
      <c r="RZZ154" s="53"/>
      <c r="SAA154" s="53"/>
      <c r="SAB154" s="54"/>
      <c r="SAC154" s="55" t="s">
        <v>35</v>
      </c>
      <c r="SAD154" s="52" t="s">
        <v>36</v>
      </c>
      <c r="SAE154" s="52"/>
      <c r="SAF154" s="52"/>
      <c r="SAG154" s="53"/>
      <c r="SAH154" s="53"/>
      <c r="SAI154" s="53"/>
      <c r="SAJ154" s="54"/>
      <c r="SAK154" s="55" t="s">
        <v>35</v>
      </c>
      <c r="SAL154" s="52" t="s">
        <v>36</v>
      </c>
      <c r="SAM154" s="52"/>
      <c r="SAN154" s="52"/>
      <c r="SAO154" s="53"/>
      <c r="SAP154" s="53"/>
      <c r="SAQ154" s="53"/>
      <c r="SAR154" s="54"/>
      <c r="SAS154" s="55" t="s">
        <v>35</v>
      </c>
      <c r="SAT154" s="52" t="s">
        <v>36</v>
      </c>
      <c r="SAU154" s="52"/>
      <c r="SAV154" s="52"/>
      <c r="SAW154" s="53"/>
      <c r="SAX154" s="53"/>
      <c r="SAY154" s="53"/>
      <c r="SAZ154" s="54"/>
      <c r="SBA154" s="55" t="s">
        <v>35</v>
      </c>
      <c r="SBB154" s="52" t="s">
        <v>36</v>
      </c>
      <c r="SBC154" s="52"/>
      <c r="SBD154" s="52"/>
      <c r="SBE154" s="53"/>
      <c r="SBF154" s="53"/>
      <c r="SBG154" s="53"/>
      <c r="SBH154" s="54"/>
      <c r="SBI154" s="55" t="s">
        <v>35</v>
      </c>
      <c r="SBJ154" s="52" t="s">
        <v>36</v>
      </c>
      <c r="SBK154" s="52"/>
      <c r="SBL154" s="52"/>
      <c r="SBM154" s="53"/>
      <c r="SBN154" s="53"/>
      <c r="SBO154" s="53"/>
      <c r="SBP154" s="54"/>
      <c r="SBQ154" s="55" t="s">
        <v>35</v>
      </c>
      <c r="SBR154" s="52" t="s">
        <v>36</v>
      </c>
      <c r="SBS154" s="52"/>
      <c r="SBT154" s="52"/>
      <c r="SBU154" s="53"/>
      <c r="SBV154" s="53"/>
      <c r="SBW154" s="53"/>
      <c r="SBX154" s="54"/>
      <c r="SBY154" s="55" t="s">
        <v>35</v>
      </c>
      <c r="SBZ154" s="52" t="s">
        <v>36</v>
      </c>
      <c r="SCA154" s="52"/>
      <c r="SCB154" s="52"/>
      <c r="SCC154" s="53"/>
      <c r="SCD154" s="53"/>
      <c r="SCE154" s="53"/>
      <c r="SCF154" s="54"/>
      <c r="SCG154" s="55" t="s">
        <v>35</v>
      </c>
      <c r="SCH154" s="52" t="s">
        <v>36</v>
      </c>
      <c r="SCI154" s="52"/>
      <c r="SCJ154" s="52"/>
      <c r="SCK154" s="53"/>
      <c r="SCL154" s="53"/>
      <c r="SCM154" s="53"/>
      <c r="SCN154" s="54"/>
      <c r="SCO154" s="55" t="s">
        <v>35</v>
      </c>
      <c r="SCP154" s="52" t="s">
        <v>36</v>
      </c>
      <c r="SCQ154" s="52"/>
      <c r="SCR154" s="52"/>
      <c r="SCS154" s="53"/>
      <c r="SCT154" s="53"/>
      <c r="SCU154" s="53"/>
      <c r="SCV154" s="54"/>
      <c r="SCW154" s="55" t="s">
        <v>35</v>
      </c>
      <c r="SCX154" s="52" t="s">
        <v>36</v>
      </c>
      <c r="SCY154" s="52"/>
      <c r="SCZ154" s="52"/>
      <c r="SDA154" s="53"/>
      <c r="SDB154" s="53"/>
      <c r="SDC154" s="53"/>
      <c r="SDD154" s="54"/>
      <c r="SDE154" s="55" t="s">
        <v>35</v>
      </c>
      <c r="SDF154" s="52" t="s">
        <v>36</v>
      </c>
      <c r="SDG154" s="52"/>
      <c r="SDH154" s="52"/>
      <c r="SDI154" s="53"/>
      <c r="SDJ154" s="53"/>
      <c r="SDK154" s="53"/>
      <c r="SDL154" s="54"/>
      <c r="SDM154" s="55" t="s">
        <v>35</v>
      </c>
      <c r="SDN154" s="52" t="s">
        <v>36</v>
      </c>
      <c r="SDO154" s="52"/>
      <c r="SDP154" s="52"/>
      <c r="SDQ154" s="53"/>
      <c r="SDR154" s="53"/>
      <c r="SDS154" s="53"/>
      <c r="SDT154" s="54"/>
      <c r="SDU154" s="55" t="s">
        <v>35</v>
      </c>
      <c r="SDV154" s="52" t="s">
        <v>36</v>
      </c>
      <c r="SDW154" s="52"/>
      <c r="SDX154" s="52"/>
      <c r="SDY154" s="53"/>
      <c r="SDZ154" s="53"/>
      <c r="SEA154" s="53"/>
      <c r="SEB154" s="54"/>
      <c r="SEC154" s="55" t="s">
        <v>35</v>
      </c>
      <c r="SED154" s="52" t="s">
        <v>36</v>
      </c>
      <c r="SEE154" s="52"/>
      <c r="SEF154" s="52"/>
      <c r="SEG154" s="53"/>
      <c r="SEH154" s="53"/>
      <c r="SEI154" s="53"/>
      <c r="SEJ154" s="54"/>
      <c r="SEK154" s="55" t="s">
        <v>35</v>
      </c>
      <c r="SEL154" s="52" t="s">
        <v>36</v>
      </c>
      <c r="SEM154" s="52"/>
      <c r="SEN154" s="52"/>
      <c r="SEO154" s="53"/>
      <c r="SEP154" s="53"/>
      <c r="SEQ154" s="53"/>
      <c r="SER154" s="54"/>
      <c r="SES154" s="55" t="s">
        <v>35</v>
      </c>
      <c r="SET154" s="52" t="s">
        <v>36</v>
      </c>
      <c r="SEU154" s="52"/>
      <c r="SEV154" s="52"/>
      <c r="SEW154" s="53"/>
      <c r="SEX154" s="53"/>
      <c r="SEY154" s="53"/>
      <c r="SEZ154" s="54"/>
      <c r="SFA154" s="55" t="s">
        <v>35</v>
      </c>
      <c r="SFB154" s="52" t="s">
        <v>36</v>
      </c>
      <c r="SFC154" s="52"/>
      <c r="SFD154" s="52"/>
      <c r="SFE154" s="53"/>
      <c r="SFF154" s="53"/>
      <c r="SFG154" s="53"/>
      <c r="SFH154" s="54"/>
      <c r="SFI154" s="55" t="s">
        <v>35</v>
      </c>
      <c r="SFJ154" s="52" t="s">
        <v>36</v>
      </c>
      <c r="SFK154" s="52"/>
      <c r="SFL154" s="52"/>
      <c r="SFM154" s="53"/>
      <c r="SFN154" s="53"/>
      <c r="SFO154" s="53"/>
      <c r="SFP154" s="54"/>
      <c r="SFQ154" s="55" t="s">
        <v>35</v>
      </c>
      <c r="SFR154" s="52" t="s">
        <v>36</v>
      </c>
      <c r="SFS154" s="52"/>
      <c r="SFT154" s="52"/>
      <c r="SFU154" s="53"/>
      <c r="SFV154" s="53"/>
      <c r="SFW154" s="53"/>
      <c r="SFX154" s="54"/>
      <c r="SFY154" s="55" t="s">
        <v>35</v>
      </c>
      <c r="SFZ154" s="52" t="s">
        <v>36</v>
      </c>
      <c r="SGA154" s="52"/>
      <c r="SGB154" s="52"/>
      <c r="SGC154" s="53"/>
      <c r="SGD154" s="53"/>
      <c r="SGE154" s="53"/>
      <c r="SGF154" s="54"/>
      <c r="SGG154" s="55" t="s">
        <v>35</v>
      </c>
      <c r="SGH154" s="52" t="s">
        <v>36</v>
      </c>
      <c r="SGI154" s="52"/>
      <c r="SGJ154" s="52"/>
      <c r="SGK154" s="53"/>
      <c r="SGL154" s="53"/>
      <c r="SGM154" s="53"/>
      <c r="SGN154" s="54"/>
      <c r="SGO154" s="55" t="s">
        <v>35</v>
      </c>
      <c r="SGP154" s="52" t="s">
        <v>36</v>
      </c>
      <c r="SGQ154" s="52"/>
      <c r="SGR154" s="52"/>
      <c r="SGS154" s="53"/>
      <c r="SGT154" s="53"/>
      <c r="SGU154" s="53"/>
      <c r="SGV154" s="54"/>
      <c r="SGW154" s="55" t="s">
        <v>35</v>
      </c>
      <c r="SGX154" s="52" t="s">
        <v>36</v>
      </c>
      <c r="SGY154" s="52"/>
      <c r="SGZ154" s="52"/>
      <c r="SHA154" s="53"/>
      <c r="SHB154" s="53"/>
      <c r="SHC154" s="53"/>
      <c r="SHD154" s="54"/>
      <c r="SHE154" s="55" t="s">
        <v>35</v>
      </c>
      <c r="SHF154" s="52" t="s">
        <v>36</v>
      </c>
      <c r="SHG154" s="52"/>
      <c r="SHH154" s="52"/>
      <c r="SHI154" s="53"/>
      <c r="SHJ154" s="53"/>
      <c r="SHK154" s="53"/>
      <c r="SHL154" s="54"/>
      <c r="SHM154" s="55" t="s">
        <v>35</v>
      </c>
      <c r="SHN154" s="52" t="s">
        <v>36</v>
      </c>
      <c r="SHO154" s="52"/>
      <c r="SHP154" s="52"/>
      <c r="SHQ154" s="53"/>
      <c r="SHR154" s="53"/>
      <c r="SHS154" s="53"/>
      <c r="SHT154" s="54"/>
      <c r="SHU154" s="55" t="s">
        <v>35</v>
      </c>
      <c r="SHV154" s="52" t="s">
        <v>36</v>
      </c>
      <c r="SHW154" s="52"/>
      <c r="SHX154" s="52"/>
      <c r="SHY154" s="53"/>
      <c r="SHZ154" s="53"/>
      <c r="SIA154" s="53"/>
      <c r="SIB154" s="54"/>
      <c r="SIC154" s="55" t="s">
        <v>35</v>
      </c>
      <c r="SID154" s="52" t="s">
        <v>36</v>
      </c>
      <c r="SIE154" s="52"/>
      <c r="SIF154" s="52"/>
      <c r="SIG154" s="53"/>
      <c r="SIH154" s="53"/>
      <c r="SII154" s="53"/>
      <c r="SIJ154" s="54"/>
      <c r="SIK154" s="55" t="s">
        <v>35</v>
      </c>
      <c r="SIL154" s="52" t="s">
        <v>36</v>
      </c>
      <c r="SIM154" s="52"/>
      <c r="SIN154" s="52"/>
      <c r="SIO154" s="53"/>
      <c r="SIP154" s="53"/>
      <c r="SIQ154" s="53"/>
      <c r="SIR154" s="54"/>
      <c r="SIS154" s="55" t="s">
        <v>35</v>
      </c>
      <c r="SIT154" s="52" t="s">
        <v>36</v>
      </c>
      <c r="SIU154" s="52"/>
      <c r="SIV154" s="52"/>
      <c r="SIW154" s="53"/>
      <c r="SIX154" s="53"/>
      <c r="SIY154" s="53"/>
      <c r="SIZ154" s="54"/>
      <c r="SJA154" s="55" t="s">
        <v>35</v>
      </c>
      <c r="SJB154" s="52" t="s">
        <v>36</v>
      </c>
      <c r="SJC154" s="52"/>
      <c r="SJD154" s="52"/>
      <c r="SJE154" s="53"/>
      <c r="SJF154" s="53"/>
      <c r="SJG154" s="53"/>
      <c r="SJH154" s="54"/>
      <c r="SJI154" s="55" t="s">
        <v>35</v>
      </c>
      <c r="SJJ154" s="52" t="s">
        <v>36</v>
      </c>
      <c r="SJK154" s="52"/>
      <c r="SJL154" s="52"/>
      <c r="SJM154" s="53"/>
      <c r="SJN154" s="53"/>
      <c r="SJO154" s="53"/>
      <c r="SJP154" s="54"/>
      <c r="SJQ154" s="55" t="s">
        <v>35</v>
      </c>
      <c r="SJR154" s="52" t="s">
        <v>36</v>
      </c>
      <c r="SJS154" s="52"/>
      <c r="SJT154" s="52"/>
      <c r="SJU154" s="53"/>
      <c r="SJV154" s="53"/>
      <c r="SJW154" s="53"/>
      <c r="SJX154" s="54"/>
      <c r="SJY154" s="55" t="s">
        <v>35</v>
      </c>
      <c r="SJZ154" s="52" t="s">
        <v>36</v>
      </c>
      <c r="SKA154" s="52"/>
      <c r="SKB154" s="52"/>
      <c r="SKC154" s="53"/>
      <c r="SKD154" s="53"/>
      <c r="SKE154" s="53"/>
      <c r="SKF154" s="54"/>
      <c r="SKG154" s="55" t="s">
        <v>35</v>
      </c>
      <c r="SKH154" s="52" t="s">
        <v>36</v>
      </c>
      <c r="SKI154" s="52"/>
      <c r="SKJ154" s="52"/>
      <c r="SKK154" s="53"/>
      <c r="SKL154" s="53"/>
      <c r="SKM154" s="53"/>
      <c r="SKN154" s="54"/>
      <c r="SKO154" s="55" t="s">
        <v>35</v>
      </c>
      <c r="SKP154" s="52" t="s">
        <v>36</v>
      </c>
      <c r="SKQ154" s="52"/>
      <c r="SKR154" s="52"/>
      <c r="SKS154" s="53"/>
      <c r="SKT154" s="53"/>
      <c r="SKU154" s="53"/>
      <c r="SKV154" s="54"/>
      <c r="SKW154" s="55" t="s">
        <v>35</v>
      </c>
      <c r="SKX154" s="52" t="s">
        <v>36</v>
      </c>
      <c r="SKY154" s="52"/>
      <c r="SKZ154" s="52"/>
      <c r="SLA154" s="53"/>
      <c r="SLB154" s="53"/>
      <c r="SLC154" s="53"/>
      <c r="SLD154" s="54"/>
      <c r="SLE154" s="55" t="s">
        <v>35</v>
      </c>
      <c r="SLF154" s="52" t="s">
        <v>36</v>
      </c>
      <c r="SLG154" s="52"/>
      <c r="SLH154" s="52"/>
      <c r="SLI154" s="53"/>
      <c r="SLJ154" s="53"/>
      <c r="SLK154" s="53"/>
      <c r="SLL154" s="54"/>
      <c r="SLM154" s="55" t="s">
        <v>35</v>
      </c>
      <c r="SLN154" s="52" t="s">
        <v>36</v>
      </c>
      <c r="SLO154" s="52"/>
      <c r="SLP154" s="52"/>
      <c r="SLQ154" s="53"/>
      <c r="SLR154" s="53"/>
      <c r="SLS154" s="53"/>
      <c r="SLT154" s="54"/>
      <c r="SLU154" s="55" t="s">
        <v>35</v>
      </c>
      <c r="SLV154" s="52" t="s">
        <v>36</v>
      </c>
      <c r="SLW154" s="52"/>
      <c r="SLX154" s="52"/>
      <c r="SLY154" s="53"/>
      <c r="SLZ154" s="53"/>
      <c r="SMA154" s="53"/>
      <c r="SMB154" s="54"/>
      <c r="SMC154" s="55" t="s">
        <v>35</v>
      </c>
      <c r="SMD154" s="52" t="s">
        <v>36</v>
      </c>
      <c r="SME154" s="52"/>
      <c r="SMF154" s="52"/>
      <c r="SMG154" s="53"/>
      <c r="SMH154" s="53"/>
      <c r="SMI154" s="53"/>
      <c r="SMJ154" s="54"/>
      <c r="SMK154" s="55" t="s">
        <v>35</v>
      </c>
      <c r="SML154" s="52" t="s">
        <v>36</v>
      </c>
      <c r="SMM154" s="52"/>
      <c r="SMN154" s="52"/>
      <c r="SMO154" s="53"/>
      <c r="SMP154" s="53"/>
      <c r="SMQ154" s="53"/>
      <c r="SMR154" s="54"/>
      <c r="SMS154" s="55" t="s">
        <v>35</v>
      </c>
      <c r="SMT154" s="52" t="s">
        <v>36</v>
      </c>
      <c r="SMU154" s="52"/>
      <c r="SMV154" s="52"/>
      <c r="SMW154" s="53"/>
      <c r="SMX154" s="53"/>
      <c r="SMY154" s="53"/>
      <c r="SMZ154" s="54"/>
      <c r="SNA154" s="55" t="s">
        <v>35</v>
      </c>
      <c r="SNB154" s="52" t="s">
        <v>36</v>
      </c>
      <c r="SNC154" s="52"/>
      <c r="SND154" s="52"/>
      <c r="SNE154" s="53"/>
      <c r="SNF154" s="53"/>
      <c r="SNG154" s="53"/>
      <c r="SNH154" s="54"/>
      <c r="SNI154" s="55" t="s">
        <v>35</v>
      </c>
      <c r="SNJ154" s="52" t="s">
        <v>36</v>
      </c>
      <c r="SNK154" s="52"/>
      <c r="SNL154" s="52"/>
      <c r="SNM154" s="53"/>
      <c r="SNN154" s="53"/>
      <c r="SNO154" s="53"/>
      <c r="SNP154" s="54"/>
      <c r="SNQ154" s="55" t="s">
        <v>35</v>
      </c>
      <c r="SNR154" s="52" t="s">
        <v>36</v>
      </c>
      <c r="SNS154" s="52"/>
      <c r="SNT154" s="52"/>
      <c r="SNU154" s="53"/>
      <c r="SNV154" s="53"/>
      <c r="SNW154" s="53"/>
      <c r="SNX154" s="54"/>
      <c r="SNY154" s="55" t="s">
        <v>35</v>
      </c>
      <c r="SNZ154" s="52" t="s">
        <v>36</v>
      </c>
      <c r="SOA154" s="52"/>
      <c r="SOB154" s="52"/>
      <c r="SOC154" s="53"/>
      <c r="SOD154" s="53"/>
      <c r="SOE154" s="53"/>
      <c r="SOF154" s="54"/>
      <c r="SOG154" s="55" t="s">
        <v>35</v>
      </c>
      <c r="SOH154" s="52" t="s">
        <v>36</v>
      </c>
      <c r="SOI154" s="52"/>
      <c r="SOJ154" s="52"/>
      <c r="SOK154" s="53"/>
      <c r="SOL154" s="53"/>
      <c r="SOM154" s="53"/>
      <c r="SON154" s="54"/>
      <c r="SOO154" s="55" t="s">
        <v>35</v>
      </c>
      <c r="SOP154" s="52" t="s">
        <v>36</v>
      </c>
      <c r="SOQ154" s="52"/>
      <c r="SOR154" s="52"/>
      <c r="SOS154" s="53"/>
      <c r="SOT154" s="53"/>
      <c r="SOU154" s="53"/>
      <c r="SOV154" s="54"/>
      <c r="SOW154" s="55" t="s">
        <v>35</v>
      </c>
      <c r="SOX154" s="52" t="s">
        <v>36</v>
      </c>
      <c r="SOY154" s="52"/>
      <c r="SOZ154" s="52"/>
      <c r="SPA154" s="53"/>
      <c r="SPB154" s="53"/>
      <c r="SPC154" s="53"/>
      <c r="SPD154" s="54"/>
      <c r="SPE154" s="55" t="s">
        <v>35</v>
      </c>
      <c r="SPF154" s="52" t="s">
        <v>36</v>
      </c>
      <c r="SPG154" s="52"/>
      <c r="SPH154" s="52"/>
      <c r="SPI154" s="53"/>
      <c r="SPJ154" s="53"/>
      <c r="SPK154" s="53"/>
      <c r="SPL154" s="54"/>
      <c r="SPM154" s="55" t="s">
        <v>35</v>
      </c>
      <c r="SPN154" s="52" t="s">
        <v>36</v>
      </c>
      <c r="SPO154" s="52"/>
      <c r="SPP154" s="52"/>
      <c r="SPQ154" s="53"/>
      <c r="SPR154" s="53"/>
      <c r="SPS154" s="53"/>
      <c r="SPT154" s="54"/>
      <c r="SPU154" s="55" t="s">
        <v>35</v>
      </c>
      <c r="SPV154" s="52" t="s">
        <v>36</v>
      </c>
      <c r="SPW154" s="52"/>
      <c r="SPX154" s="52"/>
      <c r="SPY154" s="53"/>
      <c r="SPZ154" s="53"/>
      <c r="SQA154" s="53"/>
      <c r="SQB154" s="54"/>
      <c r="SQC154" s="55" t="s">
        <v>35</v>
      </c>
      <c r="SQD154" s="52" t="s">
        <v>36</v>
      </c>
      <c r="SQE154" s="52"/>
      <c r="SQF154" s="52"/>
      <c r="SQG154" s="53"/>
      <c r="SQH154" s="53"/>
      <c r="SQI154" s="53"/>
      <c r="SQJ154" s="54"/>
      <c r="SQK154" s="55" t="s">
        <v>35</v>
      </c>
      <c r="SQL154" s="52" t="s">
        <v>36</v>
      </c>
      <c r="SQM154" s="52"/>
      <c r="SQN154" s="52"/>
      <c r="SQO154" s="53"/>
      <c r="SQP154" s="53"/>
      <c r="SQQ154" s="53"/>
      <c r="SQR154" s="54"/>
      <c r="SQS154" s="55" t="s">
        <v>35</v>
      </c>
      <c r="SQT154" s="52" t="s">
        <v>36</v>
      </c>
      <c r="SQU154" s="52"/>
      <c r="SQV154" s="52"/>
      <c r="SQW154" s="53"/>
      <c r="SQX154" s="53"/>
      <c r="SQY154" s="53"/>
      <c r="SQZ154" s="54"/>
      <c r="SRA154" s="55" t="s">
        <v>35</v>
      </c>
      <c r="SRB154" s="52" t="s">
        <v>36</v>
      </c>
      <c r="SRC154" s="52"/>
      <c r="SRD154" s="52"/>
      <c r="SRE154" s="53"/>
      <c r="SRF154" s="53"/>
      <c r="SRG154" s="53"/>
      <c r="SRH154" s="54"/>
      <c r="SRI154" s="55" t="s">
        <v>35</v>
      </c>
      <c r="SRJ154" s="52" t="s">
        <v>36</v>
      </c>
      <c r="SRK154" s="52"/>
      <c r="SRL154" s="52"/>
      <c r="SRM154" s="53"/>
      <c r="SRN154" s="53"/>
      <c r="SRO154" s="53"/>
      <c r="SRP154" s="54"/>
      <c r="SRQ154" s="55" t="s">
        <v>35</v>
      </c>
      <c r="SRR154" s="52" t="s">
        <v>36</v>
      </c>
      <c r="SRS154" s="52"/>
      <c r="SRT154" s="52"/>
      <c r="SRU154" s="53"/>
      <c r="SRV154" s="53"/>
      <c r="SRW154" s="53"/>
      <c r="SRX154" s="54"/>
      <c r="SRY154" s="55" t="s">
        <v>35</v>
      </c>
      <c r="SRZ154" s="52" t="s">
        <v>36</v>
      </c>
      <c r="SSA154" s="52"/>
      <c r="SSB154" s="52"/>
      <c r="SSC154" s="53"/>
      <c r="SSD154" s="53"/>
      <c r="SSE154" s="53"/>
      <c r="SSF154" s="54"/>
      <c r="SSG154" s="55" t="s">
        <v>35</v>
      </c>
      <c r="SSH154" s="52" t="s">
        <v>36</v>
      </c>
      <c r="SSI154" s="52"/>
      <c r="SSJ154" s="52"/>
      <c r="SSK154" s="53"/>
      <c r="SSL154" s="53"/>
      <c r="SSM154" s="53"/>
      <c r="SSN154" s="54"/>
      <c r="SSO154" s="55" t="s">
        <v>35</v>
      </c>
      <c r="SSP154" s="52" t="s">
        <v>36</v>
      </c>
      <c r="SSQ154" s="52"/>
      <c r="SSR154" s="52"/>
      <c r="SSS154" s="53"/>
      <c r="SST154" s="53"/>
      <c r="SSU154" s="53"/>
      <c r="SSV154" s="54"/>
      <c r="SSW154" s="55" t="s">
        <v>35</v>
      </c>
      <c r="SSX154" s="52" t="s">
        <v>36</v>
      </c>
      <c r="SSY154" s="52"/>
      <c r="SSZ154" s="52"/>
      <c r="STA154" s="53"/>
      <c r="STB154" s="53"/>
      <c r="STC154" s="53"/>
      <c r="STD154" s="54"/>
      <c r="STE154" s="55" t="s">
        <v>35</v>
      </c>
      <c r="STF154" s="52" t="s">
        <v>36</v>
      </c>
      <c r="STG154" s="52"/>
      <c r="STH154" s="52"/>
      <c r="STI154" s="53"/>
      <c r="STJ154" s="53"/>
      <c r="STK154" s="53"/>
      <c r="STL154" s="54"/>
      <c r="STM154" s="55" t="s">
        <v>35</v>
      </c>
      <c r="STN154" s="52" t="s">
        <v>36</v>
      </c>
      <c r="STO154" s="52"/>
      <c r="STP154" s="52"/>
      <c r="STQ154" s="53"/>
      <c r="STR154" s="53"/>
      <c r="STS154" s="53"/>
      <c r="STT154" s="54"/>
      <c r="STU154" s="55" t="s">
        <v>35</v>
      </c>
      <c r="STV154" s="52" t="s">
        <v>36</v>
      </c>
      <c r="STW154" s="52"/>
      <c r="STX154" s="52"/>
      <c r="STY154" s="53"/>
      <c r="STZ154" s="53"/>
      <c r="SUA154" s="53"/>
      <c r="SUB154" s="54"/>
      <c r="SUC154" s="55" t="s">
        <v>35</v>
      </c>
      <c r="SUD154" s="52" t="s">
        <v>36</v>
      </c>
      <c r="SUE154" s="52"/>
      <c r="SUF154" s="52"/>
      <c r="SUG154" s="53"/>
      <c r="SUH154" s="53"/>
      <c r="SUI154" s="53"/>
      <c r="SUJ154" s="54"/>
      <c r="SUK154" s="55" t="s">
        <v>35</v>
      </c>
      <c r="SUL154" s="52" t="s">
        <v>36</v>
      </c>
      <c r="SUM154" s="52"/>
      <c r="SUN154" s="52"/>
      <c r="SUO154" s="53"/>
      <c r="SUP154" s="53"/>
      <c r="SUQ154" s="53"/>
      <c r="SUR154" s="54"/>
      <c r="SUS154" s="55" t="s">
        <v>35</v>
      </c>
      <c r="SUT154" s="52" t="s">
        <v>36</v>
      </c>
      <c r="SUU154" s="52"/>
      <c r="SUV154" s="52"/>
      <c r="SUW154" s="53"/>
      <c r="SUX154" s="53"/>
      <c r="SUY154" s="53"/>
      <c r="SUZ154" s="54"/>
      <c r="SVA154" s="55" t="s">
        <v>35</v>
      </c>
      <c r="SVB154" s="52" t="s">
        <v>36</v>
      </c>
      <c r="SVC154" s="52"/>
      <c r="SVD154" s="52"/>
      <c r="SVE154" s="53"/>
      <c r="SVF154" s="53"/>
      <c r="SVG154" s="53"/>
      <c r="SVH154" s="54"/>
      <c r="SVI154" s="55" t="s">
        <v>35</v>
      </c>
      <c r="SVJ154" s="52" t="s">
        <v>36</v>
      </c>
      <c r="SVK154" s="52"/>
      <c r="SVL154" s="52"/>
      <c r="SVM154" s="53"/>
      <c r="SVN154" s="53"/>
      <c r="SVO154" s="53"/>
      <c r="SVP154" s="54"/>
      <c r="SVQ154" s="55" t="s">
        <v>35</v>
      </c>
      <c r="SVR154" s="52" t="s">
        <v>36</v>
      </c>
      <c r="SVS154" s="52"/>
      <c r="SVT154" s="52"/>
      <c r="SVU154" s="53"/>
      <c r="SVV154" s="53"/>
      <c r="SVW154" s="53"/>
      <c r="SVX154" s="54"/>
      <c r="SVY154" s="55" t="s">
        <v>35</v>
      </c>
      <c r="SVZ154" s="52" t="s">
        <v>36</v>
      </c>
      <c r="SWA154" s="52"/>
      <c r="SWB154" s="52"/>
      <c r="SWC154" s="53"/>
      <c r="SWD154" s="53"/>
      <c r="SWE154" s="53"/>
      <c r="SWF154" s="54"/>
      <c r="SWG154" s="55" t="s">
        <v>35</v>
      </c>
      <c r="SWH154" s="52" t="s">
        <v>36</v>
      </c>
      <c r="SWI154" s="52"/>
      <c r="SWJ154" s="52"/>
      <c r="SWK154" s="53"/>
      <c r="SWL154" s="53"/>
      <c r="SWM154" s="53"/>
      <c r="SWN154" s="54"/>
      <c r="SWO154" s="55" t="s">
        <v>35</v>
      </c>
      <c r="SWP154" s="52" t="s">
        <v>36</v>
      </c>
      <c r="SWQ154" s="52"/>
      <c r="SWR154" s="52"/>
      <c r="SWS154" s="53"/>
      <c r="SWT154" s="53"/>
      <c r="SWU154" s="53"/>
      <c r="SWV154" s="54"/>
      <c r="SWW154" s="55" t="s">
        <v>35</v>
      </c>
      <c r="SWX154" s="52" t="s">
        <v>36</v>
      </c>
      <c r="SWY154" s="52"/>
      <c r="SWZ154" s="52"/>
      <c r="SXA154" s="53"/>
      <c r="SXB154" s="53"/>
      <c r="SXC154" s="53"/>
      <c r="SXD154" s="54"/>
      <c r="SXE154" s="55" t="s">
        <v>35</v>
      </c>
      <c r="SXF154" s="52" t="s">
        <v>36</v>
      </c>
      <c r="SXG154" s="52"/>
      <c r="SXH154" s="52"/>
      <c r="SXI154" s="53"/>
      <c r="SXJ154" s="53"/>
      <c r="SXK154" s="53"/>
      <c r="SXL154" s="54"/>
      <c r="SXM154" s="55" t="s">
        <v>35</v>
      </c>
      <c r="SXN154" s="52" t="s">
        <v>36</v>
      </c>
      <c r="SXO154" s="52"/>
      <c r="SXP154" s="52"/>
      <c r="SXQ154" s="53"/>
      <c r="SXR154" s="53"/>
      <c r="SXS154" s="53"/>
      <c r="SXT154" s="54"/>
      <c r="SXU154" s="55" t="s">
        <v>35</v>
      </c>
      <c r="SXV154" s="52" t="s">
        <v>36</v>
      </c>
      <c r="SXW154" s="52"/>
      <c r="SXX154" s="52"/>
      <c r="SXY154" s="53"/>
      <c r="SXZ154" s="53"/>
      <c r="SYA154" s="53"/>
      <c r="SYB154" s="54"/>
      <c r="SYC154" s="55" t="s">
        <v>35</v>
      </c>
      <c r="SYD154" s="52" t="s">
        <v>36</v>
      </c>
      <c r="SYE154" s="52"/>
      <c r="SYF154" s="52"/>
      <c r="SYG154" s="53"/>
      <c r="SYH154" s="53"/>
      <c r="SYI154" s="53"/>
      <c r="SYJ154" s="54"/>
      <c r="SYK154" s="55" t="s">
        <v>35</v>
      </c>
      <c r="SYL154" s="52" t="s">
        <v>36</v>
      </c>
      <c r="SYM154" s="52"/>
      <c r="SYN154" s="52"/>
      <c r="SYO154" s="53"/>
      <c r="SYP154" s="53"/>
      <c r="SYQ154" s="53"/>
      <c r="SYR154" s="54"/>
      <c r="SYS154" s="55" t="s">
        <v>35</v>
      </c>
      <c r="SYT154" s="52" t="s">
        <v>36</v>
      </c>
      <c r="SYU154" s="52"/>
      <c r="SYV154" s="52"/>
      <c r="SYW154" s="53"/>
      <c r="SYX154" s="53"/>
      <c r="SYY154" s="53"/>
      <c r="SYZ154" s="54"/>
      <c r="SZA154" s="55" t="s">
        <v>35</v>
      </c>
      <c r="SZB154" s="52" t="s">
        <v>36</v>
      </c>
      <c r="SZC154" s="52"/>
      <c r="SZD154" s="52"/>
      <c r="SZE154" s="53"/>
      <c r="SZF154" s="53"/>
      <c r="SZG154" s="53"/>
      <c r="SZH154" s="54"/>
      <c r="SZI154" s="55" t="s">
        <v>35</v>
      </c>
      <c r="SZJ154" s="52" t="s">
        <v>36</v>
      </c>
      <c r="SZK154" s="52"/>
      <c r="SZL154" s="52"/>
      <c r="SZM154" s="53"/>
      <c r="SZN154" s="53"/>
      <c r="SZO154" s="53"/>
      <c r="SZP154" s="54"/>
      <c r="SZQ154" s="55" t="s">
        <v>35</v>
      </c>
      <c r="SZR154" s="52" t="s">
        <v>36</v>
      </c>
      <c r="SZS154" s="52"/>
      <c r="SZT154" s="52"/>
      <c r="SZU154" s="53"/>
      <c r="SZV154" s="53"/>
      <c r="SZW154" s="53"/>
      <c r="SZX154" s="54"/>
      <c r="SZY154" s="55" t="s">
        <v>35</v>
      </c>
      <c r="SZZ154" s="52" t="s">
        <v>36</v>
      </c>
      <c r="TAA154" s="52"/>
      <c r="TAB154" s="52"/>
      <c r="TAC154" s="53"/>
      <c r="TAD154" s="53"/>
      <c r="TAE154" s="53"/>
      <c r="TAF154" s="54"/>
      <c r="TAG154" s="55" t="s">
        <v>35</v>
      </c>
      <c r="TAH154" s="52" t="s">
        <v>36</v>
      </c>
      <c r="TAI154" s="52"/>
      <c r="TAJ154" s="52"/>
      <c r="TAK154" s="53"/>
      <c r="TAL154" s="53"/>
      <c r="TAM154" s="53"/>
      <c r="TAN154" s="54"/>
      <c r="TAO154" s="55" t="s">
        <v>35</v>
      </c>
      <c r="TAP154" s="52" t="s">
        <v>36</v>
      </c>
      <c r="TAQ154" s="52"/>
      <c r="TAR154" s="52"/>
      <c r="TAS154" s="53"/>
      <c r="TAT154" s="53"/>
      <c r="TAU154" s="53"/>
      <c r="TAV154" s="54"/>
      <c r="TAW154" s="55" t="s">
        <v>35</v>
      </c>
      <c r="TAX154" s="52" t="s">
        <v>36</v>
      </c>
      <c r="TAY154" s="52"/>
      <c r="TAZ154" s="52"/>
      <c r="TBA154" s="53"/>
      <c r="TBB154" s="53"/>
      <c r="TBC154" s="53"/>
      <c r="TBD154" s="54"/>
      <c r="TBE154" s="55" t="s">
        <v>35</v>
      </c>
      <c r="TBF154" s="52" t="s">
        <v>36</v>
      </c>
      <c r="TBG154" s="52"/>
      <c r="TBH154" s="52"/>
      <c r="TBI154" s="53"/>
      <c r="TBJ154" s="53"/>
      <c r="TBK154" s="53"/>
      <c r="TBL154" s="54"/>
      <c r="TBM154" s="55" t="s">
        <v>35</v>
      </c>
      <c r="TBN154" s="52" t="s">
        <v>36</v>
      </c>
      <c r="TBO154" s="52"/>
      <c r="TBP154" s="52"/>
      <c r="TBQ154" s="53"/>
      <c r="TBR154" s="53"/>
      <c r="TBS154" s="53"/>
      <c r="TBT154" s="54"/>
      <c r="TBU154" s="55" t="s">
        <v>35</v>
      </c>
      <c r="TBV154" s="52" t="s">
        <v>36</v>
      </c>
      <c r="TBW154" s="52"/>
      <c r="TBX154" s="52"/>
      <c r="TBY154" s="53"/>
      <c r="TBZ154" s="53"/>
      <c r="TCA154" s="53"/>
      <c r="TCB154" s="54"/>
      <c r="TCC154" s="55" t="s">
        <v>35</v>
      </c>
      <c r="TCD154" s="52" t="s">
        <v>36</v>
      </c>
      <c r="TCE154" s="52"/>
      <c r="TCF154" s="52"/>
      <c r="TCG154" s="53"/>
      <c r="TCH154" s="53"/>
      <c r="TCI154" s="53"/>
      <c r="TCJ154" s="54"/>
      <c r="TCK154" s="55" t="s">
        <v>35</v>
      </c>
      <c r="TCL154" s="52" t="s">
        <v>36</v>
      </c>
      <c r="TCM154" s="52"/>
      <c r="TCN154" s="52"/>
      <c r="TCO154" s="53"/>
      <c r="TCP154" s="53"/>
      <c r="TCQ154" s="53"/>
      <c r="TCR154" s="54"/>
      <c r="TCS154" s="55" t="s">
        <v>35</v>
      </c>
      <c r="TCT154" s="52" t="s">
        <v>36</v>
      </c>
      <c r="TCU154" s="52"/>
      <c r="TCV154" s="52"/>
      <c r="TCW154" s="53"/>
      <c r="TCX154" s="53"/>
      <c r="TCY154" s="53"/>
      <c r="TCZ154" s="54"/>
      <c r="TDA154" s="55" t="s">
        <v>35</v>
      </c>
      <c r="TDB154" s="52" t="s">
        <v>36</v>
      </c>
      <c r="TDC154" s="52"/>
      <c r="TDD154" s="52"/>
      <c r="TDE154" s="53"/>
      <c r="TDF154" s="53"/>
      <c r="TDG154" s="53"/>
      <c r="TDH154" s="54"/>
      <c r="TDI154" s="55" t="s">
        <v>35</v>
      </c>
      <c r="TDJ154" s="52" t="s">
        <v>36</v>
      </c>
      <c r="TDK154" s="52"/>
      <c r="TDL154" s="52"/>
      <c r="TDM154" s="53"/>
      <c r="TDN154" s="53"/>
      <c r="TDO154" s="53"/>
      <c r="TDP154" s="54"/>
      <c r="TDQ154" s="55" t="s">
        <v>35</v>
      </c>
      <c r="TDR154" s="52" t="s">
        <v>36</v>
      </c>
      <c r="TDS154" s="52"/>
      <c r="TDT154" s="52"/>
      <c r="TDU154" s="53"/>
      <c r="TDV154" s="53"/>
      <c r="TDW154" s="53"/>
      <c r="TDX154" s="54"/>
      <c r="TDY154" s="55" t="s">
        <v>35</v>
      </c>
      <c r="TDZ154" s="52" t="s">
        <v>36</v>
      </c>
      <c r="TEA154" s="52"/>
      <c r="TEB154" s="52"/>
      <c r="TEC154" s="53"/>
      <c r="TED154" s="53"/>
      <c r="TEE154" s="53"/>
      <c r="TEF154" s="54"/>
      <c r="TEG154" s="55" t="s">
        <v>35</v>
      </c>
      <c r="TEH154" s="52" t="s">
        <v>36</v>
      </c>
      <c r="TEI154" s="52"/>
      <c r="TEJ154" s="52"/>
      <c r="TEK154" s="53"/>
      <c r="TEL154" s="53"/>
      <c r="TEM154" s="53"/>
      <c r="TEN154" s="54"/>
      <c r="TEO154" s="55" t="s">
        <v>35</v>
      </c>
      <c r="TEP154" s="52" t="s">
        <v>36</v>
      </c>
      <c r="TEQ154" s="52"/>
      <c r="TER154" s="52"/>
      <c r="TES154" s="53"/>
      <c r="TET154" s="53"/>
      <c r="TEU154" s="53"/>
      <c r="TEV154" s="54"/>
      <c r="TEW154" s="55" t="s">
        <v>35</v>
      </c>
      <c r="TEX154" s="52" t="s">
        <v>36</v>
      </c>
      <c r="TEY154" s="52"/>
      <c r="TEZ154" s="52"/>
      <c r="TFA154" s="53"/>
      <c r="TFB154" s="53"/>
      <c r="TFC154" s="53"/>
      <c r="TFD154" s="54"/>
      <c r="TFE154" s="55" t="s">
        <v>35</v>
      </c>
      <c r="TFF154" s="52" t="s">
        <v>36</v>
      </c>
      <c r="TFG154" s="52"/>
      <c r="TFH154" s="52"/>
      <c r="TFI154" s="53"/>
      <c r="TFJ154" s="53"/>
      <c r="TFK154" s="53"/>
      <c r="TFL154" s="54"/>
      <c r="TFM154" s="55" t="s">
        <v>35</v>
      </c>
      <c r="TFN154" s="52" t="s">
        <v>36</v>
      </c>
      <c r="TFO154" s="52"/>
      <c r="TFP154" s="52"/>
      <c r="TFQ154" s="53"/>
      <c r="TFR154" s="53"/>
      <c r="TFS154" s="53"/>
      <c r="TFT154" s="54"/>
      <c r="TFU154" s="55" t="s">
        <v>35</v>
      </c>
      <c r="TFV154" s="52" t="s">
        <v>36</v>
      </c>
      <c r="TFW154" s="52"/>
      <c r="TFX154" s="52"/>
      <c r="TFY154" s="53"/>
      <c r="TFZ154" s="53"/>
      <c r="TGA154" s="53"/>
      <c r="TGB154" s="54"/>
      <c r="TGC154" s="55" t="s">
        <v>35</v>
      </c>
      <c r="TGD154" s="52" t="s">
        <v>36</v>
      </c>
      <c r="TGE154" s="52"/>
      <c r="TGF154" s="52"/>
      <c r="TGG154" s="53"/>
      <c r="TGH154" s="53"/>
      <c r="TGI154" s="53"/>
      <c r="TGJ154" s="54"/>
      <c r="TGK154" s="55" t="s">
        <v>35</v>
      </c>
      <c r="TGL154" s="52" t="s">
        <v>36</v>
      </c>
      <c r="TGM154" s="52"/>
      <c r="TGN154" s="52"/>
      <c r="TGO154" s="53"/>
      <c r="TGP154" s="53"/>
      <c r="TGQ154" s="53"/>
      <c r="TGR154" s="54"/>
      <c r="TGS154" s="55" t="s">
        <v>35</v>
      </c>
      <c r="TGT154" s="52" t="s">
        <v>36</v>
      </c>
      <c r="TGU154" s="52"/>
      <c r="TGV154" s="52"/>
      <c r="TGW154" s="53"/>
      <c r="TGX154" s="53"/>
      <c r="TGY154" s="53"/>
      <c r="TGZ154" s="54"/>
      <c r="THA154" s="55" t="s">
        <v>35</v>
      </c>
      <c r="THB154" s="52" t="s">
        <v>36</v>
      </c>
      <c r="THC154" s="52"/>
      <c r="THD154" s="52"/>
      <c r="THE154" s="53"/>
      <c r="THF154" s="53"/>
      <c r="THG154" s="53"/>
      <c r="THH154" s="54"/>
      <c r="THI154" s="55" t="s">
        <v>35</v>
      </c>
      <c r="THJ154" s="52" t="s">
        <v>36</v>
      </c>
      <c r="THK154" s="52"/>
      <c r="THL154" s="52"/>
      <c r="THM154" s="53"/>
      <c r="THN154" s="53"/>
      <c r="THO154" s="53"/>
      <c r="THP154" s="54"/>
      <c r="THQ154" s="55" t="s">
        <v>35</v>
      </c>
      <c r="THR154" s="52" t="s">
        <v>36</v>
      </c>
      <c r="THS154" s="52"/>
      <c r="THT154" s="52"/>
      <c r="THU154" s="53"/>
      <c r="THV154" s="53"/>
      <c r="THW154" s="53"/>
      <c r="THX154" s="54"/>
      <c r="THY154" s="55" t="s">
        <v>35</v>
      </c>
      <c r="THZ154" s="52" t="s">
        <v>36</v>
      </c>
      <c r="TIA154" s="52"/>
      <c r="TIB154" s="52"/>
      <c r="TIC154" s="53"/>
      <c r="TID154" s="53"/>
      <c r="TIE154" s="53"/>
      <c r="TIF154" s="54"/>
      <c r="TIG154" s="55" t="s">
        <v>35</v>
      </c>
      <c r="TIH154" s="52" t="s">
        <v>36</v>
      </c>
      <c r="TII154" s="52"/>
      <c r="TIJ154" s="52"/>
      <c r="TIK154" s="53"/>
      <c r="TIL154" s="53"/>
      <c r="TIM154" s="53"/>
      <c r="TIN154" s="54"/>
      <c r="TIO154" s="55" t="s">
        <v>35</v>
      </c>
      <c r="TIP154" s="52" t="s">
        <v>36</v>
      </c>
      <c r="TIQ154" s="52"/>
      <c r="TIR154" s="52"/>
      <c r="TIS154" s="53"/>
      <c r="TIT154" s="53"/>
      <c r="TIU154" s="53"/>
      <c r="TIV154" s="54"/>
      <c r="TIW154" s="55" t="s">
        <v>35</v>
      </c>
      <c r="TIX154" s="52" t="s">
        <v>36</v>
      </c>
      <c r="TIY154" s="52"/>
      <c r="TIZ154" s="52"/>
      <c r="TJA154" s="53"/>
      <c r="TJB154" s="53"/>
      <c r="TJC154" s="53"/>
      <c r="TJD154" s="54"/>
      <c r="TJE154" s="55" t="s">
        <v>35</v>
      </c>
      <c r="TJF154" s="52" t="s">
        <v>36</v>
      </c>
      <c r="TJG154" s="52"/>
      <c r="TJH154" s="52"/>
      <c r="TJI154" s="53"/>
      <c r="TJJ154" s="53"/>
      <c r="TJK154" s="53"/>
      <c r="TJL154" s="54"/>
      <c r="TJM154" s="55" t="s">
        <v>35</v>
      </c>
      <c r="TJN154" s="52" t="s">
        <v>36</v>
      </c>
      <c r="TJO154" s="52"/>
      <c r="TJP154" s="52"/>
      <c r="TJQ154" s="53"/>
      <c r="TJR154" s="53"/>
      <c r="TJS154" s="53"/>
      <c r="TJT154" s="54"/>
      <c r="TJU154" s="55" t="s">
        <v>35</v>
      </c>
      <c r="TJV154" s="52" t="s">
        <v>36</v>
      </c>
      <c r="TJW154" s="52"/>
      <c r="TJX154" s="52"/>
      <c r="TJY154" s="53"/>
      <c r="TJZ154" s="53"/>
      <c r="TKA154" s="53"/>
      <c r="TKB154" s="54"/>
      <c r="TKC154" s="55" t="s">
        <v>35</v>
      </c>
      <c r="TKD154" s="52" t="s">
        <v>36</v>
      </c>
      <c r="TKE154" s="52"/>
      <c r="TKF154" s="52"/>
      <c r="TKG154" s="53"/>
      <c r="TKH154" s="53"/>
      <c r="TKI154" s="53"/>
      <c r="TKJ154" s="54"/>
      <c r="TKK154" s="55" t="s">
        <v>35</v>
      </c>
      <c r="TKL154" s="52" t="s">
        <v>36</v>
      </c>
      <c r="TKM154" s="52"/>
      <c r="TKN154" s="52"/>
      <c r="TKO154" s="53"/>
      <c r="TKP154" s="53"/>
      <c r="TKQ154" s="53"/>
      <c r="TKR154" s="54"/>
      <c r="TKS154" s="55" t="s">
        <v>35</v>
      </c>
      <c r="TKT154" s="52" t="s">
        <v>36</v>
      </c>
      <c r="TKU154" s="52"/>
      <c r="TKV154" s="52"/>
      <c r="TKW154" s="53"/>
      <c r="TKX154" s="53"/>
      <c r="TKY154" s="53"/>
      <c r="TKZ154" s="54"/>
      <c r="TLA154" s="55" t="s">
        <v>35</v>
      </c>
      <c r="TLB154" s="52" t="s">
        <v>36</v>
      </c>
      <c r="TLC154" s="52"/>
      <c r="TLD154" s="52"/>
      <c r="TLE154" s="53"/>
      <c r="TLF154" s="53"/>
      <c r="TLG154" s="53"/>
      <c r="TLH154" s="54"/>
      <c r="TLI154" s="55" t="s">
        <v>35</v>
      </c>
      <c r="TLJ154" s="52" t="s">
        <v>36</v>
      </c>
      <c r="TLK154" s="52"/>
      <c r="TLL154" s="52"/>
      <c r="TLM154" s="53"/>
      <c r="TLN154" s="53"/>
      <c r="TLO154" s="53"/>
      <c r="TLP154" s="54"/>
      <c r="TLQ154" s="55" t="s">
        <v>35</v>
      </c>
      <c r="TLR154" s="52" t="s">
        <v>36</v>
      </c>
      <c r="TLS154" s="52"/>
      <c r="TLT154" s="52"/>
      <c r="TLU154" s="53"/>
      <c r="TLV154" s="53"/>
      <c r="TLW154" s="53"/>
      <c r="TLX154" s="54"/>
      <c r="TLY154" s="55" t="s">
        <v>35</v>
      </c>
      <c r="TLZ154" s="52" t="s">
        <v>36</v>
      </c>
      <c r="TMA154" s="52"/>
      <c r="TMB154" s="52"/>
      <c r="TMC154" s="53"/>
      <c r="TMD154" s="53"/>
      <c r="TME154" s="53"/>
      <c r="TMF154" s="54"/>
      <c r="TMG154" s="55" t="s">
        <v>35</v>
      </c>
      <c r="TMH154" s="52" t="s">
        <v>36</v>
      </c>
      <c r="TMI154" s="52"/>
      <c r="TMJ154" s="52"/>
      <c r="TMK154" s="53"/>
      <c r="TML154" s="53"/>
      <c r="TMM154" s="53"/>
      <c r="TMN154" s="54"/>
      <c r="TMO154" s="55" t="s">
        <v>35</v>
      </c>
      <c r="TMP154" s="52" t="s">
        <v>36</v>
      </c>
      <c r="TMQ154" s="52"/>
      <c r="TMR154" s="52"/>
      <c r="TMS154" s="53"/>
      <c r="TMT154" s="53"/>
      <c r="TMU154" s="53"/>
      <c r="TMV154" s="54"/>
      <c r="TMW154" s="55" t="s">
        <v>35</v>
      </c>
      <c r="TMX154" s="52" t="s">
        <v>36</v>
      </c>
      <c r="TMY154" s="52"/>
      <c r="TMZ154" s="52"/>
      <c r="TNA154" s="53"/>
      <c r="TNB154" s="53"/>
      <c r="TNC154" s="53"/>
      <c r="TND154" s="54"/>
      <c r="TNE154" s="55" t="s">
        <v>35</v>
      </c>
      <c r="TNF154" s="52" t="s">
        <v>36</v>
      </c>
      <c r="TNG154" s="52"/>
      <c r="TNH154" s="52"/>
      <c r="TNI154" s="53"/>
      <c r="TNJ154" s="53"/>
      <c r="TNK154" s="53"/>
      <c r="TNL154" s="54"/>
      <c r="TNM154" s="55" t="s">
        <v>35</v>
      </c>
      <c r="TNN154" s="52" t="s">
        <v>36</v>
      </c>
      <c r="TNO154" s="52"/>
      <c r="TNP154" s="52"/>
      <c r="TNQ154" s="53"/>
      <c r="TNR154" s="53"/>
      <c r="TNS154" s="53"/>
      <c r="TNT154" s="54"/>
      <c r="TNU154" s="55" t="s">
        <v>35</v>
      </c>
      <c r="TNV154" s="52" t="s">
        <v>36</v>
      </c>
      <c r="TNW154" s="52"/>
      <c r="TNX154" s="52"/>
      <c r="TNY154" s="53"/>
      <c r="TNZ154" s="53"/>
      <c r="TOA154" s="53"/>
      <c r="TOB154" s="54"/>
      <c r="TOC154" s="55" t="s">
        <v>35</v>
      </c>
      <c r="TOD154" s="52" t="s">
        <v>36</v>
      </c>
      <c r="TOE154" s="52"/>
      <c r="TOF154" s="52"/>
      <c r="TOG154" s="53"/>
      <c r="TOH154" s="53"/>
      <c r="TOI154" s="53"/>
      <c r="TOJ154" s="54"/>
      <c r="TOK154" s="55" t="s">
        <v>35</v>
      </c>
      <c r="TOL154" s="52" t="s">
        <v>36</v>
      </c>
      <c r="TOM154" s="52"/>
      <c r="TON154" s="52"/>
      <c r="TOO154" s="53"/>
      <c r="TOP154" s="53"/>
      <c r="TOQ154" s="53"/>
      <c r="TOR154" s="54"/>
      <c r="TOS154" s="55" t="s">
        <v>35</v>
      </c>
      <c r="TOT154" s="52" t="s">
        <v>36</v>
      </c>
      <c r="TOU154" s="52"/>
      <c r="TOV154" s="52"/>
      <c r="TOW154" s="53"/>
      <c r="TOX154" s="53"/>
      <c r="TOY154" s="53"/>
      <c r="TOZ154" s="54"/>
      <c r="TPA154" s="55" t="s">
        <v>35</v>
      </c>
      <c r="TPB154" s="52" t="s">
        <v>36</v>
      </c>
      <c r="TPC154" s="52"/>
      <c r="TPD154" s="52"/>
      <c r="TPE154" s="53"/>
      <c r="TPF154" s="53"/>
      <c r="TPG154" s="53"/>
      <c r="TPH154" s="54"/>
      <c r="TPI154" s="55" t="s">
        <v>35</v>
      </c>
      <c r="TPJ154" s="52" t="s">
        <v>36</v>
      </c>
      <c r="TPK154" s="52"/>
      <c r="TPL154" s="52"/>
      <c r="TPM154" s="53"/>
      <c r="TPN154" s="53"/>
      <c r="TPO154" s="53"/>
      <c r="TPP154" s="54"/>
      <c r="TPQ154" s="55" t="s">
        <v>35</v>
      </c>
      <c r="TPR154" s="52" t="s">
        <v>36</v>
      </c>
      <c r="TPS154" s="52"/>
      <c r="TPT154" s="52"/>
      <c r="TPU154" s="53"/>
      <c r="TPV154" s="53"/>
      <c r="TPW154" s="53"/>
      <c r="TPX154" s="54"/>
      <c r="TPY154" s="55" t="s">
        <v>35</v>
      </c>
      <c r="TPZ154" s="52" t="s">
        <v>36</v>
      </c>
      <c r="TQA154" s="52"/>
      <c r="TQB154" s="52"/>
      <c r="TQC154" s="53"/>
      <c r="TQD154" s="53"/>
      <c r="TQE154" s="53"/>
      <c r="TQF154" s="54"/>
      <c r="TQG154" s="55" t="s">
        <v>35</v>
      </c>
      <c r="TQH154" s="52" t="s">
        <v>36</v>
      </c>
      <c r="TQI154" s="52"/>
      <c r="TQJ154" s="52"/>
      <c r="TQK154" s="53"/>
      <c r="TQL154" s="53"/>
      <c r="TQM154" s="53"/>
      <c r="TQN154" s="54"/>
      <c r="TQO154" s="55" t="s">
        <v>35</v>
      </c>
      <c r="TQP154" s="52" t="s">
        <v>36</v>
      </c>
      <c r="TQQ154" s="52"/>
      <c r="TQR154" s="52"/>
      <c r="TQS154" s="53"/>
      <c r="TQT154" s="53"/>
      <c r="TQU154" s="53"/>
      <c r="TQV154" s="54"/>
      <c r="TQW154" s="55" t="s">
        <v>35</v>
      </c>
      <c r="TQX154" s="52" t="s">
        <v>36</v>
      </c>
      <c r="TQY154" s="52"/>
      <c r="TQZ154" s="52"/>
      <c r="TRA154" s="53"/>
      <c r="TRB154" s="53"/>
      <c r="TRC154" s="53"/>
      <c r="TRD154" s="54"/>
      <c r="TRE154" s="55" t="s">
        <v>35</v>
      </c>
      <c r="TRF154" s="52" t="s">
        <v>36</v>
      </c>
      <c r="TRG154" s="52"/>
      <c r="TRH154" s="52"/>
      <c r="TRI154" s="53"/>
      <c r="TRJ154" s="53"/>
      <c r="TRK154" s="53"/>
      <c r="TRL154" s="54"/>
      <c r="TRM154" s="55" t="s">
        <v>35</v>
      </c>
      <c r="TRN154" s="52" t="s">
        <v>36</v>
      </c>
      <c r="TRO154" s="52"/>
      <c r="TRP154" s="52"/>
      <c r="TRQ154" s="53"/>
      <c r="TRR154" s="53"/>
      <c r="TRS154" s="53"/>
      <c r="TRT154" s="54"/>
      <c r="TRU154" s="55" t="s">
        <v>35</v>
      </c>
      <c r="TRV154" s="52" t="s">
        <v>36</v>
      </c>
      <c r="TRW154" s="52"/>
      <c r="TRX154" s="52"/>
      <c r="TRY154" s="53"/>
      <c r="TRZ154" s="53"/>
      <c r="TSA154" s="53"/>
      <c r="TSB154" s="54"/>
      <c r="TSC154" s="55" t="s">
        <v>35</v>
      </c>
      <c r="TSD154" s="52" t="s">
        <v>36</v>
      </c>
      <c r="TSE154" s="52"/>
      <c r="TSF154" s="52"/>
      <c r="TSG154" s="53"/>
      <c r="TSH154" s="53"/>
      <c r="TSI154" s="53"/>
      <c r="TSJ154" s="54"/>
      <c r="TSK154" s="55" t="s">
        <v>35</v>
      </c>
      <c r="TSL154" s="52" t="s">
        <v>36</v>
      </c>
      <c r="TSM154" s="52"/>
      <c r="TSN154" s="52"/>
      <c r="TSO154" s="53"/>
      <c r="TSP154" s="53"/>
      <c r="TSQ154" s="53"/>
      <c r="TSR154" s="54"/>
      <c r="TSS154" s="55" t="s">
        <v>35</v>
      </c>
      <c r="TST154" s="52" t="s">
        <v>36</v>
      </c>
      <c r="TSU154" s="52"/>
      <c r="TSV154" s="52"/>
      <c r="TSW154" s="53"/>
      <c r="TSX154" s="53"/>
      <c r="TSY154" s="53"/>
      <c r="TSZ154" s="54"/>
      <c r="TTA154" s="55" t="s">
        <v>35</v>
      </c>
      <c r="TTB154" s="52" t="s">
        <v>36</v>
      </c>
      <c r="TTC154" s="52"/>
      <c r="TTD154" s="52"/>
      <c r="TTE154" s="53"/>
      <c r="TTF154" s="53"/>
      <c r="TTG154" s="53"/>
      <c r="TTH154" s="54"/>
      <c r="TTI154" s="55" t="s">
        <v>35</v>
      </c>
      <c r="TTJ154" s="52" t="s">
        <v>36</v>
      </c>
      <c r="TTK154" s="52"/>
      <c r="TTL154" s="52"/>
      <c r="TTM154" s="53"/>
      <c r="TTN154" s="53"/>
      <c r="TTO154" s="53"/>
      <c r="TTP154" s="54"/>
      <c r="TTQ154" s="55" t="s">
        <v>35</v>
      </c>
      <c r="TTR154" s="52" t="s">
        <v>36</v>
      </c>
      <c r="TTS154" s="52"/>
      <c r="TTT154" s="52"/>
      <c r="TTU154" s="53"/>
      <c r="TTV154" s="53"/>
      <c r="TTW154" s="53"/>
      <c r="TTX154" s="54"/>
      <c r="TTY154" s="55" t="s">
        <v>35</v>
      </c>
      <c r="TTZ154" s="52" t="s">
        <v>36</v>
      </c>
      <c r="TUA154" s="52"/>
      <c r="TUB154" s="52"/>
      <c r="TUC154" s="53"/>
      <c r="TUD154" s="53"/>
      <c r="TUE154" s="53"/>
      <c r="TUF154" s="54"/>
      <c r="TUG154" s="55" t="s">
        <v>35</v>
      </c>
      <c r="TUH154" s="52" t="s">
        <v>36</v>
      </c>
      <c r="TUI154" s="52"/>
      <c r="TUJ154" s="52"/>
      <c r="TUK154" s="53"/>
      <c r="TUL154" s="53"/>
      <c r="TUM154" s="53"/>
      <c r="TUN154" s="54"/>
      <c r="TUO154" s="55" t="s">
        <v>35</v>
      </c>
      <c r="TUP154" s="52" t="s">
        <v>36</v>
      </c>
      <c r="TUQ154" s="52"/>
      <c r="TUR154" s="52"/>
      <c r="TUS154" s="53"/>
      <c r="TUT154" s="53"/>
      <c r="TUU154" s="53"/>
      <c r="TUV154" s="54"/>
      <c r="TUW154" s="55" t="s">
        <v>35</v>
      </c>
      <c r="TUX154" s="52" t="s">
        <v>36</v>
      </c>
      <c r="TUY154" s="52"/>
      <c r="TUZ154" s="52"/>
      <c r="TVA154" s="53"/>
      <c r="TVB154" s="53"/>
      <c r="TVC154" s="53"/>
      <c r="TVD154" s="54"/>
      <c r="TVE154" s="55" t="s">
        <v>35</v>
      </c>
      <c r="TVF154" s="52" t="s">
        <v>36</v>
      </c>
      <c r="TVG154" s="52"/>
      <c r="TVH154" s="52"/>
      <c r="TVI154" s="53"/>
      <c r="TVJ154" s="53"/>
      <c r="TVK154" s="53"/>
      <c r="TVL154" s="54"/>
      <c r="TVM154" s="55" t="s">
        <v>35</v>
      </c>
      <c r="TVN154" s="52" t="s">
        <v>36</v>
      </c>
      <c r="TVO154" s="52"/>
      <c r="TVP154" s="52"/>
      <c r="TVQ154" s="53"/>
      <c r="TVR154" s="53"/>
      <c r="TVS154" s="53"/>
      <c r="TVT154" s="54"/>
      <c r="TVU154" s="55" t="s">
        <v>35</v>
      </c>
      <c r="TVV154" s="52" t="s">
        <v>36</v>
      </c>
      <c r="TVW154" s="52"/>
      <c r="TVX154" s="52"/>
      <c r="TVY154" s="53"/>
      <c r="TVZ154" s="53"/>
      <c r="TWA154" s="53"/>
      <c r="TWB154" s="54"/>
      <c r="TWC154" s="55" t="s">
        <v>35</v>
      </c>
      <c r="TWD154" s="52" t="s">
        <v>36</v>
      </c>
      <c r="TWE154" s="52"/>
      <c r="TWF154" s="52"/>
      <c r="TWG154" s="53"/>
      <c r="TWH154" s="53"/>
      <c r="TWI154" s="53"/>
      <c r="TWJ154" s="54"/>
      <c r="TWK154" s="55" t="s">
        <v>35</v>
      </c>
      <c r="TWL154" s="52" t="s">
        <v>36</v>
      </c>
      <c r="TWM154" s="52"/>
      <c r="TWN154" s="52"/>
      <c r="TWO154" s="53"/>
      <c r="TWP154" s="53"/>
      <c r="TWQ154" s="53"/>
      <c r="TWR154" s="54"/>
      <c r="TWS154" s="55" t="s">
        <v>35</v>
      </c>
      <c r="TWT154" s="52" t="s">
        <v>36</v>
      </c>
      <c r="TWU154" s="52"/>
      <c r="TWV154" s="52"/>
      <c r="TWW154" s="53"/>
      <c r="TWX154" s="53"/>
      <c r="TWY154" s="53"/>
      <c r="TWZ154" s="54"/>
      <c r="TXA154" s="55" t="s">
        <v>35</v>
      </c>
      <c r="TXB154" s="52" t="s">
        <v>36</v>
      </c>
      <c r="TXC154" s="52"/>
      <c r="TXD154" s="52"/>
      <c r="TXE154" s="53"/>
      <c r="TXF154" s="53"/>
      <c r="TXG154" s="53"/>
      <c r="TXH154" s="54"/>
      <c r="TXI154" s="55" t="s">
        <v>35</v>
      </c>
      <c r="TXJ154" s="52" t="s">
        <v>36</v>
      </c>
      <c r="TXK154" s="52"/>
      <c r="TXL154" s="52"/>
      <c r="TXM154" s="53"/>
      <c r="TXN154" s="53"/>
      <c r="TXO154" s="53"/>
      <c r="TXP154" s="54"/>
      <c r="TXQ154" s="55" t="s">
        <v>35</v>
      </c>
      <c r="TXR154" s="52" t="s">
        <v>36</v>
      </c>
      <c r="TXS154" s="52"/>
      <c r="TXT154" s="52"/>
      <c r="TXU154" s="53"/>
      <c r="TXV154" s="53"/>
      <c r="TXW154" s="53"/>
      <c r="TXX154" s="54"/>
      <c r="TXY154" s="55" t="s">
        <v>35</v>
      </c>
      <c r="TXZ154" s="52" t="s">
        <v>36</v>
      </c>
      <c r="TYA154" s="52"/>
      <c r="TYB154" s="52"/>
      <c r="TYC154" s="53"/>
      <c r="TYD154" s="53"/>
      <c r="TYE154" s="53"/>
      <c r="TYF154" s="54"/>
      <c r="TYG154" s="55" t="s">
        <v>35</v>
      </c>
      <c r="TYH154" s="52" t="s">
        <v>36</v>
      </c>
      <c r="TYI154" s="52"/>
      <c r="TYJ154" s="52"/>
      <c r="TYK154" s="53"/>
      <c r="TYL154" s="53"/>
      <c r="TYM154" s="53"/>
      <c r="TYN154" s="54"/>
      <c r="TYO154" s="55" t="s">
        <v>35</v>
      </c>
      <c r="TYP154" s="52" t="s">
        <v>36</v>
      </c>
      <c r="TYQ154" s="52"/>
      <c r="TYR154" s="52"/>
      <c r="TYS154" s="53"/>
      <c r="TYT154" s="53"/>
      <c r="TYU154" s="53"/>
      <c r="TYV154" s="54"/>
      <c r="TYW154" s="55" t="s">
        <v>35</v>
      </c>
      <c r="TYX154" s="52" t="s">
        <v>36</v>
      </c>
      <c r="TYY154" s="52"/>
      <c r="TYZ154" s="52"/>
      <c r="TZA154" s="53"/>
      <c r="TZB154" s="53"/>
      <c r="TZC154" s="53"/>
      <c r="TZD154" s="54"/>
      <c r="TZE154" s="55" t="s">
        <v>35</v>
      </c>
      <c r="TZF154" s="52" t="s">
        <v>36</v>
      </c>
      <c r="TZG154" s="52"/>
      <c r="TZH154" s="52"/>
      <c r="TZI154" s="53"/>
      <c r="TZJ154" s="53"/>
      <c r="TZK154" s="53"/>
      <c r="TZL154" s="54"/>
      <c r="TZM154" s="55" t="s">
        <v>35</v>
      </c>
      <c r="TZN154" s="52" t="s">
        <v>36</v>
      </c>
      <c r="TZO154" s="52"/>
      <c r="TZP154" s="52"/>
      <c r="TZQ154" s="53"/>
      <c r="TZR154" s="53"/>
      <c r="TZS154" s="53"/>
      <c r="TZT154" s="54"/>
      <c r="TZU154" s="55" t="s">
        <v>35</v>
      </c>
      <c r="TZV154" s="52" t="s">
        <v>36</v>
      </c>
      <c r="TZW154" s="52"/>
      <c r="TZX154" s="52"/>
      <c r="TZY154" s="53"/>
      <c r="TZZ154" s="53"/>
      <c r="UAA154" s="53"/>
      <c r="UAB154" s="54"/>
      <c r="UAC154" s="55" t="s">
        <v>35</v>
      </c>
      <c r="UAD154" s="52" t="s">
        <v>36</v>
      </c>
      <c r="UAE154" s="52"/>
      <c r="UAF154" s="52"/>
      <c r="UAG154" s="53"/>
      <c r="UAH154" s="53"/>
      <c r="UAI154" s="53"/>
      <c r="UAJ154" s="54"/>
      <c r="UAK154" s="55" t="s">
        <v>35</v>
      </c>
      <c r="UAL154" s="52" t="s">
        <v>36</v>
      </c>
      <c r="UAM154" s="52"/>
      <c r="UAN154" s="52"/>
      <c r="UAO154" s="53"/>
      <c r="UAP154" s="53"/>
      <c r="UAQ154" s="53"/>
      <c r="UAR154" s="54"/>
      <c r="UAS154" s="55" t="s">
        <v>35</v>
      </c>
      <c r="UAT154" s="52" t="s">
        <v>36</v>
      </c>
      <c r="UAU154" s="52"/>
      <c r="UAV154" s="52"/>
      <c r="UAW154" s="53"/>
      <c r="UAX154" s="53"/>
      <c r="UAY154" s="53"/>
      <c r="UAZ154" s="54"/>
      <c r="UBA154" s="55" t="s">
        <v>35</v>
      </c>
      <c r="UBB154" s="52" t="s">
        <v>36</v>
      </c>
      <c r="UBC154" s="52"/>
      <c r="UBD154" s="52"/>
      <c r="UBE154" s="53"/>
      <c r="UBF154" s="53"/>
      <c r="UBG154" s="53"/>
      <c r="UBH154" s="54"/>
      <c r="UBI154" s="55" t="s">
        <v>35</v>
      </c>
      <c r="UBJ154" s="52" t="s">
        <v>36</v>
      </c>
      <c r="UBK154" s="52"/>
      <c r="UBL154" s="52"/>
      <c r="UBM154" s="53"/>
      <c r="UBN154" s="53"/>
      <c r="UBO154" s="53"/>
      <c r="UBP154" s="54"/>
      <c r="UBQ154" s="55" t="s">
        <v>35</v>
      </c>
      <c r="UBR154" s="52" t="s">
        <v>36</v>
      </c>
      <c r="UBS154" s="52"/>
      <c r="UBT154" s="52"/>
      <c r="UBU154" s="53"/>
      <c r="UBV154" s="53"/>
      <c r="UBW154" s="53"/>
      <c r="UBX154" s="54"/>
      <c r="UBY154" s="55" t="s">
        <v>35</v>
      </c>
      <c r="UBZ154" s="52" t="s">
        <v>36</v>
      </c>
      <c r="UCA154" s="52"/>
      <c r="UCB154" s="52"/>
      <c r="UCC154" s="53"/>
      <c r="UCD154" s="53"/>
      <c r="UCE154" s="53"/>
      <c r="UCF154" s="54"/>
      <c r="UCG154" s="55" t="s">
        <v>35</v>
      </c>
      <c r="UCH154" s="52" t="s">
        <v>36</v>
      </c>
      <c r="UCI154" s="52"/>
      <c r="UCJ154" s="52"/>
      <c r="UCK154" s="53"/>
      <c r="UCL154" s="53"/>
      <c r="UCM154" s="53"/>
      <c r="UCN154" s="54"/>
      <c r="UCO154" s="55" t="s">
        <v>35</v>
      </c>
      <c r="UCP154" s="52" t="s">
        <v>36</v>
      </c>
      <c r="UCQ154" s="52"/>
      <c r="UCR154" s="52"/>
      <c r="UCS154" s="53"/>
      <c r="UCT154" s="53"/>
      <c r="UCU154" s="53"/>
      <c r="UCV154" s="54"/>
      <c r="UCW154" s="55" t="s">
        <v>35</v>
      </c>
      <c r="UCX154" s="52" t="s">
        <v>36</v>
      </c>
      <c r="UCY154" s="52"/>
      <c r="UCZ154" s="52"/>
      <c r="UDA154" s="53"/>
      <c r="UDB154" s="53"/>
      <c r="UDC154" s="53"/>
      <c r="UDD154" s="54"/>
      <c r="UDE154" s="55" t="s">
        <v>35</v>
      </c>
      <c r="UDF154" s="52" t="s">
        <v>36</v>
      </c>
      <c r="UDG154" s="52"/>
      <c r="UDH154" s="52"/>
      <c r="UDI154" s="53"/>
      <c r="UDJ154" s="53"/>
      <c r="UDK154" s="53"/>
      <c r="UDL154" s="54"/>
      <c r="UDM154" s="55" t="s">
        <v>35</v>
      </c>
      <c r="UDN154" s="52" t="s">
        <v>36</v>
      </c>
      <c r="UDO154" s="52"/>
      <c r="UDP154" s="52"/>
      <c r="UDQ154" s="53"/>
      <c r="UDR154" s="53"/>
      <c r="UDS154" s="53"/>
      <c r="UDT154" s="54"/>
      <c r="UDU154" s="55" t="s">
        <v>35</v>
      </c>
      <c r="UDV154" s="52" t="s">
        <v>36</v>
      </c>
      <c r="UDW154" s="52"/>
      <c r="UDX154" s="52"/>
      <c r="UDY154" s="53"/>
      <c r="UDZ154" s="53"/>
      <c r="UEA154" s="53"/>
      <c r="UEB154" s="54"/>
      <c r="UEC154" s="55" t="s">
        <v>35</v>
      </c>
      <c r="UED154" s="52" t="s">
        <v>36</v>
      </c>
      <c r="UEE154" s="52"/>
      <c r="UEF154" s="52"/>
      <c r="UEG154" s="53"/>
      <c r="UEH154" s="53"/>
      <c r="UEI154" s="53"/>
      <c r="UEJ154" s="54"/>
      <c r="UEK154" s="55" t="s">
        <v>35</v>
      </c>
      <c r="UEL154" s="52" t="s">
        <v>36</v>
      </c>
      <c r="UEM154" s="52"/>
      <c r="UEN154" s="52"/>
      <c r="UEO154" s="53"/>
      <c r="UEP154" s="53"/>
      <c r="UEQ154" s="53"/>
      <c r="UER154" s="54"/>
      <c r="UES154" s="55" t="s">
        <v>35</v>
      </c>
      <c r="UET154" s="52" t="s">
        <v>36</v>
      </c>
      <c r="UEU154" s="52"/>
      <c r="UEV154" s="52"/>
      <c r="UEW154" s="53"/>
      <c r="UEX154" s="53"/>
      <c r="UEY154" s="53"/>
      <c r="UEZ154" s="54"/>
      <c r="UFA154" s="55" t="s">
        <v>35</v>
      </c>
      <c r="UFB154" s="52" t="s">
        <v>36</v>
      </c>
      <c r="UFC154" s="52"/>
      <c r="UFD154" s="52"/>
      <c r="UFE154" s="53"/>
      <c r="UFF154" s="53"/>
      <c r="UFG154" s="53"/>
      <c r="UFH154" s="54"/>
      <c r="UFI154" s="55" t="s">
        <v>35</v>
      </c>
      <c r="UFJ154" s="52" t="s">
        <v>36</v>
      </c>
      <c r="UFK154" s="52"/>
      <c r="UFL154" s="52"/>
      <c r="UFM154" s="53"/>
      <c r="UFN154" s="53"/>
      <c r="UFO154" s="53"/>
      <c r="UFP154" s="54"/>
      <c r="UFQ154" s="55" t="s">
        <v>35</v>
      </c>
      <c r="UFR154" s="52" t="s">
        <v>36</v>
      </c>
      <c r="UFS154" s="52"/>
      <c r="UFT154" s="52"/>
      <c r="UFU154" s="53"/>
      <c r="UFV154" s="53"/>
      <c r="UFW154" s="53"/>
      <c r="UFX154" s="54"/>
      <c r="UFY154" s="55" t="s">
        <v>35</v>
      </c>
      <c r="UFZ154" s="52" t="s">
        <v>36</v>
      </c>
      <c r="UGA154" s="52"/>
      <c r="UGB154" s="52"/>
      <c r="UGC154" s="53"/>
      <c r="UGD154" s="53"/>
      <c r="UGE154" s="53"/>
      <c r="UGF154" s="54"/>
      <c r="UGG154" s="55" t="s">
        <v>35</v>
      </c>
      <c r="UGH154" s="52" t="s">
        <v>36</v>
      </c>
      <c r="UGI154" s="52"/>
      <c r="UGJ154" s="52"/>
      <c r="UGK154" s="53"/>
      <c r="UGL154" s="53"/>
      <c r="UGM154" s="53"/>
      <c r="UGN154" s="54"/>
      <c r="UGO154" s="55" t="s">
        <v>35</v>
      </c>
      <c r="UGP154" s="52" t="s">
        <v>36</v>
      </c>
      <c r="UGQ154" s="52"/>
      <c r="UGR154" s="52"/>
      <c r="UGS154" s="53"/>
      <c r="UGT154" s="53"/>
      <c r="UGU154" s="53"/>
      <c r="UGV154" s="54"/>
      <c r="UGW154" s="55" t="s">
        <v>35</v>
      </c>
      <c r="UGX154" s="52" t="s">
        <v>36</v>
      </c>
      <c r="UGY154" s="52"/>
      <c r="UGZ154" s="52"/>
      <c r="UHA154" s="53"/>
      <c r="UHB154" s="53"/>
      <c r="UHC154" s="53"/>
      <c r="UHD154" s="54"/>
      <c r="UHE154" s="55" t="s">
        <v>35</v>
      </c>
      <c r="UHF154" s="52" t="s">
        <v>36</v>
      </c>
      <c r="UHG154" s="52"/>
      <c r="UHH154" s="52"/>
      <c r="UHI154" s="53"/>
      <c r="UHJ154" s="53"/>
      <c r="UHK154" s="53"/>
      <c r="UHL154" s="54"/>
      <c r="UHM154" s="55" t="s">
        <v>35</v>
      </c>
      <c r="UHN154" s="52" t="s">
        <v>36</v>
      </c>
      <c r="UHO154" s="52"/>
      <c r="UHP154" s="52"/>
      <c r="UHQ154" s="53"/>
      <c r="UHR154" s="53"/>
      <c r="UHS154" s="53"/>
      <c r="UHT154" s="54"/>
      <c r="UHU154" s="55" t="s">
        <v>35</v>
      </c>
      <c r="UHV154" s="52" t="s">
        <v>36</v>
      </c>
      <c r="UHW154" s="52"/>
      <c r="UHX154" s="52"/>
      <c r="UHY154" s="53"/>
      <c r="UHZ154" s="53"/>
      <c r="UIA154" s="53"/>
      <c r="UIB154" s="54"/>
      <c r="UIC154" s="55" t="s">
        <v>35</v>
      </c>
      <c r="UID154" s="52" t="s">
        <v>36</v>
      </c>
      <c r="UIE154" s="52"/>
      <c r="UIF154" s="52"/>
      <c r="UIG154" s="53"/>
      <c r="UIH154" s="53"/>
      <c r="UII154" s="53"/>
      <c r="UIJ154" s="54"/>
      <c r="UIK154" s="55" t="s">
        <v>35</v>
      </c>
      <c r="UIL154" s="52" t="s">
        <v>36</v>
      </c>
      <c r="UIM154" s="52"/>
      <c r="UIN154" s="52"/>
      <c r="UIO154" s="53"/>
      <c r="UIP154" s="53"/>
      <c r="UIQ154" s="53"/>
      <c r="UIR154" s="54"/>
      <c r="UIS154" s="55" t="s">
        <v>35</v>
      </c>
      <c r="UIT154" s="52" t="s">
        <v>36</v>
      </c>
      <c r="UIU154" s="52"/>
      <c r="UIV154" s="52"/>
      <c r="UIW154" s="53"/>
      <c r="UIX154" s="53"/>
      <c r="UIY154" s="53"/>
      <c r="UIZ154" s="54"/>
      <c r="UJA154" s="55" t="s">
        <v>35</v>
      </c>
      <c r="UJB154" s="52" t="s">
        <v>36</v>
      </c>
      <c r="UJC154" s="52"/>
      <c r="UJD154" s="52"/>
      <c r="UJE154" s="53"/>
      <c r="UJF154" s="53"/>
      <c r="UJG154" s="53"/>
      <c r="UJH154" s="54"/>
      <c r="UJI154" s="55" t="s">
        <v>35</v>
      </c>
      <c r="UJJ154" s="52" t="s">
        <v>36</v>
      </c>
      <c r="UJK154" s="52"/>
      <c r="UJL154" s="52"/>
      <c r="UJM154" s="53"/>
      <c r="UJN154" s="53"/>
      <c r="UJO154" s="53"/>
      <c r="UJP154" s="54"/>
      <c r="UJQ154" s="55" t="s">
        <v>35</v>
      </c>
      <c r="UJR154" s="52" t="s">
        <v>36</v>
      </c>
      <c r="UJS154" s="52"/>
      <c r="UJT154" s="52"/>
      <c r="UJU154" s="53"/>
      <c r="UJV154" s="53"/>
      <c r="UJW154" s="53"/>
      <c r="UJX154" s="54"/>
      <c r="UJY154" s="55" t="s">
        <v>35</v>
      </c>
      <c r="UJZ154" s="52" t="s">
        <v>36</v>
      </c>
      <c r="UKA154" s="52"/>
      <c r="UKB154" s="52"/>
      <c r="UKC154" s="53"/>
      <c r="UKD154" s="53"/>
      <c r="UKE154" s="53"/>
      <c r="UKF154" s="54"/>
      <c r="UKG154" s="55" t="s">
        <v>35</v>
      </c>
      <c r="UKH154" s="52" t="s">
        <v>36</v>
      </c>
      <c r="UKI154" s="52"/>
      <c r="UKJ154" s="52"/>
      <c r="UKK154" s="53"/>
      <c r="UKL154" s="53"/>
      <c r="UKM154" s="53"/>
      <c r="UKN154" s="54"/>
      <c r="UKO154" s="55" t="s">
        <v>35</v>
      </c>
      <c r="UKP154" s="52" t="s">
        <v>36</v>
      </c>
      <c r="UKQ154" s="52"/>
      <c r="UKR154" s="52"/>
      <c r="UKS154" s="53"/>
      <c r="UKT154" s="53"/>
      <c r="UKU154" s="53"/>
      <c r="UKV154" s="54"/>
      <c r="UKW154" s="55" t="s">
        <v>35</v>
      </c>
      <c r="UKX154" s="52" t="s">
        <v>36</v>
      </c>
      <c r="UKY154" s="52"/>
      <c r="UKZ154" s="52"/>
      <c r="ULA154" s="53"/>
      <c r="ULB154" s="53"/>
      <c r="ULC154" s="53"/>
      <c r="ULD154" s="54"/>
      <c r="ULE154" s="55" t="s">
        <v>35</v>
      </c>
      <c r="ULF154" s="52" t="s">
        <v>36</v>
      </c>
      <c r="ULG154" s="52"/>
      <c r="ULH154" s="52"/>
      <c r="ULI154" s="53"/>
      <c r="ULJ154" s="53"/>
      <c r="ULK154" s="53"/>
      <c r="ULL154" s="54"/>
      <c r="ULM154" s="55" t="s">
        <v>35</v>
      </c>
      <c r="ULN154" s="52" t="s">
        <v>36</v>
      </c>
      <c r="ULO154" s="52"/>
      <c r="ULP154" s="52"/>
      <c r="ULQ154" s="53"/>
      <c r="ULR154" s="53"/>
      <c r="ULS154" s="53"/>
      <c r="ULT154" s="54"/>
      <c r="ULU154" s="55" t="s">
        <v>35</v>
      </c>
      <c r="ULV154" s="52" t="s">
        <v>36</v>
      </c>
      <c r="ULW154" s="52"/>
      <c r="ULX154" s="52"/>
      <c r="ULY154" s="53"/>
      <c r="ULZ154" s="53"/>
      <c r="UMA154" s="53"/>
      <c r="UMB154" s="54"/>
      <c r="UMC154" s="55" t="s">
        <v>35</v>
      </c>
      <c r="UMD154" s="52" t="s">
        <v>36</v>
      </c>
      <c r="UME154" s="52"/>
      <c r="UMF154" s="52"/>
      <c r="UMG154" s="53"/>
      <c r="UMH154" s="53"/>
      <c r="UMI154" s="53"/>
      <c r="UMJ154" s="54"/>
      <c r="UMK154" s="55" t="s">
        <v>35</v>
      </c>
      <c r="UML154" s="52" t="s">
        <v>36</v>
      </c>
      <c r="UMM154" s="52"/>
      <c r="UMN154" s="52"/>
      <c r="UMO154" s="53"/>
      <c r="UMP154" s="53"/>
      <c r="UMQ154" s="53"/>
      <c r="UMR154" s="54"/>
      <c r="UMS154" s="55" t="s">
        <v>35</v>
      </c>
      <c r="UMT154" s="52" t="s">
        <v>36</v>
      </c>
      <c r="UMU154" s="52"/>
      <c r="UMV154" s="52"/>
      <c r="UMW154" s="53"/>
      <c r="UMX154" s="53"/>
      <c r="UMY154" s="53"/>
      <c r="UMZ154" s="54"/>
      <c r="UNA154" s="55" t="s">
        <v>35</v>
      </c>
      <c r="UNB154" s="52" t="s">
        <v>36</v>
      </c>
      <c r="UNC154" s="52"/>
      <c r="UND154" s="52"/>
      <c r="UNE154" s="53"/>
      <c r="UNF154" s="53"/>
      <c r="UNG154" s="53"/>
      <c r="UNH154" s="54"/>
      <c r="UNI154" s="55" t="s">
        <v>35</v>
      </c>
      <c r="UNJ154" s="52" t="s">
        <v>36</v>
      </c>
      <c r="UNK154" s="52"/>
      <c r="UNL154" s="52"/>
      <c r="UNM154" s="53"/>
      <c r="UNN154" s="53"/>
      <c r="UNO154" s="53"/>
      <c r="UNP154" s="54"/>
      <c r="UNQ154" s="55" t="s">
        <v>35</v>
      </c>
      <c r="UNR154" s="52" t="s">
        <v>36</v>
      </c>
      <c r="UNS154" s="52"/>
      <c r="UNT154" s="52"/>
      <c r="UNU154" s="53"/>
      <c r="UNV154" s="53"/>
      <c r="UNW154" s="53"/>
      <c r="UNX154" s="54"/>
      <c r="UNY154" s="55" t="s">
        <v>35</v>
      </c>
      <c r="UNZ154" s="52" t="s">
        <v>36</v>
      </c>
      <c r="UOA154" s="52"/>
      <c r="UOB154" s="52"/>
      <c r="UOC154" s="53"/>
      <c r="UOD154" s="53"/>
      <c r="UOE154" s="53"/>
      <c r="UOF154" s="54"/>
      <c r="UOG154" s="55" t="s">
        <v>35</v>
      </c>
      <c r="UOH154" s="52" t="s">
        <v>36</v>
      </c>
      <c r="UOI154" s="52"/>
      <c r="UOJ154" s="52"/>
      <c r="UOK154" s="53"/>
      <c r="UOL154" s="53"/>
      <c r="UOM154" s="53"/>
      <c r="UON154" s="54"/>
      <c r="UOO154" s="55" t="s">
        <v>35</v>
      </c>
      <c r="UOP154" s="52" t="s">
        <v>36</v>
      </c>
      <c r="UOQ154" s="52"/>
      <c r="UOR154" s="52"/>
      <c r="UOS154" s="53"/>
      <c r="UOT154" s="53"/>
      <c r="UOU154" s="53"/>
      <c r="UOV154" s="54"/>
      <c r="UOW154" s="55" t="s">
        <v>35</v>
      </c>
      <c r="UOX154" s="52" t="s">
        <v>36</v>
      </c>
      <c r="UOY154" s="52"/>
      <c r="UOZ154" s="52"/>
      <c r="UPA154" s="53"/>
      <c r="UPB154" s="53"/>
      <c r="UPC154" s="53"/>
      <c r="UPD154" s="54"/>
      <c r="UPE154" s="55" t="s">
        <v>35</v>
      </c>
      <c r="UPF154" s="52" t="s">
        <v>36</v>
      </c>
      <c r="UPG154" s="52"/>
      <c r="UPH154" s="52"/>
      <c r="UPI154" s="53"/>
      <c r="UPJ154" s="53"/>
      <c r="UPK154" s="53"/>
      <c r="UPL154" s="54"/>
      <c r="UPM154" s="55" t="s">
        <v>35</v>
      </c>
      <c r="UPN154" s="52" t="s">
        <v>36</v>
      </c>
      <c r="UPO154" s="52"/>
      <c r="UPP154" s="52"/>
      <c r="UPQ154" s="53"/>
      <c r="UPR154" s="53"/>
      <c r="UPS154" s="53"/>
      <c r="UPT154" s="54"/>
      <c r="UPU154" s="55" t="s">
        <v>35</v>
      </c>
      <c r="UPV154" s="52" t="s">
        <v>36</v>
      </c>
      <c r="UPW154" s="52"/>
      <c r="UPX154" s="52"/>
      <c r="UPY154" s="53"/>
      <c r="UPZ154" s="53"/>
      <c r="UQA154" s="53"/>
      <c r="UQB154" s="54"/>
      <c r="UQC154" s="55" t="s">
        <v>35</v>
      </c>
      <c r="UQD154" s="52" t="s">
        <v>36</v>
      </c>
      <c r="UQE154" s="52"/>
      <c r="UQF154" s="52"/>
      <c r="UQG154" s="53"/>
      <c r="UQH154" s="53"/>
      <c r="UQI154" s="53"/>
      <c r="UQJ154" s="54"/>
      <c r="UQK154" s="55" t="s">
        <v>35</v>
      </c>
      <c r="UQL154" s="52" t="s">
        <v>36</v>
      </c>
      <c r="UQM154" s="52"/>
      <c r="UQN154" s="52"/>
      <c r="UQO154" s="53"/>
      <c r="UQP154" s="53"/>
      <c r="UQQ154" s="53"/>
      <c r="UQR154" s="54"/>
      <c r="UQS154" s="55" t="s">
        <v>35</v>
      </c>
      <c r="UQT154" s="52" t="s">
        <v>36</v>
      </c>
      <c r="UQU154" s="52"/>
      <c r="UQV154" s="52"/>
      <c r="UQW154" s="53"/>
      <c r="UQX154" s="53"/>
      <c r="UQY154" s="53"/>
      <c r="UQZ154" s="54"/>
      <c r="URA154" s="55" t="s">
        <v>35</v>
      </c>
      <c r="URB154" s="52" t="s">
        <v>36</v>
      </c>
      <c r="URC154" s="52"/>
      <c r="URD154" s="52"/>
      <c r="URE154" s="53"/>
      <c r="URF154" s="53"/>
      <c r="URG154" s="53"/>
      <c r="URH154" s="54"/>
      <c r="URI154" s="55" t="s">
        <v>35</v>
      </c>
      <c r="URJ154" s="52" t="s">
        <v>36</v>
      </c>
      <c r="URK154" s="52"/>
      <c r="URL154" s="52"/>
      <c r="URM154" s="53"/>
      <c r="URN154" s="53"/>
      <c r="URO154" s="53"/>
      <c r="URP154" s="54"/>
      <c r="URQ154" s="55" t="s">
        <v>35</v>
      </c>
      <c r="URR154" s="52" t="s">
        <v>36</v>
      </c>
      <c r="URS154" s="52"/>
      <c r="URT154" s="52"/>
      <c r="URU154" s="53"/>
      <c r="URV154" s="53"/>
      <c r="URW154" s="53"/>
      <c r="URX154" s="54"/>
      <c r="URY154" s="55" t="s">
        <v>35</v>
      </c>
      <c r="URZ154" s="52" t="s">
        <v>36</v>
      </c>
      <c r="USA154" s="52"/>
      <c r="USB154" s="52"/>
      <c r="USC154" s="53"/>
      <c r="USD154" s="53"/>
      <c r="USE154" s="53"/>
      <c r="USF154" s="54"/>
      <c r="USG154" s="55" t="s">
        <v>35</v>
      </c>
      <c r="USH154" s="52" t="s">
        <v>36</v>
      </c>
      <c r="USI154" s="52"/>
      <c r="USJ154" s="52"/>
      <c r="USK154" s="53"/>
      <c r="USL154" s="53"/>
      <c r="USM154" s="53"/>
      <c r="USN154" s="54"/>
      <c r="USO154" s="55" t="s">
        <v>35</v>
      </c>
      <c r="USP154" s="52" t="s">
        <v>36</v>
      </c>
      <c r="USQ154" s="52"/>
      <c r="USR154" s="52"/>
      <c r="USS154" s="53"/>
      <c r="UST154" s="53"/>
      <c r="USU154" s="53"/>
      <c r="USV154" s="54"/>
      <c r="USW154" s="55" t="s">
        <v>35</v>
      </c>
      <c r="USX154" s="52" t="s">
        <v>36</v>
      </c>
      <c r="USY154" s="52"/>
      <c r="USZ154" s="52"/>
      <c r="UTA154" s="53"/>
      <c r="UTB154" s="53"/>
      <c r="UTC154" s="53"/>
      <c r="UTD154" s="54"/>
      <c r="UTE154" s="55" t="s">
        <v>35</v>
      </c>
      <c r="UTF154" s="52" t="s">
        <v>36</v>
      </c>
      <c r="UTG154" s="52"/>
      <c r="UTH154" s="52"/>
      <c r="UTI154" s="53"/>
      <c r="UTJ154" s="53"/>
      <c r="UTK154" s="53"/>
      <c r="UTL154" s="54"/>
      <c r="UTM154" s="55" t="s">
        <v>35</v>
      </c>
      <c r="UTN154" s="52" t="s">
        <v>36</v>
      </c>
      <c r="UTO154" s="52"/>
      <c r="UTP154" s="52"/>
      <c r="UTQ154" s="53"/>
      <c r="UTR154" s="53"/>
      <c r="UTS154" s="53"/>
      <c r="UTT154" s="54"/>
      <c r="UTU154" s="55" t="s">
        <v>35</v>
      </c>
      <c r="UTV154" s="52" t="s">
        <v>36</v>
      </c>
      <c r="UTW154" s="52"/>
      <c r="UTX154" s="52"/>
      <c r="UTY154" s="53"/>
      <c r="UTZ154" s="53"/>
      <c r="UUA154" s="53"/>
      <c r="UUB154" s="54"/>
      <c r="UUC154" s="55" t="s">
        <v>35</v>
      </c>
      <c r="UUD154" s="52" t="s">
        <v>36</v>
      </c>
      <c r="UUE154" s="52"/>
      <c r="UUF154" s="52"/>
      <c r="UUG154" s="53"/>
      <c r="UUH154" s="53"/>
      <c r="UUI154" s="53"/>
      <c r="UUJ154" s="54"/>
      <c r="UUK154" s="55" t="s">
        <v>35</v>
      </c>
      <c r="UUL154" s="52" t="s">
        <v>36</v>
      </c>
      <c r="UUM154" s="52"/>
      <c r="UUN154" s="52"/>
      <c r="UUO154" s="53"/>
      <c r="UUP154" s="53"/>
      <c r="UUQ154" s="53"/>
      <c r="UUR154" s="54"/>
      <c r="UUS154" s="55" t="s">
        <v>35</v>
      </c>
      <c r="UUT154" s="52" t="s">
        <v>36</v>
      </c>
      <c r="UUU154" s="52"/>
      <c r="UUV154" s="52"/>
      <c r="UUW154" s="53"/>
      <c r="UUX154" s="53"/>
      <c r="UUY154" s="53"/>
      <c r="UUZ154" s="54"/>
      <c r="UVA154" s="55" t="s">
        <v>35</v>
      </c>
      <c r="UVB154" s="52" t="s">
        <v>36</v>
      </c>
      <c r="UVC154" s="52"/>
      <c r="UVD154" s="52"/>
      <c r="UVE154" s="53"/>
      <c r="UVF154" s="53"/>
      <c r="UVG154" s="53"/>
      <c r="UVH154" s="54"/>
      <c r="UVI154" s="55" t="s">
        <v>35</v>
      </c>
      <c r="UVJ154" s="52" t="s">
        <v>36</v>
      </c>
      <c r="UVK154" s="52"/>
      <c r="UVL154" s="52"/>
      <c r="UVM154" s="53"/>
      <c r="UVN154" s="53"/>
      <c r="UVO154" s="53"/>
      <c r="UVP154" s="54"/>
      <c r="UVQ154" s="55" t="s">
        <v>35</v>
      </c>
      <c r="UVR154" s="52" t="s">
        <v>36</v>
      </c>
      <c r="UVS154" s="52"/>
      <c r="UVT154" s="52"/>
      <c r="UVU154" s="53"/>
      <c r="UVV154" s="53"/>
      <c r="UVW154" s="53"/>
      <c r="UVX154" s="54"/>
      <c r="UVY154" s="55" t="s">
        <v>35</v>
      </c>
      <c r="UVZ154" s="52" t="s">
        <v>36</v>
      </c>
      <c r="UWA154" s="52"/>
      <c r="UWB154" s="52"/>
      <c r="UWC154" s="53"/>
      <c r="UWD154" s="53"/>
      <c r="UWE154" s="53"/>
      <c r="UWF154" s="54"/>
      <c r="UWG154" s="55" t="s">
        <v>35</v>
      </c>
      <c r="UWH154" s="52" t="s">
        <v>36</v>
      </c>
      <c r="UWI154" s="52"/>
      <c r="UWJ154" s="52"/>
      <c r="UWK154" s="53"/>
      <c r="UWL154" s="53"/>
      <c r="UWM154" s="53"/>
      <c r="UWN154" s="54"/>
      <c r="UWO154" s="55" t="s">
        <v>35</v>
      </c>
      <c r="UWP154" s="52" t="s">
        <v>36</v>
      </c>
      <c r="UWQ154" s="52"/>
      <c r="UWR154" s="52"/>
      <c r="UWS154" s="53"/>
      <c r="UWT154" s="53"/>
      <c r="UWU154" s="53"/>
      <c r="UWV154" s="54"/>
      <c r="UWW154" s="55" t="s">
        <v>35</v>
      </c>
      <c r="UWX154" s="52" t="s">
        <v>36</v>
      </c>
      <c r="UWY154" s="52"/>
      <c r="UWZ154" s="52"/>
      <c r="UXA154" s="53"/>
      <c r="UXB154" s="53"/>
      <c r="UXC154" s="53"/>
      <c r="UXD154" s="54"/>
      <c r="UXE154" s="55" t="s">
        <v>35</v>
      </c>
      <c r="UXF154" s="52" t="s">
        <v>36</v>
      </c>
      <c r="UXG154" s="52"/>
      <c r="UXH154" s="52"/>
      <c r="UXI154" s="53"/>
      <c r="UXJ154" s="53"/>
      <c r="UXK154" s="53"/>
      <c r="UXL154" s="54"/>
      <c r="UXM154" s="55" t="s">
        <v>35</v>
      </c>
      <c r="UXN154" s="52" t="s">
        <v>36</v>
      </c>
      <c r="UXO154" s="52"/>
      <c r="UXP154" s="52"/>
      <c r="UXQ154" s="53"/>
      <c r="UXR154" s="53"/>
      <c r="UXS154" s="53"/>
      <c r="UXT154" s="54"/>
      <c r="UXU154" s="55" t="s">
        <v>35</v>
      </c>
      <c r="UXV154" s="52" t="s">
        <v>36</v>
      </c>
      <c r="UXW154" s="52"/>
      <c r="UXX154" s="52"/>
      <c r="UXY154" s="53"/>
      <c r="UXZ154" s="53"/>
      <c r="UYA154" s="53"/>
      <c r="UYB154" s="54"/>
      <c r="UYC154" s="55" t="s">
        <v>35</v>
      </c>
      <c r="UYD154" s="52" t="s">
        <v>36</v>
      </c>
      <c r="UYE154" s="52"/>
      <c r="UYF154" s="52"/>
      <c r="UYG154" s="53"/>
      <c r="UYH154" s="53"/>
      <c r="UYI154" s="53"/>
      <c r="UYJ154" s="54"/>
      <c r="UYK154" s="55" t="s">
        <v>35</v>
      </c>
      <c r="UYL154" s="52" t="s">
        <v>36</v>
      </c>
      <c r="UYM154" s="52"/>
      <c r="UYN154" s="52"/>
      <c r="UYO154" s="53"/>
      <c r="UYP154" s="53"/>
      <c r="UYQ154" s="53"/>
      <c r="UYR154" s="54"/>
      <c r="UYS154" s="55" t="s">
        <v>35</v>
      </c>
      <c r="UYT154" s="52" t="s">
        <v>36</v>
      </c>
      <c r="UYU154" s="52"/>
      <c r="UYV154" s="52"/>
      <c r="UYW154" s="53"/>
      <c r="UYX154" s="53"/>
      <c r="UYY154" s="53"/>
      <c r="UYZ154" s="54"/>
      <c r="UZA154" s="55" t="s">
        <v>35</v>
      </c>
      <c r="UZB154" s="52" t="s">
        <v>36</v>
      </c>
      <c r="UZC154" s="52"/>
      <c r="UZD154" s="52"/>
      <c r="UZE154" s="53"/>
      <c r="UZF154" s="53"/>
      <c r="UZG154" s="53"/>
      <c r="UZH154" s="54"/>
      <c r="UZI154" s="55" t="s">
        <v>35</v>
      </c>
      <c r="UZJ154" s="52" t="s">
        <v>36</v>
      </c>
      <c r="UZK154" s="52"/>
      <c r="UZL154" s="52"/>
      <c r="UZM154" s="53"/>
      <c r="UZN154" s="53"/>
      <c r="UZO154" s="53"/>
      <c r="UZP154" s="54"/>
      <c r="UZQ154" s="55" t="s">
        <v>35</v>
      </c>
      <c r="UZR154" s="52" t="s">
        <v>36</v>
      </c>
      <c r="UZS154" s="52"/>
      <c r="UZT154" s="52"/>
      <c r="UZU154" s="53"/>
      <c r="UZV154" s="53"/>
      <c r="UZW154" s="53"/>
      <c r="UZX154" s="54"/>
      <c r="UZY154" s="55" t="s">
        <v>35</v>
      </c>
      <c r="UZZ154" s="52" t="s">
        <v>36</v>
      </c>
      <c r="VAA154" s="52"/>
      <c r="VAB154" s="52"/>
      <c r="VAC154" s="53"/>
      <c r="VAD154" s="53"/>
      <c r="VAE154" s="53"/>
      <c r="VAF154" s="54"/>
      <c r="VAG154" s="55" t="s">
        <v>35</v>
      </c>
      <c r="VAH154" s="52" t="s">
        <v>36</v>
      </c>
      <c r="VAI154" s="52"/>
      <c r="VAJ154" s="52"/>
      <c r="VAK154" s="53"/>
      <c r="VAL154" s="53"/>
      <c r="VAM154" s="53"/>
      <c r="VAN154" s="54"/>
      <c r="VAO154" s="55" t="s">
        <v>35</v>
      </c>
      <c r="VAP154" s="52" t="s">
        <v>36</v>
      </c>
      <c r="VAQ154" s="52"/>
      <c r="VAR154" s="52"/>
      <c r="VAS154" s="53"/>
      <c r="VAT154" s="53"/>
      <c r="VAU154" s="53"/>
      <c r="VAV154" s="54"/>
      <c r="VAW154" s="55" t="s">
        <v>35</v>
      </c>
      <c r="VAX154" s="52" t="s">
        <v>36</v>
      </c>
      <c r="VAY154" s="52"/>
      <c r="VAZ154" s="52"/>
      <c r="VBA154" s="53"/>
      <c r="VBB154" s="53"/>
      <c r="VBC154" s="53"/>
      <c r="VBD154" s="54"/>
      <c r="VBE154" s="55" t="s">
        <v>35</v>
      </c>
      <c r="VBF154" s="52" t="s">
        <v>36</v>
      </c>
      <c r="VBG154" s="52"/>
      <c r="VBH154" s="52"/>
      <c r="VBI154" s="53"/>
      <c r="VBJ154" s="53"/>
      <c r="VBK154" s="53"/>
      <c r="VBL154" s="54"/>
      <c r="VBM154" s="55" t="s">
        <v>35</v>
      </c>
      <c r="VBN154" s="52" t="s">
        <v>36</v>
      </c>
      <c r="VBO154" s="52"/>
      <c r="VBP154" s="52"/>
      <c r="VBQ154" s="53"/>
      <c r="VBR154" s="53"/>
      <c r="VBS154" s="53"/>
      <c r="VBT154" s="54"/>
      <c r="VBU154" s="55" t="s">
        <v>35</v>
      </c>
      <c r="VBV154" s="52" t="s">
        <v>36</v>
      </c>
      <c r="VBW154" s="52"/>
      <c r="VBX154" s="52"/>
      <c r="VBY154" s="53"/>
      <c r="VBZ154" s="53"/>
      <c r="VCA154" s="53"/>
      <c r="VCB154" s="54"/>
      <c r="VCC154" s="55" t="s">
        <v>35</v>
      </c>
      <c r="VCD154" s="52" t="s">
        <v>36</v>
      </c>
      <c r="VCE154" s="52"/>
      <c r="VCF154" s="52"/>
      <c r="VCG154" s="53"/>
      <c r="VCH154" s="53"/>
      <c r="VCI154" s="53"/>
      <c r="VCJ154" s="54"/>
      <c r="VCK154" s="55" t="s">
        <v>35</v>
      </c>
      <c r="VCL154" s="52" t="s">
        <v>36</v>
      </c>
      <c r="VCM154" s="52"/>
      <c r="VCN154" s="52"/>
      <c r="VCO154" s="53"/>
      <c r="VCP154" s="53"/>
      <c r="VCQ154" s="53"/>
      <c r="VCR154" s="54"/>
      <c r="VCS154" s="55" t="s">
        <v>35</v>
      </c>
      <c r="VCT154" s="52" t="s">
        <v>36</v>
      </c>
      <c r="VCU154" s="52"/>
      <c r="VCV154" s="52"/>
      <c r="VCW154" s="53"/>
      <c r="VCX154" s="53"/>
      <c r="VCY154" s="53"/>
      <c r="VCZ154" s="54"/>
      <c r="VDA154" s="55" t="s">
        <v>35</v>
      </c>
      <c r="VDB154" s="52" t="s">
        <v>36</v>
      </c>
      <c r="VDC154" s="52"/>
      <c r="VDD154" s="52"/>
      <c r="VDE154" s="53"/>
      <c r="VDF154" s="53"/>
      <c r="VDG154" s="53"/>
      <c r="VDH154" s="54"/>
      <c r="VDI154" s="55" t="s">
        <v>35</v>
      </c>
      <c r="VDJ154" s="52" t="s">
        <v>36</v>
      </c>
      <c r="VDK154" s="52"/>
      <c r="VDL154" s="52"/>
      <c r="VDM154" s="53"/>
      <c r="VDN154" s="53"/>
      <c r="VDO154" s="53"/>
      <c r="VDP154" s="54"/>
      <c r="VDQ154" s="55" t="s">
        <v>35</v>
      </c>
      <c r="VDR154" s="52" t="s">
        <v>36</v>
      </c>
      <c r="VDS154" s="52"/>
      <c r="VDT154" s="52"/>
      <c r="VDU154" s="53"/>
      <c r="VDV154" s="53"/>
      <c r="VDW154" s="53"/>
      <c r="VDX154" s="54"/>
      <c r="VDY154" s="55" t="s">
        <v>35</v>
      </c>
      <c r="VDZ154" s="52" t="s">
        <v>36</v>
      </c>
      <c r="VEA154" s="52"/>
      <c r="VEB154" s="52"/>
      <c r="VEC154" s="53"/>
      <c r="VED154" s="53"/>
      <c r="VEE154" s="53"/>
      <c r="VEF154" s="54"/>
      <c r="VEG154" s="55" t="s">
        <v>35</v>
      </c>
      <c r="VEH154" s="52" t="s">
        <v>36</v>
      </c>
      <c r="VEI154" s="52"/>
      <c r="VEJ154" s="52"/>
      <c r="VEK154" s="53"/>
      <c r="VEL154" s="53"/>
      <c r="VEM154" s="53"/>
      <c r="VEN154" s="54"/>
      <c r="VEO154" s="55" t="s">
        <v>35</v>
      </c>
      <c r="VEP154" s="52" t="s">
        <v>36</v>
      </c>
      <c r="VEQ154" s="52"/>
      <c r="VER154" s="52"/>
      <c r="VES154" s="53"/>
      <c r="VET154" s="53"/>
      <c r="VEU154" s="53"/>
      <c r="VEV154" s="54"/>
      <c r="VEW154" s="55" t="s">
        <v>35</v>
      </c>
      <c r="VEX154" s="52" t="s">
        <v>36</v>
      </c>
      <c r="VEY154" s="52"/>
      <c r="VEZ154" s="52"/>
      <c r="VFA154" s="53"/>
      <c r="VFB154" s="53"/>
      <c r="VFC154" s="53"/>
      <c r="VFD154" s="54"/>
      <c r="VFE154" s="55" t="s">
        <v>35</v>
      </c>
      <c r="VFF154" s="52" t="s">
        <v>36</v>
      </c>
      <c r="VFG154" s="52"/>
      <c r="VFH154" s="52"/>
      <c r="VFI154" s="53"/>
      <c r="VFJ154" s="53"/>
      <c r="VFK154" s="53"/>
      <c r="VFL154" s="54"/>
      <c r="VFM154" s="55" t="s">
        <v>35</v>
      </c>
      <c r="VFN154" s="52" t="s">
        <v>36</v>
      </c>
      <c r="VFO154" s="52"/>
      <c r="VFP154" s="52"/>
      <c r="VFQ154" s="53"/>
      <c r="VFR154" s="53"/>
      <c r="VFS154" s="53"/>
      <c r="VFT154" s="54"/>
      <c r="VFU154" s="55" t="s">
        <v>35</v>
      </c>
      <c r="VFV154" s="52" t="s">
        <v>36</v>
      </c>
      <c r="VFW154" s="52"/>
      <c r="VFX154" s="52"/>
      <c r="VFY154" s="53"/>
      <c r="VFZ154" s="53"/>
      <c r="VGA154" s="53"/>
      <c r="VGB154" s="54"/>
      <c r="VGC154" s="55" t="s">
        <v>35</v>
      </c>
      <c r="VGD154" s="52" t="s">
        <v>36</v>
      </c>
      <c r="VGE154" s="52"/>
      <c r="VGF154" s="52"/>
      <c r="VGG154" s="53"/>
      <c r="VGH154" s="53"/>
      <c r="VGI154" s="53"/>
      <c r="VGJ154" s="54"/>
      <c r="VGK154" s="55" t="s">
        <v>35</v>
      </c>
      <c r="VGL154" s="52" t="s">
        <v>36</v>
      </c>
      <c r="VGM154" s="52"/>
      <c r="VGN154" s="52"/>
      <c r="VGO154" s="53"/>
      <c r="VGP154" s="53"/>
      <c r="VGQ154" s="53"/>
      <c r="VGR154" s="54"/>
      <c r="VGS154" s="55" t="s">
        <v>35</v>
      </c>
      <c r="VGT154" s="52" t="s">
        <v>36</v>
      </c>
      <c r="VGU154" s="52"/>
      <c r="VGV154" s="52"/>
      <c r="VGW154" s="53"/>
      <c r="VGX154" s="53"/>
      <c r="VGY154" s="53"/>
      <c r="VGZ154" s="54"/>
      <c r="VHA154" s="55" t="s">
        <v>35</v>
      </c>
      <c r="VHB154" s="52" t="s">
        <v>36</v>
      </c>
      <c r="VHC154" s="52"/>
      <c r="VHD154" s="52"/>
      <c r="VHE154" s="53"/>
      <c r="VHF154" s="53"/>
      <c r="VHG154" s="53"/>
      <c r="VHH154" s="54"/>
      <c r="VHI154" s="55" t="s">
        <v>35</v>
      </c>
      <c r="VHJ154" s="52" t="s">
        <v>36</v>
      </c>
      <c r="VHK154" s="52"/>
      <c r="VHL154" s="52"/>
      <c r="VHM154" s="53"/>
      <c r="VHN154" s="53"/>
      <c r="VHO154" s="53"/>
      <c r="VHP154" s="54"/>
      <c r="VHQ154" s="55" t="s">
        <v>35</v>
      </c>
      <c r="VHR154" s="52" t="s">
        <v>36</v>
      </c>
      <c r="VHS154" s="52"/>
      <c r="VHT154" s="52"/>
      <c r="VHU154" s="53"/>
      <c r="VHV154" s="53"/>
      <c r="VHW154" s="53"/>
      <c r="VHX154" s="54"/>
      <c r="VHY154" s="55" t="s">
        <v>35</v>
      </c>
      <c r="VHZ154" s="52" t="s">
        <v>36</v>
      </c>
      <c r="VIA154" s="52"/>
      <c r="VIB154" s="52"/>
      <c r="VIC154" s="53"/>
      <c r="VID154" s="53"/>
      <c r="VIE154" s="53"/>
      <c r="VIF154" s="54"/>
      <c r="VIG154" s="55" t="s">
        <v>35</v>
      </c>
      <c r="VIH154" s="52" t="s">
        <v>36</v>
      </c>
      <c r="VII154" s="52"/>
      <c r="VIJ154" s="52"/>
      <c r="VIK154" s="53"/>
      <c r="VIL154" s="53"/>
      <c r="VIM154" s="53"/>
      <c r="VIN154" s="54"/>
      <c r="VIO154" s="55" t="s">
        <v>35</v>
      </c>
      <c r="VIP154" s="52" t="s">
        <v>36</v>
      </c>
      <c r="VIQ154" s="52"/>
      <c r="VIR154" s="52"/>
      <c r="VIS154" s="53"/>
      <c r="VIT154" s="53"/>
      <c r="VIU154" s="53"/>
      <c r="VIV154" s="54"/>
      <c r="VIW154" s="55" t="s">
        <v>35</v>
      </c>
      <c r="VIX154" s="52" t="s">
        <v>36</v>
      </c>
      <c r="VIY154" s="52"/>
      <c r="VIZ154" s="52"/>
      <c r="VJA154" s="53"/>
      <c r="VJB154" s="53"/>
      <c r="VJC154" s="53"/>
      <c r="VJD154" s="54"/>
      <c r="VJE154" s="55" t="s">
        <v>35</v>
      </c>
      <c r="VJF154" s="52" t="s">
        <v>36</v>
      </c>
      <c r="VJG154" s="52"/>
      <c r="VJH154" s="52"/>
      <c r="VJI154" s="53"/>
      <c r="VJJ154" s="53"/>
      <c r="VJK154" s="53"/>
      <c r="VJL154" s="54"/>
      <c r="VJM154" s="55" t="s">
        <v>35</v>
      </c>
      <c r="VJN154" s="52" t="s">
        <v>36</v>
      </c>
      <c r="VJO154" s="52"/>
      <c r="VJP154" s="52"/>
      <c r="VJQ154" s="53"/>
      <c r="VJR154" s="53"/>
      <c r="VJS154" s="53"/>
      <c r="VJT154" s="54"/>
      <c r="VJU154" s="55" t="s">
        <v>35</v>
      </c>
      <c r="VJV154" s="52" t="s">
        <v>36</v>
      </c>
      <c r="VJW154" s="52"/>
      <c r="VJX154" s="52"/>
      <c r="VJY154" s="53"/>
      <c r="VJZ154" s="53"/>
      <c r="VKA154" s="53"/>
      <c r="VKB154" s="54"/>
      <c r="VKC154" s="55" t="s">
        <v>35</v>
      </c>
      <c r="VKD154" s="52" t="s">
        <v>36</v>
      </c>
      <c r="VKE154" s="52"/>
      <c r="VKF154" s="52"/>
      <c r="VKG154" s="53"/>
      <c r="VKH154" s="53"/>
      <c r="VKI154" s="53"/>
      <c r="VKJ154" s="54"/>
      <c r="VKK154" s="55" t="s">
        <v>35</v>
      </c>
      <c r="VKL154" s="52" t="s">
        <v>36</v>
      </c>
      <c r="VKM154" s="52"/>
      <c r="VKN154" s="52"/>
      <c r="VKO154" s="53"/>
      <c r="VKP154" s="53"/>
      <c r="VKQ154" s="53"/>
      <c r="VKR154" s="54"/>
      <c r="VKS154" s="55" t="s">
        <v>35</v>
      </c>
      <c r="VKT154" s="52" t="s">
        <v>36</v>
      </c>
      <c r="VKU154" s="52"/>
      <c r="VKV154" s="52"/>
      <c r="VKW154" s="53"/>
      <c r="VKX154" s="53"/>
      <c r="VKY154" s="53"/>
      <c r="VKZ154" s="54"/>
      <c r="VLA154" s="55" t="s">
        <v>35</v>
      </c>
      <c r="VLB154" s="52" t="s">
        <v>36</v>
      </c>
      <c r="VLC154" s="52"/>
      <c r="VLD154" s="52"/>
      <c r="VLE154" s="53"/>
      <c r="VLF154" s="53"/>
      <c r="VLG154" s="53"/>
      <c r="VLH154" s="54"/>
      <c r="VLI154" s="55" t="s">
        <v>35</v>
      </c>
      <c r="VLJ154" s="52" t="s">
        <v>36</v>
      </c>
      <c r="VLK154" s="52"/>
      <c r="VLL154" s="52"/>
      <c r="VLM154" s="53"/>
      <c r="VLN154" s="53"/>
      <c r="VLO154" s="53"/>
      <c r="VLP154" s="54"/>
      <c r="VLQ154" s="55" t="s">
        <v>35</v>
      </c>
      <c r="VLR154" s="52" t="s">
        <v>36</v>
      </c>
      <c r="VLS154" s="52"/>
      <c r="VLT154" s="52"/>
      <c r="VLU154" s="53"/>
      <c r="VLV154" s="53"/>
      <c r="VLW154" s="53"/>
      <c r="VLX154" s="54"/>
      <c r="VLY154" s="55" t="s">
        <v>35</v>
      </c>
      <c r="VLZ154" s="52" t="s">
        <v>36</v>
      </c>
      <c r="VMA154" s="52"/>
      <c r="VMB154" s="52"/>
      <c r="VMC154" s="53"/>
      <c r="VMD154" s="53"/>
      <c r="VME154" s="53"/>
      <c r="VMF154" s="54"/>
      <c r="VMG154" s="55" t="s">
        <v>35</v>
      </c>
      <c r="VMH154" s="52" t="s">
        <v>36</v>
      </c>
      <c r="VMI154" s="52"/>
      <c r="VMJ154" s="52"/>
      <c r="VMK154" s="53"/>
      <c r="VML154" s="53"/>
      <c r="VMM154" s="53"/>
      <c r="VMN154" s="54"/>
      <c r="VMO154" s="55" t="s">
        <v>35</v>
      </c>
      <c r="VMP154" s="52" t="s">
        <v>36</v>
      </c>
      <c r="VMQ154" s="52"/>
      <c r="VMR154" s="52"/>
      <c r="VMS154" s="53"/>
      <c r="VMT154" s="53"/>
      <c r="VMU154" s="53"/>
      <c r="VMV154" s="54"/>
      <c r="VMW154" s="55" t="s">
        <v>35</v>
      </c>
      <c r="VMX154" s="52" t="s">
        <v>36</v>
      </c>
      <c r="VMY154" s="52"/>
      <c r="VMZ154" s="52"/>
      <c r="VNA154" s="53"/>
      <c r="VNB154" s="53"/>
      <c r="VNC154" s="53"/>
      <c r="VND154" s="54"/>
      <c r="VNE154" s="55" t="s">
        <v>35</v>
      </c>
      <c r="VNF154" s="52" t="s">
        <v>36</v>
      </c>
      <c r="VNG154" s="52"/>
      <c r="VNH154" s="52"/>
      <c r="VNI154" s="53"/>
      <c r="VNJ154" s="53"/>
      <c r="VNK154" s="53"/>
      <c r="VNL154" s="54"/>
      <c r="VNM154" s="55" t="s">
        <v>35</v>
      </c>
      <c r="VNN154" s="52" t="s">
        <v>36</v>
      </c>
      <c r="VNO154" s="52"/>
      <c r="VNP154" s="52"/>
      <c r="VNQ154" s="53"/>
      <c r="VNR154" s="53"/>
      <c r="VNS154" s="53"/>
      <c r="VNT154" s="54"/>
      <c r="VNU154" s="55" t="s">
        <v>35</v>
      </c>
      <c r="VNV154" s="52" t="s">
        <v>36</v>
      </c>
      <c r="VNW154" s="52"/>
      <c r="VNX154" s="52"/>
      <c r="VNY154" s="53"/>
      <c r="VNZ154" s="53"/>
      <c r="VOA154" s="53"/>
      <c r="VOB154" s="54"/>
      <c r="VOC154" s="55" t="s">
        <v>35</v>
      </c>
      <c r="VOD154" s="52" t="s">
        <v>36</v>
      </c>
      <c r="VOE154" s="52"/>
      <c r="VOF154" s="52"/>
      <c r="VOG154" s="53"/>
      <c r="VOH154" s="53"/>
      <c r="VOI154" s="53"/>
      <c r="VOJ154" s="54"/>
      <c r="VOK154" s="55" t="s">
        <v>35</v>
      </c>
      <c r="VOL154" s="52" t="s">
        <v>36</v>
      </c>
      <c r="VOM154" s="52"/>
      <c r="VON154" s="52"/>
      <c r="VOO154" s="53"/>
      <c r="VOP154" s="53"/>
      <c r="VOQ154" s="53"/>
      <c r="VOR154" s="54"/>
      <c r="VOS154" s="55" t="s">
        <v>35</v>
      </c>
      <c r="VOT154" s="52" t="s">
        <v>36</v>
      </c>
      <c r="VOU154" s="52"/>
      <c r="VOV154" s="52"/>
      <c r="VOW154" s="53"/>
      <c r="VOX154" s="53"/>
      <c r="VOY154" s="53"/>
      <c r="VOZ154" s="54"/>
      <c r="VPA154" s="55" t="s">
        <v>35</v>
      </c>
      <c r="VPB154" s="52" t="s">
        <v>36</v>
      </c>
      <c r="VPC154" s="52"/>
      <c r="VPD154" s="52"/>
      <c r="VPE154" s="53"/>
      <c r="VPF154" s="53"/>
      <c r="VPG154" s="53"/>
      <c r="VPH154" s="54"/>
      <c r="VPI154" s="55" t="s">
        <v>35</v>
      </c>
      <c r="VPJ154" s="52" t="s">
        <v>36</v>
      </c>
      <c r="VPK154" s="52"/>
      <c r="VPL154" s="52"/>
      <c r="VPM154" s="53"/>
      <c r="VPN154" s="53"/>
      <c r="VPO154" s="53"/>
      <c r="VPP154" s="54"/>
      <c r="VPQ154" s="55" t="s">
        <v>35</v>
      </c>
      <c r="VPR154" s="52" t="s">
        <v>36</v>
      </c>
      <c r="VPS154" s="52"/>
      <c r="VPT154" s="52"/>
      <c r="VPU154" s="53"/>
      <c r="VPV154" s="53"/>
      <c r="VPW154" s="53"/>
      <c r="VPX154" s="54"/>
      <c r="VPY154" s="55" t="s">
        <v>35</v>
      </c>
      <c r="VPZ154" s="52" t="s">
        <v>36</v>
      </c>
      <c r="VQA154" s="52"/>
      <c r="VQB154" s="52"/>
      <c r="VQC154" s="53"/>
      <c r="VQD154" s="53"/>
      <c r="VQE154" s="53"/>
      <c r="VQF154" s="54"/>
      <c r="VQG154" s="55" t="s">
        <v>35</v>
      </c>
      <c r="VQH154" s="52" t="s">
        <v>36</v>
      </c>
      <c r="VQI154" s="52"/>
      <c r="VQJ154" s="52"/>
      <c r="VQK154" s="53"/>
      <c r="VQL154" s="53"/>
      <c r="VQM154" s="53"/>
      <c r="VQN154" s="54"/>
      <c r="VQO154" s="55" t="s">
        <v>35</v>
      </c>
      <c r="VQP154" s="52" t="s">
        <v>36</v>
      </c>
      <c r="VQQ154" s="52"/>
      <c r="VQR154" s="52"/>
      <c r="VQS154" s="53"/>
      <c r="VQT154" s="53"/>
      <c r="VQU154" s="53"/>
      <c r="VQV154" s="54"/>
      <c r="VQW154" s="55" t="s">
        <v>35</v>
      </c>
      <c r="VQX154" s="52" t="s">
        <v>36</v>
      </c>
      <c r="VQY154" s="52"/>
      <c r="VQZ154" s="52"/>
      <c r="VRA154" s="53"/>
      <c r="VRB154" s="53"/>
      <c r="VRC154" s="53"/>
      <c r="VRD154" s="54"/>
      <c r="VRE154" s="55" t="s">
        <v>35</v>
      </c>
      <c r="VRF154" s="52" t="s">
        <v>36</v>
      </c>
      <c r="VRG154" s="52"/>
      <c r="VRH154" s="52"/>
      <c r="VRI154" s="53"/>
      <c r="VRJ154" s="53"/>
      <c r="VRK154" s="53"/>
      <c r="VRL154" s="54"/>
      <c r="VRM154" s="55" t="s">
        <v>35</v>
      </c>
      <c r="VRN154" s="52" t="s">
        <v>36</v>
      </c>
      <c r="VRO154" s="52"/>
      <c r="VRP154" s="52"/>
      <c r="VRQ154" s="53"/>
      <c r="VRR154" s="53"/>
      <c r="VRS154" s="53"/>
      <c r="VRT154" s="54"/>
      <c r="VRU154" s="55" t="s">
        <v>35</v>
      </c>
      <c r="VRV154" s="52" t="s">
        <v>36</v>
      </c>
      <c r="VRW154" s="52"/>
      <c r="VRX154" s="52"/>
      <c r="VRY154" s="53"/>
      <c r="VRZ154" s="53"/>
      <c r="VSA154" s="53"/>
      <c r="VSB154" s="54"/>
      <c r="VSC154" s="55" t="s">
        <v>35</v>
      </c>
      <c r="VSD154" s="52" t="s">
        <v>36</v>
      </c>
      <c r="VSE154" s="52"/>
      <c r="VSF154" s="52"/>
      <c r="VSG154" s="53"/>
      <c r="VSH154" s="53"/>
      <c r="VSI154" s="53"/>
      <c r="VSJ154" s="54"/>
      <c r="VSK154" s="55" t="s">
        <v>35</v>
      </c>
      <c r="VSL154" s="52" t="s">
        <v>36</v>
      </c>
      <c r="VSM154" s="52"/>
      <c r="VSN154" s="52"/>
      <c r="VSO154" s="53"/>
      <c r="VSP154" s="53"/>
      <c r="VSQ154" s="53"/>
      <c r="VSR154" s="54"/>
      <c r="VSS154" s="55" t="s">
        <v>35</v>
      </c>
      <c r="VST154" s="52" t="s">
        <v>36</v>
      </c>
      <c r="VSU154" s="52"/>
      <c r="VSV154" s="52"/>
      <c r="VSW154" s="53"/>
      <c r="VSX154" s="53"/>
      <c r="VSY154" s="53"/>
      <c r="VSZ154" s="54"/>
      <c r="VTA154" s="55" t="s">
        <v>35</v>
      </c>
      <c r="VTB154" s="52" t="s">
        <v>36</v>
      </c>
      <c r="VTC154" s="52"/>
      <c r="VTD154" s="52"/>
      <c r="VTE154" s="53"/>
      <c r="VTF154" s="53"/>
      <c r="VTG154" s="53"/>
      <c r="VTH154" s="54"/>
      <c r="VTI154" s="55" t="s">
        <v>35</v>
      </c>
      <c r="VTJ154" s="52" t="s">
        <v>36</v>
      </c>
      <c r="VTK154" s="52"/>
      <c r="VTL154" s="52"/>
      <c r="VTM154" s="53"/>
      <c r="VTN154" s="53"/>
      <c r="VTO154" s="53"/>
      <c r="VTP154" s="54"/>
      <c r="VTQ154" s="55" t="s">
        <v>35</v>
      </c>
      <c r="VTR154" s="52" t="s">
        <v>36</v>
      </c>
      <c r="VTS154" s="52"/>
      <c r="VTT154" s="52"/>
      <c r="VTU154" s="53"/>
      <c r="VTV154" s="53"/>
      <c r="VTW154" s="53"/>
      <c r="VTX154" s="54"/>
      <c r="VTY154" s="55" t="s">
        <v>35</v>
      </c>
      <c r="VTZ154" s="52" t="s">
        <v>36</v>
      </c>
      <c r="VUA154" s="52"/>
      <c r="VUB154" s="52"/>
      <c r="VUC154" s="53"/>
      <c r="VUD154" s="53"/>
      <c r="VUE154" s="53"/>
      <c r="VUF154" s="54"/>
      <c r="VUG154" s="55" t="s">
        <v>35</v>
      </c>
      <c r="VUH154" s="52" t="s">
        <v>36</v>
      </c>
      <c r="VUI154" s="52"/>
      <c r="VUJ154" s="52"/>
      <c r="VUK154" s="53"/>
      <c r="VUL154" s="53"/>
      <c r="VUM154" s="53"/>
      <c r="VUN154" s="54"/>
      <c r="VUO154" s="55" t="s">
        <v>35</v>
      </c>
      <c r="VUP154" s="52" t="s">
        <v>36</v>
      </c>
      <c r="VUQ154" s="52"/>
      <c r="VUR154" s="52"/>
      <c r="VUS154" s="53"/>
      <c r="VUT154" s="53"/>
      <c r="VUU154" s="53"/>
      <c r="VUV154" s="54"/>
      <c r="VUW154" s="55" t="s">
        <v>35</v>
      </c>
      <c r="VUX154" s="52" t="s">
        <v>36</v>
      </c>
      <c r="VUY154" s="52"/>
      <c r="VUZ154" s="52"/>
      <c r="VVA154" s="53"/>
      <c r="VVB154" s="53"/>
      <c r="VVC154" s="53"/>
      <c r="VVD154" s="54"/>
      <c r="VVE154" s="55" t="s">
        <v>35</v>
      </c>
      <c r="VVF154" s="52" t="s">
        <v>36</v>
      </c>
      <c r="VVG154" s="52"/>
      <c r="VVH154" s="52"/>
      <c r="VVI154" s="53"/>
      <c r="VVJ154" s="53"/>
      <c r="VVK154" s="53"/>
      <c r="VVL154" s="54"/>
      <c r="VVM154" s="55" t="s">
        <v>35</v>
      </c>
      <c r="VVN154" s="52" t="s">
        <v>36</v>
      </c>
      <c r="VVO154" s="52"/>
      <c r="VVP154" s="52"/>
      <c r="VVQ154" s="53"/>
      <c r="VVR154" s="53"/>
      <c r="VVS154" s="53"/>
      <c r="VVT154" s="54"/>
      <c r="VVU154" s="55" t="s">
        <v>35</v>
      </c>
      <c r="VVV154" s="52" t="s">
        <v>36</v>
      </c>
      <c r="VVW154" s="52"/>
      <c r="VVX154" s="52"/>
      <c r="VVY154" s="53"/>
      <c r="VVZ154" s="53"/>
      <c r="VWA154" s="53"/>
      <c r="VWB154" s="54"/>
      <c r="VWC154" s="55" t="s">
        <v>35</v>
      </c>
      <c r="VWD154" s="52" t="s">
        <v>36</v>
      </c>
      <c r="VWE154" s="52"/>
      <c r="VWF154" s="52"/>
      <c r="VWG154" s="53"/>
      <c r="VWH154" s="53"/>
      <c r="VWI154" s="53"/>
      <c r="VWJ154" s="54"/>
      <c r="VWK154" s="55" t="s">
        <v>35</v>
      </c>
      <c r="VWL154" s="52" t="s">
        <v>36</v>
      </c>
      <c r="VWM154" s="52"/>
      <c r="VWN154" s="52"/>
      <c r="VWO154" s="53"/>
      <c r="VWP154" s="53"/>
      <c r="VWQ154" s="53"/>
      <c r="VWR154" s="54"/>
      <c r="VWS154" s="55" t="s">
        <v>35</v>
      </c>
      <c r="VWT154" s="52" t="s">
        <v>36</v>
      </c>
      <c r="VWU154" s="52"/>
      <c r="VWV154" s="52"/>
      <c r="VWW154" s="53"/>
      <c r="VWX154" s="53"/>
      <c r="VWY154" s="53"/>
      <c r="VWZ154" s="54"/>
      <c r="VXA154" s="55" t="s">
        <v>35</v>
      </c>
      <c r="VXB154" s="52" t="s">
        <v>36</v>
      </c>
      <c r="VXC154" s="52"/>
      <c r="VXD154" s="52"/>
      <c r="VXE154" s="53"/>
      <c r="VXF154" s="53"/>
      <c r="VXG154" s="53"/>
      <c r="VXH154" s="54"/>
      <c r="VXI154" s="55" t="s">
        <v>35</v>
      </c>
      <c r="VXJ154" s="52" t="s">
        <v>36</v>
      </c>
      <c r="VXK154" s="52"/>
      <c r="VXL154" s="52"/>
      <c r="VXM154" s="53"/>
      <c r="VXN154" s="53"/>
      <c r="VXO154" s="53"/>
      <c r="VXP154" s="54"/>
      <c r="VXQ154" s="55" t="s">
        <v>35</v>
      </c>
      <c r="VXR154" s="52" t="s">
        <v>36</v>
      </c>
      <c r="VXS154" s="52"/>
      <c r="VXT154" s="52"/>
      <c r="VXU154" s="53"/>
      <c r="VXV154" s="53"/>
      <c r="VXW154" s="53"/>
      <c r="VXX154" s="54"/>
      <c r="VXY154" s="55" t="s">
        <v>35</v>
      </c>
      <c r="VXZ154" s="52" t="s">
        <v>36</v>
      </c>
      <c r="VYA154" s="52"/>
      <c r="VYB154" s="52"/>
      <c r="VYC154" s="53"/>
      <c r="VYD154" s="53"/>
      <c r="VYE154" s="53"/>
      <c r="VYF154" s="54"/>
      <c r="VYG154" s="55" t="s">
        <v>35</v>
      </c>
      <c r="VYH154" s="52" t="s">
        <v>36</v>
      </c>
      <c r="VYI154" s="52"/>
      <c r="VYJ154" s="52"/>
      <c r="VYK154" s="53"/>
      <c r="VYL154" s="53"/>
      <c r="VYM154" s="53"/>
      <c r="VYN154" s="54"/>
      <c r="VYO154" s="55" t="s">
        <v>35</v>
      </c>
      <c r="VYP154" s="52" t="s">
        <v>36</v>
      </c>
      <c r="VYQ154" s="52"/>
      <c r="VYR154" s="52"/>
      <c r="VYS154" s="53"/>
      <c r="VYT154" s="53"/>
      <c r="VYU154" s="53"/>
      <c r="VYV154" s="54"/>
      <c r="VYW154" s="55" t="s">
        <v>35</v>
      </c>
      <c r="VYX154" s="52" t="s">
        <v>36</v>
      </c>
      <c r="VYY154" s="52"/>
      <c r="VYZ154" s="52"/>
      <c r="VZA154" s="53"/>
      <c r="VZB154" s="53"/>
      <c r="VZC154" s="53"/>
      <c r="VZD154" s="54"/>
      <c r="VZE154" s="55" t="s">
        <v>35</v>
      </c>
      <c r="VZF154" s="52" t="s">
        <v>36</v>
      </c>
      <c r="VZG154" s="52"/>
      <c r="VZH154" s="52"/>
      <c r="VZI154" s="53"/>
      <c r="VZJ154" s="53"/>
      <c r="VZK154" s="53"/>
      <c r="VZL154" s="54"/>
      <c r="VZM154" s="55" t="s">
        <v>35</v>
      </c>
      <c r="VZN154" s="52" t="s">
        <v>36</v>
      </c>
      <c r="VZO154" s="52"/>
      <c r="VZP154" s="52"/>
      <c r="VZQ154" s="53"/>
      <c r="VZR154" s="53"/>
      <c r="VZS154" s="53"/>
      <c r="VZT154" s="54"/>
      <c r="VZU154" s="55" t="s">
        <v>35</v>
      </c>
      <c r="VZV154" s="52" t="s">
        <v>36</v>
      </c>
      <c r="VZW154" s="52"/>
      <c r="VZX154" s="52"/>
      <c r="VZY154" s="53"/>
      <c r="VZZ154" s="53"/>
      <c r="WAA154" s="53"/>
      <c r="WAB154" s="54"/>
      <c r="WAC154" s="55" t="s">
        <v>35</v>
      </c>
      <c r="WAD154" s="52" t="s">
        <v>36</v>
      </c>
      <c r="WAE154" s="52"/>
      <c r="WAF154" s="52"/>
      <c r="WAG154" s="53"/>
      <c r="WAH154" s="53"/>
      <c r="WAI154" s="53"/>
      <c r="WAJ154" s="54"/>
      <c r="WAK154" s="55" t="s">
        <v>35</v>
      </c>
      <c r="WAL154" s="52" t="s">
        <v>36</v>
      </c>
      <c r="WAM154" s="52"/>
      <c r="WAN154" s="52"/>
      <c r="WAO154" s="53"/>
      <c r="WAP154" s="53"/>
      <c r="WAQ154" s="53"/>
      <c r="WAR154" s="54"/>
      <c r="WAS154" s="55" t="s">
        <v>35</v>
      </c>
      <c r="WAT154" s="52" t="s">
        <v>36</v>
      </c>
      <c r="WAU154" s="52"/>
      <c r="WAV154" s="52"/>
      <c r="WAW154" s="53"/>
      <c r="WAX154" s="53"/>
      <c r="WAY154" s="53"/>
      <c r="WAZ154" s="54"/>
      <c r="WBA154" s="55" t="s">
        <v>35</v>
      </c>
      <c r="WBB154" s="52" t="s">
        <v>36</v>
      </c>
      <c r="WBC154" s="52"/>
      <c r="WBD154" s="52"/>
      <c r="WBE154" s="53"/>
      <c r="WBF154" s="53"/>
      <c r="WBG154" s="53"/>
      <c r="WBH154" s="54"/>
      <c r="WBI154" s="55" t="s">
        <v>35</v>
      </c>
      <c r="WBJ154" s="52" t="s">
        <v>36</v>
      </c>
      <c r="WBK154" s="52"/>
      <c r="WBL154" s="52"/>
      <c r="WBM154" s="53"/>
      <c r="WBN154" s="53"/>
      <c r="WBO154" s="53"/>
      <c r="WBP154" s="54"/>
      <c r="WBQ154" s="55" t="s">
        <v>35</v>
      </c>
      <c r="WBR154" s="52" t="s">
        <v>36</v>
      </c>
      <c r="WBS154" s="52"/>
      <c r="WBT154" s="52"/>
      <c r="WBU154" s="53"/>
      <c r="WBV154" s="53"/>
      <c r="WBW154" s="53"/>
      <c r="WBX154" s="54"/>
      <c r="WBY154" s="55" t="s">
        <v>35</v>
      </c>
      <c r="WBZ154" s="52" t="s">
        <v>36</v>
      </c>
      <c r="WCA154" s="52"/>
      <c r="WCB154" s="52"/>
      <c r="WCC154" s="53"/>
      <c r="WCD154" s="53"/>
      <c r="WCE154" s="53"/>
      <c r="WCF154" s="54"/>
      <c r="WCG154" s="55" t="s">
        <v>35</v>
      </c>
      <c r="WCH154" s="52" t="s">
        <v>36</v>
      </c>
      <c r="WCI154" s="52"/>
      <c r="WCJ154" s="52"/>
      <c r="WCK154" s="53"/>
      <c r="WCL154" s="53"/>
      <c r="WCM154" s="53"/>
      <c r="WCN154" s="54"/>
      <c r="WCO154" s="55" t="s">
        <v>35</v>
      </c>
      <c r="WCP154" s="52" t="s">
        <v>36</v>
      </c>
      <c r="WCQ154" s="52"/>
      <c r="WCR154" s="52"/>
      <c r="WCS154" s="53"/>
      <c r="WCT154" s="53"/>
      <c r="WCU154" s="53"/>
      <c r="WCV154" s="54"/>
      <c r="WCW154" s="55" t="s">
        <v>35</v>
      </c>
      <c r="WCX154" s="52" t="s">
        <v>36</v>
      </c>
      <c r="WCY154" s="52"/>
      <c r="WCZ154" s="52"/>
      <c r="WDA154" s="53"/>
      <c r="WDB154" s="53"/>
      <c r="WDC154" s="53"/>
      <c r="WDD154" s="54"/>
      <c r="WDE154" s="55" t="s">
        <v>35</v>
      </c>
      <c r="WDF154" s="52" t="s">
        <v>36</v>
      </c>
      <c r="WDG154" s="52"/>
      <c r="WDH154" s="52"/>
      <c r="WDI154" s="53"/>
      <c r="WDJ154" s="53"/>
      <c r="WDK154" s="53"/>
      <c r="WDL154" s="54"/>
      <c r="WDM154" s="55" t="s">
        <v>35</v>
      </c>
      <c r="WDN154" s="52" t="s">
        <v>36</v>
      </c>
      <c r="WDO154" s="52"/>
      <c r="WDP154" s="52"/>
      <c r="WDQ154" s="53"/>
      <c r="WDR154" s="53"/>
      <c r="WDS154" s="53"/>
      <c r="WDT154" s="54"/>
      <c r="WDU154" s="55" t="s">
        <v>35</v>
      </c>
      <c r="WDV154" s="52" t="s">
        <v>36</v>
      </c>
      <c r="WDW154" s="52"/>
      <c r="WDX154" s="52"/>
      <c r="WDY154" s="53"/>
      <c r="WDZ154" s="53"/>
      <c r="WEA154" s="53"/>
      <c r="WEB154" s="54"/>
      <c r="WEC154" s="55" t="s">
        <v>35</v>
      </c>
      <c r="WED154" s="52" t="s">
        <v>36</v>
      </c>
      <c r="WEE154" s="52"/>
      <c r="WEF154" s="52"/>
      <c r="WEG154" s="53"/>
      <c r="WEH154" s="53"/>
      <c r="WEI154" s="53"/>
      <c r="WEJ154" s="54"/>
      <c r="WEK154" s="55" t="s">
        <v>35</v>
      </c>
      <c r="WEL154" s="52" t="s">
        <v>36</v>
      </c>
      <c r="WEM154" s="52"/>
      <c r="WEN154" s="52"/>
      <c r="WEO154" s="53"/>
      <c r="WEP154" s="53"/>
      <c r="WEQ154" s="53"/>
      <c r="WER154" s="54"/>
      <c r="WES154" s="55" t="s">
        <v>35</v>
      </c>
      <c r="WET154" s="52" t="s">
        <v>36</v>
      </c>
      <c r="WEU154" s="52"/>
      <c r="WEV154" s="52"/>
      <c r="WEW154" s="53"/>
      <c r="WEX154" s="53"/>
      <c r="WEY154" s="53"/>
      <c r="WEZ154" s="54"/>
      <c r="WFA154" s="55" t="s">
        <v>35</v>
      </c>
      <c r="WFB154" s="52" t="s">
        <v>36</v>
      </c>
      <c r="WFC154" s="52"/>
      <c r="WFD154" s="52"/>
      <c r="WFE154" s="53"/>
      <c r="WFF154" s="53"/>
      <c r="WFG154" s="53"/>
      <c r="WFH154" s="54"/>
      <c r="WFI154" s="55" t="s">
        <v>35</v>
      </c>
      <c r="WFJ154" s="52" t="s">
        <v>36</v>
      </c>
      <c r="WFK154" s="52"/>
      <c r="WFL154" s="52"/>
      <c r="WFM154" s="53"/>
      <c r="WFN154" s="53"/>
      <c r="WFO154" s="53"/>
      <c r="WFP154" s="54"/>
      <c r="WFQ154" s="55" t="s">
        <v>35</v>
      </c>
      <c r="WFR154" s="52" t="s">
        <v>36</v>
      </c>
      <c r="WFS154" s="52"/>
      <c r="WFT154" s="52"/>
      <c r="WFU154" s="53"/>
      <c r="WFV154" s="53"/>
      <c r="WFW154" s="53"/>
      <c r="WFX154" s="54"/>
      <c r="WFY154" s="55" t="s">
        <v>35</v>
      </c>
      <c r="WFZ154" s="52" t="s">
        <v>36</v>
      </c>
      <c r="WGA154" s="52"/>
      <c r="WGB154" s="52"/>
      <c r="WGC154" s="53"/>
      <c r="WGD154" s="53"/>
      <c r="WGE154" s="53"/>
      <c r="WGF154" s="54"/>
      <c r="WGG154" s="55" t="s">
        <v>35</v>
      </c>
      <c r="WGH154" s="52" t="s">
        <v>36</v>
      </c>
      <c r="WGI154" s="52"/>
      <c r="WGJ154" s="52"/>
      <c r="WGK154" s="53"/>
      <c r="WGL154" s="53"/>
      <c r="WGM154" s="53"/>
      <c r="WGN154" s="54"/>
      <c r="WGO154" s="55" t="s">
        <v>35</v>
      </c>
      <c r="WGP154" s="52" t="s">
        <v>36</v>
      </c>
      <c r="WGQ154" s="52"/>
      <c r="WGR154" s="52"/>
      <c r="WGS154" s="53"/>
      <c r="WGT154" s="53"/>
      <c r="WGU154" s="53"/>
      <c r="WGV154" s="54"/>
      <c r="WGW154" s="55" t="s">
        <v>35</v>
      </c>
      <c r="WGX154" s="52" t="s">
        <v>36</v>
      </c>
      <c r="WGY154" s="52"/>
      <c r="WGZ154" s="52"/>
      <c r="WHA154" s="53"/>
      <c r="WHB154" s="53"/>
      <c r="WHC154" s="53"/>
      <c r="WHD154" s="54"/>
      <c r="WHE154" s="55" t="s">
        <v>35</v>
      </c>
      <c r="WHF154" s="52" t="s">
        <v>36</v>
      </c>
      <c r="WHG154" s="52"/>
      <c r="WHH154" s="52"/>
      <c r="WHI154" s="53"/>
      <c r="WHJ154" s="53"/>
      <c r="WHK154" s="53"/>
      <c r="WHL154" s="54"/>
      <c r="WHM154" s="55" t="s">
        <v>35</v>
      </c>
      <c r="WHN154" s="52" t="s">
        <v>36</v>
      </c>
      <c r="WHO154" s="52"/>
      <c r="WHP154" s="52"/>
      <c r="WHQ154" s="53"/>
      <c r="WHR154" s="53"/>
      <c r="WHS154" s="53"/>
      <c r="WHT154" s="54"/>
      <c r="WHU154" s="55" t="s">
        <v>35</v>
      </c>
      <c r="WHV154" s="52" t="s">
        <v>36</v>
      </c>
      <c r="WHW154" s="52"/>
      <c r="WHX154" s="52"/>
      <c r="WHY154" s="53"/>
      <c r="WHZ154" s="53"/>
      <c r="WIA154" s="53"/>
      <c r="WIB154" s="54"/>
      <c r="WIC154" s="55" t="s">
        <v>35</v>
      </c>
      <c r="WID154" s="52" t="s">
        <v>36</v>
      </c>
      <c r="WIE154" s="52"/>
      <c r="WIF154" s="52"/>
      <c r="WIG154" s="53"/>
      <c r="WIH154" s="53"/>
      <c r="WII154" s="53"/>
      <c r="WIJ154" s="54"/>
      <c r="WIK154" s="55" t="s">
        <v>35</v>
      </c>
      <c r="WIL154" s="52" t="s">
        <v>36</v>
      </c>
      <c r="WIM154" s="52"/>
      <c r="WIN154" s="52"/>
      <c r="WIO154" s="53"/>
      <c r="WIP154" s="53"/>
      <c r="WIQ154" s="53"/>
      <c r="WIR154" s="54"/>
      <c r="WIS154" s="55" t="s">
        <v>35</v>
      </c>
      <c r="WIT154" s="52" t="s">
        <v>36</v>
      </c>
      <c r="WIU154" s="52"/>
      <c r="WIV154" s="52"/>
      <c r="WIW154" s="53"/>
      <c r="WIX154" s="53"/>
      <c r="WIY154" s="53"/>
      <c r="WIZ154" s="54"/>
      <c r="WJA154" s="55" t="s">
        <v>35</v>
      </c>
      <c r="WJB154" s="52" t="s">
        <v>36</v>
      </c>
      <c r="WJC154" s="52"/>
      <c r="WJD154" s="52"/>
      <c r="WJE154" s="53"/>
      <c r="WJF154" s="53"/>
      <c r="WJG154" s="53"/>
      <c r="WJH154" s="54"/>
      <c r="WJI154" s="55" t="s">
        <v>35</v>
      </c>
      <c r="WJJ154" s="52" t="s">
        <v>36</v>
      </c>
      <c r="WJK154" s="52"/>
      <c r="WJL154" s="52"/>
      <c r="WJM154" s="53"/>
      <c r="WJN154" s="53"/>
      <c r="WJO154" s="53"/>
      <c r="WJP154" s="54"/>
      <c r="WJQ154" s="55" t="s">
        <v>35</v>
      </c>
      <c r="WJR154" s="52" t="s">
        <v>36</v>
      </c>
      <c r="WJS154" s="52"/>
      <c r="WJT154" s="52"/>
      <c r="WJU154" s="53"/>
      <c r="WJV154" s="53"/>
      <c r="WJW154" s="53"/>
      <c r="WJX154" s="54"/>
      <c r="WJY154" s="55" t="s">
        <v>35</v>
      </c>
      <c r="WJZ154" s="52" t="s">
        <v>36</v>
      </c>
      <c r="WKA154" s="52"/>
      <c r="WKB154" s="52"/>
      <c r="WKC154" s="53"/>
      <c r="WKD154" s="53"/>
      <c r="WKE154" s="53"/>
      <c r="WKF154" s="54"/>
      <c r="WKG154" s="55" t="s">
        <v>35</v>
      </c>
      <c r="WKH154" s="52" t="s">
        <v>36</v>
      </c>
      <c r="WKI154" s="52"/>
      <c r="WKJ154" s="52"/>
      <c r="WKK154" s="53"/>
      <c r="WKL154" s="53"/>
      <c r="WKM154" s="53"/>
      <c r="WKN154" s="54"/>
      <c r="WKO154" s="55" t="s">
        <v>35</v>
      </c>
      <c r="WKP154" s="52" t="s">
        <v>36</v>
      </c>
      <c r="WKQ154" s="52"/>
      <c r="WKR154" s="52"/>
      <c r="WKS154" s="53"/>
      <c r="WKT154" s="53"/>
      <c r="WKU154" s="53"/>
      <c r="WKV154" s="54"/>
      <c r="WKW154" s="55" t="s">
        <v>35</v>
      </c>
      <c r="WKX154" s="52" t="s">
        <v>36</v>
      </c>
      <c r="WKY154" s="52"/>
      <c r="WKZ154" s="52"/>
      <c r="WLA154" s="53"/>
      <c r="WLB154" s="53"/>
      <c r="WLC154" s="53"/>
      <c r="WLD154" s="54"/>
      <c r="WLE154" s="55" t="s">
        <v>35</v>
      </c>
      <c r="WLF154" s="52" t="s">
        <v>36</v>
      </c>
      <c r="WLG154" s="52"/>
      <c r="WLH154" s="52"/>
      <c r="WLI154" s="53"/>
      <c r="WLJ154" s="53"/>
      <c r="WLK154" s="53"/>
      <c r="WLL154" s="54"/>
      <c r="WLM154" s="55" t="s">
        <v>35</v>
      </c>
      <c r="WLN154" s="52" t="s">
        <v>36</v>
      </c>
      <c r="WLO154" s="52"/>
      <c r="WLP154" s="52"/>
      <c r="WLQ154" s="53"/>
      <c r="WLR154" s="53"/>
      <c r="WLS154" s="53"/>
      <c r="WLT154" s="54"/>
      <c r="WLU154" s="55" t="s">
        <v>35</v>
      </c>
      <c r="WLV154" s="52" t="s">
        <v>36</v>
      </c>
      <c r="WLW154" s="52"/>
      <c r="WLX154" s="52"/>
      <c r="WLY154" s="53"/>
      <c r="WLZ154" s="53"/>
      <c r="WMA154" s="53"/>
      <c r="WMB154" s="54"/>
      <c r="WMC154" s="55" t="s">
        <v>35</v>
      </c>
      <c r="WMD154" s="52" t="s">
        <v>36</v>
      </c>
      <c r="WME154" s="52"/>
      <c r="WMF154" s="52"/>
      <c r="WMG154" s="53"/>
      <c r="WMH154" s="53"/>
      <c r="WMI154" s="53"/>
      <c r="WMJ154" s="54"/>
      <c r="WMK154" s="55" t="s">
        <v>35</v>
      </c>
      <c r="WML154" s="52" t="s">
        <v>36</v>
      </c>
      <c r="WMM154" s="52"/>
      <c r="WMN154" s="52"/>
      <c r="WMO154" s="53"/>
      <c r="WMP154" s="53"/>
      <c r="WMQ154" s="53"/>
      <c r="WMR154" s="54"/>
      <c r="WMS154" s="55" t="s">
        <v>35</v>
      </c>
      <c r="WMT154" s="52" t="s">
        <v>36</v>
      </c>
      <c r="WMU154" s="52"/>
      <c r="WMV154" s="52"/>
      <c r="WMW154" s="53"/>
      <c r="WMX154" s="53"/>
      <c r="WMY154" s="53"/>
      <c r="WMZ154" s="54"/>
      <c r="WNA154" s="55" t="s">
        <v>35</v>
      </c>
      <c r="WNB154" s="52" t="s">
        <v>36</v>
      </c>
      <c r="WNC154" s="52"/>
      <c r="WND154" s="52"/>
      <c r="WNE154" s="53"/>
      <c r="WNF154" s="53"/>
      <c r="WNG154" s="53"/>
      <c r="WNH154" s="54"/>
      <c r="WNI154" s="55" t="s">
        <v>35</v>
      </c>
      <c r="WNJ154" s="52" t="s">
        <v>36</v>
      </c>
      <c r="WNK154" s="52"/>
      <c r="WNL154" s="52"/>
      <c r="WNM154" s="53"/>
      <c r="WNN154" s="53"/>
      <c r="WNO154" s="53"/>
      <c r="WNP154" s="54"/>
      <c r="WNQ154" s="55" t="s">
        <v>35</v>
      </c>
      <c r="WNR154" s="52" t="s">
        <v>36</v>
      </c>
      <c r="WNS154" s="52"/>
      <c r="WNT154" s="52"/>
      <c r="WNU154" s="53"/>
      <c r="WNV154" s="53"/>
      <c r="WNW154" s="53"/>
      <c r="WNX154" s="54"/>
      <c r="WNY154" s="55" t="s">
        <v>35</v>
      </c>
      <c r="WNZ154" s="52" t="s">
        <v>36</v>
      </c>
      <c r="WOA154" s="52"/>
      <c r="WOB154" s="52"/>
      <c r="WOC154" s="53"/>
      <c r="WOD154" s="53"/>
      <c r="WOE154" s="53"/>
      <c r="WOF154" s="54"/>
      <c r="WOG154" s="55" t="s">
        <v>35</v>
      </c>
      <c r="WOH154" s="52" t="s">
        <v>36</v>
      </c>
      <c r="WOI154" s="52"/>
      <c r="WOJ154" s="52"/>
      <c r="WOK154" s="53"/>
      <c r="WOL154" s="53"/>
      <c r="WOM154" s="53"/>
      <c r="WON154" s="54"/>
      <c r="WOO154" s="55" t="s">
        <v>35</v>
      </c>
      <c r="WOP154" s="52" t="s">
        <v>36</v>
      </c>
      <c r="WOQ154" s="52"/>
      <c r="WOR154" s="52"/>
      <c r="WOS154" s="53"/>
      <c r="WOT154" s="53"/>
      <c r="WOU154" s="53"/>
      <c r="WOV154" s="54"/>
      <c r="WOW154" s="55" t="s">
        <v>35</v>
      </c>
      <c r="WOX154" s="52" t="s">
        <v>36</v>
      </c>
      <c r="WOY154" s="52"/>
      <c r="WOZ154" s="52"/>
      <c r="WPA154" s="53"/>
      <c r="WPB154" s="53"/>
      <c r="WPC154" s="53"/>
      <c r="WPD154" s="54"/>
      <c r="WPE154" s="55" t="s">
        <v>35</v>
      </c>
      <c r="WPF154" s="52" t="s">
        <v>36</v>
      </c>
      <c r="WPG154" s="52"/>
      <c r="WPH154" s="52"/>
      <c r="WPI154" s="53"/>
      <c r="WPJ154" s="53"/>
      <c r="WPK154" s="53"/>
      <c r="WPL154" s="54"/>
      <c r="WPM154" s="55" t="s">
        <v>35</v>
      </c>
      <c r="WPN154" s="52" t="s">
        <v>36</v>
      </c>
      <c r="WPO154" s="52"/>
      <c r="WPP154" s="52"/>
      <c r="WPQ154" s="53"/>
      <c r="WPR154" s="53"/>
      <c r="WPS154" s="53"/>
      <c r="WPT154" s="54"/>
      <c r="WPU154" s="55" t="s">
        <v>35</v>
      </c>
      <c r="WPV154" s="52" t="s">
        <v>36</v>
      </c>
      <c r="WPW154" s="52"/>
      <c r="WPX154" s="52"/>
      <c r="WPY154" s="53"/>
      <c r="WPZ154" s="53"/>
      <c r="WQA154" s="53"/>
      <c r="WQB154" s="54"/>
      <c r="WQC154" s="55" t="s">
        <v>35</v>
      </c>
      <c r="WQD154" s="52" t="s">
        <v>36</v>
      </c>
      <c r="WQE154" s="52"/>
      <c r="WQF154" s="52"/>
      <c r="WQG154" s="53"/>
      <c r="WQH154" s="53"/>
      <c r="WQI154" s="53"/>
      <c r="WQJ154" s="54"/>
      <c r="WQK154" s="55" t="s">
        <v>35</v>
      </c>
      <c r="WQL154" s="52" t="s">
        <v>36</v>
      </c>
      <c r="WQM154" s="52"/>
      <c r="WQN154" s="52"/>
      <c r="WQO154" s="53"/>
      <c r="WQP154" s="53"/>
      <c r="WQQ154" s="53"/>
      <c r="WQR154" s="54"/>
      <c r="WQS154" s="55" t="s">
        <v>35</v>
      </c>
      <c r="WQT154" s="52" t="s">
        <v>36</v>
      </c>
      <c r="WQU154" s="52"/>
      <c r="WQV154" s="52"/>
      <c r="WQW154" s="53"/>
      <c r="WQX154" s="53"/>
      <c r="WQY154" s="53"/>
      <c r="WQZ154" s="54"/>
      <c r="WRA154" s="55" t="s">
        <v>35</v>
      </c>
      <c r="WRB154" s="52" t="s">
        <v>36</v>
      </c>
      <c r="WRC154" s="52"/>
      <c r="WRD154" s="52"/>
      <c r="WRE154" s="53"/>
      <c r="WRF154" s="53"/>
      <c r="WRG154" s="53"/>
      <c r="WRH154" s="54"/>
      <c r="WRI154" s="55" t="s">
        <v>35</v>
      </c>
      <c r="WRJ154" s="52" t="s">
        <v>36</v>
      </c>
      <c r="WRK154" s="52"/>
      <c r="WRL154" s="52"/>
      <c r="WRM154" s="53"/>
      <c r="WRN154" s="53"/>
      <c r="WRO154" s="53"/>
      <c r="WRP154" s="54"/>
      <c r="WRQ154" s="55" t="s">
        <v>35</v>
      </c>
      <c r="WRR154" s="52" t="s">
        <v>36</v>
      </c>
      <c r="WRS154" s="52"/>
      <c r="WRT154" s="52"/>
      <c r="WRU154" s="53"/>
      <c r="WRV154" s="53"/>
      <c r="WRW154" s="53"/>
      <c r="WRX154" s="54"/>
      <c r="WRY154" s="55" t="s">
        <v>35</v>
      </c>
      <c r="WRZ154" s="52" t="s">
        <v>36</v>
      </c>
      <c r="WSA154" s="52"/>
      <c r="WSB154" s="52"/>
      <c r="WSC154" s="53"/>
      <c r="WSD154" s="53"/>
      <c r="WSE154" s="53"/>
      <c r="WSF154" s="54"/>
      <c r="WSG154" s="55" t="s">
        <v>35</v>
      </c>
      <c r="WSH154" s="52" t="s">
        <v>36</v>
      </c>
      <c r="WSI154" s="52"/>
      <c r="WSJ154" s="52"/>
      <c r="WSK154" s="53"/>
      <c r="WSL154" s="53"/>
      <c r="WSM154" s="53"/>
      <c r="WSN154" s="54"/>
      <c r="WSO154" s="55" t="s">
        <v>35</v>
      </c>
      <c r="WSP154" s="52" t="s">
        <v>36</v>
      </c>
      <c r="WSQ154" s="52"/>
      <c r="WSR154" s="52"/>
      <c r="WSS154" s="53"/>
      <c r="WST154" s="53"/>
      <c r="WSU154" s="53"/>
      <c r="WSV154" s="54"/>
      <c r="WSW154" s="55" t="s">
        <v>35</v>
      </c>
      <c r="WSX154" s="52" t="s">
        <v>36</v>
      </c>
      <c r="WSY154" s="52"/>
      <c r="WSZ154" s="52"/>
      <c r="WTA154" s="53"/>
      <c r="WTB154" s="53"/>
      <c r="WTC154" s="53"/>
      <c r="WTD154" s="54"/>
      <c r="WTE154" s="55" t="s">
        <v>35</v>
      </c>
      <c r="WTF154" s="52" t="s">
        <v>36</v>
      </c>
      <c r="WTG154" s="52"/>
      <c r="WTH154" s="52"/>
      <c r="WTI154" s="53"/>
      <c r="WTJ154" s="53"/>
      <c r="WTK154" s="53"/>
      <c r="WTL154" s="54"/>
      <c r="WTM154" s="55" t="s">
        <v>35</v>
      </c>
      <c r="WTN154" s="52" t="s">
        <v>36</v>
      </c>
      <c r="WTO154" s="52"/>
      <c r="WTP154" s="52"/>
      <c r="WTQ154" s="53"/>
      <c r="WTR154" s="53"/>
      <c r="WTS154" s="53"/>
      <c r="WTT154" s="54"/>
      <c r="WTU154" s="55" t="s">
        <v>35</v>
      </c>
      <c r="WTV154" s="52" t="s">
        <v>36</v>
      </c>
      <c r="WTW154" s="52"/>
      <c r="WTX154" s="52"/>
      <c r="WTY154" s="53"/>
      <c r="WTZ154" s="53"/>
      <c r="WUA154" s="53"/>
      <c r="WUB154" s="54"/>
      <c r="WUC154" s="55" t="s">
        <v>35</v>
      </c>
      <c r="WUD154" s="52" t="s">
        <v>36</v>
      </c>
      <c r="WUE154" s="52"/>
      <c r="WUF154" s="52"/>
      <c r="WUG154" s="53"/>
      <c r="WUH154" s="53"/>
      <c r="WUI154" s="53"/>
      <c r="WUJ154" s="54"/>
      <c r="WUK154" s="55" t="s">
        <v>35</v>
      </c>
      <c r="WUL154" s="52" t="s">
        <v>36</v>
      </c>
      <c r="WUM154" s="52"/>
      <c r="WUN154" s="52"/>
      <c r="WUO154" s="53"/>
      <c r="WUP154" s="53"/>
      <c r="WUQ154" s="53"/>
      <c r="WUR154" s="54"/>
      <c r="WUS154" s="55" t="s">
        <v>35</v>
      </c>
      <c r="WUT154" s="52" t="s">
        <v>36</v>
      </c>
      <c r="WUU154" s="52"/>
      <c r="WUV154" s="52"/>
      <c r="WUW154" s="53"/>
      <c r="WUX154" s="53"/>
      <c r="WUY154" s="53"/>
      <c r="WUZ154" s="54"/>
      <c r="WVA154" s="55" t="s">
        <v>35</v>
      </c>
      <c r="WVB154" s="52" t="s">
        <v>36</v>
      </c>
      <c r="WVC154" s="52"/>
      <c r="WVD154" s="52"/>
      <c r="WVE154" s="53"/>
      <c r="WVF154" s="53"/>
      <c r="WVG154" s="53"/>
      <c r="WVH154" s="54"/>
      <c r="WVI154" s="55" t="s">
        <v>35</v>
      </c>
      <c r="WVJ154" s="52" t="s">
        <v>36</v>
      </c>
      <c r="WVK154" s="52"/>
      <c r="WVL154" s="52"/>
      <c r="WVM154" s="53"/>
      <c r="WVN154" s="53"/>
      <c r="WVO154" s="53"/>
      <c r="WVP154" s="54"/>
      <c r="WVQ154" s="55" t="s">
        <v>35</v>
      </c>
      <c r="WVR154" s="52" t="s">
        <v>36</v>
      </c>
      <c r="WVS154" s="52"/>
      <c r="WVT154" s="52"/>
      <c r="WVU154" s="53"/>
      <c r="WVV154" s="53"/>
      <c r="WVW154" s="53"/>
      <c r="WVX154" s="54"/>
      <c r="WVY154" s="55" t="s">
        <v>35</v>
      </c>
      <c r="WVZ154" s="52" t="s">
        <v>36</v>
      </c>
      <c r="WWA154" s="52"/>
      <c r="WWB154" s="52"/>
      <c r="WWC154" s="53"/>
      <c r="WWD154" s="53"/>
      <c r="WWE154" s="53"/>
      <c r="WWF154" s="54"/>
      <c r="WWG154" s="55" t="s">
        <v>35</v>
      </c>
      <c r="WWH154" s="52" t="s">
        <v>36</v>
      </c>
      <c r="WWI154" s="52"/>
      <c r="WWJ154" s="52"/>
      <c r="WWK154" s="53"/>
      <c r="WWL154" s="53"/>
      <c r="WWM154" s="53"/>
      <c r="WWN154" s="54"/>
      <c r="WWO154" s="55" t="s">
        <v>35</v>
      </c>
      <c r="WWP154" s="52" t="s">
        <v>36</v>
      </c>
      <c r="WWQ154" s="52"/>
      <c r="WWR154" s="52"/>
      <c r="WWS154" s="53"/>
      <c r="WWT154" s="53"/>
      <c r="WWU154" s="53"/>
      <c r="WWV154" s="54"/>
      <c r="WWW154" s="55" t="s">
        <v>35</v>
      </c>
      <c r="WWX154" s="52" t="s">
        <v>36</v>
      </c>
      <c r="WWY154" s="52"/>
      <c r="WWZ154" s="52"/>
      <c r="WXA154" s="53"/>
      <c r="WXB154" s="53"/>
      <c r="WXC154" s="53"/>
      <c r="WXD154" s="54"/>
      <c r="WXE154" s="55" t="s">
        <v>35</v>
      </c>
      <c r="WXF154" s="52" t="s">
        <v>36</v>
      </c>
      <c r="WXG154" s="52"/>
      <c r="WXH154" s="52"/>
      <c r="WXI154" s="53"/>
      <c r="WXJ154" s="53"/>
      <c r="WXK154" s="53"/>
      <c r="WXL154" s="54"/>
      <c r="WXM154" s="55" t="s">
        <v>35</v>
      </c>
      <c r="WXN154" s="52" t="s">
        <v>36</v>
      </c>
      <c r="WXO154" s="52"/>
      <c r="WXP154" s="52"/>
      <c r="WXQ154" s="53"/>
      <c r="WXR154" s="53"/>
      <c r="WXS154" s="53"/>
      <c r="WXT154" s="54"/>
      <c r="WXU154" s="55" t="s">
        <v>35</v>
      </c>
      <c r="WXV154" s="52" t="s">
        <v>36</v>
      </c>
      <c r="WXW154" s="52"/>
      <c r="WXX154" s="52"/>
      <c r="WXY154" s="53"/>
      <c r="WXZ154" s="53"/>
      <c r="WYA154" s="53"/>
      <c r="WYB154" s="54"/>
      <c r="WYC154" s="55" t="s">
        <v>35</v>
      </c>
      <c r="WYD154" s="52" t="s">
        <v>36</v>
      </c>
      <c r="WYE154" s="52"/>
      <c r="WYF154" s="52"/>
      <c r="WYG154" s="53"/>
      <c r="WYH154" s="53"/>
      <c r="WYI154" s="53"/>
      <c r="WYJ154" s="54"/>
      <c r="WYK154" s="55" t="s">
        <v>35</v>
      </c>
      <c r="WYL154" s="52" t="s">
        <v>36</v>
      </c>
      <c r="WYM154" s="52"/>
      <c r="WYN154" s="52"/>
      <c r="WYO154" s="53"/>
      <c r="WYP154" s="53"/>
      <c r="WYQ154" s="53"/>
      <c r="WYR154" s="54"/>
      <c r="WYS154" s="55" t="s">
        <v>35</v>
      </c>
      <c r="WYT154" s="52" t="s">
        <v>36</v>
      </c>
      <c r="WYU154" s="52"/>
      <c r="WYV154" s="52"/>
      <c r="WYW154" s="53"/>
      <c r="WYX154" s="53"/>
      <c r="WYY154" s="53"/>
      <c r="WYZ154" s="54"/>
      <c r="WZA154" s="55" t="s">
        <v>35</v>
      </c>
      <c r="WZB154" s="52" t="s">
        <v>36</v>
      </c>
      <c r="WZC154" s="52"/>
      <c r="WZD154" s="52"/>
      <c r="WZE154" s="53"/>
      <c r="WZF154" s="53"/>
      <c r="WZG154" s="53"/>
      <c r="WZH154" s="54"/>
      <c r="WZI154" s="55" t="s">
        <v>35</v>
      </c>
      <c r="WZJ154" s="52" t="s">
        <v>36</v>
      </c>
      <c r="WZK154" s="52"/>
      <c r="WZL154" s="52"/>
      <c r="WZM154" s="53"/>
      <c r="WZN154" s="53"/>
      <c r="WZO154" s="53"/>
      <c r="WZP154" s="54"/>
      <c r="WZQ154" s="55" t="s">
        <v>35</v>
      </c>
      <c r="WZR154" s="52" t="s">
        <v>36</v>
      </c>
      <c r="WZS154" s="52"/>
      <c r="WZT154" s="52"/>
      <c r="WZU154" s="53"/>
      <c r="WZV154" s="53"/>
      <c r="WZW154" s="53"/>
      <c r="WZX154" s="54"/>
      <c r="WZY154" s="55" t="s">
        <v>35</v>
      </c>
      <c r="WZZ154" s="52" t="s">
        <v>36</v>
      </c>
      <c r="XAA154" s="52"/>
      <c r="XAB154" s="52"/>
      <c r="XAC154" s="53"/>
      <c r="XAD154" s="53"/>
      <c r="XAE154" s="53"/>
      <c r="XAF154" s="54"/>
      <c r="XAG154" s="55" t="s">
        <v>35</v>
      </c>
      <c r="XAH154" s="52" t="s">
        <v>36</v>
      </c>
      <c r="XAI154" s="52"/>
      <c r="XAJ154" s="52"/>
      <c r="XAK154" s="53"/>
      <c r="XAL154" s="53"/>
      <c r="XAM154" s="53"/>
      <c r="XAN154" s="54"/>
      <c r="XAO154" s="55" t="s">
        <v>35</v>
      </c>
      <c r="XAP154" s="52" t="s">
        <v>36</v>
      </c>
      <c r="XAQ154" s="52"/>
      <c r="XAR154" s="52"/>
      <c r="XAS154" s="53"/>
      <c r="XAT154" s="53"/>
      <c r="XAU154" s="53"/>
      <c r="XAV154" s="54"/>
      <c r="XAW154" s="55" t="s">
        <v>35</v>
      </c>
      <c r="XAX154" s="52" t="s">
        <v>36</v>
      </c>
      <c r="XAY154" s="52"/>
      <c r="XAZ154" s="52"/>
      <c r="XBA154" s="53"/>
      <c r="XBB154" s="53"/>
      <c r="XBC154" s="53"/>
      <c r="XBD154" s="54"/>
      <c r="XBE154" s="55" t="s">
        <v>35</v>
      </c>
      <c r="XBF154" s="52" t="s">
        <v>36</v>
      </c>
      <c r="XBG154" s="52"/>
      <c r="XBH154" s="52"/>
      <c r="XBI154" s="53"/>
      <c r="XBJ154" s="53"/>
      <c r="XBK154" s="53"/>
      <c r="XBL154" s="54"/>
      <c r="XBM154" s="55" t="s">
        <v>35</v>
      </c>
      <c r="XBN154" s="52" t="s">
        <v>36</v>
      </c>
      <c r="XBO154" s="52"/>
      <c r="XBP154" s="52"/>
      <c r="XBQ154" s="53"/>
      <c r="XBR154" s="53"/>
      <c r="XBS154" s="53"/>
      <c r="XBT154" s="54"/>
      <c r="XBU154" s="55" t="s">
        <v>35</v>
      </c>
      <c r="XBV154" s="52" t="s">
        <v>36</v>
      </c>
      <c r="XBW154" s="52"/>
      <c r="XBX154" s="52"/>
      <c r="XBY154" s="53"/>
      <c r="XBZ154" s="53"/>
      <c r="XCA154" s="53"/>
      <c r="XCB154" s="54"/>
      <c r="XCC154" s="55" t="s">
        <v>35</v>
      </c>
      <c r="XCD154" s="52" t="s">
        <v>36</v>
      </c>
      <c r="XCE154" s="52"/>
      <c r="XCF154" s="52"/>
      <c r="XCG154" s="53"/>
      <c r="XCH154" s="53"/>
      <c r="XCI154" s="53"/>
      <c r="XCJ154" s="54"/>
      <c r="XCK154" s="55" t="s">
        <v>35</v>
      </c>
      <c r="XCL154" s="52" t="s">
        <v>36</v>
      </c>
      <c r="XCM154" s="52"/>
      <c r="XCN154" s="52"/>
      <c r="XCO154" s="53"/>
      <c r="XCP154" s="53"/>
      <c r="XCQ154" s="53"/>
      <c r="XCR154" s="54"/>
      <c r="XCS154" s="55" t="s">
        <v>35</v>
      </c>
      <c r="XCT154" s="52" t="s">
        <v>36</v>
      </c>
      <c r="XCU154" s="52"/>
      <c r="XCV154" s="52"/>
      <c r="XCW154" s="53"/>
      <c r="XCX154" s="53"/>
      <c r="XCY154" s="53"/>
      <c r="XCZ154" s="54"/>
      <c r="XDA154" s="55" t="s">
        <v>35</v>
      </c>
      <c r="XDB154" s="52" t="s">
        <v>36</v>
      </c>
      <c r="XDC154" s="52"/>
      <c r="XDD154" s="52"/>
      <c r="XDE154" s="53"/>
      <c r="XDF154" s="53"/>
      <c r="XDG154" s="53"/>
      <c r="XDH154" s="54"/>
      <c r="XDI154" s="55" t="s">
        <v>35</v>
      </c>
      <c r="XDJ154" s="52" t="s">
        <v>36</v>
      </c>
      <c r="XDK154" s="52"/>
      <c r="XDL154" s="52"/>
      <c r="XDM154" s="53"/>
      <c r="XDN154" s="53"/>
      <c r="XDO154" s="53"/>
      <c r="XDP154" s="54"/>
      <c r="XDQ154" s="55" t="s">
        <v>35</v>
      </c>
      <c r="XDR154" s="52" t="s">
        <v>36</v>
      </c>
      <c r="XDS154" s="52"/>
      <c r="XDT154" s="52"/>
      <c r="XDU154" s="53"/>
      <c r="XDV154" s="53"/>
      <c r="XDW154" s="53"/>
      <c r="XDX154" s="54"/>
      <c r="XDY154" s="55" t="s">
        <v>35</v>
      </c>
      <c r="XDZ154" s="52" t="s">
        <v>36</v>
      </c>
      <c r="XEA154" s="52"/>
      <c r="XEB154" s="52"/>
      <c r="XEC154" s="53"/>
      <c r="XED154" s="53"/>
      <c r="XEE154" s="53"/>
      <c r="XEF154" s="54"/>
      <c r="XEG154" s="55" t="s">
        <v>35</v>
      </c>
      <c r="XEH154" s="52" t="s">
        <v>36</v>
      </c>
      <c r="XEI154" s="52"/>
      <c r="XEJ154" s="52"/>
      <c r="XEK154" s="53"/>
      <c r="XEL154" s="53"/>
      <c r="XEM154" s="53"/>
      <c r="XEN154" s="54"/>
      <c r="XEO154" s="55" t="s">
        <v>35</v>
      </c>
      <c r="XEP154" s="52" t="s">
        <v>36</v>
      </c>
      <c r="XEQ154" s="52"/>
      <c r="XER154" s="52"/>
      <c r="XES154" s="53"/>
      <c r="XET154" s="53"/>
      <c r="XEU154" s="53"/>
      <c r="XEV154" s="54"/>
      <c r="XEW154" s="55" t="s">
        <v>35</v>
      </c>
      <c r="XEX154" s="52" t="s">
        <v>36</v>
      </c>
      <c r="XEY154" s="52"/>
      <c r="XEZ154" s="52"/>
      <c r="XFA154" s="53"/>
      <c r="XFB154" s="53"/>
      <c r="XFC154" s="53"/>
      <c r="XFD154" s="31"/>
    </row>
    <row r="155" spans="1:16384" s="57" customFormat="1" ht="370.5" hidden="1" customHeight="1" x14ac:dyDescent="0.25">
      <c r="A155" s="16"/>
      <c r="B155" s="15"/>
      <c r="C155" s="15"/>
      <c r="D155" s="15"/>
      <c r="E155" s="15"/>
      <c r="F155" s="15"/>
      <c r="G155" s="15"/>
      <c r="H155" s="15"/>
      <c r="I155" s="56"/>
      <c r="J155" s="57" t="s">
        <v>37</v>
      </c>
      <c r="P155" s="58"/>
      <c r="Q155" s="59"/>
      <c r="R155" s="57" t="s">
        <v>37</v>
      </c>
      <c r="X155" s="58"/>
      <c r="Y155" s="59"/>
      <c r="Z155" s="57" t="s">
        <v>37</v>
      </c>
      <c r="AF155" s="58"/>
      <c r="AG155" s="59"/>
      <c r="AH155" s="57" t="s">
        <v>37</v>
      </c>
      <c r="AN155" s="58"/>
      <c r="AO155" s="59"/>
      <c r="AP155" s="57" t="s">
        <v>37</v>
      </c>
      <c r="AV155" s="58"/>
      <c r="AW155" s="59"/>
      <c r="AX155" s="57" t="s">
        <v>37</v>
      </c>
      <c r="BD155" s="58"/>
      <c r="BE155" s="59"/>
      <c r="BF155" s="57" t="s">
        <v>37</v>
      </c>
      <c r="BL155" s="58"/>
      <c r="BM155" s="59"/>
      <c r="BN155" s="57" t="s">
        <v>37</v>
      </c>
      <c r="BT155" s="58"/>
      <c r="BU155" s="59"/>
      <c r="BV155" s="57" t="s">
        <v>37</v>
      </c>
      <c r="CB155" s="58"/>
      <c r="CC155" s="59"/>
      <c r="CD155" s="57" t="s">
        <v>37</v>
      </c>
      <c r="CJ155" s="58"/>
      <c r="CK155" s="59"/>
      <c r="CL155" s="57" t="s">
        <v>37</v>
      </c>
      <c r="CR155" s="58"/>
      <c r="CS155" s="59"/>
      <c r="CT155" s="57" t="s">
        <v>37</v>
      </c>
      <c r="CZ155" s="58"/>
      <c r="DA155" s="59"/>
      <c r="DB155" s="57" t="s">
        <v>37</v>
      </c>
      <c r="DH155" s="58"/>
      <c r="DI155" s="59"/>
      <c r="DJ155" s="57" t="s">
        <v>37</v>
      </c>
      <c r="DP155" s="58"/>
      <c r="DQ155" s="59"/>
      <c r="DR155" s="57" t="s">
        <v>37</v>
      </c>
      <c r="DX155" s="58"/>
      <c r="DY155" s="59"/>
      <c r="DZ155" s="57" t="s">
        <v>37</v>
      </c>
      <c r="EF155" s="58"/>
      <c r="EG155" s="59"/>
      <c r="EH155" s="57" t="s">
        <v>37</v>
      </c>
      <c r="EN155" s="58"/>
      <c r="EO155" s="59"/>
      <c r="EP155" s="57" t="s">
        <v>37</v>
      </c>
      <c r="EV155" s="58"/>
      <c r="EW155" s="59"/>
      <c r="EX155" s="57" t="s">
        <v>37</v>
      </c>
      <c r="FD155" s="58"/>
      <c r="FE155" s="59"/>
      <c r="FF155" s="57" t="s">
        <v>37</v>
      </c>
      <c r="FL155" s="58"/>
      <c r="FM155" s="59"/>
      <c r="FN155" s="57" t="s">
        <v>37</v>
      </c>
      <c r="FT155" s="58"/>
      <c r="FU155" s="59"/>
      <c r="FV155" s="57" t="s">
        <v>37</v>
      </c>
      <c r="GB155" s="58"/>
      <c r="GC155" s="59"/>
      <c r="GD155" s="57" t="s">
        <v>37</v>
      </c>
      <c r="GJ155" s="58"/>
      <c r="GK155" s="59"/>
      <c r="GL155" s="57" t="s">
        <v>37</v>
      </c>
      <c r="GR155" s="58"/>
      <c r="GS155" s="59"/>
      <c r="GT155" s="57" t="s">
        <v>37</v>
      </c>
      <c r="GZ155" s="58"/>
      <c r="HA155" s="59"/>
      <c r="HB155" s="57" t="s">
        <v>37</v>
      </c>
      <c r="HH155" s="58"/>
      <c r="HI155" s="59"/>
      <c r="HJ155" s="57" t="s">
        <v>37</v>
      </c>
      <c r="HP155" s="58"/>
      <c r="HQ155" s="59"/>
      <c r="HR155" s="57" t="s">
        <v>37</v>
      </c>
      <c r="HX155" s="58"/>
      <c r="HY155" s="59"/>
      <c r="HZ155" s="57" t="s">
        <v>37</v>
      </c>
      <c r="IF155" s="58"/>
      <c r="IG155" s="59"/>
      <c r="IH155" s="57" t="s">
        <v>37</v>
      </c>
      <c r="IN155" s="58"/>
      <c r="IO155" s="59"/>
      <c r="IP155" s="57" t="s">
        <v>37</v>
      </c>
      <c r="IV155" s="58"/>
      <c r="IW155" s="59"/>
      <c r="IX155" s="57" t="s">
        <v>37</v>
      </c>
      <c r="JD155" s="58"/>
      <c r="JE155" s="59"/>
      <c r="JF155" s="57" t="s">
        <v>37</v>
      </c>
      <c r="JL155" s="58"/>
      <c r="JM155" s="59"/>
      <c r="JN155" s="57" t="s">
        <v>37</v>
      </c>
      <c r="JT155" s="58"/>
      <c r="JU155" s="59"/>
      <c r="JV155" s="57" t="s">
        <v>37</v>
      </c>
      <c r="KB155" s="58"/>
      <c r="KC155" s="59"/>
      <c r="KD155" s="57" t="s">
        <v>37</v>
      </c>
      <c r="KJ155" s="58"/>
      <c r="KK155" s="59"/>
      <c r="KL155" s="57" t="s">
        <v>37</v>
      </c>
      <c r="KR155" s="58"/>
      <c r="KS155" s="59"/>
      <c r="KT155" s="57" t="s">
        <v>37</v>
      </c>
      <c r="KZ155" s="58"/>
      <c r="LA155" s="59"/>
      <c r="LB155" s="57" t="s">
        <v>37</v>
      </c>
      <c r="LH155" s="58"/>
      <c r="LI155" s="59"/>
      <c r="LJ155" s="57" t="s">
        <v>37</v>
      </c>
      <c r="LP155" s="58"/>
      <c r="LQ155" s="59"/>
      <c r="LR155" s="57" t="s">
        <v>37</v>
      </c>
      <c r="LX155" s="58"/>
      <c r="LY155" s="59"/>
      <c r="LZ155" s="57" t="s">
        <v>37</v>
      </c>
      <c r="MF155" s="58"/>
      <c r="MG155" s="59"/>
      <c r="MH155" s="57" t="s">
        <v>37</v>
      </c>
      <c r="MN155" s="58"/>
      <c r="MO155" s="59"/>
      <c r="MP155" s="57" t="s">
        <v>37</v>
      </c>
      <c r="MV155" s="58"/>
      <c r="MW155" s="59"/>
      <c r="MX155" s="57" t="s">
        <v>37</v>
      </c>
      <c r="ND155" s="58"/>
      <c r="NE155" s="59"/>
      <c r="NF155" s="57" t="s">
        <v>37</v>
      </c>
      <c r="NL155" s="58"/>
      <c r="NM155" s="59"/>
      <c r="NN155" s="57" t="s">
        <v>37</v>
      </c>
      <c r="NT155" s="58"/>
      <c r="NU155" s="59"/>
      <c r="NV155" s="57" t="s">
        <v>37</v>
      </c>
      <c r="OB155" s="58"/>
      <c r="OC155" s="59"/>
      <c r="OD155" s="57" t="s">
        <v>37</v>
      </c>
      <c r="OJ155" s="58"/>
      <c r="OK155" s="59"/>
      <c r="OL155" s="57" t="s">
        <v>37</v>
      </c>
      <c r="OR155" s="58"/>
      <c r="OS155" s="59"/>
      <c r="OT155" s="57" t="s">
        <v>37</v>
      </c>
      <c r="OZ155" s="58"/>
      <c r="PA155" s="59"/>
      <c r="PB155" s="57" t="s">
        <v>37</v>
      </c>
      <c r="PH155" s="58"/>
      <c r="PI155" s="59"/>
      <c r="PJ155" s="57" t="s">
        <v>37</v>
      </c>
      <c r="PP155" s="58"/>
      <c r="PQ155" s="59"/>
      <c r="PR155" s="57" t="s">
        <v>37</v>
      </c>
      <c r="PX155" s="58"/>
      <c r="PY155" s="59"/>
      <c r="PZ155" s="57" t="s">
        <v>37</v>
      </c>
      <c r="QF155" s="58"/>
      <c r="QG155" s="59"/>
      <c r="QH155" s="57" t="s">
        <v>37</v>
      </c>
      <c r="QN155" s="58"/>
      <c r="QO155" s="59"/>
      <c r="QP155" s="57" t="s">
        <v>37</v>
      </c>
      <c r="QV155" s="58"/>
      <c r="QW155" s="59"/>
      <c r="QX155" s="57" t="s">
        <v>37</v>
      </c>
      <c r="RD155" s="58"/>
      <c r="RE155" s="59"/>
      <c r="RF155" s="57" t="s">
        <v>37</v>
      </c>
      <c r="RL155" s="58"/>
      <c r="RM155" s="59"/>
      <c r="RN155" s="57" t="s">
        <v>37</v>
      </c>
      <c r="RT155" s="58"/>
      <c r="RU155" s="59"/>
      <c r="RV155" s="57" t="s">
        <v>37</v>
      </c>
      <c r="SB155" s="58"/>
      <c r="SC155" s="59"/>
      <c r="SD155" s="57" t="s">
        <v>37</v>
      </c>
      <c r="SJ155" s="58"/>
      <c r="SK155" s="59"/>
      <c r="SL155" s="57" t="s">
        <v>37</v>
      </c>
      <c r="SR155" s="58"/>
      <c r="SS155" s="59"/>
      <c r="ST155" s="57" t="s">
        <v>37</v>
      </c>
      <c r="SZ155" s="58"/>
      <c r="TA155" s="59"/>
      <c r="TB155" s="57" t="s">
        <v>37</v>
      </c>
      <c r="TH155" s="58"/>
      <c r="TI155" s="59"/>
      <c r="TJ155" s="57" t="s">
        <v>37</v>
      </c>
      <c r="TP155" s="58"/>
      <c r="TQ155" s="59"/>
      <c r="TR155" s="57" t="s">
        <v>37</v>
      </c>
      <c r="TX155" s="58"/>
      <c r="TY155" s="59"/>
      <c r="TZ155" s="57" t="s">
        <v>37</v>
      </c>
      <c r="UF155" s="58"/>
      <c r="UG155" s="59"/>
      <c r="UH155" s="57" t="s">
        <v>37</v>
      </c>
      <c r="UN155" s="58"/>
      <c r="UO155" s="59"/>
      <c r="UP155" s="57" t="s">
        <v>37</v>
      </c>
      <c r="UV155" s="58"/>
      <c r="UW155" s="59"/>
      <c r="UX155" s="57" t="s">
        <v>37</v>
      </c>
      <c r="VD155" s="58"/>
      <c r="VE155" s="59"/>
      <c r="VF155" s="57" t="s">
        <v>37</v>
      </c>
      <c r="VL155" s="58"/>
      <c r="VM155" s="59"/>
      <c r="VN155" s="57" t="s">
        <v>37</v>
      </c>
      <c r="VT155" s="58"/>
      <c r="VU155" s="59"/>
      <c r="VV155" s="57" t="s">
        <v>37</v>
      </c>
      <c r="WB155" s="58"/>
      <c r="WC155" s="59"/>
      <c r="WD155" s="57" t="s">
        <v>37</v>
      </c>
      <c r="WJ155" s="58"/>
      <c r="WK155" s="59"/>
      <c r="WL155" s="57" t="s">
        <v>37</v>
      </c>
      <c r="WR155" s="58"/>
      <c r="WS155" s="59"/>
      <c r="WT155" s="57" t="s">
        <v>37</v>
      </c>
      <c r="WZ155" s="58"/>
      <c r="XA155" s="59"/>
      <c r="XB155" s="57" t="s">
        <v>37</v>
      </c>
      <c r="XH155" s="58"/>
      <c r="XI155" s="59"/>
      <c r="XJ155" s="57" t="s">
        <v>37</v>
      </c>
      <c r="XP155" s="58"/>
      <c r="XQ155" s="59"/>
      <c r="XR155" s="57" t="s">
        <v>37</v>
      </c>
      <c r="XX155" s="58"/>
      <c r="XY155" s="59"/>
      <c r="XZ155" s="57" t="s">
        <v>37</v>
      </c>
      <c r="YF155" s="58"/>
      <c r="YG155" s="59"/>
      <c r="YH155" s="57" t="s">
        <v>37</v>
      </c>
      <c r="YN155" s="58"/>
      <c r="YO155" s="59"/>
      <c r="YP155" s="57" t="s">
        <v>37</v>
      </c>
      <c r="YV155" s="58"/>
      <c r="YW155" s="59"/>
      <c r="YX155" s="57" t="s">
        <v>37</v>
      </c>
      <c r="ZD155" s="58"/>
      <c r="ZE155" s="59"/>
      <c r="ZF155" s="57" t="s">
        <v>37</v>
      </c>
      <c r="ZL155" s="58"/>
      <c r="ZM155" s="59"/>
      <c r="ZN155" s="57" t="s">
        <v>37</v>
      </c>
      <c r="ZT155" s="58"/>
      <c r="ZU155" s="59"/>
      <c r="ZV155" s="57" t="s">
        <v>37</v>
      </c>
      <c r="AAB155" s="58"/>
      <c r="AAC155" s="59"/>
      <c r="AAD155" s="57" t="s">
        <v>37</v>
      </c>
      <c r="AAJ155" s="58"/>
      <c r="AAK155" s="59"/>
      <c r="AAL155" s="57" t="s">
        <v>37</v>
      </c>
      <c r="AAR155" s="58"/>
      <c r="AAS155" s="59"/>
      <c r="AAT155" s="57" t="s">
        <v>37</v>
      </c>
      <c r="AAZ155" s="58"/>
      <c r="ABA155" s="59"/>
      <c r="ABB155" s="57" t="s">
        <v>37</v>
      </c>
      <c r="ABH155" s="58"/>
      <c r="ABI155" s="59"/>
      <c r="ABJ155" s="57" t="s">
        <v>37</v>
      </c>
      <c r="ABP155" s="58"/>
      <c r="ABQ155" s="59"/>
      <c r="ABR155" s="57" t="s">
        <v>37</v>
      </c>
      <c r="ABX155" s="58"/>
      <c r="ABY155" s="59"/>
      <c r="ABZ155" s="57" t="s">
        <v>37</v>
      </c>
      <c r="ACF155" s="58"/>
      <c r="ACG155" s="59"/>
      <c r="ACH155" s="57" t="s">
        <v>37</v>
      </c>
      <c r="ACN155" s="58"/>
      <c r="ACO155" s="59"/>
      <c r="ACP155" s="57" t="s">
        <v>37</v>
      </c>
      <c r="ACV155" s="58"/>
      <c r="ACW155" s="59"/>
      <c r="ACX155" s="57" t="s">
        <v>37</v>
      </c>
      <c r="ADD155" s="58"/>
      <c r="ADE155" s="59"/>
      <c r="ADF155" s="57" t="s">
        <v>37</v>
      </c>
      <c r="ADL155" s="58"/>
      <c r="ADM155" s="59"/>
      <c r="ADN155" s="57" t="s">
        <v>37</v>
      </c>
      <c r="ADT155" s="58"/>
      <c r="ADU155" s="59"/>
      <c r="ADV155" s="57" t="s">
        <v>37</v>
      </c>
      <c r="AEB155" s="58"/>
      <c r="AEC155" s="59"/>
      <c r="AED155" s="57" t="s">
        <v>37</v>
      </c>
      <c r="AEJ155" s="58"/>
      <c r="AEK155" s="59"/>
      <c r="AEL155" s="57" t="s">
        <v>37</v>
      </c>
      <c r="AER155" s="58"/>
      <c r="AES155" s="59"/>
      <c r="AET155" s="57" t="s">
        <v>37</v>
      </c>
      <c r="AEZ155" s="58"/>
      <c r="AFA155" s="59"/>
      <c r="AFB155" s="57" t="s">
        <v>37</v>
      </c>
      <c r="AFH155" s="58"/>
      <c r="AFI155" s="59"/>
      <c r="AFJ155" s="57" t="s">
        <v>37</v>
      </c>
      <c r="AFP155" s="58"/>
      <c r="AFQ155" s="59"/>
      <c r="AFR155" s="57" t="s">
        <v>37</v>
      </c>
      <c r="AFX155" s="58"/>
      <c r="AFY155" s="59"/>
      <c r="AFZ155" s="57" t="s">
        <v>37</v>
      </c>
      <c r="AGF155" s="58"/>
      <c r="AGG155" s="59"/>
      <c r="AGH155" s="57" t="s">
        <v>37</v>
      </c>
      <c r="AGN155" s="58"/>
      <c r="AGO155" s="59"/>
      <c r="AGP155" s="57" t="s">
        <v>37</v>
      </c>
      <c r="AGV155" s="58"/>
      <c r="AGW155" s="59"/>
      <c r="AGX155" s="57" t="s">
        <v>37</v>
      </c>
      <c r="AHD155" s="58"/>
      <c r="AHE155" s="59"/>
      <c r="AHF155" s="57" t="s">
        <v>37</v>
      </c>
      <c r="AHL155" s="58"/>
      <c r="AHM155" s="59"/>
      <c r="AHN155" s="57" t="s">
        <v>37</v>
      </c>
      <c r="AHT155" s="58"/>
      <c r="AHU155" s="59"/>
      <c r="AHV155" s="57" t="s">
        <v>37</v>
      </c>
      <c r="AIB155" s="58"/>
      <c r="AIC155" s="59"/>
      <c r="AID155" s="57" t="s">
        <v>37</v>
      </c>
      <c r="AIJ155" s="58"/>
      <c r="AIK155" s="59"/>
      <c r="AIL155" s="57" t="s">
        <v>37</v>
      </c>
      <c r="AIR155" s="58"/>
      <c r="AIS155" s="59"/>
      <c r="AIT155" s="57" t="s">
        <v>37</v>
      </c>
      <c r="AIZ155" s="58"/>
      <c r="AJA155" s="59"/>
      <c r="AJB155" s="57" t="s">
        <v>37</v>
      </c>
      <c r="AJH155" s="58"/>
      <c r="AJI155" s="59"/>
      <c r="AJJ155" s="57" t="s">
        <v>37</v>
      </c>
      <c r="AJP155" s="58"/>
      <c r="AJQ155" s="59"/>
      <c r="AJR155" s="57" t="s">
        <v>37</v>
      </c>
      <c r="AJX155" s="58"/>
      <c r="AJY155" s="59"/>
      <c r="AJZ155" s="57" t="s">
        <v>37</v>
      </c>
      <c r="AKF155" s="58"/>
      <c r="AKG155" s="59"/>
      <c r="AKH155" s="57" t="s">
        <v>37</v>
      </c>
      <c r="AKN155" s="58"/>
      <c r="AKO155" s="59"/>
      <c r="AKP155" s="57" t="s">
        <v>37</v>
      </c>
      <c r="AKV155" s="58"/>
      <c r="AKW155" s="59"/>
      <c r="AKX155" s="57" t="s">
        <v>37</v>
      </c>
      <c r="ALD155" s="58"/>
      <c r="ALE155" s="59"/>
      <c r="ALF155" s="57" t="s">
        <v>37</v>
      </c>
      <c r="ALL155" s="58"/>
      <c r="ALM155" s="59"/>
      <c r="ALN155" s="57" t="s">
        <v>37</v>
      </c>
      <c r="ALT155" s="58"/>
      <c r="ALU155" s="59"/>
      <c r="ALV155" s="57" t="s">
        <v>37</v>
      </c>
      <c r="AMB155" s="58"/>
      <c r="AMC155" s="59"/>
      <c r="AMD155" s="57" t="s">
        <v>37</v>
      </c>
      <c r="AMJ155" s="58"/>
      <c r="AMK155" s="59"/>
      <c r="AML155" s="57" t="s">
        <v>37</v>
      </c>
      <c r="AMR155" s="58"/>
      <c r="AMS155" s="59"/>
      <c r="AMT155" s="57" t="s">
        <v>37</v>
      </c>
      <c r="AMZ155" s="58"/>
      <c r="ANA155" s="59"/>
      <c r="ANB155" s="57" t="s">
        <v>37</v>
      </c>
      <c r="ANH155" s="58"/>
      <c r="ANI155" s="59"/>
      <c r="ANJ155" s="57" t="s">
        <v>37</v>
      </c>
      <c r="ANP155" s="58"/>
      <c r="ANQ155" s="59"/>
      <c r="ANR155" s="57" t="s">
        <v>37</v>
      </c>
      <c r="ANX155" s="58"/>
      <c r="ANY155" s="59"/>
      <c r="ANZ155" s="57" t="s">
        <v>37</v>
      </c>
      <c r="AOF155" s="58"/>
      <c r="AOG155" s="59"/>
      <c r="AOH155" s="57" t="s">
        <v>37</v>
      </c>
      <c r="AON155" s="58"/>
      <c r="AOO155" s="59"/>
      <c r="AOP155" s="57" t="s">
        <v>37</v>
      </c>
      <c r="AOV155" s="58"/>
      <c r="AOW155" s="59"/>
      <c r="AOX155" s="57" t="s">
        <v>37</v>
      </c>
      <c r="APD155" s="58"/>
      <c r="APE155" s="59"/>
      <c r="APF155" s="57" t="s">
        <v>37</v>
      </c>
      <c r="APL155" s="58"/>
      <c r="APM155" s="59"/>
      <c r="APN155" s="57" t="s">
        <v>37</v>
      </c>
      <c r="APT155" s="58"/>
      <c r="APU155" s="59"/>
      <c r="APV155" s="57" t="s">
        <v>37</v>
      </c>
      <c r="AQB155" s="58"/>
      <c r="AQC155" s="59"/>
      <c r="AQD155" s="57" t="s">
        <v>37</v>
      </c>
      <c r="AQJ155" s="58"/>
      <c r="AQK155" s="59"/>
      <c r="AQL155" s="57" t="s">
        <v>37</v>
      </c>
      <c r="AQR155" s="58"/>
      <c r="AQS155" s="59"/>
      <c r="AQT155" s="57" t="s">
        <v>37</v>
      </c>
      <c r="AQZ155" s="58"/>
      <c r="ARA155" s="59"/>
      <c r="ARB155" s="57" t="s">
        <v>37</v>
      </c>
      <c r="ARH155" s="58"/>
      <c r="ARI155" s="59"/>
      <c r="ARJ155" s="57" t="s">
        <v>37</v>
      </c>
      <c r="ARP155" s="58"/>
      <c r="ARQ155" s="59"/>
      <c r="ARR155" s="57" t="s">
        <v>37</v>
      </c>
      <c r="ARX155" s="58"/>
      <c r="ARY155" s="59"/>
      <c r="ARZ155" s="57" t="s">
        <v>37</v>
      </c>
      <c r="ASF155" s="58"/>
      <c r="ASG155" s="59"/>
      <c r="ASH155" s="57" t="s">
        <v>37</v>
      </c>
      <c r="ASN155" s="58"/>
      <c r="ASO155" s="59"/>
      <c r="ASP155" s="57" t="s">
        <v>37</v>
      </c>
      <c r="ASV155" s="58"/>
      <c r="ASW155" s="59"/>
      <c r="ASX155" s="57" t="s">
        <v>37</v>
      </c>
      <c r="ATD155" s="58"/>
      <c r="ATE155" s="59"/>
      <c r="ATF155" s="57" t="s">
        <v>37</v>
      </c>
      <c r="ATL155" s="58"/>
      <c r="ATM155" s="59"/>
      <c r="ATN155" s="57" t="s">
        <v>37</v>
      </c>
      <c r="ATT155" s="58"/>
      <c r="ATU155" s="59"/>
      <c r="ATV155" s="57" t="s">
        <v>37</v>
      </c>
      <c r="AUB155" s="58"/>
      <c r="AUC155" s="59"/>
      <c r="AUD155" s="57" t="s">
        <v>37</v>
      </c>
      <c r="AUJ155" s="58"/>
      <c r="AUK155" s="59"/>
      <c r="AUL155" s="57" t="s">
        <v>37</v>
      </c>
      <c r="AUR155" s="58"/>
      <c r="AUS155" s="59"/>
      <c r="AUT155" s="57" t="s">
        <v>37</v>
      </c>
      <c r="AUZ155" s="58"/>
      <c r="AVA155" s="59"/>
      <c r="AVB155" s="57" t="s">
        <v>37</v>
      </c>
      <c r="AVH155" s="58"/>
      <c r="AVI155" s="59"/>
      <c r="AVJ155" s="57" t="s">
        <v>37</v>
      </c>
      <c r="AVP155" s="58"/>
      <c r="AVQ155" s="59"/>
      <c r="AVR155" s="57" t="s">
        <v>37</v>
      </c>
      <c r="AVX155" s="58"/>
      <c r="AVY155" s="59"/>
      <c r="AVZ155" s="57" t="s">
        <v>37</v>
      </c>
      <c r="AWF155" s="58"/>
      <c r="AWG155" s="59"/>
      <c r="AWH155" s="57" t="s">
        <v>37</v>
      </c>
      <c r="AWN155" s="58"/>
      <c r="AWO155" s="59"/>
      <c r="AWP155" s="57" t="s">
        <v>37</v>
      </c>
      <c r="AWV155" s="58"/>
      <c r="AWW155" s="59"/>
      <c r="AWX155" s="57" t="s">
        <v>37</v>
      </c>
      <c r="AXD155" s="58"/>
      <c r="AXE155" s="59"/>
      <c r="AXF155" s="57" t="s">
        <v>37</v>
      </c>
      <c r="AXL155" s="58"/>
      <c r="AXM155" s="59"/>
      <c r="AXN155" s="57" t="s">
        <v>37</v>
      </c>
      <c r="AXT155" s="58"/>
      <c r="AXU155" s="59"/>
      <c r="AXV155" s="57" t="s">
        <v>37</v>
      </c>
      <c r="AYB155" s="58"/>
      <c r="AYC155" s="59"/>
      <c r="AYD155" s="57" t="s">
        <v>37</v>
      </c>
      <c r="AYJ155" s="58"/>
      <c r="AYK155" s="59"/>
      <c r="AYL155" s="57" t="s">
        <v>37</v>
      </c>
      <c r="AYR155" s="58"/>
      <c r="AYS155" s="59"/>
      <c r="AYT155" s="57" t="s">
        <v>37</v>
      </c>
      <c r="AYZ155" s="58"/>
      <c r="AZA155" s="59"/>
      <c r="AZB155" s="57" t="s">
        <v>37</v>
      </c>
      <c r="AZH155" s="58"/>
      <c r="AZI155" s="59"/>
      <c r="AZJ155" s="57" t="s">
        <v>37</v>
      </c>
      <c r="AZP155" s="58"/>
      <c r="AZQ155" s="59"/>
      <c r="AZR155" s="57" t="s">
        <v>37</v>
      </c>
      <c r="AZX155" s="58"/>
      <c r="AZY155" s="59"/>
      <c r="AZZ155" s="57" t="s">
        <v>37</v>
      </c>
      <c r="BAF155" s="58"/>
      <c r="BAG155" s="59"/>
      <c r="BAH155" s="57" t="s">
        <v>37</v>
      </c>
      <c r="BAN155" s="58"/>
      <c r="BAO155" s="59"/>
      <c r="BAP155" s="57" t="s">
        <v>37</v>
      </c>
      <c r="BAV155" s="58"/>
      <c r="BAW155" s="59"/>
      <c r="BAX155" s="57" t="s">
        <v>37</v>
      </c>
      <c r="BBD155" s="58"/>
      <c r="BBE155" s="59"/>
      <c r="BBF155" s="57" t="s">
        <v>37</v>
      </c>
      <c r="BBL155" s="58"/>
      <c r="BBM155" s="59"/>
      <c r="BBN155" s="57" t="s">
        <v>37</v>
      </c>
      <c r="BBT155" s="58"/>
      <c r="BBU155" s="59"/>
      <c r="BBV155" s="57" t="s">
        <v>37</v>
      </c>
      <c r="BCB155" s="58"/>
      <c r="BCC155" s="59"/>
      <c r="BCD155" s="57" t="s">
        <v>37</v>
      </c>
      <c r="BCJ155" s="58"/>
      <c r="BCK155" s="59"/>
      <c r="BCL155" s="57" t="s">
        <v>37</v>
      </c>
      <c r="BCR155" s="58"/>
      <c r="BCS155" s="59"/>
      <c r="BCT155" s="57" t="s">
        <v>37</v>
      </c>
      <c r="BCZ155" s="58"/>
      <c r="BDA155" s="59"/>
      <c r="BDB155" s="57" t="s">
        <v>37</v>
      </c>
      <c r="BDH155" s="58"/>
      <c r="BDI155" s="59"/>
      <c r="BDJ155" s="57" t="s">
        <v>37</v>
      </c>
      <c r="BDP155" s="58"/>
      <c r="BDQ155" s="59"/>
      <c r="BDR155" s="57" t="s">
        <v>37</v>
      </c>
      <c r="BDX155" s="58"/>
      <c r="BDY155" s="59"/>
      <c r="BDZ155" s="57" t="s">
        <v>37</v>
      </c>
      <c r="BEF155" s="58"/>
      <c r="BEG155" s="59"/>
      <c r="BEH155" s="57" t="s">
        <v>37</v>
      </c>
      <c r="BEN155" s="58"/>
      <c r="BEO155" s="59"/>
      <c r="BEP155" s="57" t="s">
        <v>37</v>
      </c>
      <c r="BEV155" s="58"/>
      <c r="BEW155" s="59"/>
      <c r="BEX155" s="57" t="s">
        <v>37</v>
      </c>
      <c r="BFD155" s="58"/>
      <c r="BFE155" s="59"/>
      <c r="BFF155" s="57" t="s">
        <v>37</v>
      </c>
      <c r="BFL155" s="58"/>
      <c r="BFM155" s="59"/>
      <c r="BFN155" s="57" t="s">
        <v>37</v>
      </c>
      <c r="BFT155" s="58"/>
      <c r="BFU155" s="59"/>
      <c r="BFV155" s="57" t="s">
        <v>37</v>
      </c>
      <c r="BGB155" s="58"/>
      <c r="BGC155" s="59"/>
      <c r="BGD155" s="57" t="s">
        <v>37</v>
      </c>
      <c r="BGJ155" s="58"/>
      <c r="BGK155" s="59"/>
      <c r="BGL155" s="57" t="s">
        <v>37</v>
      </c>
      <c r="BGR155" s="58"/>
      <c r="BGS155" s="59"/>
      <c r="BGT155" s="57" t="s">
        <v>37</v>
      </c>
      <c r="BGZ155" s="58"/>
      <c r="BHA155" s="59"/>
      <c r="BHB155" s="57" t="s">
        <v>37</v>
      </c>
      <c r="BHH155" s="58"/>
      <c r="BHI155" s="59"/>
      <c r="BHJ155" s="57" t="s">
        <v>37</v>
      </c>
      <c r="BHP155" s="58"/>
      <c r="BHQ155" s="59"/>
      <c r="BHR155" s="57" t="s">
        <v>37</v>
      </c>
      <c r="BHX155" s="58"/>
      <c r="BHY155" s="59"/>
      <c r="BHZ155" s="57" t="s">
        <v>37</v>
      </c>
      <c r="BIF155" s="58"/>
      <c r="BIG155" s="59"/>
      <c r="BIH155" s="57" t="s">
        <v>37</v>
      </c>
      <c r="BIN155" s="58"/>
      <c r="BIO155" s="59"/>
      <c r="BIP155" s="57" t="s">
        <v>37</v>
      </c>
      <c r="BIV155" s="58"/>
      <c r="BIW155" s="59"/>
      <c r="BIX155" s="57" t="s">
        <v>37</v>
      </c>
      <c r="BJD155" s="58"/>
      <c r="BJE155" s="59"/>
      <c r="BJF155" s="57" t="s">
        <v>37</v>
      </c>
      <c r="BJL155" s="58"/>
      <c r="BJM155" s="59"/>
      <c r="BJN155" s="57" t="s">
        <v>37</v>
      </c>
      <c r="BJT155" s="58"/>
      <c r="BJU155" s="59"/>
      <c r="BJV155" s="57" t="s">
        <v>37</v>
      </c>
      <c r="BKB155" s="58"/>
      <c r="BKC155" s="59"/>
      <c r="BKD155" s="57" t="s">
        <v>37</v>
      </c>
      <c r="BKJ155" s="58"/>
      <c r="BKK155" s="59"/>
      <c r="BKL155" s="57" t="s">
        <v>37</v>
      </c>
      <c r="BKR155" s="58"/>
      <c r="BKS155" s="59"/>
      <c r="BKT155" s="57" t="s">
        <v>37</v>
      </c>
      <c r="BKZ155" s="58"/>
      <c r="BLA155" s="59"/>
      <c r="BLB155" s="57" t="s">
        <v>37</v>
      </c>
      <c r="BLH155" s="58"/>
      <c r="BLI155" s="59"/>
      <c r="BLJ155" s="57" t="s">
        <v>37</v>
      </c>
      <c r="BLP155" s="58"/>
      <c r="BLQ155" s="59"/>
      <c r="BLR155" s="57" t="s">
        <v>37</v>
      </c>
      <c r="BLX155" s="58"/>
      <c r="BLY155" s="59"/>
      <c r="BLZ155" s="57" t="s">
        <v>37</v>
      </c>
      <c r="BMF155" s="58"/>
      <c r="BMG155" s="59"/>
      <c r="BMH155" s="57" t="s">
        <v>37</v>
      </c>
      <c r="BMN155" s="58"/>
      <c r="BMO155" s="59"/>
      <c r="BMP155" s="57" t="s">
        <v>37</v>
      </c>
      <c r="BMV155" s="58"/>
      <c r="BMW155" s="59"/>
      <c r="BMX155" s="57" t="s">
        <v>37</v>
      </c>
      <c r="BND155" s="58"/>
      <c r="BNE155" s="59"/>
      <c r="BNF155" s="57" t="s">
        <v>37</v>
      </c>
      <c r="BNL155" s="58"/>
      <c r="BNM155" s="59"/>
      <c r="BNN155" s="57" t="s">
        <v>37</v>
      </c>
      <c r="BNT155" s="58"/>
      <c r="BNU155" s="59"/>
      <c r="BNV155" s="57" t="s">
        <v>37</v>
      </c>
      <c r="BOB155" s="58"/>
      <c r="BOC155" s="59"/>
      <c r="BOD155" s="57" t="s">
        <v>37</v>
      </c>
      <c r="BOJ155" s="58"/>
      <c r="BOK155" s="59"/>
      <c r="BOL155" s="57" t="s">
        <v>37</v>
      </c>
      <c r="BOR155" s="58"/>
      <c r="BOS155" s="59"/>
      <c r="BOT155" s="57" t="s">
        <v>37</v>
      </c>
      <c r="BOZ155" s="58"/>
      <c r="BPA155" s="59"/>
      <c r="BPB155" s="57" t="s">
        <v>37</v>
      </c>
      <c r="BPH155" s="58"/>
      <c r="BPI155" s="59"/>
      <c r="BPJ155" s="57" t="s">
        <v>37</v>
      </c>
      <c r="BPP155" s="58"/>
      <c r="BPQ155" s="59"/>
      <c r="BPR155" s="57" t="s">
        <v>37</v>
      </c>
      <c r="BPX155" s="58"/>
      <c r="BPY155" s="59"/>
      <c r="BPZ155" s="57" t="s">
        <v>37</v>
      </c>
      <c r="BQF155" s="58"/>
      <c r="BQG155" s="59"/>
      <c r="BQH155" s="57" t="s">
        <v>37</v>
      </c>
      <c r="BQN155" s="58"/>
      <c r="BQO155" s="59"/>
      <c r="BQP155" s="57" t="s">
        <v>37</v>
      </c>
      <c r="BQV155" s="58"/>
      <c r="BQW155" s="59"/>
      <c r="BQX155" s="57" t="s">
        <v>37</v>
      </c>
      <c r="BRD155" s="58"/>
      <c r="BRE155" s="59"/>
      <c r="BRF155" s="57" t="s">
        <v>37</v>
      </c>
      <c r="BRL155" s="58"/>
      <c r="BRM155" s="59"/>
      <c r="BRN155" s="57" t="s">
        <v>37</v>
      </c>
      <c r="BRT155" s="58"/>
      <c r="BRU155" s="59"/>
      <c r="BRV155" s="57" t="s">
        <v>37</v>
      </c>
      <c r="BSB155" s="58"/>
      <c r="BSC155" s="59"/>
      <c r="BSD155" s="57" t="s">
        <v>37</v>
      </c>
      <c r="BSJ155" s="58"/>
      <c r="BSK155" s="59"/>
      <c r="BSL155" s="57" t="s">
        <v>37</v>
      </c>
      <c r="BSR155" s="58"/>
      <c r="BSS155" s="59"/>
      <c r="BST155" s="57" t="s">
        <v>37</v>
      </c>
      <c r="BSZ155" s="58"/>
      <c r="BTA155" s="59"/>
      <c r="BTB155" s="57" t="s">
        <v>37</v>
      </c>
      <c r="BTH155" s="58"/>
      <c r="BTI155" s="59"/>
      <c r="BTJ155" s="57" t="s">
        <v>37</v>
      </c>
      <c r="BTP155" s="58"/>
      <c r="BTQ155" s="59"/>
      <c r="BTR155" s="57" t="s">
        <v>37</v>
      </c>
      <c r="BTX155" s="58"/>
      <c r="BTY155" s="59"/>
      <c r="BTZ155" s="57" t="s">
        <v>37</v>
      </c>
      <c r="BUF155" s="58"/>
      <c r="BUG155" s="59"/>
      <c r="BUH155" s="57" t="s">
        <v>37</v>
      </c>
      <c r="BUN155" s="58"/>
      <c r="BUO155" s="59"/>
      <c r="BUP155" s="57" t="s">
        <v>37</v>
      </c>
      <c r="BUV155" s="58"/>
      <c r="BUW155" s="59"/>
      <c r="BUX155" s="57" t="s">
        <v>37</v>
      </c>
      <c r="BVD155" s="58"/>
      <c r="BVE155" s="59"/>
      <c r="BVF155" s="57" t="s">
        <v>37</v>
      </c>
      <c r="BVL155" s="58"/>
      <c r="BVM155" s="59"/>
      <c r="BVN155" s="57" t="s">
        <v>37</v>
      </c>
      <c r="BVT155" s="58"/>
      <c r="BVU155" s="59"/>
      <c r="BVV155" s="57" t="s">
        <v>37</v>
      </c>
      <c r="BWB155" s="58"/>
      <c r="BWC155" s="59"/>
      <c r="BWD155" s="57" t="s">
        <v>37</v>
      </c>
      <c r="BWJ155" s="58"/>
      <c r="BWK155" s="59"/>
      <c r="BWL155" s="57" t="s">
        <v>37</v>
      </c>
      <c r="BWR155" s="58"/>
      <c r="BWS155" s="59"/>
      <c r="BWT155" s="57" t="s">
        <v>37</v>
      </c>
      <c r="BWZ155" s="58"/>
      <c r="BXA155" s="59"/>
      <c r="BXB155" s="57" t="s">
        <v>37</v>
      </c>
      <c r="BXH155" s="58"/>
      <c r="BXI155" s="59"/>
      <c r="BXJ155" s="57" t="s">
        <v>37</v>
      </c>
      <c r="BXP155" s="58"/>
      <c r="BXQ155" s="59"/>
      <c r="BXR155" s="57" t="s">
        <v>37</v>
      </c>
      <c r="BXX155" s="58"/>
      <c r="BXY155" s="59"/>
      <c r="BXZ155" s="57" t="s">
        <v>37</v>
      </c>
      <c r="BYF155" s="58"/>
      <c r="BYG155" s="59"/>
      <c r="BYH155" s="57" t="s">
        <v>37</v>
      </c>
      <c r="BYN155" s="58"/>
      <c r="BYO155" s="59"/>
      <c r="BYP155" s="57" t="s">
        <v>37</v>
      </c>
      <c r="BYV155" s="58"/>
      <c r="BYW155" s="59"/>
      <c r="BYX155" s="57" t="s">
        <v>37</v>
      </c>
      <c r="BZD155" s="58"/>
      <c r="BZE155" s="59"/>
      <c r="BZF155" s="57" t="s">
        <v>37</v>
      </c>
      <c r="BZL155" s="58"/>
      <c r="BZM155" s="59"/>
      <c r="BZN155" s="57" t="s">
        <v>37</v>
      </c>
      <c r="BZT155" s="58"/>
      <c r="BZU155" s="59"/>
      <c r="BZV155" s="57" t="s">
        <v>37</v>
      </c>
      <c r="CAB155" s="58"/>
      <c r="CAC155" s="59"/>
      <c r="CAD155" s="57" t="s">
        <v>37</v>
      </c>
      <c r="CAJ155" s="58"/>
      <c r="CAK155" s="59"/>
      <c r="CAL155" s="57" t="s">
        <v>37</v>
      </c>
      <c r="CAR155" s="58"/>
      <c r="CAS155" s="59"/>
      <c r="CAT155" s="57" t="s">
        <v>37</v>
      </c>
      <c r="CAZ155" s="58"/>
      <c r="CBA155" s="59"/>
      <c r="CBB155" s="57" t="s">
        <v>37</v>
      </c>
      <c r="CBH155" s="58"/>
      <c r="CBI155" s="59"/>
      <c r="CBJ155" s="57" t="s">
        <v>37</v>
      </c>
      <c r="CBP155" s="58"/>
      <c r="CBQ155" s="59"/>
      <c r="CBR155" s="57" t="s">
        <v>37</v>
      </c>
      <c r="CBX155" s="58"/>
      <c r="CBY155" s="59"/>
      <c r="CBZ155" s="57" t="s">
        <v>37</v>
      </c>
      <c r="CCF155" s="58"/>
      <c r="CCG155" s="59"/>
      <c r="CCH155" s="57" t="s">
        <v>37</v>
      </c>
      <c r="CCN155" s="58"/>
      <c r="CCO155" s="59"/>
      <c r="CCP155" s="57" t="s">
        <v>37</v>
      </c>
      <c r="CCV155" s="58"/>
      <c r="CCW155" s="59"/>
      <c r="CCX155" s="57" t="s">
        <v>37</v>
      </c>
      <c r="CDD155" s="58"/>
      <c r="CDE155" s="59"/>
      <c r="CDF155" s="57" t="s">
        <v>37</v>
      </c>
      <c r="CDL155" s="58"/>
      <c r="CDM155" s="59"/>
      <c r="CDN155" s="57" t="s">
        <v>37</v>
      </c>
      <c r="CDT155" s="58"/>
      <c r="CDU155" s="59"/>
      <c r="CDV155" s="57" t="s">
        <v>37</v>
      </c>
      <c r="CEB155" s="58"/>
      <c r="CEC155" s="59"/>
      <c r="CED155" s="57" t="s">
        <v>37</v>
      </c>
      <c r="CEJ155" s="58"/>
      <c r="CEK155" s="59"/>
      <c r="CEL155" s="57" t="s">
        <v>37</v>
      </c>
      <c r="CER155" s="58"/>
      <c r="CES155" s="59"/>
      <c r="CET155" s="57" t="s">
        <v>37</v>
      </c>
      <c r="CEZ155" s="58"/>
      <c r="CFA155" s="59"/>
      <c r="CFB155" s="57" t="s">
        <v>37</v>
      </c>
      <c r="CFH155" s="58"/>
      <c r="CFI155" s="59"/>
      <c r="CFJ155" s="57" t="s">
        <v>37</v>
      </c>
      <c r="CFP155" s="58"/>
      <c r="CFQ155" s="59"/>
      <c r="CFR155" s="57" t="s">
        <v>37</v>
      </c>
      <c r="CFX155" s="58"/>
      <c r="CFY155" s="59"/>
      <c r="CFZ155" s="57" t="s">
        <v>37</v>
      </c>
      <c r="CGF155" s="58"/>
      <c r="CGG155" s="59"/>
      <c r="CGH155" s="57" t="s">
        <v>37</v>
      </c>
      <c r="CGN155" s="58"/>
      <c r="CGO155" s="59"/>
      <c r="CGP155" s="57" t="s">
        <v>37</v>
      </c>
      <c r="CGV155" s="58"/>
      <c r="CGW155" s="59"/>
      <c r="CGX155" s="57" t="s">
        <v>37</v>
      </c>
      <c r="CHD155" s="58"/>
      <c r="CHE155" s="59"/>
      <c r="CHF155" s="57" t="s">
        <v>37</v>
      </c>
      <c r="CHL155" s="58"/>
      <c r="CHM155" s="59"/>
      <c r="CHN155" s="57" t="s">
        <v>37</v>
      </c>
      <c r="CHT155" s="58"/>
      <c r="CHU155" s="59"/>
      <c r="CHV155" s="57" t="s">
        <v>37</v>
      </c>
      <c r="CIB155" s="58"/>
      <c r="CIC155" s="59"/>
      <c r="CID155" s="57" t="s">
        <v>37</v>
      </c>
      <c r="CIJ155" s="58"/>
      <c r="CIK155" s="59"/>
      <c r="CIL155" s="57" t="s">
        <v>37</v>
      </c>
      <c r="CIR155" s="58"/>
      <c r="CIS155" s="59"/>
      <c r="CIT155" s="57" t="s">
        <v>37</v>
      </c>
      <c r="CIZ155" s="58"/>
      <c r="CJA155" s="59"/>
      <c r="CJB155" s="57" t="s">
        <v>37</v>
      </c>
      <c r="CJH155" s="58"/>
      <c r="CJI155" s="59"/>
      <c r="CJJ155" s="57" t="s">
        <v>37</v>
      </c>
      <c r="CJP155" s="58"/>
      <c r="CJQ155" s="59"/>
      <c r="CJR155" s="57" t="s">
        <v>37</v>
      </c>
      <c r="CJX155" s="58"/>
      <c r="CJY155" s="59"/>
      <c r="CJZ155" s="57" t="s">
        <v>37</v>
      </c>
      <c r="CKF155" s="58"/>
      <c r="CKG155" s="59"/>
      <c r="CKH155" s="57" t="s">
        <v>37</v>
      </c>
      <c r="CKN155" s="58"/>
      <c r="CKO155" s="59"/>
      <c r="CKP155" s="57" t="s">
        <v>37</v>
      </c>
      <c r="CKV155" s="58"/>
      <c r="CKW155" s="59"/>
      <c r="CKX155" s="57" t="s">
        <v>37</v>
      </c>
      <c r="CLD155" s="58"/>
      <c r="CLE155" s="59"/>
      <c r="CLF155" s="57" t="s">
        <v>37</v>
      </c>
      <c r="CLL155" s="58"/>
      <c r="CLM155" s="59"/>
      <c r="CLN155" s="57" t="s">
        <v>37</v>
      </c>
      <c r="CLT155" s="58"/>
      <c r="CLU155" s="59"/>
      <c r="CLV155" s="57" t="s">
        <v>37</v>
      </c>
      <c r="CMB155" s="58"/>
      <c r="CMC155" s="59"/>
      <c r="CMD155" s="57" t="s">
        <v>37</v>
      </c>
      <c r="CMJ155" s="58"/>
      <c r="CMK155" s="59"/>
      <c r="CML155" s="57" t="s">
        <v>37</v>
      </c>
      <c r="CMR155" s="58"/>
      <c r="CMS155" s="59"/>
      <c r="CMT155" s="57" t="s">
        <v>37</v>
      </c>
      <c r="CMZ155" s="58"/>
      <c r="CNA155" s="59"/>
      <c r="CNB155" s="57" t="s">
        <v>37</v>
      </c>
      <c r="CNH155" s="58"/>
      <c r="CNI155" s="59"/>
      <c r="CNJ155" s="57" t="s">
        <v>37</v>
      </c>
      <c r="CNP155" s="58"/>
      <c r="CNQ155" s="59"/>
      <c r="CNR155" s="57" t="s">
        <v>37</v>
      </c>
      <c r="CNX155" s="58"/>
      <c r="CNY155" s="59"/>
      <c r="CNZ155" s="57" t="s">
        <v>37</v>
      </c>
      <c r="COF155" s="58"/>
      <c r="COG155" s="59"/>
      <c r="COH155" s="57" t="s">
        <v>37</v>
      </c>
      <c r="CON155" s="58"/>
      <c r="COO155" s="59"/>
      <c r="COP155" s="57" t="s">
        <v>37</v>
      </c>
      <c r="COV155" s="58"/>
      <c r="COW155" s="59"/>
      <c r="COX155" s="57" t="s">
        <v>37</v>
      </c>
      <c r="CPD155" s="58"/>
      <c r="CPE155" s="59"/>
      <c r="CPF155" s="57" t="s">
        <v>37</v>
      </c>
      <c r="CPL155" s="58"/>
      <c r="CPM155" s="59"/>
      <c r="CPN155" s="57" t="s">
        <v>37</v>
      </c>
      <c r="CPT155" s="58"/>
      <c r="CPU155" s="59"/>
      <c r="CPV155" s="57" t="s">
        <v>37</v>
      </c>
      <c r="CQB155" s="58"/>
      <c r="CQC155" s="59"/>
      <c r="CQD155" s="57" t="s">
        <v>37</v>
      </c>
      <c r="CQJ155" s="58"/>
      <c r="CQK155" s="59"/>
      <c r="CQL155" s="57" t="s">
        <v>37</v>
      </c>
      <c r="CQR155" s="58"/>
      <c r="CQS155" s="59"/>
      <c r="CQT155" s="57" t="s">
        <v>37</v>
      </c>
      <c r="CQZ155" s="58"/>
      <c r="CRA155" s="59"/>
      <c r="CRB155" s="57" t="s">
        <v>37</v>
      </c>
      <c r="CRH155" s="58"/>
      <c r="CRI155" s="59"/>
      <c r="CRJ155" s="57" t="s">
        <v>37</v>
      </c>
      <c r="CRP155" s="58"/>
      <c r="CRQ155" s="59"/>
      <c r="CRR155" s="57" t="s">
        <v>37</v>
      </c>
      <c r="CRX155" s="58"/>
      <c r="CRY155" s="59"/>
      <c r="CRZ155" s="57" t="s">
        <v>37</v>
      </c>
      <c r="CSF155" s="58"/>
      <c r="CSG155" s="59"/>
      <c r="CSH155" s="57" t="s">
        <v>37</v>
      </c>
      <c r="CSN155" s="58"/>
      <c r="CSO155" s="59"/>
      <c r="CSP155" s="57" t="s">
        <v>37</v>
      </c>
      <c r="CSV155" s="58"/>
      <c r="CSW155" s="59"/>
      <c r="CSX155" s="57" t="s">
        <v>37</v>
      </c>
      <c r="CTD155" s="58"/>
      <c r="CTE155" s="59"/>
      <c r="CTF155" s="57" t="s">
        <v>37</v>
      </c>
      <c r="CTL155" s="58"/>
      <c r="CTM155" s="59"/>
      <c r="CTN155" s="57" t="s">
        <v>37</v>
      </c>
      <c r="CTT155" s="58"/>
      <c r="CTU155" s="59"/>
      <c r="CTV155" s="57" t="s">
        <v>37</v>
      </c>
      <c r="CUB155" s="58"/>
      <c r="CUC155" s="59"/>
      <c r="CUD155" s="57" t="s">
        <v>37</v>
      </c>
      <c r="CUJ155" s="58"/>
      <c r="CUK155" s="59"/>
      <c r="CUL155" s="57" t="s">
        <v>37</v>
      </c>
      <c r="CUR155" s="58"/>
      <c r="CUS155" s="59"/>
      <c r="CUT155" s="57" t="s">
        <v>37</v>
      </c>
      <c r="CUZ155" s="58"/>
      <c r="CVA155" s="59"/>
      <c r="CVB155" s="57" t="s">
        <v>37</v>
      </c>
      <c r="CVH155" s="58"/>
      <c r="CVI155" s="59"/>
      <c r="CVJ155" s="57" t="s">
        <v>37</v>
      </c>
      <c r="CVP155" s="58"/>
      <c r="CVQ155" s="59"/>
      <c r="CVR155" s="57" t="s">
        <v>37</v>
      </c>
      <c r="CVX155" s="58"/>
      <c r="CVY155" s="59"/>
      <c r="CVZ155" s="57" t="s">
        <v>37</v>
      </c>
      <c r="CWF155" s="58"/>
      <c r="CWG155" s="59"/>
      <c r="CWH155" s="57" t="s">
        <v>37</v>
      </c>
      <c r="CWN155" s="58"/>
      <c r="CWO155" s="59"/>
      <c r="CWP155" s="57" t="s">
        <v>37</v>
      </c>
      <c r="CWV155" s="58"/>
      <c r="CWW155" s="59"/>
      <c r="CWX155" s="57" t="s">
        <v>37</v>
      </c>
      <c r="CXD155" s="58"/>
      <c r="CXE155" s="59"/>
      <c r="CXF155" s="57" t="s">
        <v>37</v>
      </c>
      <c r="CXL155" s="58"/>
      <c r="CXM155" s="59"/>
      <c r="CXN155" s="57" t="s">
        <v>37</v>
      </c>
      <c r="CXT155" s="58"/>
      <c r="CXU155" s="59"/>
      <c r="CXV155" s="57" t="s">
        <v>37</v>
      </c>
      <c r="CYB155" s="58"/>
      <c r="CYC155" s="59"/>
      <c r="CYD155" s="57" t="s">
        <v>37</v>
      </c>
      <c r="CYJ155" s="58"/>
      <c r="CYK155" s="59"/>
      <c r="CYL155" s="57" t="s">
        <v>37</v>
      </c>
      <c r="CYR155" s="58"/>
      <c r="CYS155" s="59"/>
      <c r="CYT155" s="57" t="s">
        <v>37</v>
      </c>
      <c r="CYZ155" s="58"/>
      <c r="CZA155" s="59"/>
      <c r="CZB155" s="57" t="s">
        <v>37</v>
      </c>
      <c r="CZH155" s="58"/>
      <c r="CZI155" s="59"/>
      <c r="CZJ155" s="57" t="s">
        <v>37</v>
      </c>
      <c r="CZP155" s="58"/>
      <c r="CZQ155" s="59"/>
      <c r="CZR155" s="57" t="s">
        <v>37</v>
      </c>
      <c r="CZX155" s="58"/>
      <c r="CZY155" s="59"/>
      <c r="CZZ155" s="57" t="s">
        <v>37</v>
      </c>
      <c r="DAF155" s="58"/>
      <c r="DAG155" s="59"/>
      <c r="DAH155" s="57" t="s">
        <v>37</v>
      </c>
      <c r="DAN155" s="58"/>
      <c r="DAO155" s="59"/>
      <c r="DAP155" s="57" t="s">
        <v>37</v>
      </c>
      <c r="DAV155" s="58"/>
      <c r="DAW155" s="59"/>
      <c r="DAX155" s="57" t="s">
        <v>37</v>
      </c>
      <c r="DBD155" s="58"/>
      <c r="DBE155" s="59"/>
      <c r="DBF155" s="57" t="s">
        <v>37</v>
      </c>
      <c r="DBL155" s="58"/>
      <c r="DBM155" s="59"/>
      <c r="DBN155" s="57" t="s">
        <v>37</v>
      </c>
      <c r="DBT155" s="58"/>
      <c r="DBU155" s="59"/>
      <c r="DBV155" s="57" t="s">
        <v>37</v>
      </c>
      <c r="DCB155" s="58"/>
      <c r="DCC155" s="59"/>
      <c r="DCD155" s="57" t="s">
        <v>37</v>
      </c>
      <c r="DCJ155" s="58"/>
      <c r="DCK155" s="59"/>
      <c r="DCL155" s="57" t="s">
        <v>37</v>
      </c>
      <c r="DCR155" s="58"/>
      <c r="DCS155" s="59"/>
      <c r="DCT155" s="57" t="s">
        <v>37</v>
      </c>
      <c r="DCZ155" s="58"/>
      <c r="DDA155" s="59"/>
      <c r="DDB155" s="57" t="s">
        <v>37</v>
      </c>
      <c r="DDH155" s="58"/>
      <c r="DDI155" s="59"/>
      <c r="DDJ155" s="57" t="s">
        <v>37</v>
      </c>
      <c r="DDP155" s="58"/>
      <c r="DDQ155" s="59"/>
      <c r="DDR155" s="57" t="s">
        <v>37</v>
      </c>
      <c r="DDX155" s="58"/>
      <c r="DDY155" s="59"/>
      <c r="DDZ155" s="57" t="s">
        <v>37</v>
      </c>
      <c r="DEF155" s="58"/>
      <c r="DEG155" s="59"/>
      <c r="DEH155" s="57" t="s">
        <v>37</v>
      </c>
      <c r="DEN155" s="58"/>
      <c r="DEO155" s="59"/>
      <c r="DEP155" s="57" t="s">
        <v>37</v>
      </c>
      <c r="DEV155" s="58"/>
      <c r="DEW155" s="59"/>
      <c r="DEX155" s="57" t="s">
        <v>37</v>
      </c>
      <c r="DFD155" s="58"/>
      <c r="DFE155" s="59"/>
      <c r="DFF155" s="57" t="s">
        <v>37</v>
      </c>
      <c r="DFL155" s="58"/>
      <c r="DFM155" s="59"/>
      <c r="DFN155" s="57" t="s">
        <v>37</v>
      </c>
      <c r="DFT155" s="58"/>
      <c r="DFU155" s="59"/>
      <c r="DFV155" s="57" t="s">
        <v>37</v>
      </c>
      <c r="DGB155" s="58"/>
      <c r="DGC155" s="59"/>
      <c r="DGD155" s="57" t="s">
        <v>37</v>
      </c>
      <c r="DGJ155" s="58"/>
      <c r="DGK155" s="59"/>
      <c r="DGL155" s="57" t="s">
        <v>37</v>
      </c>
      <c r="DGR155" s="58"/>
      <c r="DGS155" s="59"/>
      <c r="DGT155" s="57" t="s">
        <v>37</v>
      </c>
      <c r="DGZ155" s="58"/>
      <c r="DHA155" s="59"/>
      <c r="DHB155" s="57" t="s">
        <v>37</v>
      </c>
      <c r="DHH155" s="58"/>
      <c r="DHI155" s="59"/>
      <c r="DHJ155" s="57" t="s">
        <v>37</v>
      </c>
      <c r="DHP155" s="58"/>
      <c r="DHQ155" s="59"/>
      <c r="DHR155" s="57" t="s">
        <v>37</v>
      </c>
      <c r="DHX155" s="58"/>
      <c r="DHY155" s="59"/>
      <c r="DHZ155" s="57" t="s">
        <v>37</v>
      </c>
      <c r="DIF155" s="58"/>
      <c r="DIG155" s="59"/>
      <c r="DIH155" s="57" t="s">
        <v>37</v>
      </c>
      <c r="DIN155" s="58"/>
      <c r="DIO155" s="59"/>
      <c r="DIP155" s="57" t="s">
        <v>37</v>
      </c>
      <c r="DIV155" s="58"/>
      <c r="DIW155" s="59"/>
      <c r="DIX155" s="57" t="s">
        <v>37</v>
      </c>
      <c r="DJD155" s="58"/>
      <c r="DJE155" s="59"/>
      <c r="DJF155" s="57" t="s">
        <v>37</v>
      </c>
      <c r="DJL155" s="58"/>
      <c r="DJM155" s="59"/>
      <c r="DJN155" s="57" t="s">
        <v>37</v>
      </c>
      <c r="DJT155" s="58"/>
      <c r="DJU155" s="59"/>
      <c r="DJV155" s="57" t="s">
        <v>37</v>
      </c>
      <c r="DKB155" s="58"/>
      <c r="DKC155" s="59"/>
      <c r="DKD155" s="57" t="s">
        <v>37</v>
      </c>
      <c r="DKJ155" s="58"/>
      <c r="DKK155" s="59"/>
      <c r="DKL155" s="57" t="s">
        <v>37</v>
      </c>
      <c r="DKR155" s="58"/>
      <c r="DKS155" s="59"/>
      <c r="DKT155" s="57" t="s">
        <v>37</v>
      </c>
      <c r="DKZ155" s="58"/>
      <c r="DLA155" s="59"/>
      <c r="DLB155" s="57" t="s">
        <v>37</v>
      </c>
      <c r="DLH155" s="58"/>
      <c r="DLI155" s="59"/>
      <c r="DLJ155" s="57" t="s">
        <v>37</v>
      </c>
      <c r="DLP155" s="58"/>
      <c r="DLQ155" s="59"/>
      <c r="DLR155" s="57" t="s">
        <v>37</v>
      </c>
      <c r="DLX155" s="58"/>
      <c r="DLY155" s="59"/>
      <c r="DLZ155" s="57" t="s">
        <v>37</v>
      </c>
      <c r="DMF155" s="58"/>
      <c r="DMG155" s="59"/>
      <c r="DMH155" s="57" t="s">
        <v>37</v>
      </c>
      <c r="DMN155" s="58"/>
      <c r="DMO155" s="59"/>
      <c r="DMP155" s="57" t="s">
        <v>37</v>
      </c>
      <c r="DMV155" s="58"/>
      <c r="DMW155" s="59"/>
      <c r="DMX155" s="57" t="s">
        <v>37</v>
      </c>
      <c r="DND155" s="58"/>
      <c r="DNE155" s="59"/>
      <c r="DNF155" s="57" t="s">
        <v>37</v>
      </c>
      <c r="DNL155" s="58"/>
      <c r="DNM155" s="59"/>
      <c r="DNN155" s="57" t="s">
        <v>37</v>
      </c>
      <c r="DNT155" s="58"/>
      <c r="DNU155" s="59"/>
      <c r="DNV155" s="57" t="s">
        <v>37</v>
      </c>
      <c r="DOB155" s="58"/>
      <c r="DOC155" s="59"/>
      <c r="DOD155" s="57" t="s">
        <v>37</v>
      </c>
      <c r="DOJ155" s="58"/>
      <c r="DOK155" s="59"/>
      <c r="DOL155" s="57" t="s">
        <v>37</v>
      </c>
      <c r="DOR155" s="58"/>
      <c r="DOS155" s="59"/>
      <c r="DOT155" s="57" t="s">
        <v>37</v>
      </c>
      <c r="DOZ155" s="58"/>
      <c r="DPA155" s="59"/>
      <c r="DPB155" s="57" t="s">
        <v>37</v>
      </c>
      <c r="DPH155" s="58"/>
      <c r="DPI155" s="59"/>
      <c r="DPJ155" s="57" t="s">
        <v>37</v>
      </c>
      <c r="DPP155" s="58"/>
      <c r="DPQ155" s="59"/>
      <c r="DPR155" s="57" t="s">
        <v>37</v>
      </c>
      <c r="DPX155" s="58"/>
      <c r="DPY155" s="59"/>
      <c r="DPZ155" s="57" t="s">
        <v>37</v>
      </c>
      <c r="DQF155" s="58"/>
      <c r="DQG155" s="59"/>
      <c r="DQH155" s="57" t="s">
        <v>37</v>
      </c>
      <c r="DQN155" s="58"/>
      <c r="DQO155" s="59"/>
      <c r="DQP155" s="57" t="s">
        <v>37</v>
      </c>
      <c r="DQV155" s="58"/>
      <c r="DQW155" s="59"/>
      <c r="DQX155" s="57" t="s">
        <v>37</v>
      </c>
      <c r="DRD155" s="58"/>
      <c r="DRE155" s="59"/>
      <c r="DRF155" s="57" t="s">
        <v>37</v>
      </c>
      <c r="DRL155" s="58"/>
      <c r="DRM155" s="59"/>
      <c r="DRN155" s="57" t="s">
        <v>37</v>
      </c>
      <c r="DRT155" s="58"/>
      <c r="DRU155" s="59"/>
      <c r="DRV155" s="57" t="s">
        <v>37</v>
      </c>
      <c r="DSB155" s="58"/>
      <c r="DSC155" s="59"/>
      <c r="DSD155" s="57" t="s">
        <v>37</v>
      </c>
      <c r="DSJ155" s="58"/>
      <c r="DSK155" s="59"/>
      <c r="DSL155" s="57" t="s">
        <v>37</v>
      </c>
      <c r="DSR155" s="58"/>
      <c r="DSS155" s="59"/>
      <c r="DST155" s="57" t="s">
        <v>37</v>
      </c>
      <c r="DSZ155" s="58"/>
      <c r="DTA155" s="59"/>
      <c r="DTB155" s="57" t="s">
        <v>37</v>
      </c>
      <c r="DTH155" s="58"/>
      <c r="DTI155" s="59"/>
      <c r="DTJ155" s="57" t="s">
        <v>37</v>
      </c>
      <c r="DTP155" s="58"/>
      <c r="DTQ155" s="59"/>
      <c r="DTR155" s="57" t="s">
        <v>37</v>
      </c>
      <c r="DTX155" s="58"/>
      <c r="DTY155" s="59"/>
      <c r="DTZ155" s="57" t="s">
        <v>37</v>
      </c>
      <c r="DUF155" s="58"/>
      <c r="DUG155" s="59"/>
      <c r="DUH155" s="57" t="s">
        <v>37</v>
      </c>
      <c r="DUN155" s="58"/>
      <c r="DUO155" s="59"/>
      <c r="DUP155" s="57" t="s">
        <v>37</v>
      </c>
      <c r="DUV155" s="58"/>
      <c r="DUW155" s="59"/>
      <c r="DUX155" s="57" t="s">
        <v>37</v>
      </c>
      <c r="DVD155" s="58"/>
      <c r="DVE155" s="59"/>
      <c r="DVF155" s="57" t="s">
        <v>37</v>
      </c>
      <c r="DVL155" s="58"/>
      <c r="DVM155" s="59"/>
      <c r="DVN155" s="57" t="s">
        <v>37</v>
      </c>
      <c r="DVT155" s="58"/>
      <c r="DVU155" s="59"/>
      <c r="DVV155" s="57" t="s">
        <v>37</v>
      </c>
      <c r="DWB155" s="58"/>
      <c r="DWC155" s="59"/>
      <c r="DWD155" s="57" t="s">
        <v>37</v>
      </c>
      <c r="DWJ155" s="58"/>
      <c r="DWK155" s="59"/>
      <c r="DWL155" s="57" t="s">
        <v>37</v>
      </c>
      <c r="DWR155" s="58"/>
      <c r="DWS155" s="59"/>
      <c r="DWT155" s="57" t="s">
        <v>37</v>
      </c>
      <c r="DWZ155" s="58"/>
      <c r="DXA155" s="59"/>
      <c r="DXB155" s="57" t="s">
        <v>37</v>
      </c>
      <c r="DXH155" s="58"/>
      <c r="DXI155" s="59"/>
      <c r="DXJ155" s="57" t="s">
        <v>37</v>
      </c>
      <c r="DXP155" s="58"/>
      <c r="DXQ155" s="59"/>
      <c r="DXR155" s="57" t="s">
        <v>37</v>
      </c>
      <c r="DXX155" s="58"/>
      <c r="DXY155" s="59"/>
      <c r="DXZ155" s="57" t="s">
        <v>37</v>
      </c>
      <c r="DYF155" s="58"/>
      <c r="DYG155" s="59"/>
      <c r="DYH155" s="57" t="s">
        <v>37</v>
      </c>
      <c r="DYN155" s="58"/>
      <c r="DYO155" s="59"/>
      <c r="DYP155" s="57" t="s">
        <v>37</v>
      </c>
      <c r="DYV155" s="58"/>
      <c r="DYW155" s="59"/>
      <c r="DYX155" s="57" t="s">
        <v>37</v>
      </c>
      <c r="DZD155" s="58"/>
      <c r="DZE155" s="59"/>
      <c r="DZF155" s="57" t="s">
        <v>37</v>
      </c>
      <c r="DZL155" s="58"/>
      <c r="DZM155" s="59"/>
      <c r="DZN155" s="57" t="s">
        <v>37</v>
      </c>
      <c r="DZT155" s="58"/>
      <c r="DZU155" s="59"/>
      <c r="DZV155" s="57" t="s">
        <v>37</v>
      </c>
      <c r="EAB155" s="58"/>
      <c r="EAC155" s="59"/>
      <c r="EAD155" s="57" t="s">
        <v>37</v>
      </c>
      <c r="EAJ155" s="58"/>
      <c r="EAK155" s="59"/>
      <c r="EAL155" s="57" t="s">
        <v>37</v>
      </c>
      <c r="EAR155" s="58"/>
      <c r="EAS155" s="59"/>
      <c r="EAT155" s="57" t="s">
        <v>37</v>
      </c>
      <c r="EAZ155" s="58"/>
      <c r="EBA155" s="59"/>
      <c r="EBB155" s="57" t="s">
        <v>37</v>
      </c>
      <c r="EBH155" s="58"/>
      <c r="EBI155" s="59"/>
      <c r="EBJ155" s="57" t="s">
        <v>37</v>
      </c>
      <c r="EBP155" s="58"/>
      <c r="EBQ155" s="59"/>
      <c r="EBR155" s="57" t="s">
        <v>37</v>
      </c>
      <c r="EBX155" s="58"/>
      <c r="EBY155" s="59"/>
      <c r="EBZ155" s="57" t="s">
        <v>37</v>
      </c>
      <c r="ECF155" s="58"/>
      <c r="ECG155" s="59"/>
      <c r="ECH155" s="57" t="s">
        <v>37</v>
      </c>
      <c r="ECN155" s="58"/>
      <c r="ECO155" s="59"/>
      <c r="ECP155" s="57" t="s">
        <v>37</v>
      </c>
      <c r="ECV155" s="58"/>
      <c r="ECW155" s="59"/>
      <c r="ECX155" s="57" t="s">
        <v>37</v>
      </c>
      <c r="EDD155" s="58"/>
      <c r="EDE155" s="59"/>
      <c r="EDF155" s="57" t="s">
        <v>37</v>
      </c>
      <c r="EDL155" s="58"/>
      <c r="EDM155" s="59"/>
      <c r="EDN155" s="57" t="s">
        <v>37</v>
      </c>
      <c r="EDT155" s="58"/>
      <c r="EDU155" s="59"/>
      <c r="EDV155" s="57" t="s">
        <v>37</v>
      </c>
      <c r="EEB155" s="58"/>
      <c r="EEC155" s="59"/>
      <c r="EED155" s="57" t="s">
        <v>37</v>
      </c>
      <c r="EEJ155" s="58"/>
      <c r="EEK155" s="59"/>
      <c r="EEL155" s="57" t="s">
        <v>37</v>
      </c>
      <c r="EER155" s="58"/>
      <c r="EES155" s="59"/>
      <c r="EET155" s="57" t="s">
        <v>37</v>
      </c>
      <c r="EEZ155" s="58"/>
      <c r="EFA155" s="59"/>
      <c r="EFB155" s="57" t="s">
        <v>37</v>
      </c>
      <c r="EFH155" s="58"/>
      <c r="EFI155" s="59"/>
      <c r="EFJ155" s="57" t="s">
        <v>37</v>
      </c>
      <c r="EFP155" s="58"/>
      <c r="EFQ155" s="59"/>
      <c r="EFR155" s="57" t="s">
        <v>37</v>
      </c>
      <c r="EFX155" s="58"/>
      <c r="EFY155" s="59"/>
      <c r="EFZ155" s="57" t="s">
        <v>37</v>
      </c>
      <c r="EGF155" s="58"/>
      <c r="EGG155" s="59"/>
      <c r="EGH155" s="57" t="s">
        <v>37</v>
      </c>
      <c r="EGN155" s="58"/>
      <c r="EGO155" s="59"/>
      <c r="EGP155" s="57" t="s">
        <v>37</v>
      </c>
      <c r="EGV155" s="58"/>
      <c r="EGW155" s="59"/>
      <c r="EGX155" s="57" t="s">
        <v>37</v>
      </c>
      <c r="EHD155" s="58"/>
      <c r="EHE155" s="59"/>
      <c r="EHF155" s="57" t="s">
        <v>37</v>
      </c>
      <c r="EHL155" s="58"/>
      <c r="EHM155" s="59"/>
      <c r="EHN155" s="57" t="s">
        <v>37</v>
      </c>
      <c r="EHT155" s="58"/>
      <c r="EHU155" s="59"/>
      <c r="EHV155" s="57" t="s">
        <v>37</v>
      </c>
      <c r="EIB155" s="58"/>
      <c r="EIC155" s="59"/>
      <c r="EID155" s="57" t="s">
        <v>37</v>
      </c>
      <c r="EIJ155" s="58"/>
      <c r="EIK155" s="59"/>
      <c r="EIL155" s="57" t="s">
        <v>37</v>
      </c>
      <c r="EIR155" s="58"/>
      <c r="EIS155" s="59"/>
      <c r="EIT155" s="57" t="s">
        <v>37</v>
      </c>
      <c r="EIZ155" s="58"/>
      <c r="EJA155" s="59"/>
      <c r="EJB155" s="57" t="s">
        <v>37</v>
      </c>
      <c r="EJH155" s="58"/>
      <c r="EJI155" s="59"/>
      <c r="EJJ155" s="57" t="s">
        <v>37</v>
      </c>
      <c r="EJP155" s="58"/>
      <c r="EJQ155" s="59"/>
      <c r="EJR155" s="57" t="s">
        <v>37</v>
      </c>
      <c r="EJX155" s="58"/>
      <c r="EJY155" s="59"/>
      <c r="EJZ155" s="57" t="s">
        <v>37</v>
      </c>
      <c r="EKF155" s="58"/>
      <c r="EKG155" s="59"/>
      <c r="EKH155" s="57" t="s">
        <v>37</v>
      </c>
      <c r="EKN155" s="58"/>
      <c r="EKO155" s="59"/>
      <c r="EKP155" s="57" t="s">
        <v>37</v>
      </c>
      <c r="EKV155" s="58"/>
      <c r="EKW155" s="59"/>
      <c r="EKX155" s="57" t="s">
        <v>37</v>
      </c>
      <c r="ELD155" s="58"/>
      <c r="ELE155" s="59"/>
      <c r="ELF155" s="57" t="s">
        <v>37</v>
      </c>
      <c r="ELL155" s="58"/>
      <c r="ELM155" s="59"/>
      <c r="ELN155" s="57" t="s">
        <v>37</v>
      </c>
      <c r="ELT155" s="58"/>
      <c r="ELU155" s="59"/>
      <c r="ELV155" s="57" t="s">
        <v>37</v>
      </c>
      <c r="EMB155" s="58"/>
      <c r="EMC155" s="59"/>
      <c r="EMD155" s="57" t="s">
        <v>37</v>
      </c>
      <c r="EMJ155" s="58"/>
      <c r="EMK155" s="59"/>
      <c r="EML155" s="57" t="s">
        <v>37</v>
      </c>
      <c r="EMR155" s="58"/>
      <c r="EMS155" s="59"/>
      <c r="EMT155" s="57" t="s">
        <v>37</v>
      </c>
      <c r="EMZ155" s="58"/>
      <c r="ENA155" s="59"/>
      <c r="ENB155" s="57" t="s">
        <v>37</v>
      </c>
      <c r="ENH155" s="58"/>
      <c r="ENI155" s="59"/>
      <c r="ENJ155" s="57" t="s">
        <v>37</v>
      </c>
      <c r="ENP155" s="58"/>
      <c r="ENQ155" s="59"/>
      <c r="ENR155" s="57" t="s">
        <v>37</v>
      </c>
      <c r="ENX155" s="58"/>
      <c r="ENY155" s="59"/>
      <c r="ENZ155" s="57" t="s">
        <v>37</v>
      </c>
      <c r="EOF155" s="58"/>
      <c r="EOG155" s="59"/>
      <c r="EOH155" s="57" t="s">
        <v>37</v>
      </c>
      <c r="EON155" s="58"/>
      <c r="EOO155" s="59"/>
      <c r="EOP155" s="57" t="s">
        <v>37</v>
      </c>
      <c r="EOV155" s="58"/>
      <c r="EOW155" s="59"/>
      <c r="EOX155" s="57" t="s">
        <v>37</v>
      </c>
      <c r="EPD155" s="58"/>
      <c r="EPE155" s="59"/>
      <c r="EPF155" s="57" t="s">
        <v>37</v>
      </c>
      <c r="EPL155" s="58"/>
      <c r="EPM155" s="59"/>
      <c r="EPN155" s="57" t="s">
        <v>37</v>
      </c>
      <c r="EPT155" s="58"/>
      <c r="EPU155" s="59"/>
      <c r="EPV155" s="57" t="s">
        <v>37</v>
      </c>
      <c r="EQB155" s="58"/>
      <c r="EQC155" s="59"/>
      <c r="EQD155" s="57" t="s">
        <v>37</v>
      </c>
      <c r="EQJ155" s="58"/>
      <c r="EQK155" s="59"/>
      <c r="EQL155" s="57" t="s">
        <v>37</v>
      </c>
      <c r="EQR155" s="58"/>
      <c r="EQS155" s="59"/>
      <c r="EQT155" s="57" t="s">
        <v>37</v>
      </c>
      <c r="EQZ155" s="58"/>
      <c r="ERA155" s="59"/>
      <c r="ERB155" s="57" t="s">
        <v>37</v>
      </c>
      <c r="ERH155" s="58"/>
      <c r="ERI155" s="59"/>
      <c r="ERJ155" s="57" t="s">
        <v>37</v>
      </c>
      <c r="ERP155" s="58"/>
      <c r="ERQ155" s="59"/>
      <c r="ERR155" s="57" t="s">
        <v>37</v>
      </c>
      <c r="ERX155" s="58"/>
      <c r="ERY155" s="59"/>
      <c r="ERZ155" s="57" t="s">
        <v>37</v>
      </c>
      <c r="ESF155" s="58"/>
      <c r="ESG155" s="59"/>
      <c r="ESH155" s="57" t="s">
        <v>37</v>
      </c>
      <c r="ESN155" s="58"/>
      <c r="ESO155" s="59"/>
      <c r="ESP155" s="57" t="s">
        <v>37</v>
      </c>
      <c r="ESV155" s="58"/>
      <c r="ESW155" s="59"/>
      <c r="ESX155" s="57" t="s">
        <v>37</v>
      </c>
      <c r="ETD155" s="58"/>
      <c r="ETE155" s="59"/>
      <c r="ETF155" s="57" t="s">
        <v>37</v>
      </c>
      <c r="ETL155" s="58"/>
      <c r="ETM155" s="59"/>
      <c r="ETN155" s="57" t="s">
        <v>37</v>
      </c>
      <c r="ETT155" s="58"/>
      <c r="ETU155" s="59"/>
      <c r="ETV155" s="57" t="s">
        <v>37</v>
      </c>
      <c r="EUB155" s="58"/>
      <c r="EUC155" s="59"/>
      <c r="EUD155" s="57" t="s">
        <v>37</v>
      </c>
      <c r="EUJ155" s="58"/>
      <c r="EUK155" s="59"/>
      <c r="EUL155" s="57" t="s">
        <v>37</v>
      </c>
      <c r="EUR155" s="58"/>
      <c r="EUS155" s="59"/>
      <c r="EUT155" s="57" t="s">
        <v>37</v>
      </c>
      <c r="EUZ155" s="58"/>
      <c r="EVA155" s="59"/>
      <c r="EVB155" s="57" t="s">
        <v>37</v>
      </c>
      <c r="EVH155" s="58"/>
      <c r="EVI155" s="59"/>
      <c r="EVJ155" s="57" t="s">
        <v>37</v>
      </c>
      <c r="EVP155" s="58"/>
      <c r="EVQ155" s="59"/>
      <c r="EVR155" s="57" t="s">
        <v>37</v>
      </c>
      <c r="EVX155" s="58"/>
      <c r="EVY155" s="59"/>
      <c r="EVZ155" s="57" t="s">
        <v>37</v>
      </c>
      <c r="EWF155" s="58"/>
      <c r="EWG155" s="59"/>
      <c r="EWH155" s="57" t="s">
        <v>37</v>
      </c>
      <c r="EWN155" s="58"/>
      <c r="EWO155" s="59"/>
      <c r="EWP155" s="57" t="s">
        <v>37</v>
      </c>
      <c r="EWV155" s="58"/>
      <c r="EWW155" s="59"/>
      <c r="EWX155" s="57" t="s">
        <v>37</v>
      </c>
      <c r="EXD155" s="58"/>
      <c r="EXE155" s="59"/>
      <c r="EXF155" s="57" t="s">
        <v>37</v>
      </c>
      <c r="EXL155" s="58"/>
      <c r="EXM155" s="59"/>
      <c r="EXN155" s="57" t="s">
        <v>37</v>
      </c>
      <c r="EXT155" s="58"/>
      <c r="EXU155" s="59"/>
      <c r="EXV155" s="57" t="s">
        <v>37</v>
      </c>
      <c r="EYB155" s="58"/>
      <c r="EYC155" s="59"/>
      <c r="EYD155" s="57" t="s">
        <v>37</v>
      </c>
      <c r="EYJ155" s="58"/>
      <c r="EYK155" s="59"/>
      <c r="EYL155" s="57" t="s">
        <v>37</v>
      </c>
      <c r="EYR155" s="58"/>
      <c r="EYS155" s="59"/>
      <c r="EYT155" s="57" t="s">
        <v>37</v>
      </c>
      <c r="EYZ155" s="58"/>
      <c r="EZA155" s="59"/>
      <c r="EZB155" s="57" t="s">
        <v>37</v>
      </c>
      <c r="EZH155" s="58"/>
      <c r="EZI155" s="59"/>
      <c r="EZJ155" s="57" t="s">
        <v>37</v>
      </c>
      <c r="EZP155" s="58"/>
      <c r="EZQ155" s="59"/>
      <c r="EZR155" s="57" t="s">
        <v>37</v>
      </c>
      <c r="EZX155" s="58"/>
      <c r="EZY155" s="59"/>
      <c r="EZZ155" s="57" t="s">
        <v>37</v>
      </c>
      <c r="FAF155" s="58"/>
      <c r="FAG155" s="59"/>
      <c r="FAH155" s="57" t="s">
        <v>37</v>
      </c>
      <c r="FAN155" s="58"/>
      <c r="FAO155" s="59"/>
      <c r="FAP155" s="57" t="s">
        <v>37</v>
      </c>
      <c r="FAV155" s="58"/>
      <c r="FAW155" s="59"/>
      <c r="FAX155" s="57" t="s">
        <v>37</v>
      </c>
      <c r="FBD155" s="58"/>
      <c r="FBE155" s="59"/>
      <c r="FBF155" s="57" t="s">
        <v>37</v>
      </c>
      <c r="FBL155" s="58"/>
      <c r="FBM155" s="59"/>
      <c r="FBN155" s="57" t="s">
        <v>37</v>
      </c>
      <c r="FBT155" s="58"/>
      <c r="FBU155" s="59"/>
      <c r="FBV155" s="57" t="s">
        <v>37</v>
      </c>
      <c r="FCB155" s="58"/>
      <c r="FCC155" s="59"/>
      <c r="FCD155" s="57" t="s">
        <v>37</v>
      </c>
      <c r="FCJ155" s="58"/>
      <c r="FCK155" s="59"/>
      <c r="FCL155" s="57" t="s">
        <v>37</v>
      </c>
      <c r="FCR155" s="58"/>
      <c r="FCS155" s="59"/>
      <c r="FCT155" s="57" t="s">
        <v>37</v>
      </c>
      <c r="FCZ155" s="58"/>
      <c r="FDA155" s="59"/>
      <c r="FDB155" s="57" t="s">
        <v>37</v>
      </c>
      <c r="FDH155" s="58"/>
      <c r="FDI155" s="59"/>
      <c r="FDJ155" s="57" t="s">
        <v>37</v>
      </c>
      <c r="FDP155" s="58"/>
      <c r="FDQ155" s="59"/>
      <c r="FDR155" s="57" t="s">
        <v>37</v>
      </c>
      <c r="FDX155" s="58"/>
      <c r="FDY155" s="59"/>
      <c r="FDZ155" s="57" t="s">
        <v>37</v>
      </c>
      <c r="FEF155" s="58"/>
      <c r="FEG155" s="59"/>
      <c r="FEH155" s="57" t="s">
        <v>37</v>
      </c>
      <c r="FEN155" s="58"/>
      <c r="FEO155" s="59"/>
      <c r="FEP155" s="57" t="s">
        <v>37</v>
      </c>
      <c r="FEV155" s="58"/>
      <c r="FEW155" s="59"/>
      <c r="FEX155" s="57" t="s">
        <v>37</v>
      </c>
      <c r="FFD155" s="58"/>
      <c r="FFE155" s="59"/>
      <c r="FFF155" s="57" t="s">
        <v>37</v>
      </c>
      <c r="FFL155" s="58"/>
      <c r="FFM155" s="59"/>
      <c r="FFN155" s="57" t="s">
        <v>37</v>
      </c>
      <c r="FFT155" s="58"/>
      <c r="FFU155" s="59"/>
      <c r="FFV155" s="57" t="s">
        <v>37</v>
      </c>
      <c r="FGB155" s="58"/>
      <c r="FGC155" s="59"/>
      <c r="FGD155" s="57" t="s">
        <v>37</v>
      </c>
      <c r="FGJ155" s="58"/>
      <c r="FGK155" s="59"/>
      <c r="FGL155" s="57" t="s">
        <v>37</v>
      </c>
      <c r="FGR155" s="58"/>
      <c r="FGS155" s="59"/>
      <c r="FGT155" s="57" t="s">
        <v>37</v>
      </c>
      <c r="FGZ155" s="58"/>
      <c r="FHA155" s="59"/>
      <c r="FHB155" s="57" t="s">
        <v>37</v>
      </c>
      <c r="FHH155" s="58"/>
      <c r="FHI155" s="59"/>
      <c r="FHJ155" s="57" t="s">
        <v>37</v>
      </c>
      <c r="FHP155" s="58"/>
      <c r="FHQ155" s="59"/>
      <c r="FHR155" s="57" t="s">
        <v>37</v>
      </c>
      <c r="FHX155" s="58"/>
      <c r="FHY155" s="59"/>
      <c r="FHZ155" s="57" t="s">
        <v>37</v>
      </c>
      <c r="FIF155" s="58"/>
      <c r="FIG155" s="59"/>
      <c r="FIH155" s="57" t="s">
        <v>37</v>
      </c>
      <c r="FIN155" s="58"/>
      <c r="FIO155" s="59"/>
      <c r="FIP155" s="57" t="s">
        <v>37</v>
      </c>
      <c r="FIV155" s="58"/>
      <c r="FIW155" s="59"/>
      <c r="FIX155" s="57" t="s">
        <v>37</v>
      </c>
      <c r="FJD155" s="58"/>
      <c r="FJE155" s="59"/>
      <c r="FJF155" s="57" t="s">
        <v>37</v>
      </c>
      <c r="FJL155" s="58"/>
      <c r="FJM155" s="59"/>
      <c r="FJN155" s="57" t="s">
        <v>37</v>
      </c>
      <c r="FJT155" s="58"/>
      <c r="FJU155" s="59"/>
      <c r="FJV155" s="57" t="s">
        <v>37</v>
      </c>
      <c r="FKB155" s="58"/>
      <c r="FKC155" s="59"/>
      <c r="FKD155" s="57" t="s">
        <v>37</v>
      </c>
      <c r="FKJ155" s="58"/>
      <c r="FKK155" s="59"/>
      <c r="FKL155" s="57" t="s">
        <v>37</v>
      </c>
      <c r="FKR155" s="58"/>
      <c r="FKS155" s="59"/>
      <c r="FKT155" s="57" t="s">
        <v>37</v>
      </c>
      <c r="FKZ155" s="58"/>
      <c r="FLA155" s="59"/>
      <c r="FLB155" s="57" t="s">
        <v>37</v>
      </c>
      <c r="FLH155" s="58"/>
      <c r="FLI155" s="59"/>
      <c r="FLJ155" s="57" t="s">
        <v>37</v>
      </c>
      <c r="FLP155" s="58"/>
      <c r="FLQ155" s="59"/>
      <c r="FLR155" s="57" t="s">
        <v>37</v>
      </c>
      <c r="FLX155" s="58"/>
      <c r="FLY155" s="59"/>
      <c r="FLZ155" s="57" t="s">
        <v>37</v>
      </c>
      <c r="FMF155" s="58"/>
      <c r="FMG155" s="59"/>
      <c r="FMH155" s="57" t="s">
        <v>37</v>
      </c>
      <c r="FMN155" s="58"/>
      <c r="FMO155" s="59"/>
      <c r="FMP155" s="57" t="s">
        <v>37</v>
      </c>
      <c r="FMV155" s="58"/>
      <c r="FMW155" s="59"/>
      <c r="FMX155" s="57" t="s">
        <v>37</v>
      </c>
      <c r="FND155" s="58"/>
      <c r="FNE155" s="59"/>
      <c r="FNF155" s="57" t="s">
        <v>37</v>
      </c>
      <c r="FNL155" s="58"/>
      <c r="FNM155" s="59"/>
      <c r="FNN155" s="57" t="s">
        <v>37</v>
      </c>
      <c r="FNT155" s="58"/>
      <c r="FNU155" s="59"/>
      <c r="FNV155" s="57" t="s">
        <v>37</v>
      </c>
      <c r="FOB155" s="58"/>
      <c r="FOC155" s="59"/>
      <c r="FOD155" s="57" t="s">
        <v>37</v>
      </c>
      <c r="FOJ155" s="58"/>
      <c r="FOK155" s="59"/>
      <c r="FOL155" s="57" t="s">
        <v>37</v>
      </c>
      <c r="FOR155" s="58"/>
      <c r="FOS155" s="59"/>
      <c r="FOT155" s="57" t="s">
        <v>37</v>
      </c>
      <c r="FOZ155" s="58"/>
      <c r="FPA155" s="59"/>
      <c r="FPB155" s="57" t="s">
        <v>37</v>
      </c>
      <c r="FPH155" s="58"/>
      <c r="FPI155" s="59"/>
      <c r="FPJ155" s="57" t="s">
        <v>37</v>
      </c>
      <c r="FPP155" s="58"/>
      <c r="FPQ155" s="59"/>
      <c r="FPR155" s="57" t="s">
        <v>37</v>
      </c>
      <c r="FPX155" s="58"/>
      <c r="FPY155" s="59"/>
      <c r="FPZ155" s="57" t="s">
        <v>37</v>
      </c>
      <c r="FQF155" s="58"/>
      <c r="FQG155" s="59"/>
      <c r="FQH155" s="57" t="s">
        <v>37</v>
      </c>
      <c r="FQN155" s="58"/>
      <c r="FQO155" s="59"/>
      <c r="FQP155" s="57" t="s">
        <v>37</v>
      </c>
      <c r="FQV155" s="58"/>
      <c r="FQW155" s="59"/>
      <c r="FQX155" s="57" t="s">
        <v>37</v>
      </c>
      <c r="FRD155" s="58"/>
      <c r="FRE155" s="59"/>
      <c r="FRF155" s="57" t="s">
        <v>37</v>
      </c>
      <c r="FRL155" s="58"/>
      <c r="FRM155" s="59"/>
      <c r="FRN155" s="57" t="s">
        <v>37</v>
      </c>
      <c r="FRT155" s="58"/>
      <c r="FRU155" s="59"/>
      <c r="FRV155" s="57" t="s">
        <v>37</v>
      </c>
      <c r="FSB155" s="58"/>
      <c r="FSC155" s="59"/>
      <c r="FSD155" s="57" t="s">
        <v>37</v>
      </c>
      <c r="FSJ155" s="58"/>
      <c r="FSK155" s="59"/>
      <c r="FSL155" s="57" t="s">
        <v>37</v>
      </c>
      <c r="FSR155" s="58"/>
      <c r="FSS155" s="59"/>
      <c r="FST155" s="57" t="s">
        <v>37</v>
      </c>
      <c r="FSZ155" s="58"/>
      <c r="FTA155" s="59"/>
      <c r="FTB155" s="57" t="s">
        <v>37</v>
      </c>
      <c r="FTH155" s="58"/>
      <c r="FTI155" s="59"/>
      <c r="FTJ155" s="57" t="s">
        <v>37</v>
      </c>
      <c r="FTP155" s="58"/>
      <c r="FTQ155" s="59"/>
      <c r="FTR155" s="57" t="s">
        <v>37</v>
      </c>
      <c r="FTX155" s="58"/>
      <c r="FTY155" s="59"/>
      <c r="FTZ155" s="57" t="s">
        <v>37</v>
      </c>
      <c r="FUF155" s="58"/>
      <c r="FUG155" s="59"/>
      <c r="FUH155" s="57" t="s">
        <v>37</v>
      </c>
      <c r="FUN155" s="58"/>
      <c r="FUO155" s="59"/>
      <c r="FUP155" s="57" t="s">
        <v>37</v>
      </c>
      <c r="FUV155" s="58"/>
      <c r="FUW155" s="59"/>
      <c r="FUX155" s="57" t="s">
        <v>37</v>
      </c>
      <c r="FVD155" s="58"/>
      <c r="FVE155" s="59"/>
      <c r="FVF155" s="57" t="s">
        <v>37</v>
      </c>
      <c r="FVL155" s="58"/>
      <c r="FVM155" s="59"/>
      <c r="FVN155" s="57" t="s">
        <v>37</v>
      </c>
      <c r="FVT155" s="58"/>
      <c r="FVU155" s="59"/>
      <c r="FVV155" s="57" t="s">
        <v>37</v>
      </c>
      <c r="FWB155" s="58"/>
      <c r="FWC155" s="59"/>
      <c r="FWD155" s="57" t="s">
        <v>37</v>
      </c>
      <c r="FWJ155" s="58"/>
      <c r="FWK155" s="59"/>
      <c r="FWL155" s="57" t="s">
        <v>37</v>
      </c>
      <c r="FWR155" s="58"/>
      <c r="FWS155" s="59"/>
      <c r="FWT155" s="57" t="s">
        <v>37</v>
      </c>
      <c r="FWZ155" s="58"/>
      <c r="FXA155" s="59"/>
      <c r="FXB155" s="57" t="s">
        <v>37</v>
      </c>
      <c r="FXH155" s="58"/>
      <c r="FXI155" s="59"/>
      <c r="FXJ155" s="57" t="s">
        <v>37</v>
      </c>
      <c r="FXP155" s="58"/>
      <c r="FXQ155" s="59"/>
      <c r="FXR155" s="57" t="s">
        <v>37</v>
      </c>
      <c r="FXX155" s="58"/>
      <c r="FXY155" s="59"/>
      <c r="FXZ155" s="57" t="s">
        <v>37</v>
      </c>
      <c r="FYF155" s="58"/>
      <c r="FYG155" s="59"/>
      <c r="FYH155" s="57" t="s">
        <v>37</v>
      </c>
      <c r="FYN155" s="58"/>
      <c r="FYO155" s="59"/>
      <c r="FYP155" s="57" t="s">
        <v>37</v>
      </c>
      <c r="FYV155" s="58"/>
      <c r="FYW155" s="59"/>
      <c r="FYX155" s="57" t="s">
        <v>37</v>
      </c>
      <c r="FZD155" s="58"/>
      <c r="FZE155" s="59"/>
      <c r="FZF155" s="57" t="s">
        <v>37</v>
      </c>
      <c r="FZL155" s="58"/>
      <c r="FZM155" s="59"/>
      <c r="FZN155" s="57" t="s">
        <v>37</v>
      </c>
      <c r="FZT155" s="58"/>
      <c r="FZU155" s="59"/>
      <c r="FZV155" s="57" t="s">
        <v>37</v>
      </c>
      <c r="GAB155" s="58"/>
      <c r="GAC155" s="59"/>
      <c r="GAD155" s="57" t="s">
        <v>37</v>
      </c>
      <c r="GAJ155" s="58"/>
      <c r="GAK155" s="59"/>
      <c r="GAL155" s="57" t="s">
        <v>37</v>
      </c>
      <c r="GAR155" s="58"/>
      <c r="GAS155" s="59"/>
      <c r="GAT155" s="57" t="s">
        <v>37</v>
      </c>
      <c r="GAZ155" s="58"/>
      <c r="GBA155" s="59"/>
      <c r="GBB155" s="57" t="s">
        <v>37</v>
      </c>
      <c r="GBH155" s="58"/>
      <c r="GBI155" s="59"/>
      <c r="GBJ155" s="57" t="s">
        <v>37</v>
      </c>
      <c r="GBP155" s="58"/>
      <c r="GBQ155" s="59"/>
      <c r="GBR155" s="57" t="s">
        <v>37</v>
      </c>
      <c r="GBX155" s="58"/>
      <c r="GBY155" s="59"/>
      <c r="GBZ155" s="57" t="s">
        <v>37</v>
      </c>
      <c r="GCF155" s="58"/>
      <c r="GCG155" s="59"/>
      <c r="GCH155" s="57" t="s">
        <v>37</v>
      </c>
      <c r="GCN155" s="58"/>
      <c r="GCO155" s="59"/>
      <c r="GCP155" s="57" t="s">
        <v>37</v>
      </c>
      <c r="GCV155" s="58"/>
      <c r="GCW155" s="59"/>
      <c r="GCX155" s="57" t="s">
        <v>37</v>
      </c>
      <c r="GDD155" s="58"/>
      <c r="GDE155" s="59"/>
      <c r="GDF155" s="57" t="s">
        <v>37</v>
      </c>
      <c r="GDL155" s="58"/>
      <c r="GDM155" s="59"/>
      <c r="GDN155" s="57" t="s">
        <v>37</v>
      </c>
      <c r="GDT155" s="58"/>
      <c r="GDU155" s="59"/>
      <c r="GDV155" s="57" t="s">
        <v>37</v>
      </c>
      <c r="GEB155" s="58"/>
      <c r="GEC155" s="59"/>
      <c r="GED155" s="57" t="s">
        <v>37</v>
      </c>
      <c r="GEJ155" s="58"/>
      <c r="GEK155" s="59"/>
      <c r="GEL155" s="57" t="s">
        <v>37</v>
      </c>
      <c r="GER155" s="58"/>
      <c r="GES155" s="59"/>
      <c r="GET155" s="57" t="s">
        <v>37</v>
      </c>
      <c r="GEZ155" s="58"/>
      <c r="GFA155" s="59"/>
      <c r="GFB155" s="57" t="s">
        <v>37</v>
      </c>
      <c r="GFH155" s="58"/>
      <c r="GFI155" s="59"/>
      <c r="GFJ155" s="57" t="s">
        <v>37</v>
      </c>
      <c r="GFP155" s="58"/>
      <c r="GFQ155" s="59"/>
      <c r="GFR155" s="57" t="s">
        <v>37</v>
      </c>
      <c r="GFX155" s="58"/>
      <c r="GFY155" s="59"/>
      <c r="GFZ155" s="57" t="s">
        <v>37</v>
      </c>
      <c r="GGF155" s="58"/>
      <c r="GGG155" s="59"/>
      <c r="GGH155" s="57" t="s">
        <v>37</v>
      </c>
      <c r="GGN155" s="58"/>
      <c r="GGO155" s="59"/>
      <c r="GGP155" s="57" t="s">
        <v>37</v>
      </c>
      <c r="GGV155" s="58"/>
      <c r="GGW155" s="59"/>
      <c r="GGX155" s="57" t="s">
        <v>37</v>
      </c>
      <c r="GHD155" s="58"/>
      <c r="GHE155" s="59"/>
      <c r="GHF155" s="57" t="s">
        <v>37</v>
      </c>
      <c r="GHL155" s="58"/>
      <c r="GHM155" s="59"/>
      <c r="GHN155" s="57" t="s">
        <v>37</v>
      </c>
      <c r="GHT155" s="58"/>
      <c r="GHU155" s="59"/>
      <c r="GHV155" s="57" t="s">
        <v>37</v>
      </c>
      <c r="GIB155" s="58"/>
      <c r="GIC155" s="59"/>
      <c r="GID155" s="57" t="s">
        <v>37</v>
      </c>
      <c r="GIJ155" s="58"/>
      <c r="GIK155" s="59"/>
      <c r="GIL155" s="57" t="s">
        <v>37</v>
      </c>
      <c r="GIR155" s="58"/>
      <c r="GIS155" s="59"/>
      <c r="GIT155" s="57" t="s">
        <v>37</v>
      </c>
      <c r="GIZ155" s="58"/>
      <c r="GJA155" s="59"/>
      <c r="GJB155" s="57" t="s">
        <v>37</v>
      </c>
      <c r="GJH155" s="58"/>
      <c r="GJI155" s="59"/>
      <c r="GJJ155" s="57" t="s">
        <v>37</v>
      </c>
      <c r="GJP155" s="58"/>
      <c r="GJQ155" s="59"/>
      <c r="GJR155" s="57" t="s">
        <v>37</v>
      </c>
      <c r="GJX155" s="58"/>
      <c r="GJY155" s="59"/>
      <c r="GJZ155" s="57" t="s">
        <v>37</v>
      </c>
      <c r="GKF155" s="58"/>
      <c r="GKG155" s="59"/>
      <c r="GKH155" s="57" t="s">
        <v>37</v>
      </c>
      <c r="GKN155" s="58"/>
      <c r="GKO155" s="59"/>
      <c r="GKP155" s="57" t="s">
        <v>37</v>
      </c>
      <c r="GKV155" s="58"/>
      <c r="GKW155" s="59"/>
      <c r="GKX155" s="57" t="s">
        <v>37</v>
      </c>
      <c r="GLD155" s="58"/>
      <c r="GLE155" s="59"/>
      <c r="GLF155" s="57" t="s">
        <v>37</v>
      </c>
      <c r="GLL155" s="58"/>
      <c r="GLM155" s="59"/>
      <c r="GLN155" s="57" t="s">
        <v>37</v>
      </c>
      <c r="GLT155" s="58"/>
      <c r="GLU155" s="59"/>
      <c r="GLV155" s="57" t="s">
        <v>37</v>
      </c>
      <c r="GMB155" s="58"/>
      <c r="GMC155" s="59"/>
      <c r="GMD155" s="57" t="s">
        <v>37</v>
      </c>
      <c r="GMJ155" s="58"/>
      <c r="GMK155" s="59"/>
      <c r="GML155" s="57" t="s">
        <v>37</v>
      </c>
      <c r="GMR155" s="58"/>
      <c r="GMS155" s="59"/>
      <c r="GMT155" s="57" t="s">
        <v>37</v>
      </c>
      <c r="GMZ155" s="58"/>
      <c r="GNA155" s="59"/>
      <c r="GNB155" s="57" t="s">
        <v>37</v>
      </c>
      <c r="GNH155" s="58"/>
      <c r="GNI155" s="59"/>
      <c r="GNJ155" s="57" t="s">
        <v>37</v>
      </c>
      <c r="GNP155" s="58"/>
      <c r="GNQ155" s="59"/>
      <c r="GNR155" s="57" t="s">
        <v>37</v>
      </c>
      <c r="GNX155" s="58"/>
      <c r="GNY155" s="59"/>
      <c r="GNZ155" s="57" t="s">
        <v>37</v>
      </c>
      <c r="GOF155" s="58"/>
      <c r="GOG155" s="59"/>
      <c r="GOH155" s="57" t="s">
        <v>37</v>
      </c>
      <c r="GON155" s="58"/>
      <c r="GOO155" s="59"/>
      <c r="GOP155" s="57" t="s">
        <v>37</v>
      </c>
      <c r="GOV155" s="58"/>
      <c r="GOW155" s="59"/>
      <c r="GOX155" s="57" t="s">
        <v>37</v>
      </c>
      <c r="GPD155" s="58"/>
      <c r="GPE155" s="59"/>
      <c r="GPF155" s="57" t="s">
        <v>37</v>
      </c>
      <c r="GPL155" s="58"/>
      <c r="GPM155" s="59"/>
      <c r="GPN155" s="57" t="s">
        <v>37</v>
      </c>
      <c r="GPT155" s="58"/>
      <c r="GPU155" s="59"/>
      <c r="GPV155" s="57" t="s">
        <v>37</v>
      </c>
      <c r="GQB155" s="58"/>
      <c r="GQC155" s="59"/>
      <c r="GQD155" s="57" t="s">
        <v>37</v>
      </c>
      <c r="GQJ155" s="58"/>
      <c r="GQK155" s="59"/>
      <c r="GQL155" s="57" t="s">
        <v>37</v>
      </c>
      <c r="GQR155" s="58"/>
      <c r="GQS155" s="59"/>
      <c r="GQT155" s="57" t="s">
        <v>37</v>
      </c>
      <c r="GQZ155" s="58"/>
      <c r="GRA155" s="59"/>
      <c r="GRB155" s="57" t="s">
        <v>37</v>
      </c>
      <c r="GRH155" s="58"/>
      <c r="GRI155" s="59"/>
      <c r="GRJ155" s="57" t="s">
        <v>37</v>
      </c>
      <c r="GRP155" s="58"/>
      <c r="GRQ155" s="59"/>
      <c r="GRR155" s="57" t="s">
        <v>37</v>
      </c>
      <c r="GRX155" s="58"/>
      <c r="GRY155" s="59"/>
      <c r="GRZ155" s="57" t="s">
        <v>37</v>
      </c>
      <c r="GSF155" s="58"/>
      <c r="GSG155" s="59"/>
      <c r="GSH155" s="57" t="s">
        <v>37</v>
      </c>
      <c r="GSN155" s="58"/>
      <c r="GSO155" s="59"/>
      <c r="GSP155" s="57" t="s">
        <v>37</v>
      </c>
      <c r="GSV155" s="58"/>
      <c r="GSW155" s="59"/>
      <c r="GSX155" s="57" t="s">
        <v>37</v>
      </c>
      <c r="GTD155" s="58"/>
      <c r="GTE155" s="59"/>
      <c r="GTF155" s="57" t="s">
        <v>37</v>
      </c>
      <c r="GTL155" s="58"/>
      <c r="GTM155" s="59"/>
      <c r="GTN155" s="57" t="s">
        <v>37</v>
      </c>
      <c r="GTT155" s="58"/>
      <c r="GTU155" s="59"/>
      <c r="GTV155" s="57" t="s">
        <v>37</v>
      </c>
      <c r="GUB155" s="58"/>
      <c r="GUC155" s="59"/>
      <c r="GUD155" s="57" t="s">
        <v>37</v>
      </c>
      <c r="GUJ155" s="58"/>
      <c r="GUK155" s="59"/>
      <c r="GUL155" s="57" t="s">
        <v>37</v>
      </c>
      <c r="GUR155" s="58"/>
      <c r="GUS155" s="59"/>
      <c r="GUT155" s="57" t="s">
        <v>37</v>
      </c>
      <c r="GUZ155" s="58"/>
      <c r="GVA155" s="59"/>
      <c r="GVB155" s="57" t="s">
        <v>37</v>
      </c>
      <c r="GVH155" s="58"/>
      <c r="GVI155" s="59"/>
      <c r="GVJ155" s="57" t="s">
        <v>37</v>
      </c>
      <c r="GVP155" s="58"/>
      <c r="GVQ155" s="59"/>
      <c r="GVR155" s="57" t="s">
        <v>37</v>
      </c>
      <c r="GVX155" s="58"/>
      <c r="GVY155" s="59"/>
      <c r="GVZ155" s="57" t="s">
        <v>37</v>
      </c>
      <c r="GWF155" s="58"/>
      <c r="GWG155" s="59"/>
      <c r="GWH155" s="57" t="s">
        <v>37</v>
      </c>
      <c r="GWN155" s="58"/>
      <c r="GWO155" s="59"/>
      <c r="GWP155" s="57" t="s">
        <v>37</v>
      </c>
      <c r="GWV155" s="58"/>
      <c r="GWW155" s="59"/>
      <c r="GWX155" s="57" t="s">
        <v>37</v>
      </c>
      <c r="GXD155" s="58"/>
      <c r="GXE155" s="59"/>
      <c r="GXF155" s="57" t="s">
        <v>37</v>
      </c>
      <c r="GXL155" s="58"/>
      <c r="GXM155" s="59"/>
      <c r="GXN155" s="57" t="s">
        <v>37</v>
      </c>
      <c r="GXT155" s="58"/>
      <c r="GXU155" s="59"/>
      <c r="GXV155" s="57" t="s">
        <v>37</v>
      </c>
      <c r="GYB155" s="58"/>
      <c r="GYC155" s="59"/>
      <c r="GYD155" s="57" t="s">
        <v>37</v>
      </c>
      <c r="GYJ155" s="58"/>
      <c r="GYK155" s="59"/>
      <c r="GYL155" s="57" t="s">
        <v>37</v>
      </c>
      <c r="GYR155" s="58"/>
      <c r="GYS155" s="59"/>
      <c r="GYT155" s="57" t="s">
        <v>37</v>
      </c>
      <c r="GYZ155" s="58"/>
      <c r="GZA155" s="59"/>
      <c r="GZB155" s="57" t="s">
        <v>37</v>
      </c>
      <c r="GZH155" s="58"/>
      <c r="GZI155" s="59"/>
      <c r="GZJ155" s="57" t="s">
        <v>37</v>
      </c>
      <c r="GZP155" s="58"/>
      <c r="GZQ155" s="59"/>
      <c r="GZR155" s="57" t="s">
        <v>37</v>
      </c>
      <c r="GZX155" s="58"/>
      <c r="GZY155" s="59"/>
      <c r="GZZ155" s="57" t="s">
        <v>37</v>
      </c>
      <c r="HAF155" s="58"/>
      <c r="HAG155" s="59"/>
      <c r="HAH155" s="57" t="s">
        <v>37</v>
      </c>
      <c r="HAN155" s="58"/>
      <c r="HAO155" s="59"/>
      <c r="HAP155" s="57" t="s">
        <v>37</v>
      </c>
      <c r="HAV155" s="58"/>
      <c r="HAW155" s="59"/>
      <c r="HAX155" s="57" t="s">
        <v>37</v>
      </c>
      <c r="HBD155" s="58"/>
      <c r="HBE155" s="59"/>
      <c r="HBF155" s="57" t="s">
        <v>37</v>
      </c>
      <c r="HBL155" s="58"/>
      <c r="HBM155" s="59"/>
      <c r="HBN155" s="57" t="s">
        <v>37</v>
      </c>
      <c r="HBT155" s="58"/>
      <c r="HBU155" s="59"/>
      <c r="HBV155" s="57" t="s">
        <v>37</v>
      </c>
      <c r="HCB155" s="58"/>
      <c r="HCC155" s="59"/>
      <c r="HCD155" s="57" t="s">
        <v>37</v>
      </c>
      <c r="HCJ155" s="58"/>
      <c r="HCK155" s="59"/>
      <c r="HCL155" s="57" t="s">
        <v>37</v>
      </c>
      <c r="HCR155" s="58"/>
      <c r="HCS155" s="59"/>
      <c r="HCT155" s="57" t="s">
        <v>37</v>
      </c>
      <c r="HCZ155" s="58"/>
      <c r="HDA155" s="59"/>
      <c r="HDB155" s="57" t="s">
        <v>37</v>
      </c>
      <c r="HDH155" s="58"/>
      <c r="HDI155" s="59"/>
      <c r="HDJ155" s="57" t="s">
        <v>37</v>
      </c>
      <c r="HDP155" s="58"/>
      <c r="HDQ155" s="59"/>
      <c r="HDR155" s="57" t="s">
        <v>37</v>
      </c>
      <c r="HDX155" s="58"/>
      <c r="HDY155" s="59"/>
      <c r="HDZ155" s="57" t="s">
        <v>37</v>
      </c>
      <c r="HEF155" s="58"/>
      <c r="HEG155" s="59"/>
      <c r="HEH155" s="57" t="s">
        <v>37</v>
      </c>
      <c r="HEN155" s="58"/>
      <c r="HEO155" s="59"/>
      <c r="HEP155" s="57" t="s">
        <v>37</v>
      </c>
      <c r="HEV155" s="58"/>
      <c r="HEW155" s="59"/>
      <c r="HEX155" s="57" t="s">
        <v>37</v>
      </c>
      <c r="HFD155" s="58"/>
      <c r="HFE155" s="59"/>
      <c r="HFF155" s="57" t="s">
        <v>37</v>
      </c>
      <c r="HFL155" s="58"/>
      <c r="HFM155" s="59"/>
      <c r="HFN155" s="57" t="s">
        <v>37</v>
      </c>
      <c r="HFT155" s="58"/>
      <c r="HFU155" s="59"/>
      <c r="HFV155" s="57" t="s">
        <v>37</v>
      </c>
      <c r="HGB155" s="58"/>
      <c r="HGC155" s="59"/>
      <c r="HGD155" s="57" t="s">
        <v>37</v>
      </c>
      <c r="HGJ155" s="58"/>
      <c r="HGK155" s="59"/>
      <c r="HGL155" s="57" t="s">
        <v>37</v>
      </c>
      <c r="HGR155" s="58"/>
      <c r="HGS155" s="59"/>
      <c r="HGT155" s="57" t="s">
        <v>37</v>
      </c>
      <c r="HGZ155" s="58"/>
      <c r="HHA155" s="59"/>
      <c r="HHB155" s="57" t="s">
        <v>37</v>
      </c>
      <c r="HHH155" s="58"/>
      <c r="HHI155" s="59"/>
      <c r="HHJ155" s="57" t="s">
        <v>37</v>
      </c>
      <c r="HHP155" s="58"/>
      <c r="HHQ155" s="59"/>
      <c r="HHR155" s="57" t="s">
        <v>37</v>
      </c>
      <c r="HHX155" s="58"/>
      <c r="HHY155" s="59"/>
      <c r="HHZ155" s="57" t="s">
        <v>37</v>
      </c>
      <c r="HIF155" s="58"/>
      <c r="HIG155" s="59"/>
      <c r="HIH155" s="57" t="s">
        <v>37</v>
      </c>
      <c r="HIN155" s="58"/>
      <c r="HIO155" s="59"/>
      <c r="HIP155" s="57" t="s">
        <v>37</v>
      </c>
      <c r="HIV155" s="58"/>
      <c r="HIW155" s="59"/>
      <c r="HIX155" s="57" t="s">
        <v>37</v>
      </c>
      <c r="HJD155" s="58"/>
      <c r="HJE155" s="59"/>
      <c r="HJF155" s="57" t="s">
        <v>37</v>
      </c>
      <c r="HJL155" s="58"/>
      <c r="HJM155" s="59"/>
      <c r="HJN155" s="57" t="s">
        <v>37</v>
      </c>
      <c r="HJT155" s="58"/>
      <c r="HJU155" s="59"/>
      <c r="HJV155" s="57" t="s">
        <v>37</v>
      </c>
      <c r="HKB155" s="58"/>
      <c r="HKC155" s="59"/>
      <c r="HKD155" s="57" t="s">
        <v>37</v>
      </c>
      <c r="HKJ155" s="58"/>
      <c r="HKK155" s="59"/>
      <c r="HKL155" s="57" t="s">
        <v>37</v>
      </c>
      <c r="HKR155" s="58"/>
      <c r="HKS155" s="59"/>
      <c r="HKT155" s="57" t="s">
        <v>37</v>
      </c>
      <c r="HKZ155" s="58"/>
      <c r="HLA155" s="59"/>
      <c r="HLB155" s="57" t="s">
        <v>37</v>
      </c>
      <c r="HLH155" s="58"/>
      <c r="HLI155" s="59"/>
      <c r="HLJ155" s="57" t="s">
        <v>37</v>
      </c>
      <c r="HLP155" s="58"/>
      <c r="HLQ155" s="59"/>
      <c r="HLR155" s="57" t="s">
        <v>37</v>
      </c>
      <c r="HLX155" s="58"/>
      <c r="HLY155" s="59"/>
      <c r="HLZ155" s="57" t="s">
        <v>37</v>
      </c>
      <c r="HMF155" s="58"/>
      <c r="HMG155" s="59"/>
      <c r="HMH155" s="57" t="s">
        <v>37</v>
      </c>
      <c r="HMN155" s="58"/>
      <c r="HMO155" s="59"/>
      <c r="HMP155" s="57" t="s">
        <v>37</v>
      </c>
      <c r="HMV155" s="58"/>
      <c r="HMW155" s="59"/>
      <c r="HMX155" s="57" t="s">
        <v>37</v>
      </c>
      <c r="HND155" s="58"/>
      <c r="HNE155" s="59"/>
      <c r="HNF155" s="57" t="s">
        <v>37</v>
      </c>
      <c r="HNL155" s="58"/>
      <c r="HNM155" s="59"/>
      <c r="HNN155" s="57" t="s">
        <v>37</v>
      </c>
      <c r="HNT155" s="58"/>
      <c r="HNU155" s="59"/>
      <c r="HNV155" s="57" t="s">
        <v>37</v>
      </c>
      <c r="HOB155" s="58"/>
      <c r="HOC155" s="59"/>
      <c r="HOD155" s="57" t="s">
        <v>37</v>
      </c>
      <c r="HOJ155" s="58"/>
      <c r="HOK155" s="59"/>
      <c r="HOL155" s="57" t="s">
        <v>37</v>
      </c>
      <c r="HOR155" s="58"/>
      <c r="HOS155" s="59"/>
      <c r="HOT155" s="57" t="s">
        <v>37</v>
      </c>
      <c r="HOZ155" s="58"/>
      <c r="HPA155" s="59"/>
      <c r="HPB155" s="57" t="s">
        <v>37</v>
      </c>
      <c r="HPH155" s="58"/>
      <c r="HPI155" s="59"/>
      <c r="HPJ155" s="57" t="s">
        <v>37</v>
      </c>
      <c r="HPP155" s="58"/>
      <c r="HPQ155" s="59"/>
      <c r="HPR155" s="57" t="s">
        <v>37</v>
      </c>
      <c r="HPX155" s="58"/>
      <c r="HPY155" s="59"/>
      <c r="HPZ155" s="57" t="s">
        <v>37</v>
      </c>
      <c r="HQF155" s="58"/>
      <c r="HQG155" s="59"/>
      <c r="HQH155" s="57" t="s">
        <v>37</v>
      </c>
      <c r="HQN155" s="58"/>
      <c r="HQO155" s="59"/>
      <c r="HQP155" s="57" t="s">
        <v>37</v>
      </c>
      <c r="HQV155" s="58"/>
      <c r="HQW155" s="59"/>
      <c r="HQX155" s="57" t="s">
        <v>37</v>
      </c>
      <c r="HRD155" s="58"/>
      <c r="HRE155" s="59"/>
      <c r="HRF155" s="57" t="s">
        <v>37</v>
      </c>
      <c r="HRL155" s="58"/>
      <c r="HRM155" s="59"/>
      <c r="HRN155" s="57" t="s">
        <v>37</v>
      </c>
      <c r="HRT155" s="58"/>
      <c r="HRU155" s="59"/>
      <c r="HRV155" s="57" t="s">
        <v>37</v>
      </c>
      <c r="HSB155" s="58"/>
      <c r="HSC155" s="59"/>
      <c r="HSD155" s="57" t="s">
        <v>37</v>
      </c>
      <c r="HSJ155" s="58"/>
      <c r="HSK155" s="59"/>
      <c r="HSL155" s="57" t="s">
        <v>37</v>
      </c>
      <c r="HSR155" s="58"/>
      <c r="HSS155" s="59"/>
      <c r="HST155" s="57" t="s">
        <v>37</v>
      </c>
      <c r="HSZ155" s="58"/>
      <c r="HTA155" s="59"/>
      <c r="HTB155" s="57" t="s">
        <v>37</v>
      </c>
      <c r="HTH155" s="58"/>
      <c r="HTI155" s="59"/>
      <c r="HTJ155" s="57" t="s">
        <v>37</v>
      </c>
      <c r="HTP155" s="58"/>
      <c r="HTQ155" s="59"/>
      <c r="HTR155" s="57" t="s">
        <v>37</v>
      </c>
      <c r="HTX155" s="58"/>
      <c r="HTY155" s="59"/>
      <c r="HTZ155" s="57" t="s">
        <v>37</v>
      </c>
      <c r="HUF155" s="58"/>
      <c r="HUG155" s="59"/>
      <c r="HUH155" s="57" t="s">
        <v>37</v>
      </c>
      <c r="HUN155" s="58"/>
      <c r="HUO155" s="59"/>
      <c r="HUP155" s="57" t="s">
        <v>37</v>
      </c>
      <c r="HUV155" s="58"/>
      <c r="HUW155" s="59"/>
      <c r="HUX155" s="57" t="s">
        <v>37</v>
      </c>
      <c r="HVD155" s="58"/>
      <c r="HVE155" s="59"/>
      <c r="HVF155" s="57" t="s">
        <v>37</v>
      </c>
      <c r="HVL155" s="58"/>
      <c r="HVM155" s="59"/>
      <c r="HVN155" s="57" t="s">
        <v>37</v>
      </c>
      <c r="HVT155" s="58"/>
      <c r="HVU155" s="59"/>
      <c r="HVV155" s="57" t="s">
        <v>37</v>
      </c>
      <c r="HWB155" s="58"/>
      <c r="HWC155" s="59"/>
      <c r="HWD155" s="57" t="s">
        <v>37</v>
      </c>
      <c r="HWJ155" s="58"/>
      <c r="HWK155" s="59"/>
      <c r="HWL155" s="57" t="s">
        <v>37</v>
      </c>
      <c r="HWR155" s="58"/>
      <c r="HWS155" s="59"/>
      <c r="HWT155" s="57" t="s">
        <v>37</v>
      </c>
      <c r="HWZ155" s="58"/>
      <c r="HXA155" s="59"/>
      <c r="HXB155" s="57" t="s">
        <v>37</v>
      </c>
      <c r="HXH155" s="58"/>
      <c r="HXI155" s="59"/>
      <c r="HXJ155" s="57" t="s">
        <v>37</v>
      </c>
      <c r="HXP155" s="58"/>
      <c r="HXQ155" s="59"/>
      <c r="HXR155" s="57" t="s">
        <v>37</v>
      </c>
      <c r="HXX155" s="58"/>
      <c r="HXY155" s="59"/>
      <c r="HXZ155" s="57" t="s">
        <v>37</v>
      </c>
      <c r="HYF155" s="58"/>
      <c r="HYG155" s="59"/>
      <c r="HYH155" s="57" t="s">
        <v>37</v>
      </c>
      <c r="HYN155" s="58"/>
      <c r="HYO155" s="59"/>
      <c r="HYP155" s="57" t="s">
        <v>37</v>
      </c>
      <c r="HYV155" s="58"/>
      <c r="HYW155" s="59"/>
      <c r="HYX155" s="57" t="s">
        <v>37</v>
      </c>
      <c r="HZD155" s="58"/>
      <c r="HZE155" s="59"/>
      <c r="HZF155" s="57" t="s">
        <v>37</v>
      </c>
      <c r="HZL155" s="58"/>
      <c r="HZM155" s="59"/>
      <c r="HZN155" s="57" t="s">
        <v>37</v>
      </c>
      <c r="HZT155" s="58"/>
      <c r="HZU155" s="59"/>
      <c r="HZV155" s="57" t="s">
        <v>37</v>
      </c>
      <c r="IAB155" s="58"/>
      <c r="IAC155" s="59"/>
      <c r="IAD155" s="57" t="s">
        <v>37</v>
      </c>
      <c r="IAJ155" s="58"/>
      <c r="IAK155" s="59"/>
      <c r="IAL155" s="57" t="s">
        <v>37</v>
      </c>
      <c r="IAR155" s="58"/>
      <c r="IAS155" s="59"/>
      <c r="IAT155" s="57" t="s">
        <v>37</v>
      </c>
      <c r="IAZ155" s="58"/>
      <c r="IBA155" s="59"/>
      <c r="IBB155" s="57" t="s">
        <v>37</v>
      </c>
      <c r="IBH155" s="58"/>
      <c r="IBI155" s="59"/>
      <c r="IBJ155" s="57" t="s">
        <v>37</v>
      </c>
      <c r="IBP155" s="58"/>
      <c r="IBQ155" s="59"/>
      <c r="IBR155" s="57" t="s">
        <v>37</v>
      </c>
      <c r="IBX155" s="58"/>
      <c r="IBY155" s="59"/>
      <c r="IBZ155" s="57" t="s">
        <v>37</v>
      </c>
      <c r="ICF155" s="58"/>
      <c r="ICG155" s="59"/>
      <c r="ICH155" s="57" t="s">
        <v>37</v>
      </c>
      <c r="ICN155" s="58"/>
      <c r="ICO155" s="59"/>
      <c r="ICP155" s="57" t="s">
        <v>37</v>
      </c>
      <c r="ICV155" s="58"/>
      <c r="ICW155" s="59"/>
      <c r="ICX155" s="57" t="s">
        <v>37</v>
      </c>
      <c r="IDD155" s="58"/>
      <c r="IDE155" s="59"/>
      <c r="IDF155" s="57" t="s">
        <v>37</v>
      </c>
      <c r="IDL155" s="58"/>
      <c r="IDM155" s="59"/>
      <c r="IDN155" s="57" t="s">
        <v>37</v>
      </c>
      <c r="IDT155" s="58"/>
      <c r="IDU155" s="59"/>
      <c r="IDV155" s="57" t="s">
        <v>37</v>
      </c>
      <c r="IEB155" s="58"/>
      <c r="IEC155" s="59"/>
      <c r="IED155" s="57" t="s">
        <v>37</v>
      </c>
      <c r="IEJ155" s="58"/>
      <c r="IEK155" s="59"/>
      <c r="IEL155" s="57" t="s">
        <v>37</v>
      </c>
      <c r="IER155" s="58"/>
      <c r="IES155" s="59"/>
      <c r="IET155" s="57" t="s">
        <v>37</v>
      </c>
      <c r="IEZ155" s="58"/>
      <c r="IFA155" s="59"/>
      <c r="IFB155" s="57" t="s">
        <v>37</v>
      </c>
      <c r="IFH155" s="58"/>
      <c r="IFI155" s="59"/>
      <c r="IFJ155" s="57" t="s">
        <v>37</v>
      </c>
      <c r="IFP155" s="58"/>
      <c r="IFQ155" s="59"/>
      <c r="IFR155" s="57" t="s">
        <v>37</v>
      </c>
      <c r="IFX155" s="58"/>
      <c r="IFY155" s="59"/>
      <c r="IFZ155" s="57" t="s">
        <v>37</v>
      </c>
      <c r="IGF155" s="58"/>
      <c r="IGG155" s="59"/>
      <c r="IGH155" s="57" t="s">
        <v>37</v>
      </c>
      <c r="IGN155" s="58"/>
      <c r="IGO155" s="59"/>
      <c r="IGP155" s="57" t="s">
        <v>37</v>
      </c>
      <c r="IGV155" s="58"/>
      <c r="IGW155" s="59"/>
      <c r="IGX155" s="57" t="s">
        <v>37</v>
      </c>
      <c r="IHD155" s="58"/>
      <c r="IHE155" s="59"/>
      <c r="IHF155" s="57" t="s">
        <v>37</v>
      </c>
      <c r="IHL155" s="58"/>
      <c r="IHM155" s="59"/>
      <c r="IHN155" s="57" t="s">
        <v>37</v>
      </c>
      <c r="IHT155" s="58"/>
      <c r="IHU155" s="59"/>
      <c r="IHV155" s="57" t="s">
        <v>37</v>
      </c>
      <c r="IIB155" s="58"/>
      <c r="IIC155" s="59"/>
      <c r="IID155" s="57" t="s">
        <v>37</v>
      </c>
      <c r="IIJ155" s="58"/>
      <c r="IIK155" s="59"/>
      <c r="IIL155" s="57" t="s">
        <v>37</v>
      </c>
      <c r="IIR155" s="58"/>
      <c r="IIS155" s="59"/>
      <c r="IIT155" s="57" t="s">
        <v>37</v>
      </c>
      <c r="IIZ155" s="58"/>
      <c r="IJA155" s="59"/>
      <c r="IJB155" s="57" t="s">
        <v>37</v>
      </c>
      <c r="IJH155" s="58"/>
      <c r="IJI155" s="59"/>
      <c r="IJJ155" s="57" t="s">
        <v>37</v>
      </c>
      <c r="IJP155" s="58"/>
      <c r="IJQ155" s="59"/>
      <c r="IJR155" s="57" t="s">
        <v>37</v>
      </c>
      <c r="IJX155" s="58"/>
      <c r="IJY155" s="59"/>
      <c r="IJZ155" s="57" t="s">
        <v>37</v>
      </c>
      <c r="IKF155" s="58"/>
      <c r="IKG155" s="59"/>
      <c r="IKH155" s="57" t="s">
        <v>37</v>
      </c>
      <c r="IKN155" s="58"/>
      <c r="IKO155" s="59"/>
      <c r="IKP155" s="57" t="s">
        <v>37</v>
      </c>
      <c r="IKV155" s="58"/>
      <c r="IKW155" s="59"/>
      <c r="IKX155" s="57" t="s">
        <v>37</v>
      </c>
      <c r="ILD155" s="58"/>
      <c r="ILE155" s="59"/>
      <c r="ILF155" s="57" t="s">
        <v>37</v>
      </c>
      <c r="ILL155" s="58"/>
      <c r="ILM155" s="59"/>
      <c r="ILN155" s="57" t="s">
        <v>37</v>
      </c>
      <c r="ILT155" s="58"/>
      <c r="ILU155" s="59"/>
      <c r="ILV155" s="57" t="s">
        <v>37</v>
      </c>
      <c r="IMB155" s="58"/>
      <c r="IMC155" s="59"/>
      <c r="IMD155" s="57" t="s">
        <v>37</v>
      </c>
      <c r="IMJ155" s="58"/>
      <c r="IMK155" s="59"/>
      <c r="IML155" s="57" t="s">
        <v>37</v>
      </c>
      <c r="IMR155" s="58"/>
      <c r="IMS155" s="59"/>
      <c r="IMT155" s="57" t="s">
        <v>37</v>
      </c>
      <c r="IMZ155" s="58"/>
      <c r="INA155" s="59"/>
      <c r="INB155" s="57" t="s">
        <v>37</v>
      </c>
      <c r="INH155" s="58"/>
      <c r="INI155" s="59"/>
      <c r="INJ155" s="57" t="s">
        <v>37</v>
      </c>
      <c r="INP155" s="58"/>
      <c r="INQ155" s="59"/>
      <c r="INR155" s="57" t="s">
        <v>37</v>
      </c>
      <c r="INX155" s="58"/>
      <c r="INY155" s="59"/>
      <c r="INZ155" s="57" t="s">
        <v>37</v>
      </c>
      <c r="IOF155" s="58"/>
      <c r="IOG155" s="59"/>
      <c r="IOH155" s="57" t="s">
        <v>37</v>
      </c>
      <c r="ION155" s="58"/>
      <c r="IOO155" s="59"/>
      <c r="IOP155" s="57" t="s">
        <v>37</v>
      </c>
      <c r="IOV155" s="58"/>
      <c r="IOW155" s="59"/>
      <c r="IOX155" s="57" t="s">
        <v>37</v>
      </c>
      <c r="IPD155" s="58"/>
      <c r="IPE155" s="59"/>
      <c r="IPF155" s="57" t="s">
        <v>37</v>
      </c>
      <c r="IPL155" s="58"/>
      <c r="IPM155" s="59"/>
      <c r="IPN155" s="57" t="s">
        <v>37</v>
      </c>
      <c r="IPT155" s="58"/>
      <c r="IPU155" s="59"/>
      <c r="IPV155" s="57" t="s">
        <v>37</v>
      </c>
      <c r="IQB155" s="58"/>
      <c r="IQC155" s="59"/>
      <c r="IQD155" s="57" t="s">
        <v>37</v>
      </c>
      <c r="IQJ155" s="58"/>
      <c r="IQK155" s="59"/>
      <c r="IQL155" s="57" t="s">
        <v>37</v>
      </c>
      <c r="IQR155" s="58"/>
      <c r="IQS155" s="59"/>
      <c r="IQT155" s="57" t="s">
        <v>37</v>
      </c>
      <c r="IQZ155" s="58"/>
      <c r="IRA155" s="59"/>
      <c r="IRB155" s="57" t="s">
        <v>37</v>
      </c>
      <c r="IRH155" s="58"/>
      <c r="IRI155" s="59"/>
      <c r="IRJ155" s="57" t="s">
        <v>37</v>
      </c>
      <c r="IRP155" s="58"/>
      <c r="IRQ155" s="59"/>
      <c r="IRR155" s="57" t="s">
        <v>37</v>
      </c>
      <c r="IRX155" s="58"/>
      <c r="IRY155" s="59"/>
      <c r="IRZ155" s="57" t="s">
        <v>37</v>
      </c>
      <c r="ISF155" s="58"/>
      <c r="ISG155" s="59"/>
      <c r="ISH155" s="57" t="s">
        <v>37</v>
      </c>
      <c r="ISN155" s="58"/>
      <c r="ISO155" s="59"/>
      <c r="ISP155" s="57" t="s">
        <v>37</v>
      </c>
      <c r="ISV155" s="58"/>
      <c r="ISW155" s="59"/>
      <c r="ISX155" s="57" t="s">
        <v>37</v>
      </c>
      <c r="ITD155" s="58"/>
      <c r="ITE155" s="59"/>
      <c r="ITF155" s="57" t="s">
        <v>37</v>
      </c>
      <c r="ITL155" s="58"/>
      <c r="ITM155" s="59"/>
      <c r="ITN155" s="57" t="s">
        <v>37</v>
      </c>
      <c r="ITT155" s="58"/>
      <c r="ITU155" s="59"/>
      <c r="ITV155" s="57" t="s">
        <v>37</v>
      </c>
      <c r="IUB155" s="58"/>
      <c r="IUC155" s="59"/>
      <c r="IUD155" s="57" t="s">
        <v>37</v>
      </c>
      <c r="IUJ155" s="58"/>
      <c r="IUK155" s="59"/>
      <c r="IUL155" s="57" t="s">
        <v>37</v>
      </c>
      <c r="IUR155" s="58"/>
      <c r="IUS155" s="59"/>
      <c r="IUT155" s="57" t="s">
        <v>37</v>
      </c>
      <c r="IUZ155" s="58"/>
      <c r="IVA155" s="59"/>
      <c r="IVB155" s="57" t="s">
        <v>37</v>
      </c>
      <c r="IVH155" s="58"/>
      <c r="IVI155" s="59"/>
      <c r="IVJ155" s="57" t="s">
        <v>37</v>
      </c>
      <c r="IVP155" s="58"/>
      <c r="IVQ155" s="59"/>
      <c r="IVR155" s="57" t="s">
        <v>37</v>
      </c>
      <c r="IVX155" s="58"/>
      <c r="IVY155" s="59"/>
      <c r="IVZ155" s="57" t="s">
        <v>37</v>
      </c>
      <c r="IWF155" s="58"/>
      <c r="IWG155" s="59"/>
      <c r="IWH155" s="57" t="s">
        <v>37</v>
      </c>
      <c r="IWN155" s="58"/>
      <c r="IWO155" s="59"/>
      <c r="IWP155" s="57" t="s">
        <v>37</v>
      </c>
      <c r="IWV155" s="58"/>
      <c r="IWW155" s="59"/>
      <c r="IWX155" s="57" t="s">
        <v>37</v>
      </c>
      <c r="IXD155" s="58"/>
      <c r="IXE155" s="59"/>
      <c r="IXF155" s="57" t="s">
        <v>37</v>
      </c>
      <c r="IXL155" s="58"/>
      <c r="IXM155" s="59"/>
      <c r="IXN155" s="57" t="s">
        <v>37</v>
      </c>
      <c r="IXT155" s="58"/>
      <c r="IXU155" s="59"/>
      <c r="IXV155" s="57" t="s">
        <v>37</v>
      </c>
      <c r="IYB155" s="58"/>
      <c r="IYC155" s="59"/>
      <c r="IYD155" s="57" t="s">
        <v>37</v>
      </c>
      <c r="IYJ155" s="58"/>
      <c r="IYK155" s="59"/>
      <c r="IYL155" s="57" t="s">
        <v>37</v>
      </c>
      <c r="IYR155" s="58"/>
      <c r="IYS155" s="59"/>
      <c r="IYT155" s="57" t="s">
        <v>37</v>
      </c>
      <c r="IYZ155" s="58"/>
      <c r="IZA155" s="59"/>
      <c r="IZB155" s="57" t="s">
        <v>37</v>
      </c>
      <c r="IZH155" s="58"/>
      <c r="IZI155" s="59"/>
      <c r="IZJ155" s="57" t="s">
        <v>37</v>
      </c>
      <c r="IZP155" s="58"/>
      <c r="IZQ155" s="59"/>
      <c r="IZR155" s="57" t="s">
        <v>37</v>
      </c>
      <c r="IZX155" s="58"/>
      <c r="IZY155" s="59"/>
      <c r="IZZ155" s="57" t="s">
        <v>37</v>
      </c>
      <c r="JAF155" s="58"/>
      <c r="JAG155" s="59"/>
      <c r="JAH155" s="57" t="s">
        <v>37</v>
      </c>
      <c r="JAN155" s="58"/>
      <c r="JAO155" s="59"/>
      <c r="JAP155" s="57" t="s">
        <v>37</v>
      </c>
      <c r="JAV155" s="58"/>
      <c r="JAW155" s="59"/>
      <c r="JAX155" s="57" t="s">
        <v>37</v>
      </c>
      <c r="JBD155" s="58"/>
      <c r="JBE155" s="59"/>
      <c r="JBF155" s="57" t="s">
        <v>37</v>
      </c>
      <c r="JBL155" s="58"/>
      <c r="JBM155" s="59"/>
      <c r="JBN155" s="57" t="s">
        <v>37</v>
      </c>
      <c r="JBT155" s="58"/>
      <c r="JBU155" s="59"/>
      <c r="JBV155" s="57" t="s">
        <v>37</v>
      </c>
      <c r="JCB155" s="58"/>
      <c r="JCC155" s="59"/>
      <c r="JCD155" s="57" t="s">
        <v>37</v>
      </c>
      <c r="JCJ155" s="58"/>
      <c r="JCK155" s="59"/>
      <c r="JCL155" s="57" t="s">
        <v>37</v>
      </c>
      <c r="JCR155" s="58"/>
      <c r="JCS155" s="59"/>
      <c r="JCT155" s="57" t="s">
        <v>37</v>
      </c>
      <c r="JCZ155" s="58"/>
      <c r="JDA155" s="59"/>
      <c r="JDB155" s="57" t="s">
        <v>37</v>
      </c>
      <c r="JDH155" s="58"/>
      <c r="JDI155" s="59"/>
      <c r="JDJ155" s="57" t="s">
        <v>37</v>
      </c>
      <c r="JDP155" s="58"/>
      <c r="JDQ155" s="59"/>
      <c r="JDR155" s="57" t="s">
        <v>37</v>
      </c>
      <c r="JDX155" s="58"/>
      <c r="JDY155" s="59"/>
      <c r="JDZ155" s="57" t="s">
        <v>37</v>
      </c>
      <c r="JEF155" s="58"/>
      <c r="JEG155" s="59"/>
      <c r="JEH155" s="57" t="s">
        <v>37</v>
      </c>
      <c r="JEN155" s="58"/>
      <c r="JEO155" s="59"/>
      <c r="JEP155" s="57" t="s">
        <v>37</v>
      </c>
      <c r="JEV155" s="58"/>
      <c r="JEW155" s="59"/>
      <c r="JEX155" s="57" t="s">
        <v>37</v>
      </c>
      <c r="JFD155" s="58"/>
      <c r="JFE155" s="59"/>
      <c r="JFF155" s="57" t="s">
        <v>37</v>
      </c>
      <c r="JFL155" s="58"/>
      <c r="JFM155" s="59"/>
      <c r="JFN155" s="57" t="s">
        <v>37</v>
      </c>
      <c r="JFT155" s="58"/>
      <c r="JFU155" s="59"/>
      <c r="JFV155" s="57" t="s">
        <v>37</v>
      </c>
      <c r="JGB155" s="58"/>
      <c r="JGC155" s="59"/>
      <c r="JGD155" s="57" t="s">
        <v>37</v>
      </c>
      <c r="JGJ155" s="58"/>
      <c r="JGK155" s="59"/>
      <c r="JGL155" s="57" t="s">
        <v>37</v>
      </c>
      <c r="JGR155" s="58"/>
      <c r="JGS155" s="59"/>
      <c r="JGT155" s="57" t="s">
        <v>37</v>
      </c>
      <c r="JGZ155" s="58"/>
      <c r="JHA155" s="59"/>
      <c r="JHB155" s="57" t="s">
        <v>37</v>
      </c>
      <c r="JHH155" s="58"/>
      <c r="JHI155" s="59"/>
      <c r="JHJ155" s="57" t="s">
        <v>37</v>
      </c>
      <c r="JHP155" s="58"/>
      <c r="JHQ155" s="59"/>
      <c r="JHR155" s="57" t="s">
        <v>37</v>
      </c>
      <c r="JHX155" s="58"/>
      <c r="JHY155" s="59"/>
      <c r="JHZ155" s="57" t="s">
        <v>37</v>
      </c>
      <c r="JIF155" s="58"/>
      <c r="JIG155" s="59"/>
      <c r="JIH155" s="57" t="s">
        <v>37</v>
      </c>
      <c r="JIN155" s="58"/>
      <c r="JIO155" s="59"/>
      <c r="JIP155" s="57" t="s">
        <v>37</v>
      </c>
      <c r="JIV155" s="58"/>
      <c r="JIW155" s="59"/>
      <c r="JIX155" s="57" t="s">
        <v>37</v>
      </c>
      <c r="JJD155" s="58"/>
      <c r="JJE155" s="59"/>
      <c r="JJF155" s="57" t="s">
        <v>37</v>
      </c>
      <c r="JJL155" s="58"/>
      <c r="JJM155" s="59"/>
      <c r="JJN155" s="57" t="s">
        <v>37</v>
      </c>
      <c r="JJT155" s="58"/>
      <c r="JJU155" s="59"/>
      <c r="JJV155" s="57" t="s">
        <v>37</v>
      </c>
      <c r="JKB155" s="58"/>
      <c r="JKC155" s="59"/>
      <c r="JKD155" s="57" t="s">
        <v>37</v>
      </c>
      <c r="JKJ155" s="58"/>
      <c r="JKK155" s="59"/>
      <c r="JKL155" s="57" t="s">
        <v>37</v>
      </c>
      <c r="JKR155" s="58"/>
      <c r="JKS155" s="59"/>
      <c r="JKT155" s="57" t="s">
        <v>37</v>
      </c>
      <c r="JKZ155" s="58"/>
      <c r="JLA155" s="59"/>
      <c r="JLB155" s="57" t="s">
        <v>37</v>
      </c>
      <c r="JLH155" s="58"/>
      <c r="JLI155" s="59"/>
      <c r="JLJ155" s="57" t="s">
        <v>37</v>
      </c>
      <c r="JLP155" s="58"/>
      <c r="JLQ155" s="59"/>
      <c r="JLR155" s="57" t="s">
        <v>37</v>
      </c>
      <c r="JLX155" s="58"/>
      <c r="JLY155" s="59"/>
      <c r="JLZ155" s="57" t="s">
        <v>37</v>
      </c>
      <c r="JMF155" s="58"/>
      <c r="JMG155" s="59"/>
      <c r="JMH155" s="57" t="s">
        <v>37</v>
      </c>
      <c r="JMN155" s="58"/>
      <c r="JMO155" s="59"/>
      <c r="JMP155" s="57" t="s">
        <v>37</v>
      </c>
      <c r="JMV155" s="58"/>
      <c r="JMW155" s="59"/>
      <c r="JMX155" s="57" t="s">
        <v>37</v>
      </c>
      <c r="JND155" s="58"/>
      <c r="JNE155" s="59"/>
      <c r="JNF155" s="57" t="s">
        <v>37</v>
      </c>
      <c r="JNL155" s="58"/>
      <c r="JNM155" s="59"/>
      <c r="JNN155" s="57" t="s">
        <v>37</v>
      </c>
      <c r="JNT155" s="58"/>
      <c r="JNU155" s="59"/>
      <c r="JNV155" s="57" t="s">
        <v>37</v>
      </c>
      <c r="JOB155" s="58"/>
      <c r="JOC155" s="59"/>
      <c r="JOD155" s="57" t="s">
        <v>37</v>
      </c>
      <c r="JOJ155" s="58"/>
      <c r="JOK155" s="59"/>
      <c r="JOL155" s="57" t="s">
        <v>37</v>
      </c>
      <c r="JOR155" s="58"/>
      <c r="JOS155" s="59"/>
      <c r="JOT155" s="57" t="s">
        <v>37</v>
      </c>
      <c r="JOZ155" s="58"/>
      <c r="JPA155" s="59"/>
      <c r="JPB155" s="57" t="s">
        <v>37</v>
      </c>
      <c r="JPH155" s="58"/>
      <c r="JPI155" s="59"/>
      <c r="JPJ155" s="57" t="s">
        <v>37</v>
      </c>
      <c r="JPP155" s="58"/>
      <c r="JPQ155" s="59"/>
      <c r="JPR155" s="57" t="s">
        <v>37</v>
      </c>
      <c r="JPX155" s="58"/>
      <c r="JPY155" s="59"/>
      <c r="JPZ155" s="57" t="s">
        <v>37</v>
      </c>
      <c r="JQF155" s="58"/>
      <c r="JQG155" s="59"/>
      <c r="JQH155" s="57" t="s">
        <v>37</v>
      </c>
      <c r="JQN155" s="58"/>
      <c r="JQO155" s="59"/>
      <c r="JQP155" s="57" t="s">
        <v>37</v>
      </c>
      <c r="JQV155" s="58"/>
      <c r="JQW155" s="59"/>
      <c r="JQX155" s="57" t="s">
        <v>37</v>
      </c>
      <c r="JRD155" s="58"/>
      <c r="JRE155" s="59"/>
      <c r="JRF155" s="57" t="s">
        <v>37</v>
      </c>
      <c r="JRL155" s="58"/>
      <c r="JRM155" s="59"/>
      <c r="JRN155" s="57" t="s">
        <v>37</v>
      </c>
      <c r="JRT155" s="58"/>
      <c r="JRU155" s="59"/>
      <c r="JRV155" s="57" t="s">
        <v>37</v>
      </c>
      <c r="JSB155" s="58"/>
      <c r="JSC155" s="59"/>
      <c r="JSD155" s="57" t="s">
        <v>37</v>
      </c>
      <c r="JSJ155" s="58"/>
      <c r="JSK155" s="59"/>
      <c r="JSL155" s="57" t="s">
        <v>37</v>
      </c>
      <c r="JSR155" s="58"/>
      <c r="JSS155" s="59"/>
      <c r="JST155" s="57" t="s">
        <v>37</v>
      </c>
      <c r="JSZ155" s="58"/>
      <c r="JTA155" s="59"/>
      <c r="JTB155" s="57" t="s">
        <v>37</v>
      </c>
      <c r="JTH155" s="58"/>
      <c r="JTI155" s="59"/>
      <c r="JTJ155" s="57" t="s">
        <v>37</v>
      </c>
      <c r="JTP155" s="58"/>
      <c r="JTQ155" s="59"/>
      <c r="JTR155" s="57" t="s">
        <v>37</v>
      </c>
      <c r="JTX155" s="58"/>
      <c r="JTY155" s="59"/>
      <c r="JTZ155" s="57" t="s">
        <v>37</v>
      </c>
      <c r="JUF155" s="58"/>
      <c r="JUG155" s="59"/>
      <c r="JUH155" s="57" t="s">
        <v>37</v>
      </c>
      <c r="JUN155" s="58"/>
      <c r="JUO155" s="59"/>
      <c r="JUP155" s="57" t="s">
        <v>37</v>
      </c>
      <c r="JUV155" s="58"/>
      <c r="JUW155" s="59"/>
      <c r="JUX155" s="57" t="s">
        <v>37</v>
      </c>
      <c r="JVD155" s="58"/>
      <c r="JVE155" s="59"/>
      <c r="JVF155" s="57" t="s">
        <v>37</v>
      </c>
      <c r="JVL155" s="58"/>
      <c r="JVM155" s="59"/>
      <c r="JVN155" s="57" t="s">
        <v>37</v>
      </c>
      <c r="JVT155" s="58"/>
      <c r="JVU155" s="59"/>
      <c r="JVV155" s="57" t="s">
        <v>37</v>
      </c>
      <c r="JWB155" s="58"/>
      <c r="JWC155" s="59"/>
      <c r="JWD155" s="57" t="s">
        <v>37</v>
      </c>
      <c r="JWJ155" s="58"/>
      <c r="JWK155" s="59"/>
      <c r="JWL155" s="57" t="s">
        <v>37</v>
      </c>
      <c r="JWR155" s="58"/>
      <c r="JWS155" s="59"/>
      <c r="JWT155" s="57" t="s">
        <v>37</v>
      </c>
      <c r="JWZ155" s="58"/>
      <c r="JXA155" s="59"/>
      <c r="JXB155" s="57" t="s">
        <v>37</v>
      </c>
      <c r="JXH155" s="58"/>
      <c r="JXI155" s="59"/>
      <c r="JXJ155" s="57" t="s">
        <v>37</v>
      </c>
      <c r="JXP155" s="58"/>
      <c r="JXQ155" s="59"/>
      <c r="JXR155" s="57" t="s">
        <v>37</v>
      </c>
      <c r="JXX155" s="58"/>
      <c r="JXY155" s="59"/>
      <c r="JXZ155" s="57" t="s">
        <v>37</v>
      </c>
      <c r="JYF155" s="58"/>
      <c r="JYG155" s="59"/>
      <c r="JYH155" s="57" t="s">
        <v>37</v>
      </c>
      <c r="JYN155" s="58"/>
      <c r="JYO155" s="59"/>
      <c r="JYP155" s="57" t="s">
        <v>37</v>
      </c>
      <c r="JYV155" s="58"/>
      <c r="JYW155" s="59"/>
      <c r="JYX155" s="57" t="s">
        <v>37</v>
      </c>
      <c r="JZD155" s="58"/>
      <c r="JZE155" s="59"/>
      <c r="JZF155" s="57" t="s">
        <v>37</v>
      </c>
      <c r="JZL155" s="58"/>
      <c r="JZM155" s="59"/>
      <c r="JZN155" s="57" t="s">
        <v>37</v>
      </c>
      <c r="JZT155" s="58"/>
      <c r="JZU155" s="59"/>
      <c r="JZV155" s="57" t="s">
        <v>37</v>
      </c>
      <c r="KAB155" s="58"/>
      <c r="KAC155" s="59"/>
      <c r="KAD155" s="57" t="s">
        <v>37</v>
      </c>
      <c r="KAJ155" s="58"/>
      <c r="KAK155" s="59"/>
      <c r="KAL155" s="57" t="s">
        <v>37</v>
      </c>
      <c r="KAR155" s="58"/>
      <c r="KAS155" s="59"/>
      <c r="KAT155" s="57" t="s">
        <v>37</v>
      </c>
      <c r="KAZ155" s="58"/>
      <c r="KBA155" s="59"/>
      <c r="KBB155" s="57" t="s">
        <v>37</v>
      </c>
      <c r="KBH155" s="58"/>
      <c r="KBI155" s="59"/>
      <c r="KBJ155" s="57" t="s">
        <v>37</v>
      </c>
      <c r="KBP155" s="58"/>
      <c r="KBQ155" s="59"/>
      <c r="KBR155" s="57" t="s">
        <v>37</v>
      </c>
      <c r="KBX155" s="58"/>
      <c r="KBY155" s="59"/>
      <c r="KBZ155" s="57" t="s">
        <v>37</v>
      </c>
      <c r="KCF155" s="58"/>
      <c r="KCG155" s="59"/>
      <c r="KCH155" s="57" t="s">
        <v>37</v>
      </c>
      <c r="KCN155" s="58"/>
      <c r="KCO155" s="59"/>
      <c r="KCP155" s="57" t="s">
        <v>37</v>
      </c>
      <c r="KCV155" s="58"/>
      <c r="KCW155" s="59"/>
      <c r="KCX155" s="57" t="s">
        <v>37</v>
      </c>
      <c r="KDD155" s="58"/>
      <c r="KDE155" s="59"/>
      <c r="KDF155" s="57" t="s">
        <v>37</v>
      </c>
      <c r="KDL155" s="58"/>
      <c r="KDM155" s="59"/>
      <c r="KDN155" s="57" t="s">
        <v>37</v>
      </c>
      <c r="KDT155" s="58"/>
      <c r="KDU155" s="59"/>
      <c r="KDV155" s="57" t="s">
        <v>37</v>
      </c>
      <c r="KEB155" s="58"/>
      <c r="KEC155" s="59"/>
      <c r="KED155" s="57" t="s">
        <v>37</v>
      </c>
      <c r="KEJ155" s="58"/>
      <c r="KEK155" s="59"/>
      <c r="KEL155" s="57" t="s">
        <v>37</v>
      </c>
      <c r="KER155" s="58"/>
      <c r="KES155" s="59"/>
      <c r="KET155" s="57" t="s">
        <v>37</v>
      </c>
      <c r="KEZ155" s="58"/>
      <c r="KFA155" s="59"/>
      <c r="KFB155" s="57" t="s">
        <v>37</v>
      </c>
      <c r="KFH155" s="58"/>
      <c r="KFI155" s="59"/>
      <c r="KFJ155" s="57" t="s">
        <v>37</v>
      </c>
      <c r="KFP155" s="58"/>
      <c r="KFQ155" s="59"/>
      <c r="KFR155" s="57" t="s">
        <v>37</v>
      </c>
      <c r="KFX155" s="58"/>
      <c r="KFY155" s="59"/>
      <c r="KFZ155" s="57" t="s">
        <v>37</v>
      </c>
      <c r="KGF155" s="58"/>
      <c r="KGG155" s="59"/>
      <c r="KGH155" s="57" t="s">
        <v>37</v>
      </c>
      <c r="KGN155" s="58"/>
      <c r="KGO155" s="59"/>
      <c r="KGP155" s="57" t="s">
        <v>37</v>
      </c>
      <c r="KGV155" s="58"/>
      <c r="KGW155" s="59"/>
      <c r="KGX155" s="57" t="s">
        <v>37</v>
      </c>
      <c r="KHD155" s="58"/>
      <c r="KHE155" s="59"/>
      <c r="KHF155" s="57" t="s">
        <v>37</v>
      </c>
      <c r="KHL155" s="58"/>
      <c r="KHM155" s="59"/>
      <c r="KHN155" s="57" t="s">
        <v>37</v>
      </c>
      <c r="KHT155" s="58"/>
      <c r="KHU155" s="59"/>
      <c r="KHV155" s="57" t="s">
        <v>37</v>
      </c>
      <c r="KIB155" s="58"/>
      <c r="KIC155" s="59"/>
      <c r="KID155" s="57" t="s">
        <v>37</v>
      </c>
      <c r="KIJ155" s="58"/>
      <c r="KIK155" s="59"/>
      <c r="KIL155" s="57" t="s">
        <v>37</v>
      </c>
      <c r="KIR155" s="58"/>
      <c r="KIS155" s="59"/>
      <c r="KIT155" s="57" t="s">
        <v>37</v>
      </c>
      <c r="KIZ155" s="58"/>
      <c r="KJA155" s="59"/>
      <c r="KJB155" s="57" t="s">
        <v>37</v>
      </c>
      <c r="KJH155" s="58"/>
      <c r="KJI155" s="59"/>
      <c r="KJJ155" s="57" t="s">
        <v>37</v>
      </c>
      <c r="KJP155" s="58"/>
      <c r="KJQ155" s="59"/>
      <c r="KJR155" s="57" t="s">
        <v>37</v>
      </c>
      <c r="KJX155" s="58"/>
      <c r="KJY155" s="59"/>
      <c r="KJZ155" s="57" t="s">
        <v>37</v>
      </c>
      <c r="KKF155" s="58"/>
      <c r="KKG155" s="59"/>
      <c r="KKH155" s="57" t="s">
        <v>37</v>
      </c>
      <c r="KKN155" s="58"/>
      <c r="KKO155" s="59"/>
      <c r="KKP155" s="57" t="s">
        <v>37</v>
      </c>
      <c r="KKV155" s="58"/>
      <c r="KKW155" s="59"/>
      <c r="KKX155" s="57" t="s">
        <v>37</v>
      </c>
      <c r="KLD155" s="58"/>
      <c r="KLE155" s="59"/>
      <c r="KLF155" s="57" t="s">
        <v>37</v>
      </c>
      <c r="KLL155" s="58"/>
      <c r="KLM155" s="59"/>
      <c r="KLN155" s="57" t="s">
        <v>37</v>
      </c>
      <c r="KLT155" s="58"/>
      <c r="KLU155" s="59"/>
      <c r="KLV155" s="57" t="s">
        <v>37</v>
      </c>
      <c r="KMB155" s="58"/>
      <c r="KMC155" s="59"/>
      <c r="KMD155" s="57" t="s">
        <v>37</v>
      </c>
      <c r="KMJ155" s="58"/>
      <c r="KMK155" s="59"/>
      <c r="KML155" s="57" t="s">
        <v>37</v>
      </c>
      <c r="KMR155" s="58"/>
      <c r="KMS155" s="59"/>
      <c r="KMT155" s="57" t="s">
        <v>37</v>
      </c>
      <c r="KMZ155" s="58"/>
      <c r="KNA155" s="59"/>
      <c r="KNB155" s="57" t="s">
        <v>37</v>
      </c>
      <c r="KNH155" s="58"/>
      <c r="KNI155" s="59"/>
      <c r="KNJ155" s="57" t="s">
        <v>37</v>
      </c>
      <c r="KNP155" s="58"/>
      <c r="KNQ155" s="59"/>
      <c r="KNR155" s="57" t="s">
        <v>37</v>
      </c>
      <c r="KNX155" s="58"/>
      <c r="KNY155" s="59"/>
      <c r="KNZ155" s="57" t="s">
        <v>37</v>
      </c>
      <c r="KOF155" s="58"/>
      <c r="KOG155" s="59"/>
      <c r="KOH155" s="57" t="s">
        <v>37</v>
      </c>
      <c r="KON155" s="58"/>
      <c r="KOO155" s="59"/>
      <c r="KOP155" s="57" t="s">
        <v>37</v>
      </c>
      <c r="KOV155" s="58"/>
      <c r="KOW155" s="59"/>
      <c r="KOX155" s="57" t="s">
        <v>37</v>
      </c>
      <c r="KPD155" s="58"/>
      <c r="KPE155" s="59"/>
      <c r="KPF155" s="57" t="s">
        <v>37</v>
      </c>
      <c r="KPL155" s="58"/>
      <c r="KPM155" s="59"/>
      <c r="KPN155" s="57" t="s">
        <v>37</v>
      </c>
      <c r="KPT155" s="58"/>
      <c r="KPU155" s="59"/>
      <c r="KPV155" s="57" t="s">
        <v>37</v>
      </c>
      <c r="KQB155" s="58"/>
      <c r="KQC155" s="59"/>
      <c r="KQD155" s="57" t="s">
        <v>37</v>
      </c>
      <c r="KQJ155" s="58"/>
      <c r="KQK155" s="59"/>
      <c r="KQL155" s="57" t="s">
        <v>37</v>
      </c>
      <c r="KQR155" s="58"/>
      <c r="KQS155" s="59"/>
      <c r="KQT155" s="57" t="s">
        <v>37</v>
      </c>
      <c r="KQZ155" s="58"/>
      <c r="KRA155" s="59"/>
      <c r="KRB155" s="57" t="s">
        <v>37</v>
      </c>
      <c r="KRH155" s="58"/>
      <c r="KRI155" s="59"/>
      <c r="KRJ155" s="57" t="s">
        <v>37</v>
      </c>
      <c r="KRP155" s="58"/>
      <c r="KRQ155" s="59"/>
      <c r="KRR155" s="57" t="s">
        <v>37</v>
      </c>
      <c r="KRX155" s="58"/>
      <c r="KRY155" s="59"/>
      <c r="KRZ155" s="57" t="s">
        <v>37</v>
      </c>
      <c r="KSF155" s="58"/>
      <c r="KSG155" s="59"/>
      <c r="KSH155" s="57" t="s">
        <v>37</v>
      </c>
      <c r="KSN155" s="58"/>
      <c r="KSO155" s="59"/>
      <c r="KSP155" s="57" t="s">
        <v>37</v>
      </c>
      <c r="KSV155" s="58"/>
      <c r="KSW155" s="59"/>
      <c r="KSX155" s="57" t="s">
        <v>37</v>
      </c>
      <c r="KTD155" s="58"/>
      <c r="KTE155" s="59"/>
      <c r="KTF155" s="57" t="s">
        <v>37</v>
      </c>
      <c r="KTL155" s="58"/>
      <c r="KTM155" s="59"/>
      <c r="KTN155" s="57" t="s">
        <v>37</v>
      </c>
      <c r="KTT155" s="58"/>
      <c r="KTU155" s="59"/>
      <c r="KTV155" s="57" t="s">
        <v>37</v>
      </c>
      <c r="KUB155" s="58"/>
      <c r="KUC155" s="59"/>
      <c r="KUD155" s="57" t="s">
        <v>37</v>
      </c>
      <c r="KUJ155" s="58"/>
      <c r="KUK155" s="59"/>
      <c r="KUL155" s="57" t="s">
        <v>37</v>
      </c>
      <c r="KUR155" s="58"/>
      <c r="KUS155" s="59"/>
      <c r="KUT155" s="57" t="s">
        <v>37</v>
      </c>
      <c r="KUZ155" s="58"/>
      <c r="KVA155" s="59"/>
      <c r="KVB155" s="57" t="s">
        <v>37</v>
      </c>
      <c r="KVH155" s="58"/>
      <c r="KVI155" s="59"/>
      <c r="KVJ155" s="57" t="s">
        <v>37</v>
      </c>
      <c r="KVP155" s="58"/>
      <c r="KVQ155" s="59"/>
      <c r="KVR155" s="57" t="s">
        <v>37</v>
      </c>
      <c r="KVX155" s="58"/>
      <c r="KVY155" s="59"/>
      <c r="KVZ155" s="57" t="s">
        <v>37</v>
      </c>
      <c r="KWF155" s="58"/>
      <c r="KWG155" s="59"/>
      <c r="KWH155" s="57" t="s">
        <v>37</v>
      </c>
      <c r="KWN155" s="58"/>
      <c r="KWO155" s="59"/>
      <c r="KWP155" s="57" t="s">
        <v>37</v>
      </c>
      <c r="KWV155" s="58"/>
      <c r="KWW155" s="59"/>
      <c r="KWX155" s="57" t="s">
        <v>37</v>
      </c>
      <c r="KXD155" s="58"/>
      <c r="KXE155" s="59"/>
      <c r="KXF155" s="57" t="s">
        <v>37</v>
      </c>
      <c r="KXL155" s="58"/>
      <c r="KXM155" s="59"/>
      <c r="KXN155" s="57" t="s">
        <v>37</v>
      </c>
      <c r="KXT155" s="58"/>
      <c r="KXU155" s="59"/>
      <c r="KXV155" s="57" t="s">
        <v>37</v>
      </c>
      <c r="KYB155" s="58"/>
      <c r="KYC155" s="59"/>
      <c r="KYD155" s="57" t="s">
        <v>37</v>
      </c>
      <c r="KYJ155" s="58"/>
      <c r="KYK155" s="59"/>
      <c r="KYL155" s="57" t="s">
        <v>37</v>
      </c>
      <c r="KYR155" s="58"/>
      <c r="KYS155" s="59"/>
      <c r="KYT155" s="57" t="s">
        <v>37</v>
      </c>
      <c r="KYZ155" s="58"/>
      <c r="KZA155" s="59"/>
      <c r="KZB155" s="57" t="s">
        <v>37</v>
      </c>
      <c r="KZH155" s="58"/>
      <c r="KZI155" s="59"/>
      <c r="KZJ155" s="57" t="s">
        <v>37</v>
      </c>
      <c r="KZP155" s="58"/>
      <c r="KZQ155" s="59"/>
      <c r="KZR155" s="57" t="s">
        <v>37</v>
      </c>
      <c r="KZX155" s="58"/>
      <c r="KZY155" s="59"/>
      <c r="KZZ155" s="57" t="s">
        <v>37</v>
      </c>
      <c r="LAF155" s="58"/>
      <c r="LAG155" s="59"/>
      <c r="LAH155" s="57" t="s">
        <v>37</v>
      </c>
      <c r="LAN155" s="58"/>
      <c r="LAO155" s="59"/>
      <c r="LAP155" s="57" t="s">
        <v>37</v>
      </c>
      <c r="LAV155" s="58"/>
      <c r="LAW155" s="59"/>
      <c r="LAX155" s="57" t="s">
        <v>37</v>
      </c>
      <c r="LBD155" s="58"/>
      <c r="LBE155" s="59"/>
      <c r="LBF155" s="57" t="s">
        <v>37</v>
      </c>
      <c r="LBL155" s="58"/>
      <c r="LBM155" s="59"/>
      <c r="LBN155" s="57" t="s">
        <v>37</v>
      </c>
      <c r="LBT155" s="58"/>
      <c r="LBU155" s="59"/>
      <c r="LBV155" s="57" t="s">
        <v>37</v>
      </c>
      <c r="LCB155" s="58"/>
      <c r="LCC155" s="59"/>
      <c r="LCD155" s="57" t="s">
        <v>37</v>
      </c>
      <c r="LCJ155" s="58"/>
      <c r="LCK155" s="59"/>
      <c r="LCL155" s="57" t="s">
        <v>37</v>
      </c>
      <c r="LCR155" s="58"/>
      <c r="LCS155" s="59"/>
      <c r="LCT155" s="57" t="s">
        <v>37</v>
      </c>
      <c r="LCZ155" s="58"/>
      <c r="LDA155" s="59"/>
      <c r="LDB155" s="57" t="s">
        <v>37</v>
      </c>
      <c r="LDH155" s="58"/>
      <c r="LDI155" s="59"/>
      <c r="LDJ155" s="57" t="s">
        <v>37</v>
      </c>
      <c r="LDP155" s="58"/>
      <c r="LDQ155" s="59"/>
      <c r="LDR155" s="57" t="s">
        <v>37</v>
      </c>
      <c r="LDX155" s="58"/>
      <c r="LDY155" s="59"/>
      <c r="LDZ155" s="57" t="s">
        <v>37</v>
      </c>
      <c r="LEF155" s="58"/>
      <c r="LEG155" s="59"/>
      <c r="LEH155" s="57" t="s">
        <v>37</v>
      </c>
      <c r="LEN155" s="58"/>
      <c r="LEO155" s="59"/>
      <c r="LEP155" s="57" t="s">
        <v>37</v>
      </c>
      <c r="LEV155" s="58"/>
      <c r="LEW155" s="59"/>
      <c r="LEX155" s="57" t="s">
        <v>37</v>
      </c>
      <c r="LFD155" s="58"/>
      <c r="LFE155" s="59"/>
      <c r="LFF155" s="57" t="s">
        <v>37</v>
      </c>
      <c r="LFL155" s="58"/>
      <c r="LFM155" s="59"/>
      <c r="LFN155" s="57" t="s">
        <v>37</v>
      </c>
      <c r="LFT155" s="58"/>
      <c r="LFU155" s="59"/>
      <c r="LFV155" s="57" t="s">
        <v>37</v>
      </c>
      <c r="LGB155" s="58"/>
      <c r="LGC155" s="59"/>
      <c r="LGD155" s="57" t="s">
        <v>37</v>
      </c>
      <c r="LGJ155" s="58"/>
      <c r="LGK155" s="59"/>
      <c r="LGL155" s="57" t="s">
        <v>37</v>
      </c>
      <c r="LGR155" s="58"/>
      <c r="LGS155" s="59"/>
      <c r="LGT155" s="57" t="s">
        <v>37</v>
      </c>
      <c r="LGZ155" s="58"/>
      <c r="LHA155" s="59"/>
      <c r="LHB155" s="57" t="s">
        <v>37</v>
      </c>
      <c r="LHH155" s="58"/>
      <c r="LHI155" s="59"/>
      <c r="LHJ155" s="57" t="s">
        <v>37</v>
      </c>
      <c r="LHP155" s="58"/>
      <c r="LHQ155" s="59"/>
      <c r="LHR155" s="57" t="s">
        <v>37</v>
      </c>
      <c r="LHX155" s="58"/>
      <c r="LHY155" s="59"/>
      <c r="LHZ155" s="57" t="s">
        <v>37</v>
      </c>
      <c r="LIF155" s="58"/>
      <c r="LIG155" s="59"/>
      <c r="LIH155" s="57" t="s">
        <v>37</v>
      </c>
      <c r="LIN155" s="58"/>
      <c r="LIO155" s="59"/>
      <c r="LIP155" s="57" t="s">
        <v>37</v>
      </c>
      <c r="LIV155" s="58"/>
      <c r="LIW155" s="59"/>
      <c r="LIX155" s="57" t="s">
        <v>37</v>
      </c>
      <c r="LJD155" s="58"/>
      <c r="LJE155" s="59"/>
      <c r="LJF155" s="57" t="s">
        <v>37</v>
      </c>
      <c r="LJL155" s="58"/>
      <c r="LJM155" s="59"/>
      <c r="LJN155" s="57" t="s">
        <v>37</v>
      </c>
      <c r="LJT155" s="58"/>
      <c r="LJU155" s="59"/>
      <c r="LJV155" s="57" t="s">
        <v>37</v>
      </c>
      <c r="LKB155" s="58"/>
      <c r="LKC155" s="59"/>
      <c r="LKD155" s="57" t="s">
        <v>37</v>
      </c>
      <c r="LKJ155" s="58"/>
      <c r="LKK155" s="59"/>
      <c r="LKL155" s="57" t="s">
        <v>37</v>
      </c>
      <c r="LKR155" s="58"/>
      <c r="LKS155" s="59"/>
      <c r="LKT155" s="57" t="s">
        <v>37</v>
      </c>
      <c r="LKZ155" s="58"/>
      <c r="LLA155" s="59"/>
      <c r="LLB155" s="57" t="s">
        <v>37</v>
      </c>
      <c r="LLH155" s="58"/>
      <c r="LLI155" s="59"/>
      <c r="LLJ155" s="57" t="s">
        <v>37</v>
      </c>
      <c r="LLP155" s="58"/>
      <c r="LLQ155" s="59"/>
      <c r="LLR155" s="57" t="s">
        <v>37</v>
      </c>
      <c r="LLX155" s="58"/>
      <c r="LLY155" s="59"/>
      <c r="LLZ155" s="57" t="s">
        <v>37</v>
      </c>
      <c r="LMF155" s="58"/>
      <c r="LMG155" s="59"/>
      <c r="LMH155" s="57" t="s">
        <v>37</v>
      </c>
      <c r="LMN155" s="58"/>
      <c r="LMO155" s="59"/>
      <c r="LMP155" s="57" t="s">
        <v>37</v>
      </c>
      <c r="LMV155" s="58"/>
      <c r="LMW155" s="59"/>
      <c r="LMX155" s="57" t="s">
        <v>37</v>
      </c>
      <c r="LND155" s="58"/>
      <c r="LNE155" s="59"/>
      <c r="LNF155" s="57" t="s">
        <v>37</v>
      </c>
      <c r="LNL155" s="58"/>
      <c r="LNM155" s="59"/>
      <c r="LNN155" s="57" t="s">
        <v>37</v>
      </c>
      <c r="LNT155" s="58"/>
      <c r="LNU155" s="59"/>
      <c r="LNV155" s="57" t="s">
        <v>37</v>
      </c>
      <c r="LOB155" s="58"/>
      <c r="LOC155" s="59"/>
      <c r="LOD155" s="57" t="s">
        <v>37</v>
      </c>
      <c r="LOJ155" s="58"/>
      <c r="LOK155" s="59"/>
      <c r="LOL155" s="57" t="s">
        <v>37</v>
      </c>
      <c r="LOR155" s="58"/>
      <c r="LOS155" s="59"/>
      <c r="LOT155" s="57" t="s">
        <v>37</v>
      </c>
      <c r="LOZ155" s="58"/>
      <c r="LPA155" s="59"/>
      <c r="LPB155" s="57" t="s">
        <v>37</v>
      </c>
      <c r="LPH155" s="58"/>
      <c r="LPI155" s="59"/>
      <c r="LPJ155" s="57" t="s">
        <v>37</v>
      </c>
      <c r="LPP155" s="58"/>
      <c r="LPQ155" s="59"/>
      <c r="LPR155" s="57" t="s">
        <v>37</v>
      </c>
      <c r="LPX155" s="58"/>
      <c r="LPY155" s="59"/>
      <c r="LPZ155" s="57" t="s">
        <v>37</v>
      </c>
      <c r="LQF155" s="58"/>
      <c r="LQG155" s="59"/>
      <c r="LQH155" s="57" t="s">
        <v>37</v>
      </c>
      <c r="LQN155" s="58"/>
      <c r="LQO155" s="59"/>
      <c r="LQP155" s="57" t="s">
        <v>37</v>
      </c>
      <c r="LQV155" s="58"/>
      <c r="LQW155" s="59"/>
      <c r="LQX155" s="57" t="s">
        <v>37</v>
      </c>
      <c r="LRD155" s="58"/>
      <c r="LRE155" s="59"/>
      <c r="LRF155" s="57" t="s">
        <v>37</v>
      </c>
      <c r="LRL155" s="58"/>
      <c r="LRM155" s="59"/>
      <c r="LRN155" s="57" t="s">
        <v>37</v>
      </c>
      <c r="LRT155" s="58"/>
      <c r="LRU155" s="59"/>
      <c r="LRV155" s="57" t="s">
        <v>37</v>
      </c>
      <c r="LSB155" s="58"/>
      <c r="LSC155" s="59"/>
      <c r="LSD155" s="57" t="s">
        <v>37</v>
      </c>
      <c r="LSJ155" s="58"/>
      <c r="LSK155" s="59"/>
      <c r="LSL155" s="57" t="s">
        <v>37</v>
      </c>
      <c r="LSR155" s="58"/>
      <c r="LSS155" s="59"/>
      <c r="LST155" s="57" t="s">
        <v>37</v>
      </c>
      <c r="LSZ155" s="58"/>
      <c r="LTA155" s="59"/>
      <c r="LTB155" s="57" t="s">
        <v>37</v>
      </c>
      <c r="LTH155" s="58"/>
      <c r="LTI155" s="59"/>
      <c r="LTJ155" s="57" t="s">
        <v>37</v>
      </c>
      <c r="LTP155" s="58"/>
      <c r="LTQ155" s="59"/>
      <c r="LTR155" s="57" t="s">
        <v>37</v>
      </c>
      <c r="LTX155" s="58"/>
      <c r="LTY155" s="59"/>
      <c r="LTZ155" s="57" t="s">
        <v>37</v>
      </c>
      <c r="LUF155" s="58"/>
      <c r="LUG155" s="59"/>
      <c r="LUH155" s="57" t="s">
        <v>37</v>
      </c>
      <c r="LUN155" s="58"/>
      <c r="LUO155" s="59"/>
      <c r="LUP155" s="57" t="s">
        <v>37</v>
      </c>
      <c r="LUV155" s="58"/>
      <c r="LUW155" s="59"/>
      <c r="LUX155" s="57" t="s">
        <v>37</v>
      </c>
      <c r="LVD155" s="58"/>
      <c r="LVE155" s="59"/>
      <c r="LVF155" s="57" t="s">
        <v>37</v>
      </c>
      <c r="LVL155" s="58"/>
      <c r="LVM155" s="59"/>
      <c r="LVN155" s="57" t="s">
        <v>37</v>
      </c>
      <c r="LVT155" s="58"/>
      <c r="LVU155" s="59"/>
      <c r="LVV155" s="57" t="s">
        <v>37</v>
      </c>
      <c r="LWB155" s="58"/>
      <c r="LWC155" s="59"/>
      <c r="LWD155" s="57" t="s">
        <v>37</v>
      </c>
      <c r="LWJ155" s="58"/>
      <c r="LWK155" s="59"/>
      <c r="LWL155" s="57" t="s">
        <v>37</v>
      </c>
      <c r="LWR155" s="58"/>
      <c r="LWS155" s="59"/>
      <c r="LWT155" s="57" t="s">
        <v>37</v>
      </c>
      <c r="LWZ155" s="58"/>
      <c r="LXA155" s="59"/>
      <c r="LXB155" s="57" t="s">
        <v>37</v>
      </c>
      <c r="LXH155" s="58"/>
      <c r="LXI155" s="59"/>
      <c r="LXJ155" s="57" t="s">
        <v>37</v>
      </c>
      <c r="LXP155" s="58"/>
      <c r="LXQ155" s="59"/>
      <c r="LXR155" s="57" t="s">
        <v>37</v>
      </c>
      <c r="LXX155" s="58"/>
      <c r="LXY155" s="59"/>
      <c r="LXZ155" s="57" t="s">
        <v>37</v>
      </c>
      <c r="LYF155" s="58"/>
      <c r="LYG155" s="59"/>
      <c r="LYH155" s="57" t="s">
        <v>37</v>
      </c>
      <c r="LYN155" s="58"/>
      <c r="LYO155" s="59"/>
      <c r="LYP155" s="57" t="s">
        <v>37</v>
      </c>
      <c r="LYV155" s="58"/>
      <c r="LYW155" s="59"/>
      <c r="LYX155" s="57" t="s">
        <v>37</v>
      </c>
      <c r="LZD155" s="58"/>
      <c r="LZE155" s="59"/>
      <c r="LZF155" s="57" t="s">
        <v>37</v>
      </c>
      <c r="LZL155" s="58"/>
      <c r="LZM155" s="59"/>
      <c r="LZN155" s="57" t="s">
        <v>37</v>
      </c>
      <c r="LZT155" s="58"/>
      <c r="LZU155" s="59"/>
      <c r="LZV155" s="57" t="s">
        <v>37</v>
      </c>
      <c r="MAB155" s="58"/>
      <c r="MAC155" s="59"/>
      <c r="MAD155" s="57" t="s">
        <v>37</v>
      </c>
      <c r="MAJ155" s="58"/>
      <c r="MAK155" s="59"/>
      <c r="MAL155" s="57" t="s">
        <v>37</v>
      </c>
      <c r="MAR155" s="58"/>
      <c r="MAS155" s="59"/>
      <c r="MAT155" s="57" t="s">
        <v>37</v>
      </c>
      <c r="MAZ155" s="58"/>
      <c r="MBA155" s="59"/>
      <c r="MBB155" s="57" t="s">
        <v>37</v>
      </c>
      <c r="MBH155" s="58"/>
      <c r="MBI155" s="59"/>
      <c r="MBJ155" s="57" t="s">
        <v>37</v>
      </c>
      <c r="MBP155" s="58"/>
      <c r="MBQ155" s="59"/>
      <c r="MBR155" s="57" t="s">
        <v>37</v>
      </c>
      <c r="MBX155" s="58"/>
      <c r="MBY155" s="59"/>
      <c r="MBZ155" s="57" t="s">
        <v>37</v>
      </c>
      <c r="MCF155" s="58"/>
      <c r="MCG155" s="59"/>
      <c r="MCH155" s="57" t="s">
        <v>37</v>
      </c>
      <c r="MCN155" s="58"/>
      <c r="MCO155" s="59"/>
      <c r="MCP155" s="57" t="s">
        <v>37</v>
      </c>
      <c r="MCV155" s="58"/>
      <c r="MCW155" s="59"/>
      <c r="MCX155" s="57" t="s">
        <v>37</v>
      </c>
      <c r="MDD155" s="58"/>
      <c r="MDE155" s="59"/>
      <c r="MDF155" s="57" t="s">
        <v>37</v>
      </c>
      <c r="MDL155" s="58"/>
      <c r="MDM155" s="59"/>
      <c r="MDN155" s="57" t="s">
        <v>37</v>
      </c>
      <c r="MDT155" s="58"/>
      <c r="MDU155" s="59"/>
      <c r="MDV155" s="57" t="s">
        <v>37</v>
      </c>
      <c r="MEB155" s="58"/>
      <c r="MEC155" s="59"/>
      <c r="MED155" s="57" t="s">
        <v>37</v>
      </c>
      <c r="MEJ155" s="58"/>
      <c r="MEK155" s="59"/>
      <c r="MEL155" s="57" t="s">
        <v>37</v>
      </c>
      <c r="MER155" s="58"/>
      <c r="MES155" s="59"/>
      <c r="MET155" s="57" t="s">
        <v>37</v>
      </c>
      <c r="MEZ155" s="58"/>
      <c r="MFA155" s="59"/>
      <c r="MFB155" s="57" t="s">
        <v>37</v>
      </c>
      <c r="MFH155" s="58"/>
      <c r="MFI155" s="59"/>
      <c r="MFJ155" s="57" t="s">
        <v>37</v>
      </c>
      <c r="MFP155" s="58"/>
      <c r="MFQ155" s="59"/>
      <c r="MFR155" s="57" t="s">
        <v>37</v>
      </c>
      <c r="MFX155" s="58"/>
      <c r="MFY155" s="59"/>
      <c r="MFZ155" s="57" t="s">
        <v>37</v>
      </c>
      <c r="MGF155" s="58"/>
      <c r="MGG155" s="59"/>
      <c r="MGH155" s="57" t="s">
        <v>37</v>
      </c>
      <c r="MGN155" s="58"/>
      <c r="MGO155" s="59"/>
      <c r="MGP155" s="57" t="s">
        <v>37</v>
      </c>
      <c r="MGV155" s="58"/>
      <c r="MGW155" s="59"/>
      <c r="MGX155" s="57" t="s">
        <v>37</v>
      </c>
      <c r="MHD155" s="58"/>
      <c r="MHE155" s="59"/>
      <c r="MHF155" s="57" t="s">
        <v>37</v>
      </c>
      <c r="MHL155" s="58"/>
      <c r="MHM155" s="59"/>
      <c r="MHN155" s="57" t="s">
        <v>37</v>
      </c>
      <c r="MHT155" s="58"/>
      <c r="MHU155" s="59"/>
      <c r="MHV155" s="57" t="s">
        <v>37</v>
      </c>
      <c r="MIB155" s="58"/>
      <c r="MIC155" s="59"/>
      <c r="MID155" s="57" t="s">
        <v>37</v>
      </c>
      <c r="MIJ155" s="58"/>
      <c r="MIK155" s="59"/>
      <c r="MIL155" s="57" t="s">
        <v>37</v>
      </c>
      <c r="MIR155" s="58"/>
      <c r="MIS155" s="59"/>
      <c r="MIT155" s="57" t="s">
        <v>37</v>
      </c>
      <c r="MIZ155" s="58"/>
      <c r="MJA155" s="59"/>
      <c r="MJB155" s="57" t="s">
        <v>37</v>
      </c>
      <c r="MJH155" s="58"/>
      <c r="MJI155" s="59"/>
      <c r="MJJ155" s="57" t="s">
        <v>37</v>
      </c>
      <c r="MJP155" s="58"/>
      <c r="MJQ155" s="59"/>
      <c r="MJR155" s="57" t="s">
        <v>37</v>
      </c>
      <c r="MJX155" s="58"/>
      <c r="MJY155" s="59"/>
      <c r="MJZ155" s="57" t="s">
        <v>37</v>
      </c>
      <c r="MKF155" s="58"/>
      <c r="MKG155" s="59"/>
      <c r="MKH155" s="57" t="s">
        <v>37</v>
      </c>
      <c r="MKN155" s="58"/>
      <c r="MKO155" s="59"/>
      <c r="MKP155" s="57" t="s">
        <v>37</v>
      </c>
      <c r="MKV155" s="58"/>
      <c r="MKW155" s="59"/>
      <c r="MKX155" s="57" t="s">
        <v>37</v>
      </c>
      <c r="MLD155" s="58"/>
      <c r="MLE155" s="59"/>
      <c r="MLF155" s="57" t="s">
        <v>37</v>
      </c>
      <c r="MLL155" s="58"/>
      <c r="MLM155" s="59"/>
      <c r="MLN155" s="57" t="s">
        <v>37</v>
      </c>
      <c r="MLT155" s="58"/>
      <c r="MLU155" s="59"/>
      <c r="MLV155" s="57" t="s">
        <v>37</v>
      </c>
      <c r="MMB155" s="58"/>
      <c r="MMC155" s="59"/>
      <c r="MMD155" s="57" t="s">
        <v>37</v>
      </c>
      <c r="MMJ155" s="58"/>
      <c r="MMK155" s="59"/>
      <c r="MML155" s="57" t="s">
        <v>37</v>
      </c>
      <c r="MMR155" s="58"/>
      <c r="MMS155" s="59"/>
      <c r="MMT155" s="57" t="s">
        <v>37</v>
      </c>
      <c r="MMZ155" s="58"/>
      <c r="MNA155" s="59"/>
      <c r="MNB155" s="57" t="s">
        <v>37</v>
      </c>
      <c r="MNH155" s="58"/>
      <c r="MNI155" s="59"/>
      <c r="MNJ155" s="57" t="s">
        <v>37</v>
      </c>
      <c r="MNP155" s="58"/>
      <c r="MNQ155" s="59"/>
      <c r="MNR155" s="57" t="s">
        <v>37</v>
      </c>
      <c r="MNX155" s="58"/>
      <c r="MNY155" s="59"/>
      <c r="MNZ155" s="57" t="s">
        <v>37</v>
      </c>
      <c r="MOF155" s="58"/>
      <c r="MOG155" s="59"/>
      <c r="MOH155" s="57" t="s">
        <v>37</v>
      </c>
      <c r="MON155" s="58"/>
      <c r="MOO155" s="59"/>
      <c r="MOP155" s="57" t="s">
        <v>37</v>
      </c>
      <c r="MOV155" s="58"/>
      <c r="MOW155" s="59"/>
      <c r="MOX155" s="57" t="s">
        <v>37</v>
      </c>
      <c r="MPD155" s="58"/>
      <c r="MPE155" s="59"/>
      <c r="MPF155" s="57" t="s">
        <v>37</v>
      </c>
      <c r="MPL155" s="58"/>
      <c r="MPM155" s="59"/>
      <c r="MPN155" s="57" t="s">
        <v>37</v>
      </c>
      <c r="MPT155" s="58"/>
      <c r="MPU155" s="59"/>
      <c r="MPV155" s="57" t="s">
        <v>37</v>
      </c>
      <c r="MQB155" s="58"/>
      <c r="MQC155" s="59"/>
      <c r="MQD155" s="57" t="s">
        <v>37</v>
      </c>
      <c r="MQJ155" s="58"/>
      <c r="MQK155" s="59"/>
      <c r="MQL155" s="57" t="s">
        <v>37</v>
      </c>
      <c r="MQR155" s="58"/>
      <c r="MQS155" s="59"/>
      <c r="MQT155" s="57" t="s">
        <v>37</v>
      </c>
      <c r="MQZ155" s="58"/>
      <c r="MRA155" s="59"/>
      <c r="MRB155" s="57" t="s">
        <v>37</v>
      </c>
      <c r="MRH155" s="58"/>
      <c r="MRI155" s="59"/>
      <c r="MRJ155" s="57" t="s">
        <v>37</v>
      </c>
      <c r="MRP155" s="58"/>
      <c r="MRQ155" s="59"/>
      <c r="MRR155" s="57" t="s">
        <v>37</v>
      </c>
      <c r="MRX155" s="58"/>
      <c r="MRY155" s="59"/>
      <c r="MRZ155" s="57" t="s">
        <v>37</v>
      </c>
      <c r="MSF155" s="58"/>
      <c r="MSG155" s="59"/>
      <c r="MSH155" s="57" t="s">
        <v>37</v>
      </c>
      <c r="MSN155" s="58"/>
      <c r="MSO155" s="59"/>
      <c r="MSP155" s="57" t="s">
        <v>37</v>
      </c>
      <c r="MSV155" s="58"/>
      <c r="MSW155" s="59"/>
      <c r="MSX155" s="57" t="s">
        <v>37</v>
      </c>
      <c r="MTD155" s="58"/>
      <c r="MTE155" s="59"/>
      <c r="MTF155" s="57" t="s">
        <v>37</v>
      </c>
      <c r="MTL155" s="58"/>
      <c r="MTM155" s="59"/>
      <c r="MTN155" s="57" t="s">
        <v>37</v>
      </c>
      <c r="MTT155" s="58"/>
      <c r="MTU155" s="59"/>
      <c r="MTV155" s="57" t="s">
        <v>37</v>
      </c>
      <c r="MUB155" s="58"/>
      <c r="MUC155" s="59"/>
      <c r="MUD155" s="57" t="s">
        <v>37</v>
      </c>
      <c r="MUJ155" s="58"/>
      <c r="MUK155" s="59"/>
      <c r="MUL155" s="57" t="s">
        <v>37</v>
      </c>
      <c r="MUR155" s="58"/>
      <c r="MUS155" s="59"/>
      <c r="MUT155" s="57" t="s">
        <v>37</v>
      </c>
      <c r="MUZ155" s="58"/>
      <c r="MVA155" s="59"/>
      <c r="MVB155" s="57" t="s">
        <v>37</v>
      </c>
      <c r="MVH155" s="58"/>
      <c r="MVI155" s="59"/>
      <c r="MVJ155" s="57" t="s">
        <v>37</v>
      </c>
      <c r="MVP155" s="58"/>
      <c r="MVQ155" s="59"/>
      <c r="MVR155" s="57" t="s">
        <v>37</v>
      </c>
      <c r="MVX155" s="58"/>
      <c r="MVY155" s="59"/>
      <c r="MVZ155" s="57" t="s">
        <v>37</v>
      </c>
      <c r="MWF155" s="58"/>
      <c r="MWG155" s="59"/>
      <c r="MWH155" s="57" t="s">
        <v>37</v>
      </c>
      <c r="MWN155" s="58"/>
      <c r="MWO155" s="59"/>
      <c r="MWP155" s="57" t="s">
        <v>37</v>
      </c>
      <c r="MWV155" s="58"/>
      <c r="MWW155" s="59"/>
      <c r="MWX155" s="57" t="s">
        <v>37</v>
      </c>
      <c r="MXD155" s="58"/>
      <c r="MXE155" s="59"/>
      <c r="MXF155" s="57" t="s">
        <v>37</v>
      </c>
      <c r="MXL155" s="58"/>
      <c r="MXM155" s="59"/>
      <c r="MXN155" s="57" t="s">
        <v>37</v>
      </c>
      <c r="MXT155" s="58"/>
      <c r="MXU155" s="59"/>
      <c r="MXV155" s="57" t="s">
        <v>37</v>
      </c>
      <c r="MYB155" s="58"/>
      <c r="MYC155" s="59"/>
      <c r="MYD155" s="57" t="s">
        <v>37</v>
      </c>
      <c r="MYJ155" s="58"/>
      <c r="MYK155" s="59"/>
      <c r="MYL155" s="57" t="s">
        <v>37</v>
      </c>
      <c r="MYR155" s="58"/>
      <c r="MYS155" s="59"/>
      <c r="MYT155" s="57" t="s">
        <v>37</v>
      </c>
      <c r="MYZ155" s="58"/>
      <c r="MZA155" s="59"/>
      <c r="MZB155" s="57" t="s">
        <v>37</v>
      </c>
      <c r="MZH155" s="58"/>
      <c r="MZI155" s="59"/>
      <c r="MZJ155" s="57" t="s">
        <v>37</v>
      </c>
      <c r="MZP155" s="58"/>
      <c r="MZQ155" s="59"/>
      <c r="MZR155" s="57" t="s">
        <v>37</v>
      </c>
      <c r="MZX155" s="58"/>
      <c r="MZY155" s="59"/>
      <c r="MZZ155" s="57" t="s">
        <v>37</v>
      </c>
      <c r="NAF155" s="58"/>
      <c r="NAG155" s="59"/>
      <c r="NAH155" s="57" t="s">
        <v>37</v>
      </c>
      <c r="NAN155" s="58"/>
      <c r="NAO155" s="59"/>
      <c r="NAP155" s="57" t="s">
        <v>37</v>
      </c>
      <c r="NAV155" s="58"/>
      <c r="NAW155" s="59"/>
      <c r="NAX155" s="57" t="s">
        <v>37</v>
      </c>
      <c r="NBD155" s="58"/>
      <c r="NBE155" s="59"/>
      <c r="NBF155" s="57" t="s">
        <v>37</v>
      </c>
      <c r="NBL155" s="58"/>
      <c r="NBM155" s="59"/>
      <c r="NBN155" s="57" t="s">
        <v>37</v>
      </c>
      <c r="NBT155" s="58"/>
      <c r="NBU155" s="59"/>
      <c r="NBV155" s="57" t="s">
        <v>37</v>
      </c>
      <c r="NCB155" s="58"/>
      <c r="NCC155" s="59"/>
      <c r="NCD155" s="57" t="s">
        <v>37</v>
      </c>
      <c r="NCJ155" s="58"/>
      <c r="NCK155" s="59"/>
      <c r="NCL155" s="57" t="s">
        <v>37</v>
      </c>
      <c r="NCR155" s="58"/>
      <c r="NCS155" s="59"/>
      <c r="NCT155" s="57" t="s">
        <v>37</v>
      </c>
      <c r="NCZ155" s="58"/>
      <c r="NDA155" s="59"/>
      <c r="NDB155" s="57" t="s">
        <v>37</v>
      </c>
      <c r="NDH155" s="58"/>
      <c r="NDI155" s="59"/>
      <c r="NDJ155" s="57" t="s">
        <v>37</v>
      </c>
      <c r="NDP155" s="58"/>
      <c r="NDQ155" s="59"/>
      <c r="NDR155" s="57" t="s">
        <v>37</v>
      </c>
      <c r="NDX155" s="58"/>
      <c r="NDY155" s="59"/>
      <c r="NDZ155" s="57" t="s">
        <v>37</v>
      </c>
      <c r="NEF155" s="58"/>
      <c r="NEG155" s="59"/>
      <c r="NEH155" s="57" t="s">
        <v>37</v>
      </c>
      <c r="NEN155" s="58"/>
      <c r="NEO155" s="59"/>
      <c r="NEP155" s="57" t="s">
        <v>37</v>
      </c>
      <c r="NEV155" s="58"/>
      <c r="NEW155" s="59"/>
      <c r="NEX155" s="57" t="s">
        <v>37</v>
      </c>
      <c r="NFD155" s="58"/>
      <c r="NFE155" s="59"/>
      <c r="NFF155" s="57" t="s">
        <v>37</v>
      </c>
      <c r="NFL155" s="58"/>
      <c r="NFM155" s="59"/>
      <c r="NFN155" s="57" t="s">
        <v>37</v>
      </c>
      <c r="NFT155" s="58"/>
      <c r="NFU155" s="59"/>
      <c r="NFV155" s="57" t="s">
        <v>37</v>
      </c>
      <c r="NGB155" s="58"/>
      <c r="NGC155" s="59"/>
      <c r="NGD155" s="57" t="s">
        <v>37</v>
      </c>
      <c r="NGJ155" s="58"/>
      <c r="NGK155" s="59"/>
      <c r="NGL155" s="57" t="s">
        <v>37</v>
      </c>
      <c r="NGR155" s="58"/>
      <c r="NGS155" s="59"/>
      <c r="NGT155" s="57" t="s">
        <v>37</v>
      </c>
      <c r="NGZ155" s="58"/>
      <c r="NHA155" s="59"/>
      <c r="NHB155" s="57" t="s">
        <v>37</v>
      </c>
      <c r="NHH155" s="58"/>
      <c r="NHI155" s="59"/>
      <c r="NHJ155" s="57" t="s">
        <v>37</v>
      </c>
      <c r="NHP155" s="58"/>
      <c r="NHQ155" s="59"/>
      <c r="NHR155" s="57" t="s">
        <v>37</v>
      </c>
      <c r="NHX155" s="58"/>
      <c r="NHY155" s="59"/>
      <c r="NHZ155" s="57" t="s">
        <v>37</v>
      </c>
      <c r="NIF155" s="58"/>
      <c r="NIG155" s="59"/>
      <c r="NIH155" s="57" t="s">
        <v>37</v>
      </c>
      <c r="NIN155" s="58"/>
      <c r="NIO155" s="59"/>
      <c r="NIP155" s="57" t="s">
        <v>37</v>
      </c>
      <c r="NIV155" s="58"/>
      <c r="NIW155" s="59"/>
      <c r="NIX155" s="57" t="s">
        <v>37</v>
      </c>
      <c r="NJD155" s="58"/>
      <c r="NJE155" s="59"/>
      <c r="NJF155" s="57" t="s">
        <v>37</v>
      </c>
      <c r="NJL155" s="58"/>
      <c r="NJM155" s="59"/>
      <c r="NJN155" s="57" t="s">
        <v>37</v>
      </c>
      <c r="NJT155" s="58"/>
      <c r="NJU155" s="59"/>
      <c r="NJV155" s="57" t="s">
        <v>37</v>
      </c>
      <c r="NKB155" s="58"/>
      <c r="NKC155" s="59"/>
      <c r="NKD155" s="57" t="s">
        <v>37</v>
      </c>
      <c r="NKJ155" s="58"/>
      <c r="NKK155" s="59"/>
      <c r="NKL155" s="57" t="s">
        <v>37</v>
      </c>
      <c r="NKR155" s="58"/>
      <c r="NKS155" s="59"/>
      <c r="NKT155" s="57" t="s">
        <v>37</v>
      </c>
      <c r="NKZ155" s="58"/>
      <c r="NLA155" s="59"/>
      <c r="NLB155" s="57" t="s">
        <v>37</v>
      </c>
      <c r="NLH155" s="58"/>
      <c r="NLI155" s="59"/>
      <c r="NLJ155" s="57" t="s">
        <v>37</v>
      </c>
      <c r="NLP155" s="58"/>
      <c r="NLQ155" s="59"/>
      <c r="NLR155" s="57" t="s">
        <v>37</v>
      </c>
      <c r="NLX155" s="58"/>
      <c r="NLY155" s="59"/>
      <c r="NLZ155" s="57" t="s">
        <v>37</v>
      </c>
      <c r="NMF155" s="58"/>
      <c r="NMG155" s="59"/>
      <c r="NMH155" s="57" t="s">
        <v>37</v>
      </c>
      <c r="NMN155" s="58"/>
      <c r="NMO155" s="59"/>
      <c r="NMP155" s="57" t="s">
        <v>37</v>
      </c>
      <c r="NMV155" s="58"/>
      <c r="NMW155" s="59"/>
      <c r="NMX155" s="57" t="s">
        <v>37</v>
      </c>
      <c r="NND155" s="58"/>
      <c r="NNE155" s="59"/>
      <c r="NNF155" s="57" t="s">
        <v>37</v>
      </c>
      <c r="NNL155" s="58"/>
      <c r="NNM155" s="59"/>
      <c r="NNN155" s="57" t="s">
        <v>37</v>
      </c>
      <c r="NNT155" s="58"/>
      <c r="NNU155" s="59"/>
      <c r="NNV155" s="57" t="s">
        <v>37</v>
      </c>
      <c r="NOB155" s="58"/>
      <c r="NOC155" s="59"/>
      <c r="NOD155" s="57" t="s">
        <v>37</v>
      </c>
      <c r="NOJ155" s="58"/>
      <c r="NOK155" s="59"/>
      <c r="NOL155" s="57" t="s">
        <v>37</v>
      </c>
      <c r="NOR155" s="58"/>
      <c r="NOS155" s="59"/>
      <c r="NOT155" s="57" t="s">
        <v>37</v>
      </c>
      <c r="NOZ155" s="58"/>
      <c r="NPA155" s="59"/>
      <c r="NPB155" s="57" t="s">
        <v>37</v>
      </c>
      <c r="NPH155" s="58"/>
      <c r="NPI155" s="59"/>
      <c r="NPJ155" s="57" t="s">
        <v>37</v>
      </c>
      <c r="NPP155" s="58"/>
      <c r="NPQ155" s="59"/>
      <c r="NPR155" s="57" t="s">
        <v>37</v>
      </c>
      <c r="NPX155" s="58"/>
      <c r="NPY155" s="59"/>
      <c r="NPZ155" s="57" t="s">
        <v>37</v>
      </c>
      <c r="NQF155" s="58"/>
      <c r="NQG155" s="59"/>
      <c r="NQH155" s="57" t="s">
        <v>37</v>
      </c>
      <c r="NQN155" s="58"/>
      <c r="NQO155" s="59"/>
      <c r="NQP155" s="57" t="s">
        <v>37</v>
      </c>
      <c r="NQV155" s="58"/>
      <c r="NQW155" s="59"/>
      <c r="NQX155" s="57" t="s">
        <v>37</v>
      </c>
      <c r="NRD155" s="58"/>
      <c r="NRE155" s="59"/>
      <c r="NRF155" s="57" t="s">
        <v>37</v>
      </c>
      <c r="NRL155" s="58"/>
      <c r="NRM155" s="59"/>
      <c r="NRN155" s="57" t="s">
        <v>37</v>
      </c>
      <c r="NRT155" s="58"/>
      <c r="NRU155" s="59"/>
      <c r="NRV155" s="57" t="s">
        <v>37</v>
      </c>
      <c r="NSB155" s="58"/>
      <c r="NSC155" s="59"/>
      <c r="NSD155" s="57" t="s">
        <v>37</v>
      </c>
      <c r="NSJ155" s="58"/>
      <c r="NSK155" s="59"/>
      <c r="NSL155" s="57" t="s">
        <v>37</v>
      </c>
      <c r="NSR155" s="58"/>
      <c r="NSS155" s="59"/>
      <c r="NST155" s="57" t="s">
        <v>37</v>
      </c>
      <c r="NSZ155" s="58"/>
      <c r="NTA155" s="59"/>
      <c r="NTB155" s="57" t="s">
        <v>37</v>
      </c>
      <c r="NTH155" s="58"/>
      <c r="NTI155" s="59"/>
      <c r="NTJ155" s="57" t="s">
        <v>37</v>
      </c>
      <c r="NTP155" s="58"/>
      <c r="NTQ155" s="59"/>
      <c r="NTR155" s="57" t="s">
        <v>37</v>
      </c>
      <c r="NTX155" s="58"/>
      <c r="NTY155" s="59"/>
      <c r="NTZ155" s="57" t="s">
        <v>37</v>
      </c>
      <c r="NUF155" s="58"/>
      <c r="NUG155" s="59"/>
      <c r="NUH155" s="57" t="s">
        <v>37</v>
      </c>
      <c r="NUN155" s="58"/>
      <c r="NUO155" s="59"/>
      <c r="NUP155" s="57" t="s">
        <v>37</v>
      </c>
      <c r="NUV155" s="58"/>
      <c r="NUW155" s="59"/>
      <c r="NUX155" s="57" t="s">
        <v>37</v>
      </c>
      <c r="NVD155" s="58"/>
      <c r="NVE155" s="59"/>
      <c r="NVF155" s="57" t="s">
        <v>37</v>
      </c>
      <c r="NVL155" s="58"/>
      <c r="NVM155" s="59"/>
      <c r="NVN155" s="57" t="s">
        <v>37</v>
      </c>
      <c r="NVT155" s="58"/>
      <c r="NVU155" s="59"/>
      <c r="NVV155" s="57" t="s">
        <v>37</v>
      </c>
      <c r="NWB155" s="58"/>
      <c r="NWC155" s="59"/>
      <c r="NWD155" s="57" t="s">
        <v>37</v>
      </c>
      <c r="NWJ155" s="58"/>
      <c r="NWK155" s="59"/>
      <c r="NWL155" s="57" t="s">
        <v>37</v>
      </c>
      <c r="NWR155" s="58"/>
      <c r="NWS155" s="59"/>
      <c r="NWT155" s="57" t="s">
        <v>37</v>
      </c>
      <c r="NWZ155" s="58"/>
      <c r="NXA155" s="59"/>
      <c r="NXB155" s="57" t="s">
        <v>37</v>
      </c>
      <c r="NXH155" s="58"/>
      <c r="NXI155" s="59"/>
      <c r="NXJ155" s="57" t="s">
        <v>37</v>
      </c>
      <c r="NXP155" s="58"/>
      <c r="NXQ155" s="59"/>
      <c r="NXR155" s="57" t="s">
        <v>37</v>
      </c>
      <c r="NXX155" s="58"/>
      <c r="NXY155" s="59"/>
      <c r="NXZ155" s="57" t="s">
        <v>37</v>
      </c>
      <c r="NYF155" s="58"/>
      <c r="NYG155" s="59"/>
      <c r="NYH155" s="57" t="s">
        <v>37</v>
      </c>
      <c r="NYN155" s="58"/>
      <c r="NYO155" s="59"/>
      <c r="NYP155" s="57" t="s">
        <v>37</v>
      </c>
      <c r="NYV155" s="58"/>
      <c r="NYW155" s="59"/>
      <c r="NYX155" s="57" t="s">
        <v>37</v>
      </c>
      <c r="NZD155" s="58"/>
      <c r="NZE155" s="59"/>
      <c r="NZF155" s="57" t="s">
        <v>37</v>
      </c>
      <c r="NZL155" s="58"/>
      <c r="NZM155" s="59"/>
      <c r="NZN155" s="57" t="s">
        <v>37</v>
      </c>
      <c r="NZT155" s="58"/>
      <c r="NZU155" s="59"/>
      <c r="NZV155" s="57" t="s">
        <v>37</v>
      </c>
      <c r="OAB155" s="58"/>
      <c r="OAC155" s="59"/>
      <c r="OAD155" s="57" t="s">
        <v>37</v>
      </c>
      <c r="OAJ155" s="58"/>
      <c r="OAK155" s="59"/>
      <c r="OAL155" s="57" t="s">
        <v>37</v>
      </c>
      <c r="OAR155" s="58"/>
      <c r="OAS155" s="59"/>
      <c r="OAT155" s="57" t="s">
        <v>37</v>
      </c>
      <c r="OAZ155" s="58"/>
      <c r="OBA155" s="59"/>
      <c r="OBB155" s="57" t="s">
        <v>37</v>
      </c>
      <c r="OBH155" s="58"/>
      <c r="OBI155" s="59"/>
      <c r="OBJ155" s="57" t="s">
        <v>37</v>
      </c>
      <c r="OBP155" s="58"/>
      <c r="OBQ155" s="59"/>
      <c r="OBR155" s="57" t="s">
        <v>37</v>
      </c>
      <c r="OBX155" s="58"/>
      <c r="OBY155" s="59"/>
      <c r="OBZ155" s="57" t="s">
        <v>37</v>
      </c>
      <c r="OCF155" s="58"/>
      <c r="OCG155" s="59"/>
      <c r="OCH155" s="57" t="s">
        <v>37</v>
      </c>
      <c r="OCN155" s="58"/>
      <c r="OCO155" s="59"/>
      <c r="OCP155" s="57" t="s">
        <v>37</v>
      </c>
      <c r="OCV155" s="58"/>
      <c r="OCW155" s="59"/>
      <c r="OCX155" s="57" t="s">
        <v>37</v>
      </c>
      <c r="ODD155" s="58"/>
      <c r="ODE155" s="59"/>
      <c r="ODF155" s="57" t="s">
        <v>37</v>
      </c>
      <c r="ODL155" s="58"/>
      <c r="ODM155" s="59"/>
      <c r="ODN155" s="57" t="s">
        <v>37</v>
      </c>
      <c r="ODT155" s="58"/>
      <c r="ODU155" s="59"/>
      <c r="ODV155" s="57" t="s">
        <v>37</v>
      </c>
      <c r="OEB155" s="58"/>
      <c r="OEC155" s="59"/>
      <c r="OED155" s="57" t="s">
        <v>37</v>
      </c>
      <c r="OEJ155" s="58"/>
      <c r="OEK155" s="59"/>
      <c r="OEL155" s="57" t="s">
        <v>37</v>
      </c>
      <c r="OER155" s="58"/>
      <c r="OES155" s="59"/>
      <c r="OET155" s="57" t="s">
        <v>37</v>
      </c>
      <c r="OEZ155" s="58"/>
      <c r="OFA155" s="59"/>
      <c r="OFB155" s="57" t="s">
        <v>37</v>
      </c>
      <c r="OFH155" s="58"/>
      <c r="OFI155" s="59"/>
      <c r="OFJ155" s="57" t="s">
        <v>37</v>
      </c>
      <c r="OFP155" s="58"/>
      <c r="OFQ155" s="59"/>
      <c r="OFR155" s="57" t="s">
        <v>37</v>
      </c>
      <c r="OFX155" s="58"/>
      <c r="OFY155" s="59"/>
      <c r="OFZ155" s="57" t="s">
        <v>37</v>
      </c>
      <c r="OGF155" s="58"/>
      <c r="OGG155" s="59"/>
      <c r="OGH155" s="57" t="s">
        <v>37</v>
      </c>
      <c r="OGN155" s="58"/>
      <c r="OGO155" s="59"/>
      <c r="OGP155" s="57" t="s">
        <v>37</v>
      </c>
      <c r="OGV155" s="58"/>
      <c r="OGW155" s="59"/>
      <c r="OGX155" s="57" t="s">
        <v>37</v>
      </c>
      <c r="OHD155" s="58"/>
      <c r="OHE155" s="59"/>
      <c r="OHF155" s="57" t="s">
        <v>37</v>
      </c>
      <c r="OHL155" s="58"/>
      <c r="OHM155" s="59"/>
      <c r="OHN155" s="57" t="s">
        <v>37</v>
      </c>
      <c r="OHT155" s="58"/>
      <c r="OHU155" s="59"/>
      <c r="OHV155" s="57" t="s">
        <v>37</v>
      </c>
      <c r="OIB155" s="58"/>
      <c r="OIC155" s="59"/>
      <c r="OID155" s="57" t="s">
        <v>37</v>
      </c>
      <c r="OIJ155" s="58"/>
      <c r="OIK155" s="59"/>
      <c r="OIL155" s="57" t="s">
        <v>37</v>
      </c>
      <c r="OIR155" s="58"/>
      <c r="OIS155" s="59"/>
      <c r="OIT155" s="57" t="s">
        <v>37</v>
      </c>
      <c r="OIZ155" s="58"/>
      <c r="OJA155" s="59"/>
      <c r="OJB155" s="57" t="s">
        <v>37</v>
      </c>
      <c r="OJH155" s="58"/>
      <c r="OJI155" s="59"/>
      <c r="OJJ155" s="57" t="s">
        <v>37</v>
      </c>
      <c r="OJP155" s="58"/>
      <c r="OJQ155" s="59"/>
      <c r="OJR155" s="57" t="s">
        <v>37</v>
      </c>
      <c r="OJX155" s="58"/>
      <c r="OJY155" s="59"/>
      <c r="OJZ155" s="57" t="s">
        <v>37</v>
      </c>
      <c r="OKF155" s="58"/>
      <c r="OKG155" s="59"/>
      <c r="OKH155" s="57" t="s">
        <v>37</v>
      </c>
      <c r="OKN155" s="58"/>
      <c r="OKO155" s="59"/>
      <c r="OKP155" s="57" t="s">
        <v>37</v>
      </c>
      <c r="OKV155" s="58"/>
      <c r="OKW155" s="59"/>
      <c r="OKX155" s="57" t="s">
        <v>37</v>
      </c>
      <c r="OLD155" s="58"/>
      <c r="OLE155" s="59"/>
      <c r="OLF155" s="57" t="s">
        <v>37</v>
      </c>
      <c r="OLL155" s="58"/>
      <c r="OLM155" s="59"/>
      <c r="OLN155" s="57" t="s">
        <v>37</v>
      </c>
      <c r="OLT155" s="58"/>
      <c r="OLU155" s="59"/>
      <c r="OLV155" s="57" t="s">
        <v>37</v>
      </c>
      <c r="OMB155" s="58"/>
      <c r="OMC155" s="59"/>
      <c r="OMD155" s="57" t="s">
        <v>37</v>
      </c>
      <c r="OMJ155" s="58"/>
      <c r="OMK155" s="59"/>
      <c r="OML155" s="57" t="s">
        <v>37</v>
      </c>
      <c r="OMR155" s="58"/>
      <c r="OMS155" s="59"/>
      <c r="OMT155" s="57" t="s">
        <v>37</v>
      </c>
      <c r="OMZ155" s="58"/>
      <c r="ONA155" s="59"/>
      <c r="ONB155" s="57" t="s">
        <v>37</v>
      </c>
      <c r="ONH155" s="58"/>
      <c r="ONI155" s="59"/>
      <c r="ONJ155" s="57" t="s">
        <v>37</v>
      </c>
      <c r="ONP155" s="58"/>
      <c r="ONQ155" s="59"/>
      <c r="ONR155" s="57" t="s">
        <v>37</v>
      </c>
      <c r="ONX155" s="58"/>
      <c r="ONY155" s="59"/>
      <c r="ONZ155" s="57" t="s">
        <v>37</v>
      </c>
      <c r="OOF155" s="58"/>
      <c r="OOG155" s="59"/>
      <c r="OOH155" s="57" t="s">
        <v>37</v>
      </c>
      <c r="OON155" s="58"/>
      <c r="OOO155" s="59"/>
      <c r="OOP155" s="57" t="s">
        <v>37</v>
      </c>
      <c r="OOV155" s="58"/>
      <c r="OOW155" s="59"/>
      <c r="OOX155" s="57" t="s">
        <v>37</v>
      </c>
      <c r="OPD155" s="58"/>
      <c r="OPE155" s="59"/>
      <c r="OPF155" s="57" t="s">
        <v>37</v>
      </c>
      <c r="OPL155" s="58"/>
      <c r="OPM155" s="59"/>
      <c r="OPN155" s="57" t="s">
        <v>37</v>
      </c>
      <c r="OPT155" s="58"/>
      <c r="OPU155" s="59"/>
      <c r="OPV155" s="57" t="s">
        <v>37</v>
      </c>
      <c r="OQB155" s="58"/>
      <c r="OQC155" s="59"/>
      <c r="OQD155" s="57" t="s">
        <v>37</v>
      </c>
      <c r="OQJ155" s="58"/>
      <c r="OQK155" s="59"/>
      <c r="OQL155" s="57" t="s">
        <v>37</v>
      </c>
      <c r="OQR155" s="58"/>
      <c r="OQS155" s="59"/>
      <c r="OQT155" s="57" t="s">
        <v>37</v>
      </c>
      <c r="OQZ155" s="58"/>
      <c r="ORA155" s="59"/>
      <c r="ORB155" s="57" t="s">
        <v>37</v>
      </c>
      <c r="ORH155" s="58"/>
      <c r="ORI155" s="59"/>
      <c r="ORJ155" s="57" t="s">
        <v>37</v>
      </c>
      <c r="ORP155" s="58"/>
      <c r="ORQ155" s="59"/>
      <c r="ORR155" s="57" t="s">
        <v>37</v>
      </c>
      <c r="ORX155" s="58"/>
      <c r="ORY155" s="59"/>
      <c r="ORZ155" s="57" t="s">
        <v>37</v>
      </c>
      <c r="OSF155" s="58"/>
      <c r="OSG155" s="59"/>
      <c r="OSH155" s="57" t="s">
        <v>37</v>
      </c>
      <c r="OSN155" s="58"/>
      <c r="OSO155" s="59"/>
      <c r="OSP155" s="57" t="s">
        <v>37</v>
      </c>
      <c r="OSV155" s="58"/>
      <c r="OSW155" s="59"/>
      <c r="OSX155" s="57" t="s">
        <v>37</v>
      </c>
      <c r="OTD155" s="58"/>
      <c r="OTE155" s="59"/>
      <c r="OTF155" s="57" t="s">
        <v>37</v>
      </c>
      <c r="OTL155" s="58"/>
      <c r="OTM155" s="59"/>
      <c r="OTN155" s="57" t="s">
        <v>37</v>
      </c>
      <c r="OTT155" s="58"/>
      <c r="OTU155" s="59"/>
      <c r="OTV155" s="57" t="s">
        <v>37</v>
      </c>
      <c r="OUB155" s="58"/>
      <c r="OUC155" s="59"/>
      <c r="OUD155" s="57" t="s">
        <v>37</v>
      </c>
      <c r="OUJ155" s="58"/>
      <c r="OUK155" s="59"/>
      <c r="OUL155" s="57" t="s">
        <v>37</v>
      </c>
      <c r="OUR155" s="58"/>
      <c r="OUS155" s="59"/>
      <c r="OUT155" s="57" t="s">
        <v>37</v>
      </c>
      <c r="OUZ155" s="58"/>
      <c r="OVA155" s="59"/>
      <c r="OVB155" s="57" t="s">
        <v>37</v>
      </c>
      <c r="OVH155" s="58"/>
      <c r="OVI155" s="59"/>
      <c r="OVJ155" s="57" t="s">
        <v>37</v>
      </c>
      <c r="OVP155" s="58"/>
      <c r="OVQ155" s="59"/>
      <c r="OVR155" s="57" t="s">
        <v>37</v>
      </c>
      <c r="OVX155" s="58"/>
      <c r="OVY155" s="59"/>
      <c r="OVZ155" s="57" t="s">
        <v>37</v>
      </c>
      <c r="OWF155" s="58"/>
      <c r="OWG155" s="59"/>
      <c r="OWH155" s="57" t="s">
        <v>37</v>
      </c>
      <c r="OWN155" s="58"/>
      <c r="OWO155" s="59"/>
      <c r="OWP155" s="57" t="s">
        <v>37</v>
      </c>
      <c r="OWV155" s="58"/>
      <c r="OWW155" s="59"/>
      <c r="OWX155" s="57" t="s">
        <v>37</v>
      </c>
      <c r="OXD155" s="58"/>
      <c r="OXE155" s="59"/>
      <c r="OXF155" s="57" t="s">
        <v>37</v>
      </c>
      <c r="OXL155" s="58"/>
      <c r="OXM155" s="59"/>
      <c r="OXN155" s="57" t="s">
        <v>37</v>
      </c>
      <c r="OXT155" s="58"/>
      <c r="OXU155" s="59"/>
      <c r="OXV155" s="57" t="s">
        <v>37</v>
      </c>
      <c r="OYB155" s="58"/>
      <c r="OYC155" s="59"/>
      <c r="OYD155" s="57" t="s">
        <v>37</v>
      </c>
      <c r="OYJ155" s="58"/>
      <c r="OYK155" s="59"/>
      <c r="OYL155" s="57" t="s">
        <v>37</v>
      </c>
      <c r="OYR155" s="58"/>
      <c r="OYS155" s="59"/>
      <c r="OYT155" s="57" t="s">
        <v>37</v>
      </c>
      <c r="OYZ155" s="58"/>
      <c r="OZA155" s="59"/>
      <c r="OZB155" s="57" t="s">
        <v>37</v>
      </c>
      <c r="OZH155" s="58"/>
      <c r="OZI155" s="59"/>
      <c r="OZJ155" s="57" t="s">
        <v>37</v>
      </c>
      <c r="OZP155" s="58"/>
      <c r="OZQ155" s="59"/>
      <c r="OZR155" s="57" t="s">
        <v>37</v>
      </c>
      <c r="OZX155" s="58"/>
      <c r="OZY155" s="59"/>
      <c r="OZZ155" s="57" t="s">
        <v>37</v>
      </c>
      <c r="PAF155" s="58"/>
      <c r="PAG155" s="59"/>
      <c r="PAH155" s="57" t="s">
        <v>37</v>
      </c>
      <c r="PAN155" s="58"/>
      <c r="PAO155" s="59"/>
      <c r="PAP155" s="57" t="s">
        <v>37</v>
      </c>
      <c r="PAV155" s="58"/>
      <c r="PAW155" s="59"/>
      <c r="PAX155" s="57" t="s">
        <v>37</v>
      </c>
      <c r="PBD155" s="58"/>
      <c r="PBE155" s="59"/>
      <c r="PBF155" s="57" t="s">
        <v>37</v>
      </c>
      <c r="PBL155" s="58"/>
      <c r="PBM155" s="59"/>
      <c r="PBN155" s="57" t="s">
        <v>37</v>
      </c>
      <c r="PBT155" s="58"/>
      <c r="PBU155" s="59"/>
      <c r="PBV155" s="57" t="s">
        <v>37</v>
      </c>
      <c r="PCB155" s="58"/>
      <c r="PCC155" s="59"/>
      <c r="PCD155" s="57" t="s">
        <v>37</v>
      </c>
      <c r="PCJ155" s="58"/>
      <c r="PCK155" s="59"/>
      <c r="PCL155" s="57" t="s">
        <v>37</v>
      </c>
      <c r="PCR155" s="58"/>
      <c r="PCS155" s="59"/>
      <c r="PCT155" s="57" t="s">
        <v>37</v>
      </c>
      <c r="PCZ155" s="58"/>
      <c r="PDA155" s="59"/>
      <c r="PDB155" s="57" t="s">
        <v>37</v>
      </c>
      <c r="PDH155" s="58"/>
      <c r="PDI155" s="59"/>
      <c r="PDJ155" s="57" t="s">
        <v>37</v>
      </c>
      <c r="PDP155" s="58"/>
      <c r="PDQ155" s="59"/>
      <c r="PDR155" s="57" t="s">
        <v>37</v>
      </c>
      <c r="PDX155" s="58"/>
      <c r="PDY155" s="59"/>
      <c r="PDZ155" s="57" t="s">
        <v>37</v>
      </c>
      <c r="PEF155" s="58"/>
      <c r="PEG155" s="59"/>
      <c r="PEH155" s="57" t="s">
        <v>37</v>
      </c>
      <c r="PEN155" s="58"/>
      <c r="PEO155" s="59"/>
      <c r="PEP155" s="57" t="s">
        <v>37</v>
      </c>
      <c r="PEV155" s="58"/>
      <c r="PEW155" s="59"/>
      <c r="PEX155" s="57" t="s">
        <v>37</v>
      </c>
      <c r="PFD155" s="58"/>
      <c r="PFE155" s="59"/>
      <c r="PFF155" s="57" t="s">
        <v>37</v>
      </c>
      <c r="PFL155" s="58"/>
      <c r="PFM155" s="59"/>
      <c r="PFN155" s="57" t="s">
        <v>37</v>
      </c>
      <c r="PFT155" s="58"/>
      <c r="PFU155" s="59"/>
      <c r="PFV155" s="57" t="s">
        <v>37</v>
      </c>
      <c r="PGB155" s="58"/>
      <c r="PGC155" s="59"/>
      <c r="PGD155" s="57" t="s">
        <v>37</v>
      </c>
      <c r="PGJ155" s="58"/>
      <c r="PGK155" s="59"/>
      <c r="PGL155" s="57" t="s">
        <v>37</v>
      </c>
      <c r="PGR155" s="58"/>
      <c r="PGS155" s="59"/>
      <c r="PGT155" s="57" t="s">
        <v>37</v>
      </c>
      <c r="PGZ155" s="58"/>
      <c r="PHA155" s="59"/>
      <c r="PHB155" s="57" t="s">
        <v>37</v>
      </c>
      <c r="PHH155" s="58"/>
      <c r="PHI155" s="59"/>
      <c r="PHJ155" s="57" t="s">
        <v>37</v>
      </c>
      <c r="PHP155" s="58"/>
      <c r="PHQ155" s="59"/>
      <c r="PHR155" s="57" t="s">
        <v>37</v>
      </c>
      <c r="PHX155" s="58"/>
      <c r="PHY155" s="59"/>
      <c r="PHZ155" s="57" t="s">
        <v>37</v>
      </c>
      <c r="PIF155" s="58"/>
      <c r="PIG155" s="59"/>
      <c r="PIH155" s="57" t="s">
        <v>37</v>
      </c>
      <c r="PIN155" s="58"/>
      <c r="PIO155" s="59"/>
      <c r="PIP155" s="57" t="s">
        <v>37</v>
      </c>
      <c r="PIV155" s="58"/>
      <c r="PIW155" s="59"/>
      <c r="PIX155" s="57" t="s">
        <v>37</v>
      </c>
      <c r="PJD155" s="58"/>
      <c r="PJE155" s="59"/>
      <c r="PJF155" s="57" t="s">
        <v>37</v>
      </c>
      <c r="PJL155" s="58"/>
      <c r="PJM155" s="59"/>
      <c r="PJN155" s="57" t="s">
        <v>37</v>
      </c>
      <c r="PJT155" s="58"/>
      <c r="PJU155" s="59"/>
      <c r="PJV155" s="57" t="s">
        <v>37</v>
      </c>
      <c r="PKB155" s="58"/>
      <c r="PKC155" s="59"/>
      <c r="PKD155" s="57" t="s">
        <v>37</v>
      </c>
      <c r="PKJ155" s="58"/>
      <c r="PKK155" s="59"/>
      <c r="PKL155" s="57" t="s">
        <v>37</v>
      </c>
      <c r="PKR155" s="58"/>
      <c r="PKS155" s="59"/>
      <c r="PKT155" s="57" t="s">
        <v>37</v>
      </c>
      <c r="PKZ155" s="58"/>
      <c r="PLA155" s="59"/>
      <c r="PLB155" s="57" t="s">
        <v>37</v>
      </c>
      <c r="PLH155" s="58"/>
      <c r="PLI155" s="59"/>
      <c r="PLJ155" s="57" t="s">
        <v>37</v>
      </c>
      <c r="PLP155" s="58"/>
      <c r="PLQ155" s="59"/>
      <c r="PLR155" s="57" t="s">
        <v>37</v>
      </c>
      <c r="PLX155" s="58"/>
      <c r="PLY155" s="59"/>
      <c r="PLZ155" s="57" t="s">
        <v>37</v>
      </c>
      <c r="PMF155" s="58"/>
      <c r="PMG155" s="59"/>
      <c r="PMH155" s="57" t="s">
        <v>37</v>
      </c>
      <c r="PMN155" s="58"/>
      <c r="PMO155" s="59"/>
      <c r="PMP155" s="57" t="s">
        <v>37</v>
      </c>
      <c r="PMV155" s="58"/>
      <c r="PMW155" s="59"/>
      <c r="PMX155" s="57" t="s">
        <v>37</v>
      </c>
      <c r="PND155" s="58"/>
      <c r="PNE155" s="59"/>
      <c r="PNF155" s="57" t="s">
        <v>37</v>
      </c>
      <c r="PNL155" s="58"/>
      <c r="PNM155" s="59"/>
      <c r="PNN155" s="57" t="s">
        <v>37</v>
      </c>
      <c r="PNT155" s="58"/>
      <c r="PNU155" s="59"/>
      <c r="PNV155" s="57" t="s">
        <v>37</v>
      </c>
      <c r="POB155" s="58"/>
      <c r="POC155" s="59"/>
      <c r="POD155" s="57" t="s">
        <v>37</v>
      </c>
      <c r="POJ155" s="58"/>
      <c r="POK155" s="59"/>
      <c r="POL155" s="57" t="s">
        <v>37</v>
      </c>
      <c r="POR155" s="58"/>
      <c r="POS155" s="59"/>
      <c r="POT155" s="57" t="s">
        <v>37</v>
      </c>
      <c r="POZ155" s="58"/>
      <c r="PPA155" s="59"/>
      <c r="PPB155" s="57" t="s">
        <v>37</v>
      </c>
      <c r="PPH155" s="58"/>
      <c r="PPI155" s="59"/>
      <c r="PPJ155" s="57" t="s">
        <v>37</v>
      </c>
      <c r="PPP155" s="58"/>
      <c r="PPQ155" s="59"/>
      <c r="PPR155" s="57" t="s">
        <v>37</v>
      </c>
      <c r="PPX155" s="58"/>
      <c r="PPY155" s="59"/>
      <c r="PPZ155" s="57" t="s">
        <v>37</v>
      </c>
      <c r="PQF155" s="58"/>
      <c r="PQG155" s="59"/>
      <c r="PQH155" s="57" t="s">
        <v>37</v>
      </c>
      <c r="PQN155" s="58"/>
      <c r="PQO155" s="59"/>
      <c r="PQP155" s="57" t="s">
        <v>37</v>
      </c>
      <c r="PQV155" s="58"/>
      <c r="PQW155" s="59"/>
      <c r="PQX155" s="57" t="s">
        <v>37</v>
      </c>
      <c r="PRD155" s="58"/>
      <c r="PRE155" s="59"/>
      <c r="PRF155" s="57" t="s">
        <v>37</v>
      </c>
      <c r="PRL155" s="58"/>
      <c r="PRM155" s="59"/>
      <c r="PRN155" s="57" t="s">
        <v>37</v>
      </c>
      <c r="PRT155" s="58"/>
      <c r="PRU155" s="59"/>
      <c r="PRV155" s="57" t="s">
        <v>37</v>
      </c>
      <c r="PSB155" s="58"/>
      <c r="PSC155" s="59"/>
      <c r="PSD155" s="57" t="s">
        <v>37</v>
      </c>
      <c r="PSJ155" s="58"/>
      <c r="PSK155" s="59"/>
      <c r="PSL155" s="57" t="s">
        <v>37</v>
      </c>
      <c r="PSR155" s="58"/>
      <c r="PSS155" s="59"/>
      <c r="PST155" s="57" t="s">
        <v>37</v>
      </c>
      <c r="PSZ155" s="58"/>
      <c r="PTA155" s="59"/>
      <c r="PTB155" s="57" t="s">
        <v>37</v>
      </c>
      <c r="PTH155" s="58"/>
      <c r="PTI155" s="59"/>
      <c r="PTJ155" s="57" t="s">
        <v>37</v>
      </c>
      <c r="PTP155" s="58"/>
      <c r="PTQ155" s="59"/>
      <c r="PTR155" s="57" t="s">
        <v>37</v>
      </c>
      <c r="PTX155" s="58"/>
      <c r="PTY155" s="59"/>
      <c r="PTZ155" s="57" t="s">
        <v>37</v>
      </c>
      <c r="PUF155" s="58"/>
      <c r="PUG155" s="59"/>
      <c r="PUH155" s="57" t="s">
        <v>37</v>
      </c>
      <c r="PUN155" s="58"/>
      <c r="PUO155" s="59"/>
      <c r="PUP155" s="57" t="s">
        <v>37</v>
      </c>
      <c r="PUV155" s="58"/>
      <c r="PUW155" s="59"/>
      <c r="PUX155" s="57" t="s">
        <v>37</v>
      </c>
      <c r="PVD155" s="58"/>
      <c r="PVE155" s="59"/>
      <c r="PVF155" s="57" t="s">
        <v>37</v>
      </c>
      <c r="PVL155" s="58"/>
      <c r="PVM155" s="59"/>
      <c r="PVN155" s="57" t="s">
        <v>37</v>
      </c>
      <c r="PVT155" s="58"/>
      <c r="PVU155" s="59"/>
      <c r="PVV155" s="57" t="s">
        <v>37</v>
      </c>
      <c r="PWB155" s="58"/>
      <c r="PWC155" s="59"/>
      <c r="PWD155" s="57" t="s">
        <v>37</v>
      </c>
      <c r="PWJ155" s="58"/>
      <c r="PWK155" s="59"/>
      <c r="PWL155" s="57" t="s">
        <v>37</v>
      </c>
      <c r="PWR155" s="58"/>
      <c r="PWS155" s="59"/>
      <c r="PWT155" s="57" t="s">
        <v>37</v>
      </c>
      <c r="PWZ155" s="58"/>
      <c r="PXA155" s="59"/>
      <c r="PXB155" s="57" t="s">
        <v>37</v>
      </c>
      <c r="PXH155" s="58"/>
      <c r="PXI155" s="59"/>
      <c r="PXJ155" s="57" t="s">
        <v>37</v>
      </c>
      <c r="PXP155" s="58"/>
      <c r="PXQ155" s="59"/>
      <c r="PXR155" s="57" t="s">
        <v>37</v>
      </c>
      <c r="PXX155" s="58"/>
      <c r="PXY155" s="59"/>
      <c r="PXZ155" s="57" t="s">
        <v>37</v>
      </c>
      <c r="PYF155" s="58"/>
      <c r="PYG155" s="59"/>
      <c r="PYH155" s="57" t="s">
        <v>37</v>
      </c>
      <c r="PYN155" s="58"/>
      <c r="PYO155" s="59"/>
      <c r="PYP155" s="57" t="s">
        <v>37</v>
      </c>
      <c r="PYV155" s="58"/>
      <c r="PYW155" s="59"/>
      <c r="PYX155" s="57" t="s">
        <v>37</v>
      </c>
      <c r="PZD155" s="58"/>
      <c r="PZE155" s="59"/>
      <c r="PZF155" s="57" t="s">
        <v>37</v>
      </c>
      <c r="PZL155" s="58"/>
      <c r="PZM155" s="59"/>
      <c r="PZN155" s="57" t="s">
        <v>37</v>
      </c>
      <c r="PZT155" s="58"/>
      <c r="PZU155" s="59"/>
      <c r="PZV155" s="57" t="s">
        <v>37</v>
      </c>
      <c r="QAB155" s="58"/>
      <c r="QAC155" s="59"/>
      <c r="QAD155" s="57" t="s">
        <v>37</v>
      </c>
      <c r="QAJ155" s="58"/>
      <c r="QAK155" s="59"/>
      <c r="QAL155" s="57" t="s">
        <v>37</v>
      </c>
      <c r="QAR155" s="58"/>
      <c r="QAS155" s="59"/>
      <c r="QAT155" s="57" t="s">
        <v>37</v>
      </c>
      <c r="QAZ155" s="58"/>
      <c r="QBA155" s="59"/>
      <c r="QBB155" s="57" t="s">
        <v>37</v>
      </c>
      <c r="QBH155" s="58"/>
      <c r="QBI155" s="59"/>
      <c r="QBJ155" s="57" t="s">
        <v>37</v>
      </c>
      <c r="QBP155" s="58"/>
      <c r="QBQ155" s="59"/>
      <c r="QBR155" s="57" t="s">
        <v>37</v>
      </c>
      <c r="QBX155" s="58"/>
      <c r="QBY155" s="59"/>
      <c r="QBZ155" s="57" t="s">
        <v>37</v>
      </c>
      <c r="QCF155" s="58"/>
      <c r="QCG155" s="59"/>
      <c r="QCH155" s="57" t="s">
        <v>37</v>
      </c>
      <c r="QCN155" s="58"/>
      <c r="QCO155" s="59"/>
      <c r="QCP155" s="57" t="s">
        <v>37</v>
      </c>
      <c r="QCV155" s="58"/>
      <c r="QCW155" s="59"/>
      <c r="QCX155" s="57" t="s">
        <v>37</v>
      </c>
      <c r="QDD155" s="58"/>
      <c r="QDE155" s="59"/>
      <c r="QDF155" s="57" t="s">
        <v>37</v>
      </c>
      <c r="QDL155" s="58"/>
      <c r="QDM155" s="59"/>
      <c r="QDN155" s="57" t="s">
        <v>37</v>
      </c>
      <c r="QDT155" s="58"/>
      <c r="QDU155" s="59"/>
      <c r="QDV155" s="57" t="s">
        <v>37</v>
      </c>
      <c r="QEB155" s="58"/>
      <c r="QEC155" s="59"/>
      <c r="QED155" s="57" t="s">
        <v>37</v>
      </c>
      <c r="QEJ155" s="58"/>
      <c r="QEK155" s="59"/>
      <c r="QEL155" s="57" t="s">
        <v>37</v>
      </c>
      <c r="QER155" s="58"/>
      <c r="QES155" s="59"/>
      <c r="QET155" s="57" t="s">
        <v>37</v>
      </c>
      <c r="QEZ155" s="58"/>
      <c r="QFA155" s="59"/>
      <c r="QFB155" s="57" t="s">
        <v>37</v>
      </c>
      <c r="QFH155" s="58"/>
      <c r="QFI155" s="59"/>
      <c r="QFJ155" s="57" t="s">
        <v>37</v>
      </c>
      <c r="QFP155" s="58"/>
      <c r="QFQ155" s="59"/>
      <c r="QFR155" s="57" t="s">
        <v>37</v>
      </c>
      <c r="QFX155" s="58"/>
      <c r="QFY155" s="59"/>
      <c r="QFZ155" s="57" t="s">
        <v>37</v>
      </c>
      <c r="QGF155" s="58"/>
      <c r="QGG155" s="59"/>
      <c r="QGH155" s="57" t="s">
        <v>37</v>
      </c>
      <c r="QGN155" s="58"/>
      <c r="QGO155" s="59"/>
      <c r="QGP155" s="57" t="s">
        <v>37</v>
      </c>
      <c r="QGV155" s="58"/>
      <c r="QGW155" s="59"/>
      <c r="QGX155" s="57" t="s">
        <v>37</v>
      </c>
      <c r="QHD155" s="58"/>
      <c r="QHE155" s="59"/>
      <c r="QHF155" s="57" t="s">
        <v>37</v>
      </c>
      <c r="QHL155" s="58"/>
      <c r="QHM155" s="59"/>
      <c r="QHN155" s="57" t="s">
        <v>37</v>
      </c>
      <c r="QHT155" s="58"/>
      <c r="QHU155" s="59"/>
      <c r="QHV155" s="57" t="s">
        <v>37</v>
      </c>
      <c r="QIB155" s="58"/>
      <c r="QIC155" s="59"/>
      <c r="QID155" s="57" t="s">
        <v>37</v>
      </c>
      <c r="QIJ155" s="58"/>
      <c r="QIK155" s="59"/>
      <c r="QIL155" s="57" t="s">
        <v>37</v>
      </c>
      <c r="QIR155" s="58"/>
      <c r="QIS155" s="59"/>
      <c r="QIT155" s="57" t="s">
        <v>37</v>
      </c>
      <c r="QIZ155" s="58"/>
      <c r="QJA155" s="59"/>
      <c r="QJB155" s="57" t="s">
        <v>37</v>
      </c>
      <c r="QJH155" s="58"/>
      <c r="QJI155" s="59"/>
      <c r="QJJ155" s="57" t="s">
        <v>37</v>
      </c>
      <c r="QJP155" s="58"/>
      <c r="QJQ155" s="59"/>
      <c r="QJR155" s="57" t="s">
        <v>37</v>
      </c>
      <c r="QJX155" s="58"/>
      <c r="QJY155" s="59"/>
      <c r="QJZ155" s="57" t="s">
        <v>37</v>
      </c>
      <c r="QKF155" s="58"/>
      <c r="QKG155" s="59"/>
      <c r="QKH155" s="57" t="s">
        <v>37</v>
      </c>
      <c r="QKN155" s="58"/>
      <c r="QKO155" s="59"/>
      <c r="QKP155" s="57" t="s">
        <v>37</v>
      </c>
      <c r="QKV155" s="58"/>
      <c r="QKW155" s="59"/>
      <c r="QKX155" s="57" t="s">
        <v>37</v>
      </c>
      <c r="QLD155" s="58"/>
      <c r="QLE155" s="59"/>
      <c r="QLF155" s="57" t="s">
        <v>37</v>
      </c>
      <c r="QLL155" s="58"/>
      <c r="QLM155" s="59"/>
      <c r="QLN155" s="57" t="s">
        <v>37</v>
      </c>
      <c r="QLT155" s="58"/>
      <c r="QLU155" s="59"/>
      <c r="QLV155" s="57" t="s">
        <v>37</v>
      </c>
      <c r="QMB155" s="58"/>
      <c r="QMC155" s="59"/>
      <c r="QMD155" s="57" t="s">
        <v>37</v>
      </c>
      <c r="QMJ155" s="58"/>
      <c r="QMK155" s="59"/>
      <c r="QML155" s="57" t="s">
        <v>37</v>
      </c>
      <c r="QMR155" s="58"/>
      <c r="QMS155" s="59"/>
      <c r="QMT155" s="57" t="s">
        <v>37</v>
      </c>
      <c r="QMZ155" s="58"/>
      <c r="QNA155" s="59"/>
      <c r="QNB155" s="57" t="s">
        <v>37</v>
      </c>
      <c r="QNH155" s="58"/>
      <c r="QNI155" s="59"/>
      <c r="QNJ155" s="57" t="s">
        <v>37</v>
      </c>
      <c r="QNP155" s="58"/>
      <c r="QNQ155" s="59"/>
      <c r="QNR155" s="57" t="s">
        <v>37</v>
      </c>
      <c r="QNX155" s="58"/>
      <c r="QNY155" s="59"/>
      <c r="QNZ155" s="57" t="s">
        <v>37</v>
      </c>
      <c r="QOF155" s="58"/>
      <c r="QOG155" s="59"/>
      <c r="QOH155" s="57" t="s">
        <v>37</v>
      </c>
      <c r="QON155" s="58"/>
      <c r="QOO155" s="59"/>
      <c r="QOP155" s="57" t="s">
        <v>37</v>
      </c>
      <c r="QOV155" s="58"/>
      <c r="QOW155" s="59"/>
      <c r="QOX155" s="57" t="s">
        <v>37</v>
      </c>
      <c r="QPD155" s="58"/>
      <c r="QPE155" s="59"/>
      <c r="QPF155" s="57" t="s">
        <v>37</v>
      </c>
      <c r="QPL155" s="58"/>
      <c r="QPM155" s="59"/>
      <c r="QPN155" s="57" t="s">
        <v>37</v>
      </c>
      <c r="QPT155" s="58"/>
      <c r="QPU155" s="59"/>
      <c r="QPV155" s="57" t="s">
        <v>37</v>
      </c>
      <c r="QQB155" s="58"/>
      <c r="QQC155" s="59"/>
      <c r="QQD155" s="57" t="s">
        <v>37</v>
      </c>
      <c r="QQJ155" s="58"/>
      <c r="QQK155" s="59"/>
      <c r="QQL155" s="57" t="s">
        <v>37</v>
      </c>
      <c r="QQR155" s="58"/>
      <c r="QQS155" s="59"/>
      <c r="QQT155" s="57" t="s">
        <v>37</v>
      </c>
      <c r="QQZ155" s="58"/>
      <c r="QRA155" s="59"/>
      <c r="QRB155" s="57" t="s">
        <v>37</v>
      </c>
      <c r="QRH155" s="58"/>
      <c r="QRI155" s="59"/>
      <c r="QRJ155" s="57" t="s">
        <v>37</v>
      </c>
      <c r="QRP155" s="58"/>
      <c r="QRQ155" s="59"/>
      <c r="QRR155" s="57" t="s">
        <v>37</v>
      </c>
      <c r="QRX155" s="58"/>
      <c r="QRY155" s="59"/>
      <c r="QRZ155" s="57" t="s">
        <v>37</v>
      </c>
      <c r="QSF155" s="58"/>
      <c r="QSG155" s="59"/>
      <c r="QSH155" s="57" t="s">
        <v>37</v>
      </c>
      <c r="QSN155" s="58"/>
      <c r="QSO155" s="59"/>
      <c r="QSP155" s="57" t="s">
        <v>37</v>
      </c>
      <c r="QSV155" s="58"/>
      <c r="QSW155" s="59"/>
      <c r="QSX155" s="57" t="s">
        <v>37</v>
      </c>
      <c r="QTD155" s="58"/>
      <c r="QTE155" s="59"/>
      <c r="QTF155" s="57" t="s">
        <v>37</v>
      </c>
      <c r="QTL155" s="58"/>
      <c r="QTM155" s="59"/>
      <c r="QTN155" s="57" t="s">
        <v>37</v>
      </c>
      <c r="QTT155" s="58"/>
      <c r="QTU155" s="59"/>
      <c r="QTV155" s="57" t="s">
        <v>37</v>
      </c>
      <c r="QUB155" s="58"/>
      <c r="QUC155" s="59"/>
      <c r="QUD155" s="57" t="s">
        <v>37</v>
      </c>
      <c r="QUJ155" s="58"/>
      <c r="QUK155" s="59"/>
      <c r="QUL155" s="57" t="s">
        <v>37</v>
      </c>
      <c r="QUR155" s="58"/>
      <c r="QUS155" s="59"/>
      <c r="QUT155" s="57" t="s">
        <v>37</v>
      </c>
      <c r="QUZ155" s="58"/>
      <c r="QVA155" s="59"/>
      <c r="QVB155" s="57" t="s">
        <v>37</v>
      </c>
      <c r="QVH155" s="58"/>
      <c r="QVI155" s="59"/>
      <c r="QVJ155" s="57" t="s">
        <v>37</v>
      </c>
      <c r="QVP155" s="58"/>
      <c r="QVQ155" s="59"/>
      <c r="QVR155" s="57" t="s">
        <v>37</v>
      </c>
      <c r="QVX155" s="58"/>
      <c r="QVY155" s="59"/>
      <c r="QVZ155" s="57" t="s">
        <v>37</v>
      </c>
      <c r="QWF155" s="58"/>
      <c r="QWG155" s="59"/>
      <c r="QWH155" s="57" t="s">
        <v>37</v>
      </c>
      <c r="QWN155" s="58"/>
      <c r="QWO155" s="59"/>
      <c r="QWP155" s="57" t="s">
        <v>37</v>
      </c>
      <c r="QWV155" s="58"/>
      <c r="QWW155" s="59"/>
      <c r="QWX155" s="57" t="s">
        <v>37</v>
      </c>
      <c r="QXD155" s="58"/>
      <c r="QXE155" s="59"/>
      <c r="QXF155" s="57" t="s">
        <v>37</v>
      </c>
      <c r="QXL155" s="58"/>
      <c r="QXM155" s="59"/>
      <c r="QXN155" s="57" t="s">
        <v>37</v>
      </c>
      <c r="QXT155" s="58"/>
      <c r="QXU155" s="59"/>
      <c r="QXV155" s="57" t="s">
        <v>37</v>
      </c>
      <c r="QYB155" s="58"/>
      <c r="QYC155" s="59"/>
      <c r="QYD155" s="57" t="s">
        <v>37</v>
      </c>
      <c r="QYJ155" s="58"/>
      <c r="QYK155" s="59"/>
      <c r="QYL155" s="57" t="s">
        <v>37</v>
      </c>
      <c r="QYR155" s="58"/>
      <c r="QYS155" s="59"/>
      <c r="QYT155" s="57" t="s">
        <v>37</v>
      </c>
      <c r="QYZ155" s="58"/>
      <c r="QZA155" s="59"/>
      <c r="QZB155" s="57" t="s">
        <v>37</v>
      </c>
      <c r="QZH155" s="58"/>
      <c r="QZI155" s="59"/>
      <c r="QZJ155" s="57" t="s">
        <v>37</v>
      </c>
      <c r="QZP155" s="58"/>
      <c r="QZQ155" s="59"/>
      <c r="QZR155" s="57" t="s">
        <v>37</v>
      </c>
      <c r="QZX155" s="58"/>
      <c r="QZY155" s="59"/>
      <c r="QZZ155" s="57" t="s">
        <v>37</v>
      </c>
      <c r="RAF155" s="58"/>
      <c r="RAG155" s="59"/>
      <c r="RAH155" s="57" t="s">
        <v>37</v>
      </c>
      <c r="RAN155" s="58"/>
      <c r="RAO155" s="59"/>
      <c r="RAP155" s="57" t="s">
        <v>37</v>
      </c>
      <c r="RAV155" s="58"/>
      <c r="RAW155" s="59"/>
      <c r="RAX155" s="57" t="s">
        <v>37</v>
      </c>
      <c r="RBD155" s="58"/>
      <c r="RBE155" s="59"/>
      <c r="RBF155" s="57" t="s">
        <v>37</v>
      </c>
      <c r="RBL155" s="58"/>
      <c r="RBM155" s="59"/>
      <c r="RBN155" s="57" t="s">
        <v>37</v>
      </c>
      <c r="RBT155" s="58"/>
      <c r="RBU155" s="59"/>
      <c r="RBV155" s="57" t="s">
        <v>37</v>
      </c>
      <c r="RCB155" s="58"/>
      <c r="RCC155" s="59"/>
      <c r="RCD155" s="57" t="s">
        <v>37</v>
      </c>
      <c r="RCJ155" s="58"/>
      <c r="RCK155" s="59"/>
      <c r="RCL155" s="57" t="s">
        <v>37</v>
      </c>
      <c r="RCR155" s="58"/>
      <c r="RCS155" s="59"/>
      <c r="RCT155" s="57" t="s">
        <v>37</v>
      </c>
      <c r="RCZ155" s="58"/>
      <c r="RDA155" s="59"/>
      <c r="RDB155" s="57" t="s">
        <v>37</v>
      </c>
      <c r="RDH155" s="58"/>
      <c r="RDI155" s="59"/>
      <c r="RDJ155" s="57" t="s">
        <v>37</v>
      </c>
      <c r="RDP155" s="58"/>
      <c r="RDQ155" s="59"/>
      <c r="RDR155" s="57" t="s">
        <v>37</v>
      </c>
      <c r="RDX155" s="58"/>
      <c r="RDY155" s="59"/>
      <c r="RDZ155" s="57" t="s">
        <v>37</v>
      </c>
      <c r="REF155" s="58"/>
      <c r="REG155" s="59"/>
      <c r="REH155" s="57" t="s">
        <v>37</v>
      </c>
      <c r="REN155" s="58"/>
      <c r="REO155" s="59"/>
      <c r="REP155" s="57" t="s">
        <v>37</v>
      </c>
      <c r="REV155" s="58"/>
      <c r="REW155" s="59"/>
      <c r="REX155" s="57" t="s">
        <v>37</v>
      </c>
      <c r="RFD155" s="58"/>
      <c r="RFE155" s="59"/>
      <c r="RFF155" s="57" t="s">
        <v>37</v>
      </c>
      <c r="RFL155" s="58"/>
      <c r="RFM155" s="59"/>
      <c r="RFN155" s="57" t="s">
        <v>37</v>
      </c>
      <c r="RFT155" s="58"/>
      <c r="RFU155" s="59"/>
      <c r="RFV155" s="57" t="s">
        <v>37</v>
      </c>
      <c r="RGB155" s="58"/>
      <c r="RGC155" s="59"/>
      <c r="RGD155" s="57" t="s">
        <v>37</v>
      </c>
      <c r="RGJ155" s="58"/>
      <c r="RGK155" s="59"/>
      <c r="RGL155" s="57" t="s">
        <v>37</v>
      </c>
      <c r="RGR155" s="58"/>
      <c r="RGS155" s="59"/>
      <c r="RGT155" s="57" t="s">
        <v>37</v>
      </c>
      <c r="RGZ155" s="58"/>
      <c r="RHA155" s="59"/>
      <c r="RHB155" s="57" t="s">
        <v>37</v>
      </c>
      <c r="RHH155" s="58"/>
      <c r="RHI155" s="59"/>
      <c r="RHJ155" s="57" t="s">
        <v>37</v>
      </c>
      <c r="RHP155" s="58"/>
      <c r="RHQ155" s="59"/>
      <c r="RHR155" s="57" t="s">
        <v>37</v>
      </c>
      <c r="RHX155" s="58"/>
      <c r="RHY155" s="59"/>
      <c r="RHZ155" s="57" t="s">
        <v>37</v>
      </c>
      <c r="RIF155" s="58"/>
      <c r="RIG155" s="59"/>
      <c r="RIH155" s="57" t="s">
        <v>37</v>
      </c>
      <c r="RIN155" s="58"/>
      <c r="RIO155" s="59"/>
      <c r="RIP155" s="57" t="s">
        <v>37</v>
      </c>
      <c r="RIV155" s="58"/>
      <c r="RIW155" s="59"/>
      <c r="RIX155" s="57" t="s">
        <v>37</v>
      </c>
      <c r="RJD155" s="58"/>
      <c r="RJE155" s="59"/>
      <c r="RJF155" s="57" t="s">
        <v>37</v>
      </c>
      <c r="RJL155" s="58"/>
      <c r="RJM155" s="59"/>
      <c r="RJN155" s="57" t="s">
        <v>37</v>
      </c>
      <c r="RJT155" s="58"/>
      <c r="RJU155" s="59"/>
      <c r="RJV155" s="57" t="s">
        <v>37</v>
      </c>
      <c r="RKB155" s="58"/>
      <c r="RKC155" s="59"/>
      <c r="RKD155" s="57" t="s">
        <v>37</v>
      </c>
      <c r="RKJ155" s="58"/>
      <c r="RKK155" s="59"/>
      <c r="RKL155" s="57" t="s">
        <v>37</v>
      </c>
      <c r="RKR155" s="58"/>
      <c r="RKS155" s="59"/>
      <c r="RKT155" s="57" t="s">
        <v>37</v>
      </c>
      <c r="RKZ155" s="58"/>
      <c r="RLA155" s="59"/>
      <c r="RLB155" s="57" t="s">
        <v>37</v>
      </c>
      <c r="RLH155" s="58"/>
      <c r="RLI155" s="59"/>
      <c r="RLJ155" s="57" t="s">
        <v>37</v>
      </c>
      <c r="RLP155" s="58"/>
      <c r="RLQ155" s="59"/>
      <c r="RLR155" s="57" t="s">
        <v>37</v>
      </c>
      <c r="RLX155" s="58"/>
      <c r="RLY155" s="59"/>
      <c r="RLZ155" s="57" t="s">
        <v>37</v>
      </c>
      <c r="RMF155" s="58"/>
      <c r="RMG155" s="59"/>
      <c r="RMH155" s="57" t="s">
        <v>37</v>
      </c>
      <c r="RMN155" s="58"/>
      <c r="RMO155" s="59"/>
      <c r="RMP155" s="57" t="s">
        <v>37</v>
      </c>
      <c r="RMV155" s="58"/>
      <c r="RMW155" s="59"/>
      <c r="RMX155" s="57" t="s">
        <v>37</v>
      </c>
      <c r="RND155" s="58"/>
      <c r="RNE155" s="59"/>
      <c r="RNF155" s="57" t="s">
        <v>37</v>
      </c>
      <c r="RNL155" s="58"/>
      <c r="RNM155" s="59"/>
      <c r="RNN155" s="57" t="s">
        <v>37</v>
      </c>
      <c r="RNT155" s="58"/>
      <c r="RNU155" s="59"/>
      <c r="RNV155" s="57" t="s">
        <v>37</v>
      </c>
      <c r="ROB155" s="58"/>
      <c r="ROC155" s="59"/>
      <c r="ROD155" s="57" t="s">
        <v>37</v>
      </c>
      <c r="ROJ155" s="58"/>
      <c r="ROK155" s="59"/>
      <c r="ROL155" s="57" t="s">
        <v>37</v>
      </c>
      <c r="ROR155" s="58"/>
      <c r="ROS155" s="59"/>
      <c r="ROT155" s="57" t="s">
        <v>37</v>
      </c>
      <c r="ROZ155" s="58"/>
      <c r="RPA155" s="59"/>
      <c r="RPB155" s="57" t="s">
        <v>37</v>
      </c>
      <c r="RPH155" s="58"/>
      <c r="RPI155" s="59"/>
      <c r="RPJ155" s="57" t="s">
        <v>37</v>
      </c>
      <c r="RPP155" s="58"/>
      <c r="RPQ155" s="59"/>
      <c r="RPR155" s="57" t="s">
        <v>37</v>
      </c>
      <c r="RPX155" s="58"/>
      <c r="RPY155" s="59"/>
      <c r="RPZ155" s="57" t="s">
        <v>37</v>
      </c>
      <c r="RQF155" s="58"/>
      <c r="RQG155" s="59"/>
      <c r="RQH155" s="57" t="s">
        <v>37</v>
      </c>
      <c r="RQN155" s="58"/>
      <c r="RQO155" s="59"/>
      <c r="RQP155" s="57" t="s">
        <v>37</v>
      </c>
      <c r="RQV155" s="58"/>
      <c r="RQW155" s="59"/>
      <c r="RQX155" s="57" t="s">
        <v>37</v>
      </c>
      <c r="RRD155" s="58"/>
      <c r="RRE155" s="59"/>
      <c r="RRF155" s="57" t="s">
        <v>37</v>
      </c>
      <c r="RRL155" s="58"/>
      <c r="RRM155" s="59"/>
      <c r="RRN155" s="57" t="s">
        <v>37</v>
      </c>
      <c r="RRT155" s="58"/>
      <c r="RRU155" s="59"/>
      <c r="RRV155" s="57" t="s">
        <v>37</v>
      </c>
      <c r="RSB155" s="58"/>
      <c r="RSC155" s="59"/>
      <c r="RSD155" s="57" t="s">
        <v>37</v>
      </c>
      <c r="RSJ155" s="58"/>
      <c r="RSK155" s="59"/>
      <c r="RSL155" s="57" t="s">
        <v>37</v>
      </c>
      <c r="RSR155" s="58"/>
      <c r="RSS155" s="59"/>
      <c r="RST155" s="57" t="s">
        <v>37</v>
      </c>
      <c r="RSZ155" s="58"/>
      <c r="RTA155" s="59"/>
      <c r="RTB155" s="57" t="s">
        <v>37</v>
      </c>
      <c r="RTH155" s="58"/>
      <c r="RTI155" s="59"/>
      <c r="RTJ155" s="57" t="s">
        <v>37</v>
      </c>
      <c r="RTP155" s="58"/>
      <c r="RTQ155" s="59"/>
      <c r="RTR155" s="57" t="s">
        <v>37</v>
      </c>
      <c r="RTX155" s="58"/>
      <c r="RTY155" s="59"/>
      <c r="RTZ155" s="57" t="s">
        <v>37</v>
      </c>
      <c r="RUF155" s="58"/>
      <c r="RUG155" s="59"/>
      <c r="RUH155" s="57" t="s">
        <v>37</v>
      </c>
      <c r="RUN155" s="58"/>
      <c r="RUO155" s="59"/>
      <c r="RUP155" s="57" t="s">
        <v>37</v>
      </c>
      <c r="RUV155" s="58"/>
      <c r="RUW155" s="59"/>
      <c r="RUX155" s="57" t="s">
        <v>37</v>
      </c>
      <c r="RVD155" s="58"/>
      <c r="RVE155" s="59"/>
      <c r="RVF155" s="57" t="s">
        <v>37</v>
      </c>
      <c r="RVL155" s="58"/>
      <c r="RVM155" s="59"/>
      <c r="RVN155" s="57" t="s">
        <v>37</v>
      </c>
      <c r="RVT155" s="58"/>
      <c r="RVU155" s="59"/>
      <c r="RVV155" s="57" t="s">
        <v>37</v>
      </c>
      <c r="RWB155" s="58"/>
      <c r="RWC155" s="59"/>
      <c r="RWD155" s="57" t="s">
        <v>37</v>
      </c>
      <c r="RWJ155" s="58"/>
      <c r="RWK155" s="59"/>
      <c r="RWL155" s="57" t="s">
        <v>37</v>
      </c>
      <c r="RWR155" s="58"/>
      <c r="RWS155" s="59"/>
      <c r="RWT155" s="57" t="s">
        <v>37</v>
      </c>
      <c r="RWZ155" s="58"/>
      <c r="RXA155" s="59"/>
      <c r="RXB155" s="57" t="s">
        <v>37</v>
      </c>
      <c r="RXH155" s="58"/>
      <c r="RXI155" s="59"/>
      <c r="RXJ155" s="57" t="s">
        <v>37</v>
      </c>
      <c r="RXP155" s="58"/>
      <c r="RXQ155" s="59"/>
      <c r="RXR155" s="57" t="s">
        <v>37</v>
      </c>
      <c r="RXX155" s="58"/>
      <c r="RXY155" s="59"/>
      <c r="RXZ155" s="57" t="s">
        <v>37</v>
      </c>
      <c r="RYF155" s="58"/>
      <c r="RYG155" s="59"/>
      <c r="RYH155" s="57" t="s">
        <v>37</v>
      </c>
      <c r="RYN155" s="58"/>
      <c r="RYO155" s="59"/>
      <c r="RYP155" s="57" t="s">
        <v>37</v>
      </c>
      <c r="RYV155" s="58"/>
      <c r="RYW155" s="59"/>
      <c r="RYX155" s="57" t="s">
        <v>37</v>
      </c>
      <c r="RZD155" s="58"/>
      <c r="RZE155" s="59"/>
      <c r="RZF155" s="57" t="s">
        <v>37</v>
      </c>
      <c r="RZL155" s="58"/>
      <c r="RZM155" s="59"/>
      <c r="RZN155" s="57" t="s">
        <v>37</v>
      </c>
      <c r="RZT155" s="58"/>
      <c r="RZU155" s="59"/>
      <c r="RZV155" s="57" t="s">
        <v>37</v>
      </c>
      <c r="SAB155" s="58"/>
      <c r="SAC155" s="59"/>
      <c r="SAD155" s="57" t="s">
        <v>37</v>
      </c>
      <c r="SAJ155" s="58"/>
      <c r="SAK155" s="59"/>
      <c r="SAL155" s="57" t="s">
        <v>37</v>
      </c>
      <c r="SAR155" s="58"/>
      <c r="SAS155" s="59"/>
      <c r="SAT155" s="57" t="s">
        <v>37</v>
      </c>
      <c r="SAZ155" s="58"/>
      <c r="SBA155" s="59"/>
      <c r="SBB155" s="57" t="s">
        <v>37</v>
      </c>
      <c r="SBH155" s="58"/>
      <c r="SBI155" s="59"/>
      <c r="SBJ155" s="57" t="s">
        <v>37</v>
      </c>
      <c r="SBP155" s="58"/>
      <c r="SBQ155" s="59"/>
      <c r="SBR155" s="57" t="s">
        <v>37</v>
      </c>
      <c r="SBX155" s="58"/>
      <c r="SBY155" s="59"/>
      <c r="SBZ155" s="57" t="s">
        <v>37</v>
      </c>
      <c r="SCF155" s="58"/>
      <c r="SCG155" s="59"/>
      <c r="SCH155" s="57" t="s">
        <v>37</v>
      </c>
      <c r="SCN155" s="58"/>
      <c r="SCO155" s="59"/>
      <c r="SCP155" s="57" t="s">
        <v>37</v>
      </c>
      <c r="SCV155" s="58"/>
      <c r="SCW155" s="59"/>
      <c r="SCX155" s="57" t="s">
        <v>37</v>
      </c>
      <c r="SDD155" s="58"/>
      <c r="SDE155" s="59"/>
      <c r="SDF155" s="57" t="s">
        <v>37</v>
      </c>
      <c r="SDL155" s="58"/>
      <c r="SDM155" s="59"/>
      <c r="SDN155" s="57" t="s">
        <v>37</v>
      </c>
      <c r="SDT155" s="58"/>
      <c r="SDU155" s="59"/>
      <c r="SDV155" s="57" t="s">
        <v>37</v>
      </c>
      <c r="SEB155" s="58"/>
      <c r="SEC155" s="59"/>
      <c r="SED155" s="57" t="s">
        <v>37</v>
      </c>
      <c r="SEJ155" s="58"/>
      <c r="SEK155" s="59"/>
      <c r="SEL155" s="57" t="s">
        <v>37</v>
      </c>
      <c r="SER155" s="58"/>
      <c r="SES155" s="59"/>
      <c r="SET155" s="57" t="s">
        <v>37</v>
      </c>
      <c r="SEZ155" s="58"/>
      <c r="SFA155" s="59"/>
      <c r="SFB155" s="57" t="s">
        <v>37</v>
      </c>
      <c r="SFH155" s="58"/>
      <c r="SFI155" s="59"/>
      <c r="SFJ155" s="57" t="s">
        <v>37</v>
      </c>
      <c r="SFP155" s="58"/>
      <c r="SFQ155" s="59"/>
      <c r="SFR155" s="57" t="s">
        <v>37</v>
      </c>
      <c r="SFX155" s="58"/>
      <c r="SFY155" s="59"/>
      <c r="SFZ155" s="57" t="s">
        <v>37</v>
      </c>
      <c r="SGF155" s="58"/>
      <c r="SGG155" s="59"/>
      <c r="SGH155" s="57" t="s">
        <v>37</v>
      </c>
      <c r="SGN155" s="58"/>
      <c r="SGO155" s="59"/>
      <c r="SGP155" s="57" t="s">
        <v>37</v>
      </c>
      <c r="SGV155" s="58"/>
      <c r="SGW155" s="59"/>
      <c r="SGX155" s="57" t="s">
        <v>37</v>
      </c>
      <c r="SHD155" s="58"/>
      <c r="SHE155" s="59"/>
      <c r="SHF155" s="57" t="s">
        <v>37</v>
      </c>
      <c r="SHL155" s="58"/>
      <c r="SHM155" s="59"/>
      <c r="SHN155" s="57" t="s">
        <v>37</v>
      </c>
      <c r="SHT155" s="58"/>
      <c r="SHU155" s="59"/>
      <c r="SHV155" s="57" t="s">
        <v>37</v>
      </c>
      <c r="SIB155" s="58"/>
      <c r="SIC155" s="59"/>
      <c r="SID155" s="57" t="s">
        <v>37</v>
      </c>
      <c r="SIJ155" s="58"/>
      <c r="SIK155" s="59"/>
      <c r="SIL155" s="57" t="s">
        <v>37</v>
      </c>
      <c r="SIR155" s="58"/>
      <c r="SIS155" s="59"/>
      <c r="SIT155" s="57" t="s">
        <v>37</v>
      </c>
      <c r="SIZ155" s="58"/>
      <c r="SJA155" s="59"/>
      <c r="SJB155" s="57" t="s">
        <v>37</v>
      </c>
      <c r="SJH155" s="58"/>
      <c r="SJI155" s="59"/>
      <c r="SJJ155" s="57" t="s">
        <v>37</v>
      </c>
      <c r="SJP155" s="58"/>
      <c r="SJQ155" s="59"/>
      <c r="SJR155" s="57" t="s">
        <v>37</v>
      </c>
      <c r="SJX155" s="58"/>
      <c r="SJY155" s="59"/>
      <c r="SJZ155" s="57" t="s">
        <v>37</v>
      </c>
      <c r="SKF155" s="58"/>
      <c r="SKG155" s="59"/>
      <c r="SKH155" s="57" t="s">
        <v>37</v>
      </c>
      <c r="SKN155" s="58"/>
      <c r="SKO155" s="59"/>
      <c r="SKP155" s="57" t="s">
        <v>37</v>
      </c>
      <c r="SKV155" s="58"/>
      <c r="SKW155" s="59"/>
      <c r="SKX155" s="57" t="s">
        <v>37</v>
      </c>
      <c r="SLD155" s="58"/>
      <c r="SLE155" s="59"/>
      <c r="SLF155" s="57" t="s">
        <v>37</v>
      </c>
      <c r="SLL155" s="58"/>
      <c r="SLM155" s="59"/>
      <c r="SLN155" s="57" t="s">
        <v>37</v>
      </c>
      <c r="SLT155" s="58"/>
      <c r="SLU155" s="59"/>
      <c r="SLV155" s="57" t="s">
        <v>37</v>
      </c>
      <c r="SMB155" s="58"/>
      <c r="SMC155" s="59"/>
      <c r="SMD155" s="57" t="s">
        <v>37</v>
      </c>
      <c r="SMJ155" s="58"/>
      <c r="SMK155" s="59"/>
      <c r="SML155" s="57" t="s">
        <v>37</v>
      </c>
      <c r="SMR155" s="58"/>
      <c r="SMS155" s="59"/>
      <c r="SMT155" s="57" t="s">
        <v>37</v>
      </c>
      <c r="SMZ155" s="58"/>
      <c r="SNA155" s="59"/>
      <c r="SNB155" s="57" t="s">
        <v>37</v>
      </c>
      <c r="SNH155" s="58"/>
      <c r="SNI155" s="59"/>
      <c r="SNJ155" s="57" t="s">
        <v>37</v>
      </c>
      <c r="SNP155" s="58"/>
      <c r="SNQ155" s="59"/>
      <c r="SNR155" s="57" t="s">
        <v>37</v>
      </c>
      <c r="SNX155" s="58"/>
      <c r="SNY155" s="59"/>
      <c r="SNZ155" s="57" t="s">
        <v>37</v>
      </c>
      <c r="SOF155" s="58"/>
      <c r="SOG155" s="59"/>
      <c r="SOH155" s="57" t="s">
        <v>37</v>
      </c>
      <c r="SON155" s="58"/>
      <c r="SOO155" s="59"/>
      <c r="SOP155" s="57" t="s">
        <v>37</v>
      </c>
      <c r="SOV155" s="58"/>
      <c r="SOW155" s="59"/>
      <c r="SOX155" s="57" t="s">
        <v>37</v>
      </c>
      <c r="SPD155" s="58"/>
      <c r="SPE155" s="59"/>
      <c r="SPF155" s="57" t="s">
        <v>37</v>
      </c>
      <c r="SPL155" s="58"/>
      <c r="SPM155" s="59"/>
      <c r="SPN155" s="57" t="s">
        <v>37</v>
      </c>
      <c r="SPT155" s="58"/>
      <c r="SPU155" s="59"/>
      <c r="SPV155" s="57" t="s">
        <v>37</v>
      </c>
      <c r="SQB155" s="58"/>
      <c r="SQC155" s="59"/>
      <c r="SQD155" s="57" t="s">
        <v>37</v>
      </c>
      <c r="SQJ155" s="58"/>
      <c r="SQK155" s="59"/>
      <c r="SQL155" s="57" t="s">
        <v>37</v>
      </c>
      <c r="SQR155" s="58"/>
      <c r="SQS155" s="59"/>
      <c r="SQT155" s="57" t="s">
        <v>37</v>
      </c>
      <c r="SQZ155" s="58"/>
      <c r="SRA155" s="59"/>
      <c r="SRB155" s="57" t="s">
        <v>37</v>
      </c>
      <c r="SRH155" s="58"/>
      <c r="SRI155" s="59"/>
      <c r="SRJ155" s="57" t="s">
        <v>37</v>
      </c>
      <c r="SRP155" s="58"/>
      <c r="SRQ155" s="59"/>
      <c r="SRR155" s="57" t="s">
        <v>37</v>
      </c>
      <c r="SRX155" s="58"/>
      <c r="SRY155" s="59"/>
      <c r="SRZ155" s="57" t="s">
        <v>37</v>
      </c>
      <c r="SSF155" s="58"/>
      <c r="SSG155" s="59"/>
      <c r="SSH155" s="57" t="s">
        <v>37</v>
      </c>
      <c r="SSN155" s="58"/>
      <c r="SSO155" s="59"/>
      <c r="SSP155" s="57" t="s">
        <v>37</v>
      </c>
      <c r="SSV155" s="58"/>
      <c r="SSW155" s="59"/>
      <c r="SSX155" s="57" t="s">
        <v>37</v>
      </c>
      <c r="STD155" s="58"/>
      <c r="STE155" s="59"/>
      <c r="STF155" s="57" t="s">
        <v>37</v>
      </c>
      <c r="STL155" s="58"/>
      <c r="STM155" s="59"/>
      <c r="STN155" s="57" t="s">
        <v>37</v>
      </c>
      <c r="STT155" s="58"/>
      <c r="STU155" s="59"/>
      <c r="STV155" s="57" t="s">
        <v>37</v>
      </c>
      <c r="SUB155" s="58"/>
      <c r="SUC155" s="59"/>
      <c r="SUD155" s="57" t="s">
        <v>37</v>
      </c>
      <c r="SUJ155" s="58"/>
      <c r="SUK155" s="59"/>
      <c r="SUL155" s="57" t="s">
        <v>37</v>
      </c>
      <c r="SUR155" s="58"/>
      <c r="SUS155" s="59"/>
      <c r="SUT155" s="57" t="s">
        <v>37</v>
      </c>
      <c r="SUZ155" s="58"/>
      <c r="SVA155" s="59"/>
      <c r="SVB155" s="57" t="s">
        <v>37</v>
      </c>
      <c r="SVH155" s="58"/>
      <c r="SVI155" s="59"/>
      <c r="SVJ155" s="57" t="s">
        <v>37</v>
      </c>
      <c r="SVP155" s="58"/>
      <c r="SVQ155" s="59"/>
      <c r="SVR155" s="57" t="s">
        <v>37</v>
      </c>
      <c r="SVX155" s="58"/>
      <c r="SVY155" s="59"/>
      <c r="SVZ155" s="57" t="s">
        <v>37</v>
      </c>
      <c r="SWF155" s="58"/>
      <c r="SWG155" s="59"/>
      <c r="SWH155" s="57" t="s">
        <v>37</v>
      </c>
      <c r="SWN155" s="58"/>
      <c r="SWO155" s="59"/>
      <c r="SWP155" s="57" t="s">
        <v>37</v>
      </c>
      <c r="SWV155" s="58"/>
      <c r="SWW155" s="59"/>
      <c r="SWX155" s="57" t="s">
        <v>37</v>
      </c>
      <c r="SXD155" s="58"/>
      <c r="SXE155" s="59"/>
      <c r="SXF155" s="57" t="s">
        <v>37</v>
      </c>
      <c r="SXL155" s="58"/>
      <c r="SXM155" s="59"/>
      <c r="SXN155" s="57" t="s">
        <v>37</v>
      </c>
      <c r="SXT155" s="58"/>
      <c r="SXU155" s="59"/>
      <c r="SXV155" s="57" t="s">
        <v>37</v>
      </c>
      <c r="SYB155" s="58"/>
      <c r="SYC155" s="59"/>
      <c r="SYD155" s="57" t="s">
        <v>37</v>
      </c>
      <c r="SYJ155" s="58"/>
      <c r="SYK155" s="59"/>
      <c r="SYL155" s="57" t="s">
        <v>37</v>
      </c>
      <c r="SYR155" s="58"/>
      <c r="SYS155" s="59"/>
      <c r="SYT155" s="57" t="s">
        <v>37</v>
      </c>
      <c r="SYZ155" s="58"/>
      <c r="SZA155" s="59"/>
      <c r="SZB155" s="57" t="s">
        <v>37</v>
      </c>
      <c r="SZH155" s="58"/>
      <c r="SZI155" s="59"/>
      <c r="SZJ155" s="57" t="s">
        <v>37</v>
      </c>
      <c r="SZP155" s="58"/>
      <c r="SZQ155" s="59"/>
      <c r="SZR155" s="57" t="s">
        <v>37</v>
      </c>
      <c r="SZX155" s="58"/>
      <c r="SZY155" s="59"/>
      <c r="SZZ155" s="57" t="s">
        <v>37</v>
      </c>
      <c r="TAF155" s="58"/>
      <c r="TAG155" s="59"/>
      <c r="TAH155" s="57" t="s">
        <v>37</v>
      </c>
      <c r="TAN155" s="58"/>
      <c r="TAO155" s="59"/>
      <c r="TAP155" s="57" t="s">
        <v>37</v>
      </c>
      <c r="TAV155" s="58"/>
      <c r="TAW155" s="59"/>
      <c r="TAX155" s="57" t="s">
        <v>37</v>
      </c>
      <c r="TBD155" s="58"/>
      <c r="TBE155" s="59"/>
      <c r="TBF155" s="57" t="s">
        <v>37</v>
      </c>
      <c r="TBL155" s="58"/>
      <c r="TBM155" s="59"/>
      <c r="TBN155" s="57" t="s">
        <v>37</v>
      </c>
      <c r="TBT155" s="58"/>
      <c r="TBU155" s="59"/>
      <c r="TBV155" s="57" t="s">
        <v>37</v>
      </c>
      <c r="TCB155" s="58"/>
      <c r="TCC155" s="59"/>
      <c r="TCD155" s="57" t="s">
        <v>37</v>
      </c>
      <c r="TCJ155" s="58"/>
      <c r="TCK155" s="59"/>
      <c r="TCL155" s="57" t="s">
        <v>37</v>
      </c>
      <c r="TCR155" s="58"/>
      <c r="TCS155" s="59"/>
      <c r="TCT155" s="57" t="s">
        <v>37</v>
      </c>
      <c r="TCZ155" s="58"/>
      <c r="TDA155" s="59"/>
      <c r="TDB155" s="57" t="s">
        <v>37</v>
      </c>
      <c r="TDH155" s="58"/>
      <c r="TDI155" s="59"/>
      <c r="TDJ155" s="57" t="s">
        <v>37</v>
      </c>
      <c r="TDP155" s="58"/>
      <c r="TDQ155" s="59"/>
      <c r="TDR155" s="57" t="s">
        <v>37</v>
      </c>
      <c r="TDX155" s="58"/>
      <c r="TDY155" s="59"/>
      <c r="TDZ155" s="57" t="s">
        <v>37</v>
      </c>
      <c r="TEF155" s="58"/>
      <c r="TEG155" s="59"/>
      <c r="TEH155" s="57" t="s">
        <v>37</v>
      </c>
      <c r="TEN155" s="58"/>
      <c r="TEO155" s="59"/>
      <c r="TEP155" s="57" t="s">
        <v>37</v>
      </c>
      <c r="TEV155" s="58"/>
      <c r="TEW155" s="59"/>
      <c r="TEX155" s="57" t="s">
        <v>37</v>
      </c>
      <c r="TFD155" s="58"/>
      <c r="TFE155" s="59"/>
      <c r="TFF155" s="57" t="s">
        <v>37</v>
      </c>
      <c r="TFL155" s="58"/>
      <c r="TFM155" s="59"/>
      <c r="TFN155" s="57" t="s">
        <v>37</v>
      </c>
      <c r="TFT155" s="58"/>
      <c r="TFU155" s="59"/>
      <c r="TFV155" s="57" t="s">
        <v>37</v>
      </c>
      <c r="TGB155" s="58"/>
      <c r="TGC155" s="59"/>
      <c r="TGD155" s="57" t="s">
        <v>37</v>
      </c>
      <c r="TGJ155" s="58"/>
      <c r="TGK155" s="59"/>
      <c r="TGL155" s="57" t="s">
        <v>37</v>
      </c>
      <c r="TGR155" s="58"/>
      <c r="TGS155" s="59"/>
      <c r="TGT155" s="57" t="s">
        <v>37</v>
      </c>
      <c r="TGZ155" s="58"/>
      <c r="THA155" s="59"/>
      <c r="THB155" s="57" t="s">
        <v>37</v>
      </c>
      <c r="THH155" s="58"/>
      <c r="THI155" s="59"/>
      <c r="THJ155" s="57" t="s">
        <v>37</v>
      </c>
      <c r="THP155" s="58"/>
      <c r="THQ155" s="59"/>
      <c r="THR155" s="57" t="s">
        <v>37</v>
      </c>
      <c r="THX155" s="58"/>
      <c r="THY155" s="59"/>
      <c r="THZ155" s="57" t="s">
        <v>37</v>
      </c>
      <c r="TIF155" s="58"/>
      <c r="TIG155" s="59"/>
      <c r="TIH155" s="57" t="s">
        <v>37</v>
      </c>
      <c r="TIN155" s="58"/>
      <c r="TIO155" s="59"/>
      <c r="TIP155" s="57" t="s">
        <v>37</v>
      </c>
      <c r="TIV155" s="58"/>
      <c r="TIW155" s="59"/>
      <c r="TIX155" s="57" t="s">
        <v>37</v>
      </c>
      <c r="TJD155" s="58"/>
      <c r="TJE155" s="59"/>
      <c r="TJF155" s="57" t="s">
        <v>37</v>
      </c>
      <c r="TJL155" s="58"/>
      <c r="TJM155" s="59"/>
      <c r="TJN155" s="57" t="s">
        <v>37</v>
      </c>
      <c r="TJT155" s="58"/>
      <c r="TJU155" s="59"/>
      <c r="TJV155" s="57" t="s">
        <v>37</v>
      </c>
      <c r="TKB155" s="58"/>
      <c r="TKC155" s="59"/>
      <c r="TKD155" s="57" t="s">
        <v>37</v>
      </c>
      <c r="TKJ155" s="58"/>
      <c r="TKK155" s="59"/>
      <c r="TKL155" s="57" t="s">
        <v>37</v>
      </c>
      <c r="TKR155" s="58"/>
      <c r="TKS155" s="59"/>
      <c r="TKT155" s="57" t="s">
        <v>37</v>
      </c>
      <c r="TKZ155" s="58"/>
      <c r="TLA155" s="59"/>
      <c r="TLB155" s="57" t="s">
        <v>37</v>
      </c>
      <c r="TLH155" s="58"/>
      <c r="TLI155" s="59"/>
      <c r="TLJ155" s="57" t="s">
        <v>37</v>
      </c>
      <c r="TLP155" s="58"/>
      <c r="TLQ155" s="59"/>
      <c r="TLR155" s="57" t="s">
        <v>37</v>
      </c>
      <c r="TLX155" s="58"/>
      <c r="TLY155" s="59"/>
      <c r="TLZ155" s="57" t="s">
        <v>37</v>
      </c>
      <c r="TMF155" s="58"/>
      <c r="TMG155" s="59"/>
      <c r="TMH155" s="57" t="s">
        <v>37</v>
      </c>
      <c r="TMN155" s="58"/>
      <c r="TMO155" s="59"/>
      <c r="TMP155" s="57" t="s">
        <v>37</v>
      </c>
      <c r="TMV155" s="58"/>
      <c r="TMW155" s="59"/>
      <c r="TMX155" s="57" t="s">
        <v>37</v>
      </c>
      <c r="TND155" s="58"/>
      <c r="TNE155" s="59"/>
      <c r="TNF155" s="57" t="s">
        <v>37</v>
      </c>
      <c r="TNL155" s="58"/>
      <c r="TNM155" s="59"/>
      <c r="TNN155" s="57" t="s">
        <v>37</v>
      </c>
      <c r="TNT155" s="58"/>
      <c r="TNU155" s="59"/>
      <c r="TNV155" s="57" t="s">
        <v>37</v>
      </c>
      <c r="TOB155" s="58"/>
      <c r="TOC155" s="59"/>
      <c r="TOD155" s="57" t="s">
        <v>37</v>
      </c>
      <c r="TOJ155" s="58"/>
      <c r="TOK155" s="59"/>
      <c r="TOL155" s="57" t="s">
        <v>37</v>
      </c>
      <c r="TOR155" s="58"/>
      <c r="TOS155" s="59"/>
      <c r="TOT155" s="57" t="s">
        <v>37</v>
      </c>
      <c r="TOZ155" s="58"/>
      <c r="TPA155" s="59"/>
      <c r="TPB155" s="57" t="s">
        <v>37</v>
      </c>
      <c r="TPH155" s="58"/>
      <c r="TPI155" s="59"/>
      <c r="TPJ155" s="57" t="s">
        <v>37</v>
      </c>
      <c r="TPP155" s="58"/>
      <c r="TPQ155" s="59"/>
      <c r="TPR155" s="57" t="s">
        <v>37</v>
      </c>
      <c r="TPX155" s="58"/>
      <c r="TPY155" s="59"/>
      <c r="TPZ155" s="57" t="s">
        <v>37</v>
      </c>
      <c r="TQF155" s="58"/>
      <c r="TQG155" s="59"/>
      <c r="TQH155" s="57" t="s">
        <v>37</v>
      </c>
      <c r="TQN155" s="58"/>
      <c r="TQO155" s="59"/>
      <c r="TQP155" s="57" t="s">
        <v>37</v>
      </c>
      <c r="TQV155" s="58"/>
      <c r="TQW155" s="59"/>
      <c r="TQX155" s="57" t="s">
        <v>37</v>
      </c>
      <c r="TRD155" s="58"/>
      <c r="TRE155" s="59"/>
      <c r="TRF155" s="57" t="s">
        <v>37</v>
      </c>
      <c r="TRL155" s="58"/>
      <c r="TRM155" s="59"/>
      <c r="TRN155" s="57" t="s">
        <v>37</v>
      </c>
      <c r="TRT155" s="58"/>
      <c r="TRU155" s="59"/>
      <c r="TRV155" s="57" t="s">
        <v>37</v>
      </c>
      <c r="TSB155" s="58"/>
      <c r="TSC155" s="59"/>
      <c r="TSD155" s="57" t="s">
        <v>37</v>
      </c>
      <c r="TSJ155" s="58"/>
      <c r="TSK155" s="59"/>
      <c r="TSL155" s="57" t="s">
        <v>37</v>
      </c>
      <c r="TSR155" s="58"/>
      <c r="TSS155" s="59"/>
      <c r="TST155" s="57" t="s">
        <v>37</v>
      </c>
      <c r="TSZ155" s="58"/>
      <c r="TTA155" s="59"/>
      <c r="TTB155" s="57" t="s">
        <v>37</v>
      </c>
      <c r="TTH155" s="58"/>
      <c r="TTI155" s="59"/>
      <c r="TTJ155" s="57" t="s">
        <v>37</v>
      </c>
      <c r="TTP155" s="58"/>
      <c r="TTQ155" s="59"/>
      <c r="TTR155" s="57" t="s">
        <v>37</v>
      </c>
      <c r="TTX155" s="58"/>
      <c r="TTY155" s="59"/>
      <c r="TTZ155" s="57" t="s">
        <v>37</v>
      </c>
      <c r="TUF155" s="58"/>
      <c r="TUG155" s="59"/>
      <c r="TUH155" s="57" t="s">
        <v>37</v>
      </c>
      <c r="TUN155" s="58"/>
      <c r="TUO155" s="59"/>
      <c r="TUP155" s="57" t="s">
        <v>37</v>
      </c>
      <c r="TUV155" s="58"/>
      <c r="TUW155" s="59"/>
      <c r="TUX155" s="57" t="s">
        <v>37</v>
      </c>
      <c r="TVD155" s="58"/>
      <c r="TVE155" s="59"/>
      <c r="TVF155" s="57" t="s">
        <v>37</v>
      </c>
      <c r="TVL155" s="58"/>
      <c r="TVM155" s="59"/>
      <c r="TVN155" s="57" t="s">
        <v>37</v>
      </c>
      <c r="TVT155" s="58"/>
      <c r="TVU155" s="59"/>
      <c r="TVV155" s="57" t="s">
        <v>37</v>
      </c>
      <c r="TWB155" s="58"/>
      <c r="TWC155" s="59"/>
      <c r="TWD155" s="57" t="s">
        <v>37</v>
      </c>
      <c r="TWJ155" s="58"/>
      <c r="TWK155" s="59"/>
      <c r="TWL155" s="57" t="s">
        <v>37</v>
      </c>
      <c r="TWR155" s="58"/>
      <c r="TWS155" s="59"/>
      <c r="TWT155" s="57" t="s">
        <v>37</v>
      </c>
      <c r="TWZ155" s="58"/>
      <c r="TXA155" s="59"/>
      <c r="TXB155" s="57" t="s">
        <v>37</v>
      </c>
      <c r="TXH155" s="58"/>
      <c r="TXI155" s="59"/>
      <c r="TXJ155" s="57" t="s">
        <v>37</v>
      </c>
      <c r="TXP155" s="58"/>
      <c r="TXQ155" s="59"/>
      <c r="TXR155" s="57" t="s">
        <v>37</v>
      </c>
      <c r="TXX155" s="58"/>
      <c r="TXY155" s="59"/>
      <c r="TXZ155" s="57" t="s">
        <v>37</v>
      </c>
      <c r="TYF155" s="58"/>
      <c r="TYG155" s="59"/>
      <c r="TYH155" s="57" t="s">
        <v>37</v>
      </c>
      <c r="TYN155" s="58"/>
      <c r="TYO155" s="59"/>
      <c r="TYP155" s="57" t="s">
        <v>37</v>
      </c>
      <c r="TYV155" s="58"/>
      <c r="TYW155" s="59"/>
      <c r="TYX155" s="57" t="s">
        <v>37</v>
      </c>
      <c r="TZD155" s="58"/>
      <c r="TZE155" s="59"/>
      <c r="TZF155" s="57" t="s">
        <v>37</v>
      </c>
      <c r="TZL155" s="58"/>
      <c r="TZM155" s="59"/>
      <c r="TZN155" s="57" t="s">
        <v>37</v>
      </c>
      <c r="TZT155" s="58"/>
      <c r="TZU155" s="59"/>
      <c r="TZV155" s="57" t="s">
        <v>37</v>
      </c>
      <c r="UAB155" s="58"/>
      <c r="UAC155" s="59"/>
      <c r="UAD155" s="57" t="s">
        <v>37</v>
      </c>
      <c r="UAJ155" s="58"/>
      <c r="UAK155" s="59"/>
      <c r="UAL155" s="57" t="s">
        <v>37</v>
      </c>
      <c r="UAR155" s="58"/>
      <c r="UAS155" s="59"/>
      <c r="UAT155" s="57" t="s">
        <v>37</v>
      </c>
      <c r="UAZ155" s="58"/>
      <c r="UBA155" s="59"/>
      <c r="UBB155" s="57" t="s">
        <v>37</v>
      </c>
      <c r="UBH155" s="58"/>
      <c r="UBI155" s="59"/>
      <c r="UBJ155" s="57" t="s">
        <v>37</v>
      </c>
      <c r="UBP155" s="58"/>
      <c r="UBQ155" s="59"/>
      <c r="UBR155" s="57" t="s">
        <v>37</v>
      </c>
      <c r="UBX155" s="58"/>
      <c r="UBY155" s="59"/>
      <c r="UBZ155" s="57" t="s">
        <v>37</v>
      </c>
      <c r="UCF155" s="58"/>
      <c r="UCG155" s="59"/>
      <c r="UCH155" s="57" t="s">
        <v>37</v>
      </c>
      <c r="UCN155" s="58"/>
      <c r="UCO155" s="59"/>
      <c r="UCP155" s="57" t="s">
        <v>37</v>
      </c>
      <c r="UCV155" s="58"/>
      <c r="UCW155" s="59"/>
      <c r="UCX155" s="57" t="s">
        <v>37</v>
      </c>
      <c r="UDD155" s="58"/>
      <c r="UDE155" s="59"/>
      <c r="UDF155" s="57" t="s">
        <v>37</v>
      </c>
      <c r="UDL155" s="58"/>
      <c r="UDM155" s="59"/>
      <c r="UDN155" s="57" t="s">
        <v>37</v>
      </c>
      <c r="UDT155" s="58"/>
      <c r="UDU155" s="59"/>
      <c r="UDV155" s="57" t="s">
        <v>37</v>
      </c>
      <c r="UEB155" s="58"/>
      <c r="UEC155" s="59"/>
      <c r="UED155" s="57" t="s">
        <v>37</v>
      </c>
      <c r="UEJ155" s="58"/>
      <c r="UEK155" s="59"/>
      <c r="UEL155" s="57" t="s">
        <v>37</v>
      </c>
      <c r="UER155" s="58"/>
      <c r="UES155" s="59"/>
      <c r="UET155" s="57" t="s">
        <v>37</v>
      </c>
      <c r="UEZ155" s="58"/>
      <c r="UFA155" s="59"/>
      <c r="UFB155" s="57" t="s">
        <v>37</v>
      </c>
      <c r="UFH155" s="58"/>
      <c r="UFI155" s="59"/>
      <c r="UFJ155" s="57" t="s">
        <v>37</v>
      </c>
      <c r="UFP155" s="58"/>
      <c r="UFQ155" s="59"/>
      <c r="UFR155" s="57" t="s">
        <v>37</v>
      </c>
      <c r="UFX155" s="58"/>
      <c r="UFY155" s="59"/>
      <c r="UFZ155" s="57" t="s">
        <v>37</v>
      </c>
      <c r="UGF155" s="58"/>
      <c r="UGG155" s="59"/>
      <c r="UGH155" s="57" t="s">
        <v>37</v>
      </c>
      <c r="UGN155" s="58"/>
      <c r="UGO155" s="59"/>
      <c r="UGP155" s="57" t="s">
        <v>37</v>
      </c>
      <c r="UGV155" s="58"/>
      <c r="UGW155" s="59"/>
      <c r="UGX155" s="57" t="s">
        <v>37</v>
      </c>
      <c r="UHD155" s="58"/>
      <c r="UHE155" s="59"/>
      <c r="UHF155" s="57" t="s">
        <v>37</v>
      </c>
      <c r="UHL155" s="58"/>
      <c r="UHM155" s="59"/>
      <c r="UHN155" s="57" t="s">
        <v>37</v>
      </c>
      <c r="UHT155" s="58"/>
      <c r="UHU155" s="59"/>
      <c r="UHV155" s="57" t="s">
        <v>37</v>
      </c>
      <c r="UIB155" s="58"/>
      <c r="UIC155" s="59"/>
      <c r="UID155" s="57" t="s">
        <v>37</v>
      </c>
      <c r="UIJ155" s="58"/>
      <c r="UIK155" s="59"/>
      <c r="UIL155" s="57" t="s">
        <v>37</v>
      </c>
      <c r="UIR155" s="58"/>
      <c r="UIS155" s="59"/>
      <c r="UIT155" s="57" t="s">
        <v>37</v>
      </c>
      <c r="UIZ155" s="58"/>
      <c r="UJA155" s="59"/>
      <c r="UJB155" s="57" t="s">
        <v>37</v>
      </c>
      <c r="UJH155" s="58"/>
      <c r="UJI155" s="59"/>
      <c r="UJJ155" s="57" t="s">
        <v>37</v>
      </c>
      <c r="UJP155" s="58"/>
      <c r="UJQ155" s="59"/>
      <c r="UJR155" s="57" t="s">
        <v>37</v>
      </c>
      <c r="UJX155" s="58"/>
      <c r="UJY155" s="59"/>
      <c r="UJZ155" s="57" t="s">
        <v>37</v>
      </c>
      <c r="UKF155" s="58"/>
      <c r="UKG155" s="59"/>
      <c r="UKH155" s="57" t="s">
        <v>37</v>
      </c>
      <c r="UKN155" s="58"/>
      <c r="UKO155" s="59"/>
      <c r="UKP155" s="57" t="s">
        <v>37</v>
      </c>
      <c r="UKV155" s="58"/>
      <c r="UKW155" s="59"/>
      <c r="UKX155" s="57" t="s">
        <v>37</v>
      </c>
      <c r="ULD155" s="58"/>
      <c r="ULE155" s="59"/>
      <c r="ULF155" s="57" t="s">
        <v>37</v>
      </c>
      <c r="ULL155" s="58"/>
      <c r="ULM155" s="59"/>
      <c r="ULN155" s="57" t="s">
        <v>37</v>
      </c>
      <c r="ULT155" s="58"/>
      <c r="ULU155" s="59"/>
      <c r="ULV155" s="57" t="s">
        <v>37</v>
      </c>
      <c r="UMB155" s="58"/>
      <c r="UMC155" s="59"/>
      <c r="UMD155" s="57" t="s">
        <v>37</v>
      </c>
      <c r="UMJ155" s="58"/>
      <c r="UMK155" s="59"/>
      <c r="UML155" s="57" t="s">
        <v>37</v>
      </c>
      <c r="UMR155" s="58"/>
      <c r="UMS155" s="59"/>
      <c r="UMT155" s="57" t="s">
        <v>37</v>
      </c>
      <c r="UMZ155" s="58"/>
      <c r="UNA155" s="59"/>
      <c r="UNB155" s="57" t="s">
        <v>37</v>
      </c>
      <c r="UNH155" s="58"/>
      <c r="UNI155" s="59"/>
      <c r="UNJ155" s="57" t="s">
        <v>37</v>
      </c>
      <c r="UNP155" s="58"/>
      <c r="UNQ155" s="59"/>
      <c r="UNR155" s="57" t="s">
        <v>37</v>
      </c>
      <c r="UNX155" s="58"/>
      <c r="UNY155" s="59"/>
      <c r="UNZ155" s="57" t="s">
        <v>37</v>
      </c>
      <c r="UOF155" s="58"/>
      <c r="UOG155" s="59"/>
      <c r="UOH155" s="57" t="s">
        <v>37</v>
      </c>
      <c r="UON155" s="58"/>
      <c r="UOO155" s="59"/>
      <c r="UOP155" s="57" t="s">
        <v>37</v>
      </c>
      <c r="UOV155" s="58"/>
      <c r="UOW155" s="59"/>
      <c r="UOX155" s="57" t="s">
        <v>37</v>
      </c>
      <c r="UPD155" s="58"/>
      <c r="UPE155" s="59"/>
      <c r="UPF155" s="57" t="s">
        <v>37</v>
      </c>
      <c r="UPL155" s="58"/>
      <c r="UPM155" s="59"/>
      <c r="UPN155" s="57" t="s">
        <v>37</v>
      </c>
      <c r="UPT155" s="58"/>
      <c r="UPU155" s="59"/>
      <c r="UPV155" s="57" t="s">
        <v>37</v>
      </c>
      <c r="UQB155" s="58"/>
      <c r="UQC155" s="59"/>
      <c r="UQD155" s="57" t="s">
        <v>37</v>
      </c>
      <c r="UQJ155" s="58"/>
      <c r="UQK155" s="59"/>
      <c r="UQL155" s="57" t="s">
        <v>37</v>
      </c>
      <c r="UQR155" s="58"/>
      <c r="UQS155" s="59"/>
      <c r="UQT155" s="57" t="s">
        <v>37</v>
      </c>
      <c r="UQZ155" s="58"/>
      <c r="URA155" s="59"/>
      <c r="URB155" s="57" t="s">
        <v>37</v>
      </c>
      <c r="URH155" s="58"/>
      <c r="URI155" s="59"/>
      <c r="URJ155" s="57" t="s">
        <v>37</v>
      </c>
      <c r="URP155" s="58"/>
      <c r="URQ155" s="59"/>
      <c r="URR155" s="57" t="s">
        <v>37</v>
      </c>
      <c r="URX155" s="58"/>
      <c r="URY155" s="59"/>
      <c r="URZ155" s="57" t="s">
        <v>37</v>
      </c>
      <c r="USF155" s="58"/>
      <c r="USG155" s="59"/>
      <c r="USH155" s="57" t="s">
        <v>37</v>
      </c>
      <c r="USN155" s="58"/>
      <c r="USO155" s="59"/>
      <c r="USP155" s="57" t="s">
        <v>37</v>
      </c>
      <c r="USV155" s="58"/>
      <c r="USW155" s="59"/>
      <c r="USX155" s="57" t="s">
        <v>37</v>
      </c>
      <c r="UTD155" s="58"/>
      <c r="UTE155" s="59"/>
      <c r="UTF155" s="57" t="s">
        <v>37</v>
      </c>
      <c r="UTL155" s="58"/>
      <c r="UTM155" s="59"/>
      <c r="UTN155" s="57" t="s">
        <v>37</v>
      </c>
      <c r="UTT155" s="58"/>
      <c r="UTU155" s="59"/>
      <c r="UTV155" s="57" t="s">
        <v>37</v>
      </c>
      <c r="UUB155" s="58"/>
      <c r="UUC155" s="59"/>
      <c r="UUD155" s="57" t="s">
        <v>37</v>
      </c>
      <c r="UUJ155" s="58"/>
      <c r="UUK155" s="59"/>
      <c r="UUL155" s="57" t="s">
        <v>37</v>
      </c>
      <c r="UUR155" s="58"/>
      <c r="UUS155" s="59"/>
      <c r="UUT155" s="57" t="s">
        <v>37</v>
      </c>
      <c r="UUZ155" s="58"/>
      <c r="UVA155" s="59"/>
      <c r="UVB155" s="57" t="s">
        <v>37</v>
      </c>
      <c r="UVH155" s="58"/>
      <c r="UVI155" s="59"/>
      <c r="UVJ155" s="57" t="s">
        <v>37</v>
      </c>
      <c r="UVP155" s="58"/>
      <c r="UVQ155" s="59"/>
      <c r="UVR155" s="57" t="s">
        <v>37</v>
      </c>
      <c r="UVX155" s="58"/>
      <c r="UVY155" s="59"/>
      <c r="UVZ155" s="57" t="s">
        <v>37</v>
      </c>
      <c r="UWF155" s="58"/>
      <c r="UWG155" s="59"/>
      <c r="UWH155" s="57" t="s">
        <v>37</v>
      </c>
      <c r="UWN155" s="58"/>
      <c r="UWO155" s="59"/>
      <c r="UWP155" s="57" t="s">
        <v>37</v>
      </c>
      <c r="UWV155" s="58"/>
      <c r="UWW155" s="59"/>
      <c r="UWX155" s="57" t="s">
        <v>37</v>
      </c>
      <c r="UXD155" s="58"/>
      <c r="UXE155" s="59"/>
      <c r="UXF155" s="57" t="s">
        <v>37</v>
      </c>
      <c r="UXL155" s="58"/>
      <c r="UXM155" s="59"/>
      <c r="UXN155" s="57" t="s">
        <v>37</v>
      </c>
      <c r="UXT155" s="58"/>
      <c r="UXU155" s="59"/>
      <c r="UXV155" s="57" t="s">
        <v>37</v>
      </c>
      <c r="UYB155" s="58"/>
      <c r="UYC155" s="59"/>
      <c r="UYD155" s="57" t="s">
        <v>37</v>
      </c>
      <c r="UYJ155" s="58"/>
      <c r="UYK155" s="59"/>
      <c r="UYL155" s="57" t="s">
        <v>37</v>
      </c>
      <c r="UYR155" s="58"/>
      <c r="UYS155" s="59"/>
      <c r="UYT155" s="57" t="s">
        <v>37</v>
      </c>
      <c r="UYZ155" s="58"/>
      <c r="UZA155" s="59"/>
      <c r="UZB155" s="57" t="s">
        <v>37</v>
      </c>
      <c r="UZH155" s="58"/>
      <c r="UZI155" s="59"/>
      <c r="UZJ155" s="57" t="s">
        <v>37</v>
      </c>
      <c r="UZP155" s="58"/>
      <c r="UZQ155" s="59"/>
      <c r="UZR155" s="57" t="s">
        <v>37</v>
      </c>
      <c r="UZX155" s="58"/>
      <c r="UZY155" s="59"/>
      <c r="UZZ155" s="57" t="s">
        <v>37</v>
      </c>
      <c r="VAF155" s="58"/>
      <c r="VAG155" s="59"/>
      <c r="VAH155" s="57" t="s">
        <v>37</v>
      </c>
      <c r="VAN155" s="58"/>
      <c r="VAO155" s="59"/>
      <c r="VAP155" s="57" t="s">
        <v>37</v>
      </c>
      <c r="VAV155" s="58"/>
      <c r="VAW155" s="59"/>
      <c r="VAX155" s="57" t="s">
        <v>37</v>
      </c>
      <c r="VBD155" s="58"/>
      <c r="VBE155" s="59"/>
      <c r="VBF155" s="57" t="s">
        <v>37</v>
      </c>
      <c r="VBL155" s="58"/>
      <c r="VBM155" s="59"/>
      <c r="VBN155" s="57" t="s">
        <v>37</v>
      </c>
      <c r="VBT155" s="58"/>
      <c r="VBU155" s="59"/>
      <c r="VBV155" s="57" t="s">
        <v>37</v>
      </c>
      <c r="VCB155" s="58"/>
      <c r="VCC155" s="59"/>
      <c r="VCD155" s="57" t="s">
        <v>37</v>
      </c>
      <c r="VCJ155" s="58"/>
      <c r="VCK155" s="59"/>
      <c r="VCL155" s="57" t="s">
        <v>37</v>
      </c>
      <c r="VCR155" s="58"/>
      <c r="VCS155" s="59"/>
      <c r="VCT155" s="57" t="s">
        <v>37</v>
      </c>
      <c r="VCZ155" s="58"/>
      <c r="VDA155" s="59"/>
      <c r="VDB155" s="57" t="s">
        <v>37</v>
      </c>
      <c r="VDH155" s="58"/>
      <c r="VDI155" s="59"/>
      <c r="VDJ155" s="57" t="s">
        <v>37</v>
      </c>
      <c r="VDP155" s="58"/>
      <c r="VDQ155" s="59"/>
      <c r="VDR155" s="57" t="s">
        <v>37</v>
      </c>
      <c r="VDX155" s="58"/>
      <c r="VDY155" s="59"/>
      <c r="VDZ155" s="57" t="s">
        <v>37</v>
      </c>
      <c r="VEF155" s="58"/>
      <c r="VEG155" s="59"/>
      <c r="VEH155" s="57" t="s">
        <v>37</v>
      </c>
      <c r="VEN155" s="58"/>
      <c r="VEO155" s="59"/>
      <c r="VEP155" s="57" t="s">
        <v>37</v>
      </c>
      <c r="VEV155" s="58"/>
      <c r="VEW155" s="59"/>
      <c r="VEX155" s="57" t="s">
        <v>37</v>
      </c>
      <c r="VFD155" s="58"/>
      <c r="VFE155" s="59"/>
      <c r="VFF155" s="57" t="s">
        <v>37</v>
      </c>
      <c r="VFL155" s="58"/>
      <c r="VFM155" s="59"/>
      <c r="VFN155" s="57" t="s">
        <v>37</v>
      </c>
      <c r="VFT155" s="58"/>
      <c r="VFU155" s="59"/>
      <c r="VFV155" s="57" t="s">
        <v>37</v>
      </c>
      <c r="VGB155" s="58"/>
      <c r="VGC155" s="59"/>
      <c r="VGD155" s="57" t="s">
        <v>37</v>
      </c>
      <c r="VGJ155" s="58"/>
      <c r="VGK155" s="59"/>
      <c r="VGL155" s="57" t="s">
        <v>37</v>
      </c>
      <c r="VGR155" s="58"/>
      <c r="VGS155" s="59"/>
      <c r="VGT155" s="57" t="s">
        <v>37</v>
      </c>
      <c r="VGZ155" s="58"/>
      <c r="VHA155" s="59"/>
      <c r="VHB155" s="57" t="s">
        <v>37</v>
      </c>
      <c r="VHH155" s="58"/>
      <c r="VHI155" s="59"/>
      <c r="VHJ155" s="57" t="s">
        <v>37</v>
      </c>
      <c r="VHP155" s="58"/>
      <c r="VHQ155" s="59"/>
      <c r="VHR155" s="57" t="s">
        <v>37</v>
      </c>
      <c r="VHX155" s="58"/>
      <c r="VHY155" s="59"/>
      <c r="VHZ155" s="57" t="s">
        <v>37</v>
      </c>
      <c r="VIF155" s="58"/>
      <c r="VIG155" s="59"/>
      <c r="VIH155" s="57" t="s">
        <v>37</v>
      </c>
      <c r="VIN155" s="58"/>
      <c r="VIO155" s="59"/>
      <c r="VIP155" s="57" t="s">
        <v>37</v>
      </c>
      <c r="VIV155" s="58"/>
      <c r="VIW155" s="59"/>
      <c r="VIX155" s="57" t="s">
        <v>37</v>
      </c>
      <c r="VJD155" s="58"/>
      <c r="VJE155" s="59"/>
      <c r="VJF155" s="57" t="s">
        <v>37</v>
      </c>
      <c r="VJL155" s="58"/>
      <c r="VJM155" s="59"/>
      <c r="VJN155" s="57" t="s">
        <v>37</v>
      </c>
      <c r="VJT155" s="58"/>
      <c r="VJU155" s="59"/>
      <c r="VJV155" s="57" t="s">
        <v>37</v>
      </c>
      <c r="VKB155" s="58"/>
      <c r="VKC155" s="59"/>
      <c r="VKD155" s="57" t="s">
        <v>37</v>
      </c>
      <c r="VKJ155" s="58"/>
      <c r="VKK155" s="59"/>
      <c r="VKL155" s="57" t="s">
        <v>37</v>
      </c>
      <c r="VKR155" s="58"/>
      <c r="VKS155" s="59"/>
      <c r="VKT155" s="57" t="s">
        <v>37</v>
      </c>
      <c r="VKZ155" s="58"/>
      <c r="VLA155" s="59"/>
      <c r="VLB155" s="57" t="s">
        <v>37</v>
      </c>
      <c r="VLH155" s="58"/>
      <c r="VLI155" s="59"/>
      <c r="VLJ155" s="57" t="s">
        <v>37</v>
      </c>
      <c r="VLP155" s="58"/>
      <c r="VLQ155" s="59"/>
      <c r="VLR155" s="57" t="s">
        <v>37</v>
      </c>
      <c r="VLX155" s="58"/>
      <c r="VLY155" s="59"/>
      <c r="VLZ155" s="57" t="s">
        <v>37</v>
      </c>
      <c r="VMF155" s="58"/>
      <c r="VMG155" s="59"/>
      <c r="VMH155" s="57" t="s">
        <v>37</v>
      </c>
      <c r="VMN155" s="58"/>
      <c r="VMO155" s="59"/>
      <c r="VMP155" s="57" t="s">
        <v>37</v>
      </c>
      <c r="VMV155" s="58"/>
      <c r="VMW155" s="59"/>
      <c r="VMX155" s="57" t="s">
        <v>37</v>
      </c>
      <c r="VND155" s="58"/>
      <c r="VNE155" s="59"/>
      <c r="VNF155" s="57" t="s">
        <v>37</v>
      </c>
      <c r="VNL155" s="58"/>
      <c r="VNM155" s="59"/>
      <c r="VNN155" s="57" t="s">
        <v>37</v>
      </c>
      <c r="VNT155" s="58"/>
      <c r="VNU155" s="59"/>
      <c r="VNV155" s="57" t="s">
        <v>37</v>
      </c>
      <c r="VOB155" s="58"/>
      <c r="VOC155" s="59"/>
      <c r="VOD155" s="57" t="s">
        <v>37</v>
      </c>
      <c r="VOJ155" s="58"/>
      <c r="VOK155" s="59"/>
      <c r="VOL155" s="57" t="s">
        <v>37</v>
      </c>
      <c r="VOR155" s="58"/>
      <c r="VOS155" s="59"/>
      <c r="VOT155" s="57" t="s">
        <v>37</v>
      </c>
      <c r="VOZ155" s="58"/>
      <c r="VPA155" s="59"/>
      <c r="VPB155" s="57" t="s">
        <v>37</v>
      </c>
      <c r="VPH155" s="58"/>
      <c r="VPI155" s="59"/>
      <c r="VPJ155" s="57" t="s">
        <v>37</v>
      </c>
      <c r="VPP155" s="58"/>
      <c r="VPQ155" s="59"/>
      <c r="VPR155" s="57" t="s">
        <v>37</v>
      </c>
      <c r="VPX155" s="58"/>
      <c r="VPY155" s="59"/>
      <c r="VPZ155" s="57" t="s">
        <v>37</v>
      </c>
      <c r="VQF155" s="58"/>
      <c r="VQG155" s="59"/>
      <c r="VQH155" s="57" t="s">
        <v>37</v>
      </c>
      <c r="VQN155" s="58"/>
      <c r="VQO155" s="59"/>
      <c r="VQP155" s="57" t="s">
        <v>37</v>
      </c>
      <c r="VQV155" s="58"/>
      <c r="VQW155" s="59"/>
      <c r="VQX155" s="57" t="s">
        <v>37</v>
      </c>
      <c r="VRD155" s="58"/>
      <c r="VRE155" s="59"/>
      <c r="VRF155" s="57" t="s">
        <v>37</v>
      </c>
      <c r="VRL155" s="58"/>
      <c r="VRM155" s="59"/>
      <c r="VRN155" s="57" t="s">
        <v>37</v>
      </c>
      <c r="VRT155" s="58"/>
      <c r="VRU155" s="59"/>
      <c r="VRV155" s="57" t="s">
        <v>37</v>
      </c>
      <c r="VSB155" s="58"/>
      <c r="VSC155" s="59"/>
      <c r="VSD155" s="57" t="s">
        <v>37</v>
      </c>
      <c r="VSJ155" s="58"/>
      <c r="VSK155" s="59"/>
      <c r="VSL155" s="57" t="s">
        <v>37</v>
      </c>
      <c r="VSR155" s="58"/>
      <c r="VSS155" s="59"/>
      <c r="VST155" s="57" t="s">
        <v>37</v>
      </c>
      <c r="VSZ155" s="58"/>
      <c r="VTA155" s="59"/>
      <c r="VTB155" s="57" t="s">
        <v>37</v>
      </c>
      <c r="VTH155" s="58"/>
      <c r="VTI155" s="59"/>
      <c r="VTJ155" s="57" t="s">
        <v>37</v>
      </c>
      <c r="VTP155" s="58"/>
      <c r="VTQ155" s="59"/>
      <c r="VTR155" s="57" t="s">
        <v>37</v>
      </c>
      <c r="VTX155" s="58"/>
      <c r="VTY155" s="59"/>
      <c r="VTZ155" s="57" t="s">
        <v>37</v>
      </c>
      <c r="VUF155" s="58"/>
      <c r="VUG155" s="59"/>
      <c r="VUH155" s="57" t="s">
        <v>37</v>
      </c>
      <c r="VUN155" s="58"/>
      <c r="VUO155" s="59"/>
      <c r="VUP155" s="57" t="s">
        <v>37</v>
      </c>
      <c r="VUV155" s="58"/>
      <c r="VUW155" s="59"/>
      <c r="VUX155" s="57" t="s">
        <v>37</v>
      </c>
      <c r="VVD155" s="58"/>
      <c r="VVE155" s="59"/>
      <c r="VVF155" s="57" t="s">
        <v>37</v>
      </c>
      <c r="VVL155" s="58"/>
      <c r="VVM155" s="59"/>
      <c r="VVN155" s="57" t="s">
        <v>37</v>
      </c>
      <c r="VVT155" s="58"/>
      <c r="VVU155" s="59"/>
      <c r="VVV155" s="57" t="s">
        <v>37</v>
      </c>
      <c r="VWB155" s="58"/>
      <c r="VWC155" s="59"/>
      <c r="VWD155" s="57" t="s">
        <v>37</v>
      </c>
      <c r="VWJ155" s="58"/>
      <c r="VWK155" s="59"/>
      <c r="VWL155" s="57" t="s">
        <v>37</v>
      </c>
      <c r="VWR155" s="58"/>
      <c r="VWS155" s="59"/>
      <c r="VWT155" s="57" t="s">
        <v>37</v>
      </c>
      <c r="VWZ155" s="58"/>
      <c r="VXA155" s="59"/>
      <c r="VXB155" s="57" t="s">
        <v>37</v>
      </c>
      <c r="VXH155" s="58"/>
      <c r="VXI155" s="59"/>
      <c r="VXJ155" s="57" t="s">
        <v>37</v>
      </c>
      <c r="VXP155" s="58"/>
      <c r="VXQ155" s="59"/>
      <c r="VXR155" s="57" t="s">
        <v>37</v>
      </c>
      <c r="VXX155" s="58"/>
      <c r="VXY155" s="59"/>
      <c r="VXZ155" s="57" t="s">
        <v>37</v>
      </c>
      <c r="VYF155" s="58"/>
      <c r="VYG155" s="59"/>
      <c r="VYH155" s="57" t="s">
        <v>37</v>
      </c>
      <c r="VYN155" s="58"/>
      <c r="VYO155" s="59"/>
      <c r="VYP155" s="57" t="s">
        <v>37</v>
      </c>
      <c r="VYV155" s="58"/>
      <c r="VYW155" s="59"/>
      <c r="VYX155" s="57" t="s">
        <v>37</v>
      </c>
      <c r="VZD155" s="58"/>
      <c r="VZE155" s="59"/>
      <c r="VZF155" s="57" t="s">
        <v>37</v>
      </c>
      <c r="VZL155" s="58"/>
      <c r="VZM155" s="59"/>
      <c r="VZN155" s="57" t="s">
        <v>37</v>
      </c>
      <c r="VZT155" s="58"/>
      <c r="VZU155" s="59"/>
      <c r="VZV155" s="57" t="s">
        <v>37</v>
      </c>
      <c r="WAB155" s="58"/>
      <c r="WAC155" s="59"/>
      <c r="WAD155" s="57" t="s">
        <v>37</v>
      </c>
      <c r="WAJ155" s="58"/>
      <c r="WAK155" s="59"/>
      <c r="WAL155" s="57" t="s">
        <v>37</v>
      </c>
      <c r="WAR155" s="58"/>
      <c r="WAS155" s="59"/>
      <c r="WAT155" s="57" t="s">
        <v>37</v>
      </c>
      <c r="WAZ155" s="58"/>
      <c r="WBA155" s="59"/>
      <c r="WBB155" s="57" t="s">
        <v>37</v>
      </c>
      <c r="WBH155" s="58"/>
      <c r="WBI155" s="59"/>
      <c r="WBJ155" s="57" t="s">
        <v>37</v>
      </c>
      <c r="WBP155" s="58"/>
      <c r="WBQ155" s="59"/>
      <c r="WBR155" s="57" t="s">
        <v>37</v>
      </c>
      <c r="WBX155" s="58"/>
      <c r="WBY155" s="59"/>
      <c r="WBZ155" s="57" t="s">
        <v>37</v>
      </c>
      <c r="WCF155" s="58"/>
      <c r="WCG155" s="59"/>
      <c r="WCH155" s="57" t="s">
        <v>37</v>
      </c>
      <c r="WCN155" s="58"/>
      <c r="WCO155" s="59"/>
      <c r="WCP155" s="57" t="s">
        <v>37</v>
      </c>
      <c r="WCV155" s="58"/>
      <c r="WCW155" s="59"/>
      <c r="WCX155" s="57" t="s">
        <v>37</v>
      </c>
      <c r="WDD155" s="58"/>
      <c r="WDE155" s="59"/>
      <c r="WDF155" s="57" t="s">
        <v>37</v>
      </c>
      <c r="WDL155" s="58"/>
      <c r="WDM155" s="59"/>
      <c r="WDN155" s="57" t="s">
        <v>37</v>
      </c>
      <c r="WDT155" s="58"/>
      <c r="WDU155" s="59"/>
      <c r="WDV155" s="57" t="s">
        <v>37</v>
      </c>
      <c r="WEB155" s="58"/>
      <c r="WEC155" s="59"/>
      <c r="WED155" s="57" t="s">
        <v>37</v>
      </c>
      <c r="WEJ155" s="58"/>
      <c r="WEK155" s="59"/>
      <c r="WEL155" s="57" t="s">
        <v>37</v>
      </c>
      <c r="WER155" s="58"/>
      <c r="WES155" s="59"/>
      <c r="WET155" s="57" t="s">
        <v>37</v>
      </c>
      <c r="WEZ155" s="58"/>
      <c r="WFA155" s="59"/>
      <c r="WFB155" s="57" t="s">
        <v>37</v>
      </c>
      <c r="WFH155" s="58"/>
      <c r="WFI155" s="59"/>
      <c r="WFJ155" s="57" t="s">
        <v>37</v>
      </c>
      <c r="WFP155" s="58"/>
      <c r="WFQ155" s="59"/>
      <c r="WFR155" s="57" t="s">
        <v>37</v>
      </c>
      <c r="WFX155" s="58"/>
      <c r="WFY155" s="59"/>
      <c r="WFZ155" s="57" t="s">
        <v>37</v>
      </c>
      <c r="WGF155" s="58"/>
      <c r="WGG155" s="59"/>
      <c r="WGH155" s="57" t="s">
        <v>37</v>
      </c>
      <c r="WGN155" s="58"/>
      <c r="WGO155" s="59"/>
      <c r="WGP155" s="57" t="s">
        <v>37</v>
      </c>
      <c r="WGV155" s="58"/>
      <c r="WGW155" s="59"/>
      <c r="WGX155" s="57" t="s">
        <v>37</v>
      </c>
      <c r="WHD155" s="58"/>
      <c r="WHE155" s="59"/>
      <c r="WHF155" s="57" t="s">
        <v>37</v>
      </c>
      <c r="WHL155" s="58"/>
      <c r="WHM155" s="59"/>
      <c r="WHN155" s="57" t="s">
        <v>37</v>
      </c>
      <c r="WHT155" s="58"/>
      <c r="WHU155" s="59"/>
      <c r="WHV155" s="57" t="s">
        <v>37</v>
      </c>
      <c r="WIB155" s="58"/>
      <c r="WIC155" s="59"/>
      <c r="WID155" s="57" t="s">
        <v>37</v>
      </c>
      <c r="WIJ155" s="58"/>
      <c r="WIK155" s="59"/>
      <c r="WIL155" s="57" t="s">
        <v>37</v>
      </c>
      <c r="WIR155" s="58"/>
      <c r="WIS155" s="59"/>
      <c r="WIT155" s="57" t="s">
        <v>37</v>
      </c>
      <c r="WIZ155" s="58"/>
      <c r="WJA155" s="59"/>
      <c r="WJB155" s="57" t="s">
        <v>37</v>
      </c>
      <c r="WJH155" s="58"/>
      <c r="WJI155" s="59"/>
      <c r="WJJ155" s="57" t="s">
        <v>37</v>
      </c>
      <c r="WJP155" s="58"/>
      <c r="WJQ155" s="59"/>
      <c r="WJR155" s="57" t="s">
        <v>37</v>
      </c>
      <c r="WJX155" s="58"/>
      <c r="WJY155" s="59"/>
      <c r="WJZ155" s="57" t="s">
        <v>37</v>
      </c>
      <c r="WKF155" s="58"/>
      <c r="WKG155" s="59"/>
      <c r="WKH155" s="57" t="s">
        <v>37</v>
      </c>
      <c r="WKN155" s="58"/>
      <c r="WKO155" s="59"/>
      <c r="WKP155" s="57" t="s">
        <v>37</v>
      </c>
      <c r="WKV155" s="58"/>
      <c r="WKW155" s="59"/>
      <c r="WKX155" s="57" t="s">
        <v>37</v>
      </c>
      <c r="WLD155" s="58"/>
      <c r="WLE155" s="59"/>
      <c r="WLF155" s="57" t="s">
        <v>37</v>
      </c>
      <c r="WLL155" s="58"/>
      <c r="WLM155" s="59"/>
      <c r="WLN155" s="57" t="s">
        <v>37</v>
      </c>
      <c r="WLT155" s="58"/>
      <c r="WLU155" s="59"/>
      <c r="WLV155" s="57" t="s">
        <v>37</v>
      </c>
      <c r="WMB155" s="58"/>
      <c r="WMC155" s="59"/>
      <c r="WMD155" s="57" t="s">
        <v>37</v>
      </c>
      <c r="WMJ155" s="58"/>
      <c r="WMK155" s="59"/>
      <c r="WML155" s="57" t="s">
        <v>37</v>
      </c>
      <c r="WMR155" s="58"/>
      <c r="WMS155" s="59"/>
      <c r="WMT155" s="57" t="s">
        <v>37</v>
      </c>
      <c r="WMZ155" s="58"/>
      <c r="WNA155" s="59"/>
      <c r="WNB155" s="57" t="s">
        <v>37</v>
      </c>
      <c r="WNH155" s="58"/>
      <c r="WNI155" s="59"/>
      <c r="WNJ155" s="57" t="s">
        <v>37</v>
      </c>
      <c r="WNP155" s="58"/>
      <c r="WNQ155" s="59"/>
      <c r="WNR155" s="57" t="s">
        <v>37</v>
      </c>
      <c r="WNX155" s="58"/>
      <c r="WNY155" s="59"/>
      <c r="WNZ155" s="57" t="s">
        <v>37</v>
      </c>
      <c r="WOF155" s="58"/>
      <c r="WOG155" s="59"/>
      <c r="WOH155" s="57" t="s">
        <v>37</v>
      </c>
      <c r="WON155" s="58"/>
      <c r="WOO155" s="59"/>
      <c r="WOP155" s="57" t="s">
        <v>37</v>
      </c>
      <c r="WOV155" s="58"/>
      <c r="WOW155" s="59"/>
      <c r="WOX155" s="57" t="s">
        <v>37</v>
      </c>
      <c r="WPD155" s="58"/>
      <c r="WPE155" s="59"/>
      <c r="WPF155" s="57" t="s">
        <v>37</v>
      </c>
      <c r="WPL155" s="58"/>
      <c r="WPM155" s="59"/>
      <c r="WPN155" s="57" t="s">
        <v>37</v>
      </c>
      <c r="WPT155" s="58"/>
      <c r="WPU155" s="59"/>
      <c r="WPV155" s="57" t="s">
        <v>37</v>
      </c>
      <c r="WQB155" s="58"/>
      <c r="WQC155" s="59"/>
      <c r="WQD155" s="57" t="s">
        <v>37</v>
      </c>
      <c r="WQJ155" s="58"/>
      <c r="WQK155" s="59"/>
      <c r="WQL155" s="57" t="s">
        <v>37</v>
      </c>
      <c r="WQR155" s="58"/>
      <c r="WQS155" s="59"/>
      <c r="WQT155" s="57" t="s">
        <v>37</v>
      </c>
      <c r="WQZ155" s="58"/>
      <c r="WRA155" s="59"/>
      <c r="WRB155" s="57" t="s">
        <v>37</v>
      </c>
      <c r="WRH155" s="58"/>
      <c r="WRI155" s="59"/>
      <c r="WRJ155" s="57" t="s">
        <v>37</v>
      </c>
      <c r="WRP155" s="58"/>
      <c r="WRQ155" s="59"/>
      <c r="WRR155" s="57" t="s">
        <v>37</v>
      </c>
      <c r="WRX155" s="58"/>
      <c r="WRY155" s="59"/>
      <c r="WRZ155" s="57" t="s">
        <v>37</v>
      </c>
      <c r="WSF155" s="58"/>
      <c r="WSG155" s="59"/>
      <c r="WSH155" s="57" t="s">
        <v>37</v>
      </c>
      <c r="WSN155" s="58"/>
      <c r="WSO155" s="59"/>
      <c r="WSP155" s="57" t="s">
        <v>37</v>
      </c>
      <c r="WSV155" s="58"/>
      <c r="WSW155" s="59"/>
      <c r="WSX155" s="57" t="s">
        <v>37</v>
      </c>
      <c r="WTD155" s="58"/>
      <c r="WTE155" s="59"/>
      <c r="WTF155" s="57" t="s">
        <v>37</v>
      </c>
      <c r="WTL155" s="58"/>
      <c r="WTM155" s="59"/>
      <c r="WTN155" s="57" t="s">
        <v>37</v>
      </c>
      <c r="WTT155" s="58"/>
      <c r="WTU155" s="59"/>
      <c r="WTV155" s="57" t="s">
        <v>37</v>
      </c>
      <c r="WUB155" s="58"/>
      <c r="WUC155" s="59"/>
      <c r="WUD155" s="57" t="s">
        <v>37</v>
      </c>
      <c r="WUJ155" s="58"/>
      <c r="WUK155" s="59"/>
      <c r="WUL155" s="57" t="s">
        <v>37</v>
      </c>
      <c r="WUR155" s="58"/>
      <c r="WUS155" s="59"/>
      <c r="WUT155" s="57" t="s">
        <v>37</v>
      </c>
      <c r="WUZ155" s="58"/>
      <c r="WVA155" s="59"/>
      <c r="WVB155" s="57" t="s">
        <v>37</v>
      </c>
      <c r="WVH155" s="58"/>
      <c r="WVI155" s="59"/>
      <c r="WVJ155" s="57" t="s">
        <v>37</v>
      </c>
      <c r="WVP155" s="58"/>
      <c r="WVQ155" s="59"/>
      <c r="WVR155" s="57" t="s">
        <v>37</v>
      </c>
      <c r="WVX155" s="58"/>
      <c r="WVY155" s="59"/>
      <c r="WVZ155" s="57" t="s">
        <v>37</v>
      </c>
      <c r="WWF155" s="58"/>
      <c r="WWG155" s="59"/>
      <c r="WWH155" s="57" t="s">
        <v>37</v>
      </c>
      <c r="WWN155" s="58"/>
      <c r="WWO155" s="59"/>
      <c r="WWP155" s="57" t="s">
        <v>37</v>
      </c>
      <c r="WWV155" s="58"/>
      <c r="WWW155" s="59"/>
      <c r="WWX155" s="57" t="s">
        <v>37</v>
      </c>
      <c r="WXD155" s="58"/>
      <c r="WXE155" s="59"/>
      <c r="WXF155" s="57" t="s">
        <v>37</v>
      </c>
      <c r="WXL155" s="58"/>
      <c r="WXM155" s="59"/>
      <c r="WXN155" s="57" t="s">
        <v>37</v>
      </c>
      <c r="WXT155" s="58"/>
      <c r="WXU155" s="59"/>
      <c r="WXV155" s="57" t="s">
        <v>37</v>
      </c>
      <c r="WYB155" s="58"/>
      <c r="WYC155" s="59"/>
      <c r="WYD155" s="57" t="s">
        <v>37</v>
      </c>
      <c r="WYJ155" s="58"/>
      <c r="WYK155" s="59"/>
      <c r="WYL155" s="57" t="s">
        <v>37</v>
      </c>
      <c r="WYR155" s="58"/>
      <c r="WYS155" s="59"/>
      <c r="WYT155" s="57" t="s">
        <v>37</v>
      </c>
      <c r="WYZ155" s="58"/>
      <c r="WZA155" s="59"/>
      <c r="WZB155" s="57" t="s">
        <v>37</v>
      </c>
      <c r="WZH155" s="58"/>
      <c r="WZI155" s="59"/>
      <c r="WZJ155" s="57" t="s">
        <v>37</v>
      </c>
      <c r="WZP155" s="58"/>
      <c r="WZQ155" s="59"/>
      <c r="WZR155" s="57" t="s">
        <v>37</v>
      </c>
      <c r="WZX155" s="58"/>
      <c r="WZY155" s="59"/>
      <c r="WZZ155" s="57" t="s">
        <v>37</v>
      </c>
      <c r="XAF155" s="58"/>
      <c r="XAG155" s="59"/>
      <c r="XAH155" s="57" t="s">
        <v>37</v>
      </c>
      <c r="XAN155" s="58"/>
      <c r="XAO155" s="59"/>
      <c r="XAP155" s="57" t="s">
        <v>37</v>
      </c>
      <c r="XAV155" s="58"/>
      <c r="XAW155" s="59"/>
      <c r="XAX155" s="57" t="s">
        <v>37</v>
      </c>
      <c r="XBD155" s="58"/>
      <c r="XBE155" s="59"/>
      <c r="XBF155" s="57" t="s">
        <v>37</v>
      </c>
      <c r="XBL155" s="58"/>
      <c r="XBM155" s="59"/>
      <c r="XBN155" s="57" t="s">
        <v>37</v>
      </c>
      <c r="XBT155" s="58"/>
      <c r="XBU155" s="59"/>
      <c r="XBV155" s="57" t="s">
        <v>37</v>
      </c>
      <c r="XCB155" s="58"/>
      <c r="XCC155" s="59"/>
      <c r="XCD155" s="57" t="s">
        <v>37</v>
      </c>
      <c r="XCJ155" s="58"/>
      <c r="XCK155" s="59"/>
      <c r="XCL155" s="57" t="s">
        <v>37</v>
      </c>
      <c r="XCR155" s="58"/>
      <c r="XCS155" s="59"/>
      <c r="XCT155" s="57" t="s">
        <v>37</v>
      </c>
      <c r="XCZ155" s="58"/>
      <c r="XDA155" s="59"/>
      <c r="XDB155" s="57" t="s">
        <v>37</v>
      </c>
      <c r="XDH155" s="58"/>
      <c r="XDI155" s="59"/>
      <c r="XDJ155" s="57" t="s">
        <v>37</v>
      </c>
      <c r="XDP155" s="58"/>
      <c r="XDQ155" s="59"/>
      <c r="XDR155" s="57" t="s">
        <v>37</v>
      </c>
      <c r="XDX155" s="58"/>
      <c r="XDY155" s="59"/>
      <c r="XDZ155" s="57" t="s">
        <v>37</v>
      </c>
      <c r="XEF155" s="58"/>
      <c r="XEG155" s="59"/>
      <c r="XEH155" s="57" t="s">
        <v>37</v>
      </c>
      <c r="XEN155" s="58"/>
      <c r="XEO155" s="59"/>
      <c r="XEP155" s="57" t="s">
        <v>37</v>
      </c>
      <c r="XEV155" s="58"/>
      <c r="XEW155" s="59"/>
    </row>
    <row r="156" spans="1:16384" s="57" customFormat="1" ht="15" hidden="1" customHeight="1" x14ac:dyDescent="0.25">
      <c r="A156" s="16"/>
      <c r="B156" s="28"/>
      <c r="C156" s="28"/>
      <c r="D156" s="28"/>
      <c r="E156" s="60"/>
      <c r="F156" s="60"/>
      <c r="G156" s="60"/>
      <c r="H156" s="60"/>
      <c r="I156" s="56"/>
      <c r="P156" s="58"/>
      <c r="Q156" s="59"/>
      <c r="X156" s="58"/>
      <c r="Y156" s="59"/>
      <c r="AF156" s="58"/>
      <c r="AG156" s="59"/>
      <c r="AN156" s="58"/>
      <c r="AO156" s="59"/>
      <c r="AV156" s="58"/>
      <c r="AW156" s="59"/>
      <c r="BD156" s="58"/>
      <c r="BE156" s="59"/>
      <c r="BL156" s="58"/>
      <c r="BM156" s="59"/>
      <c r="BT156" s="58"/>
      <c r="BU156" s="59"/>
      <c r="CB156" s="58"/>
      <c r="CC156" s="59"/>
      <c r="CJ156" s="58"/>
      <c r="CK156" s="59"/>
      <c r="CR156" s="58"/>
      <c r="CS156" s="59"/>
      <c r="CZ156" s="58"/>
      <c r="DA156" s="59"/>
      <c r="DH156" s="58"/>
      <c r="DI156" s="59"/>
      <c r="DP156" s="58"/>
      <c r="DQ156" s="59"/>
      <c r="DX156" s="58"/>
      <c r="DY156" s="59"/>
      <c r="EF156" s="58"/>
      <c r="EG156" s="59"/>
      <c r="EN156" s="58"/>
      <c r="EO156" s="59"/>
      <c r="EV156" s="58"/>
      <c r="EW156" s="59"/>
      <c r="FD156" s="58"/>
      <c r="FE156" s="59"/>
      <c r="FL156" s="58"/>
      <c r="FM156" s="59"/>
      <c r="FT156" s="58"/>
      <c r="FU156" s="59"/>
      <c r="GB156" s="58"/>
      <c r="GC156" s="59"/>
      <c r="GJ156" s="58"/>
      <c r="GK156" s="59"/>
      <c r="GR156" s="58"/>
      <c r="GS156" s="59"/>
      <c r="GZ156" s="58"/>
      <c r="HA156" s="59"/>
      <c r="HH156" s="58"/>
      <c r="HI156" s="59"/>
      <c r="HP156" s="58"/>
      <c r="HQ156" s="59"/>
      <c r="HX156" s="58"/>
      <c r="HY156" s="59"/>
      <c r="IF156" s="58"/>
      <c r="IG156" s="59"/>
      <c r="IN156" s="58"/>
      <c r="IO156" s="59"/>
      <c r="IV156" s="58"/>
      <c r="IW156" s="59"/>
      <c r="JD156" s="58"/>
      <c r="JE156" s="59"/>
      <c r="JL156" s="58"/>
      <c r="JM156" s="59"/>
      <c r="JT156" s="58"/>
      <c r="JU156" s="59"/>
      <c r="KB156" s="58"/>
      <c r="KC156" s="59"/>
      <c r="KJ156" s="58"/>
      <c r="KK156" s="59"/>
      <c r="KR156" s="58"/>
      <c r="KS156" s="59"/>
      <c r="KZ156" s="58"/>
      <c r="LA156" s="59"/>
      <c r="LH156" s="58"/>
      <c r="LI156" s="59"/>
      <c r="LP156" s="58"/>
      <c r="LQ156" s="59"/>
      <c r="LX156" s="58"/>
      <c r="LY156" s="59"/>
      <c r="MF156" s="58"/>
      <c r="MG156" s="59"/>
      <c r="MN156" s="58"/>
      <c r="MO156" s="59"/>
      <c r="MV156" s="58"/>
      <c r="MW156" s="59"/>
      <c r="ND156" s="58"/>
      <c r="NE156" s="59"/>
      <c r="NL156" s="58"/>
      <c r="NM156" s="59"/>
      <c r="NT156" s="58"/>
      <c r="NU156" s="59"/>
      <c r="OB156" s="58"/>
      <c r="OC156" s="59"/>
      <c r="OJ156" s="58"/>
      <c r="OK156" s="59"/>
      <c r="OR156" s="58"/>
      <c r="OS156" s="59"/>
      <c r="OZ156" s="58"/>
      <c r="PA156" s="59"/>
      <c r="PH156" s="58"/>
      <c r="PI156" s="59"/>
      <c r="PP156" s="58"/>
      <c r="PQ156" s="59"/>
      <c r="PX156" s="58"/>
      <c r="PY156" s="59"/>
      <c r="QF156" s="58"/>
      <c r="QG156" s="59"/>
      <c r="QN156" s="58"/>
      <c r="QO156" s="59"/>
      <c r="QV156" s="58"/>
      <c r="QW156" s="59"/>
      <c r="RD156" s="58"/>
      <c r="RE156" s="59"/>
      <c r="RL156" s="58"/>
      <c r="RM156" s="59"/>
      <c r="RT156" s="58"/>
      <c r="RU156" s="59"/>
      <c r="SB156" s="58"/>
      <c r="SC156" s="59"/>
      <c r="SJ156" s="58"/>
      <c r="SK156" s="59"/>
      <c r="SR156" s="58"/>
      <c r="SS156" s="59"/>
      <c r="SZ156" s="58"/>
      <c r="TA156" s="59"/>
      <c r="TH156" s="58"/>
      <c r="TI156" s="59"/>
      <c r="TP156" s="58"/>
      <c r="TQ156" s="59"/>
      <c r="TX156" s="58"/>
      <c r="TY156" s="59"/>
      <c r="UF156" s="58"/>
      <c r="UG156" s="59"/>
      <c r="UN156" s="58"/>
      <c r="UO156" s="59"/>
      <c r="UV156" s="58"/>
      <c r="UW156" s="59"/>
      <c r="VD156" s="58"/>
      <c r="VE156" s="59"/>
      <c r="VL156" s="58"/>
      <c r="VM156" s="59"/>
      <c r="VT156" s="58"/>
      <c r="VU156" s="59"/>
      <c r="WB156" s="58"/>
      <c r="WC156" s="59"/>
      <c r="WJ156" s="58"/>
      <c r="WK156" s="59"/>
      <c r="WR156" s="58"/>
      <c r="WS156" s="59"/>
      <c r="WZ156" s="58"/>
      <c r="XA156" s="59"/>
      <c r="XH156" s="58"/>
      <c r="XI156" s="59"/>
      <c r="XP156" s="58"/>
      <c r="XQ156" s="59"/>
      <c r="XX156" s="58"/>
      <c r="XY156" s="59"/>
      <c r="YF156" s="58"/>
      <c r="YG156" s="59"/>
      <c r="YN156" s="58"/>
      <c r="YO156" s="59"/>
      <c r="YV156" s="58"/>
      <c r="YW156" s="59"/>
      <c r="ZD156" s="58"/>
      <c r="ZE156" s="59"/>
      <c r="ZL156" s="58"/>
      <c r="ZM156" s="59"/>
      <c r="ZT156" s="58"/>
      <c r="ZU156" s="59"/>
      <c r="AAB156" s="58"/>
      <c r="AAC156" s="59"/>
      <c r="AAJ156" s="58"/>
      <c r="AAK156" s="59"/>
      <c r="AAR156" s="58"/>
      <c r="AAS156" s="59"/>
      <c r="AAZ156" s="58"/>
      <c r="ABA156" s="59"/>
      <c r="ABH156" s="58"/>
      <c r="ABI156" s="59"/>
      <c r="ABP156" s="58"/>
      <c r="ABQ156" s="59"/>
      <c r="ABX156" s="58"/>
      <c r="ABY156" s="59"/>
      <c r="ACF156" s="58"/>
      <c r="ACG156" s="59"/>
      <c r="ACN156" s="58"/>
      <c r="ACO156" s="59"/>
      <c r="ACV156" s="58"/>
      <c r="ACW156" s="59"/>
      <c r="ADD156" s="58"/>
      <c r="ADE156" s="59"/>
      <c r="ADL156" s="58"/>
      <c r="ADM156" s="59"/>
      <c r="ADT156" s="58"/>
      <c r="ADU156" s="59"/>
      <c r="AEB156" s="58"/>
      <c r="AEC156" s="59"/>
      <c r="AEJ156" s="58"/>
      <c r="AEK156" s="59"/>
      <c r="AER156" s="58"/>
      <c r="AES156" s="59"/>
      <c r="AEZ156" s="58"/>
      <c r="AFA156" s="59"/>
      <c r="AFH156" s="58"/>
      <c r="AFI156" s="59"/>
      <c r="AFP156" s="58"/>
      <c r="AFQ156" s="59"/>
      <c r="AFX156" s="58"/>
      <c r="AFY156" s="59"/>
      <c r="AGF156" s="58"/>
      <c r="AGG156" s="59"/>
      <c r="AGN156" s="58"/>
      <c r="AGO156" s="59"/>
      <c r="AGV156" s="58"/>
      <c r="AGW156" s="59"/>
      <c r="AHD156" s="58"/>
      <c r="AHE156" s="59"/>
      <c r="AHL156" s="58"/>
      <c r="AHM156" s="59"/>
      <c r="AHT156" s="58"/>
      <c r="AHU156" s="59"/>
      <c r="AIB156" s="58"/>
      <c r="AIC156" s="59"/>
      <c r="AIJ156" s="58"/>
      <c r="AIK156" s="59"/>
      <c r="AIR156" s="58"/>
      <c r="AIS156" s="59"/>
      <c r="AIZ156" s="58"/>
      <c r="AJA156" s="59"/>
      <c r="AJH156" s="58"/>
      <c r="AJI156" s="59"/>
      <c r="AJP156" s="58"/>
      <c r="AJQ156" s="59"/>
      <c r="AJX156" s="58"/>
      <c r="AJY156" s="59"/>
      <c r="AKF156" s="58"/>
      <c r="AKG156" s="59"/>
      <c r="AKN156" s="58"/>
      <c r="AKO156" s="59"/>
      <c r="AKV156" s="58"/>
      <c r="AKW156" s="59"/>
      <c r="ALD156" s="58"/>
      <c r="ALE156" s="59"/>
      <c r="ALL156" s="58"/>
      <c r="ALM156" s="59"/>
      <c r="ALT156" s="58"/>
      <c r="ALU156" s="59"/>
      <c r="AMB156" s="58"/>
      <c r="AMC156" s="59"/>
      <c r="AMJ156" s="58"/>
      <c r="AMK156" s="59"/>
      <c r="AMR156" s="58"/>
      <c r="AMS156" s="59"/>
      <c r="AMZ156" s="58"/>
      <c r="ANA156" s="59"/>
      <c r="ANH156" s="58"/>
      <c r="ANI156" s="59"/>
      <c r="ANP156" s="58"/>
      <c r="ANQ156" s="59"/>
      <c r="ANX156" s="58"/>
      <c r="ANY156" s="59"/>
      <c r="AOF156" s="58"/>
      <c r="AOG156" s="59"/>
      <c r="AON156" s="58"/>
      <c r="AOO156" s="59"/>
      <c r="AOV156" s="58"/>
      <c r="AOW156" s="59"/>
      <c r="APD156" s="58"/>
      <c r="APE156" s="59"/>
      <c r="APL156" s="58"/>
      <c r="APM156" s="59"/>
      <c r="APT156" s="58"/>
      <c r="APU156" s="59"/>
      <c r="AQB156" s="58"/>
      <c r="AQC156" s="59"/>
      <c r="AQJ156" s="58"/>
      <c r="AQK156" s="59"/>
      <c r="AQR156" s="58"/>
      <c r="AQS156" s="59"/>
      <c r="AQZ156" s="58"/>
      <c r="ARA156" s="59"/>
      <c r="ARH156" s="58"/>
      <c r="ARI156" s="59"/>
      <c r="ARP156" s="58"/>
      <c r="ARQ156" s="59"/>
      <c r="ARX156" s="58"/>
      <c r="ARY156" s="59"/>
      <c r="ASF156" s="58"/>
      <c r="ASG156" s="59"/>
      <c r="ASN156" s="58"/>
      <c r="ASO156" s="59"/>
      <c r="ASV156" s="58"/>
      <c r="ASW156" s="59"/>
      <c r="ATD156" s="58"/>
      <c r="ATE156" s="59"/>
      <c r="ATL156" s="58"/>
      <c r="ATM156" s="59"/>
      <c r="ATT156" s="58"/>
      <c r="ATU156" s="59"/>
      <c r="AUB156" s="58"/>
      <c r="AUC156" s="59"/>
      <c r="AUJ156" s="58"/>
      <c r="AUK156" s="59"/>
      <c r="AUR156" s="58"/>
      <c r="AUS156" s="59"/>
      <c r="AUZ156" s="58"/>
      <c r="AVA156" s="59"/>
      <c r="AVH156" s="58"/>
      <c r="AVI156" s="59"/>
      <c r="AVP156" s="58"/>
      <c r="AVQ156" s="59"/>
      <c r="AVX156" s="58"/>
      <c r="AVY156" s="59"/>
      <c r="AWF156" s="58"/>
      <c r="AWG156" s="59"/>
      <c r="AWN156" s="58"/>
      <c r="AWO156" s="59"/>
      <c r="AWV156" s="58"/>
      <c r="AWW156" s="59"/>
      <c r="AXD156" s="58"/>
      <c r="AXE156" s="59"/>
      <c r="AXL156" s="58"/>
      <c r="AXM156" s="59"/>
      <c r="AXT156" s="58"/>
      <c r="AXU156" s="59"/>
      <c r="AYB156" s="58"/>
      <c r="AYC156" s="59"/>
      <c r="AYJ156" s="58"/>
      <c r="AYK156" s="59"/>
      <c r="AYR156" s="58"/>
      <c r="AYS156" s="59"/>
      <c r="AYZ156" s="58"/>
      <c r="AZA156" s="59"/>
      <c r="AZH156" s="58"/>
      <c r="AZI156" s="59"/>
      <c r="AZP156" s="58"/>
      <c r="AZQ156" s="59"/>
      <c r="AZX156" s="58"/>
      <c r="AZY156" s="59"/>
      <c r="BAF156" s="58"/>
      <c r="BAG156" s="59"/>
      <c r="BAN156" s="58"/>
      <c r="BAO156" s="59"/>
      <c r="BAV156" s="58"/>
      <c r="BAW156" s="59"/>
      <c r="BBD156" s="58"/>
      <c r="BBE156" s="59"/>
      <c r="BBL156" s="58"/>
      <c r="BBM156" s="59"/>
      <c r="BBT156" s="58"/>
      <c r="BBU156" s="59"/>
      <c r="BCB156" s="58"/>
      <c r="BCC156" s="59"/>
      <c r="BCJ156" s="58"/>
      <c r="BCK156" s="59"/>
      <c r="BCR156" s="58"/>
      <c r="BCS156" s="59"/>
      <c r="BCZ156" s="58"/>
      <c r="BDA156" s="59"/>
      <c r="BDH156" s="58"/>
      <c r="BDI156" s="59"/>
      <c r="BDP156" s="58"/>
      <c r="BDQ156" s="59"/>
      <c r="BDX156" s="58"/>
      <c r="BDY156" s="59"/>
      <c r="BEF156" s="58"/>
      <c r="BEG156" s="59"/>
      <c r="BEN156" s="58"/>
      <c r="BEO156" s="59"/>
      <c r="BEV156" s="58"/>
      <c r="BEW156" s="59"/>
      <c r="BFD156" s="58"/>
      <c r="BFE156" s="59"/>
      <c r="BFL156" s="58"/>
      <c r="BFM156" s="59"/>
      <c r="BFT156" s="58"/>
      <c r="BFU156" s="59"/>
      <c r="BGB156" s="58"/>
      <c r="BGC156" s="59"/>
      <c r="BGJ156" s="58"/>
      <c r="BGK156" s="59"/>
      <c r="BGR156" s="58"/>
      <c r="BGS156" s="59"/>
      <c r="BGZ156" s="58"/>
      <c r="BHA156" s="59"/>
      <c r="BHH156" s="58"/>
      <c r="BHI156" s="59"/>
      <c r="BHP156" s="58"/>
      <c r="BHQ156" s="59"/>
      <c r="BHX156" s="58"/>
      <c r="BHY156" s="59"/>
      <c r="BIF156" s="58"/>
      <c r="BIG156" s="59"/>
      <c r="BIN156" s="58"/>
      <c r="BIO156" s="59"/>
      <c r="BIV156" s="58"/>
      <c r="BIW156" s="59"/>
      <c r="BJD156" s="58"/>
      <c r="BJE156" s="59"/>
      <c r="BJL156" s="58"/>
      <c r="BJM156" s="59"/>
      <c r="BJT156" s="58"/>
      <c r="BJU156" s="59"/>
      <c r="BKB156" s="58"/>
      <c r="BKC156" s="59"/>
      <c r="BKJ156" s="58"/>
      <c r="BKK156" s="59"/>
      <c r="BKR156" s="58"/>
      <c r="BKS156" s="59"/>
      <c r="BKZ156" s="58"/>
      <c r="BLA156" s="59"/>
      <c r="BLH156" s="58"/>
      <c r="BLI156" s="59"/>
      <c r="BLP156" s="58"/>
      <c r="BLQ156" s="59"/>
      <c r="BLX156" s="58"/>
      <c r="BLY156" s="59"/>
      <c r="BMF156" s="58"/>
      <c r="BMG156" s="59"/>
      <c r="BMN156" s="58"/>
      <c r="BMO156" s="59"/>
      <c r="BMV156" s="58"/>
      <c r="BMW156" s="59"/>
      <c r="BND156" s="58"/>
      <c r="BNE156" s="59"/>
      <c r="BNL156" s="58"/>
      <c r="BNM156" s="59"/>
      <c r="BNT156" s="58"/>
      <c r="BNU156" s="59"/>
      <c r="BOB156" s="58"/>
      <c r="BOC156" s="59"/>
      <c r="BOJ156" s="58"/>
      <c r="BOK156" s="59"/>
      <c r="BOR156" s="58"/>
      <c r="BOS156" s="59"/>
      <c r="BOZ156" s="58"/>
      <c r="BPA156" s="59"/>
      <c r="BPH156" s="58"/>
      <c r="BPI156" s="59"/>
      <c r="BPP156" s="58"/>
      <c r="BPQ156" s="59"/>
      <c r="BPX156" s="58"/>
      <c r="BPY156" s="59"/>
      <c r="BQF156" s="58"/>
      <c r="BQG156" s="59"/>
      <c r="BQN156" s="58"/>
      <c r="BQO156" s="59"/>
      <c r="BQV156" s="58"/>
      <c r="BQW156" s="59"/>
      <c r="BRD156" s="58"/>
      <c r="BRE156" s="59"/>
      <c r="BRL156" s="58"/>
      <c r="BRM156" s="59"/>
      <c r="BRT156" s="58"/>
      <c r="BRU156" s="59"/>
      <c r="BSB156" s="58"/>
      <c r="BSC156" s="59"/>
      <c r="BSJ156" s="58"/>
      <c r="BSK156" s="59"/>
      <c r="BSR156" s="58"/>
      <c r="BSS156" s="59"/>
      <c r="BSZ156" s="58"/>
      <c r="BTA156" s="59"/>
      <c r="BTH156" s="58"/>
      <c r="BTI156" s="59"/>
      <c r="BTP156" s="58"/>
      <c r="BTQ156" s="59"/>
      <c r="BTX156" s="58"/>
      <c r="BTY156" s="59"/>
      <c r="BUF156" s="58"/>
      <c r="BUG156" s="59"/>
      <c r="BUN156" s="58"/>
      <c r="BUO156" s="59"/>
      <c r="BUV156" s="58"/>
      <c r="BUW156" s="59"/>
      <c r="BVD156" s="58"/>
      <c r="BVE156" s="59"/>
      <c r="BVL156" s="58"/>
      <c r="BVM156" s="59"/>
      <c r="BVT156" s="58"/>
      <c r="BVU156" s="59"/>
      <c r="BWB156" s="58"/>
      <c r="BWC156" s="59"/>
      <c r="BWJ156" s="58"/>
      <c r="BWK156" s="59"/>
      <c r="BWR156" s="58"/>
      <c r="BWS156" s="59"/>
      <c r="BWZ156" s="58"/>
      <c r="BXA156" s="59"/>
      <c r="BXH156" s="58"/>
      <c r="BXI156" s="59"/>
      <c r="BXP156" s="58"/>
      <c r="BXQ156" s="59"/>
      <c r="BXX156" s="58"/>
      <c r="BXY156" s="59"/>
      <c r="BYF156" s="58"/>
      <c r="BYG156" s="59"/>
      <c r="BYN156" s="58"/>
      <c r="BYO156" s="59"/>
      <c r="BYV156" s="58"/>
      <c r="BYW156" s="59"/>
      <c r="BZD156" s="58"/>
      <c r="BZE156" s="59"/>
      <c r="BZL156" s="58"/>
      <c r="BZM156" s="59"/>
      <c r="BZT156" s="58"/>
      <c r="BZU156" s="59"/>
      <c r="CAB156" s="58"/>
      <c r="CAC156" s="59"/>
      <c r="CAJ156" s="58"/>
      <c r="CAK156" s="59"/>
      <c r="CAR156" s="58"/>
      <c r="CAS156" s="59"/>
      <c r="CAZ156" s="58"/>
      <c r="CBA156" s="59"/>
      <c r="CBH156" s="58"/>
      <c r="CBI156" s="59"/>
      <c r="CBP156" s="58"/>
      <c r="CBQ156" s="59"/>
      <c r="CBX156" s="58"/>
      <c r="CBY156" s="59"/>
      <c r="CCF156" s="58"/>
      <c r="CCG156" s="59"/>
      <c r="CCN156" s="58"/>
      <c r="CCO156" s="59"/>
      <c r="CCV156" s="58"/>
      <c r="CCW156" s="59"/>
      <c r="CDD156" s="58"/>
      <c r="CDE156" s="59"/>
      <c r="CDL156" s="58"/>
      <c r="CDM156" s="59"/>
      <c r="CDT156" s="58"/>
      <c r="CDU156" s="59"/>
      <c r="CEB156" s="58"/>
      <c r="CEC156" s="59"/>
      <c r="CEJ156" s="58"/>
      <c r="CEK156" s="59"/>
      <c r="CER156" s="58"/>
      <c r="CES156" s="59"/>
      <c r="CEZ156" s="58"/>
      <c r="CFA156" s="59"/>
      <c r="CFH156" s="58"/>
      <c r="CFI156" s="59"/>
      <c r="CFP156" s="58"/>
      <c r="CFQ156" s="59"/>
      <c r="CFX156" s="58"/>
      <c r="CFY156" s="59"/>
      <c r="CGF156" s="58"/>
      <c r="CGG156" s="59"/>
      <c r="CGN156" s="58"/>
      <c r="CGO156" s="59"/>
      <c r="CGV156" s="58"/>
      <c r="CGW156" s="59"/>
      <c r="CHD156" s="58"/>
      <c r="CHE156" s="59"/>
      <c r="CHL156" s="58"/>
      <c r="CHM156" s="59"/>
      <c r="CHT156" s="58"/>
      <c r="CHU156" s="59"/>
      <c r="CIB156" s="58"/>
      <c r="CIC156" s="59"/>
      <c r="CIJ156" s="58"/>
      <c r="CIK156" s="59"/>
      <c r="CIR156" s="58"/>
      <c r="CIS156" s="59"/>
      <c r="CIZ156" s="58"/>
      <c r="CJA156" s="59"/>
      <c r="CJH156" s="58"/>
      <c r="CJI156" s="59"/>
      <c r="CJP156" s="58"/>
      <c r="CJQ156" s="59"/>
      <c r="CJX156" s="58"/>
      <c r="CJY156" s="59"/>
      <c r="CKF156" s="58"/>
      <c r="CKG156" s="59"/>
      <c r="CKN156" s="58"/>
      <c r="CKO156" s="59"/>
      <c r="CKV156" s="58"/>
      <c r="CKW156" s="59"/>
      <c r="CLD156" s="58"/>
      <c r="CLE156" s="59"/>
      <c r="CLL156" s="58"/>
      <c r="CLM156" s="59"/>
      <c r="CLT156" s="58"/>
      <c r="CLU156" s="59"/>
      <c r="CMB156" s="58"/>
      <c r="CMC156" s="59"/>
      <c r="CMJ156" s="58"/>
      <c r="CMK156" s="59"/>
      <c r="CMR156" s="58"/>
      <c r="CMS156" s="59"/>
      <c r="CMZ156" s="58"/>
      <c r="CNA156" s="59"/>
      <c r="CNH156" s="58"/>
      <c r="CNI156" s="59"/>
      <c r="CNP156" s="58"/>
      <c r="CNQ156" s="59"/>
      <c r="CNX156" s="58"/>
      <c r="CNY156" s="59"/>
      <c r="COF156" s="58"/>
      <c r="COG156" s="59"/>
      <c r="CON156" s="58"/>
      <c r="COO156" s="59"/>
      <c r="COV156" s="58"/>
      <c r="COW156" s="59"/>
      <c r="CPD156" s="58"/>
      <c r="CPE156" s="59"/>
      <c r="CPL156" s="58"/>
      <c r="CPM156" s="59"/>
      <c r="CPT156" s="58"/>
      <c r="CPU156" s="59"/>
      <c r="CQB156" s="58"/>
      <c r="CQC156" s="59"/>
      <c r="CQJ156" s="58"/>
      <c r="CQK156" s="59"/>
      <c r="CQR156" s="58"/>
      <c r="CQS156" s="59"/>
      <c r="CQZ156" s="58"/>
      <c r="CRA156" s="59"/>
      <c r="CRH156" s="58"/>
      <c r="CRI156" s="59"/>
      <c r="CRP156" s="58"/>
      <c r="CRQ156" s="59"/>
      <c r="CRX156" s="58"/>
      <c r="CRY156" s="59"/>
      <c r="CSF156" s="58"/>
      <c r="CSG156" s="59"/>
      <c r="CSN156" s="58"/>
      <c r="CSO156" s="59"/>
      <c r="CSV156" s="58"/>
      <c r="CSW156" s="59"/>
      <c r="CTD156" s="58"/>
      <c r="CTE156" s="59"/>
      <c r="CTL156" s="58"/>
      <c r="CTM156" s="59"/>
      <c r="CTT156" s="58"/>
      <c r="CTU156" s="59"/>
      <c r="CUB156" s="58"/>
      <c r="CUC156" s="59"/>
      <c r="CUJ156" s="58"/>
      <c r="CUK156" s="59"/>
      <c r="CUR156" s="58"/>
      <c r="CUS156" s="59"/>
      <c r="CUZ156" s="58"/>
      <c r="CVA156" s="59"/>
      <c r="CVH156" s="58"/>
      <c r="CVI156" s="59"/>
      <c r="CVP156" s="58"/>
      <c r="CVQ156" s="59"/>
      <c r="CVX156" s="58"/>
      <c r="CVY156" s="59"/>
      <c r="CWF156" s="58"/>
      <c r="CWG156" s="59"/>
      <c r="CWN156" s="58"/>
      <c r="CWO156" s="59"/>
      <c r="CWV156" s="58"/>
      <c r="CWW156" s="59"/>
      <c r="CXD156" s="58"/>
      <c r="CXE156" s="59"/>
      <c r="CXL156" s="58"/>
      <c r="CXM156" s="59"/>
      <c r="CXT156" s="58"/>
      <c r="CXU156" s="59"/>
      <c r="CYB156" s="58"/>
      <c r="CYC156" s="59"/>
      <c r="CYJ156" s="58"/>
      <c r="CYK156" s="59"/>
      <c r="CYR156" s="58"/>
      <c r="CYS156" s="59"/>
      <c r="CYZ156" s="58"/>
      <c r="CZA156" s="59"/>
      <c r="CZH156" s="58"/>
      <c r="CZI156" s="59"/>
      <c r="CZP156" s="58"/>
      <c r="CZQ156" s="59"/>
      <c r="CZX156" s="58"/>
      <c r="CZY156" s="59"/>
      <c r="DAF156" s="58"/>
      <c r="DAG156" s="59"/>
      <c r="DAN156" s="58"/>
      <c r="DAO156" s="59"/>
      <c r="DAV156" s="58"/>
      <c r="DAW156" s="59"/>
      <c r="DBD156" s="58"/>
      <c r="DBE156" s="59"/>
      <c r="DBL156" s="58"/>
      <c r="DBM156" s="59"/>
      <c r="DBT156" s="58"/>
      <c r="DBU156" s="59"/>
      <c r="DCB156" s="58"/>
      <c r="DCC156" s="59"/>
      <c r="DCJ156" s="58"/>
      <c r="DCK156" s="59"/>
      <c r="DCR156" s="58"/>
      <c r="DCS156" s="59"/>
      <c r="DCZ156" s="58"/>
      <c r="DDA156" s="59"/>
      <c r="DDH156" s="58"/>
      <c r="DDI156" s="59"/>
      <c r="DDP156" s="58"/>
      <c r="DDQ156" s="59"/>
      <c r="DDX156" s="58"/>
      <c r="DDY156" s="59"/>
      <c r="DEF156" s="58"/>
      <c r="DEG156" s="59"/>
      <c r="DEN156" s="58"/>
      <c r="DEO156" s="59"/>
      <c r="DEV156" s="58"/>
      <c r="DEW156" s="59"/>
      <c r="DFD156" s="58"/>
      <c r="DFE156" s="59"/>
      <c r="DFL156" s="58"/>
      <c r="DFM156" s="59"/>
      <c r="DFT156" s="58"/>
      <c r="DFU156" s="59"/>
      <c r="DGB156" s="58"/>
      <c r="DGC156" s="59"/>
      <c r="DGJ156" s="58"/>
      <c r="DGK156" s="59"/>
      <c r="DGR156" s="58"/>
      <c r="DGS156" s="59"/>
      <c r="DGZ156" s="58"/>
      <c r="DHA156" s="59"/>
      <c r="DHH156" s="58"/>
      <c r="DHI156" s="59"/>
      <c r="DHP156" s="58"/>
      <c r="DHQ156" s="59"/>
      <c r="DHX156" s="58"/>
      <c r="DHY156" s="59"/>
      <c r="DIF156" s="58"/>
      <c r="DIG156" s="59"/>
      <c r="DIN156" s="58"/>
      <c r="DIO156" s="59"/>
      <c r="DIV156" s="58"/>
      <c r="DIW156" s="59"/>
      <c r="DJD156" s="58"/>
      <c r="DJE156" s="59"/>
      <c r="DJL156" s="58"/>
      <c r="DJM156" s="59"/>
      <c r="DJT156" s="58"/>
      <c r="DJU156" s="59"/>
      <c r="DKB156" s="58"/>
      <c r="DKC156" s="59"/>
      <c r="DKJ156" s="58"/>
      <c r="DKK156" s="59"/>
      <c r="DKR156" s="58"/>
      <c r="DKS156" s="59"/>
      <c r="DKZ156" s="58"/>
      <c r="DLA156" s="59"/>
      <c r="DLH156" s="58"/>
      <c r="DLI156" s="59"/>
      <c r="DLP156" s="58"/>
      <c r="DLQ156" s="59"/>
      <c r="DLX156" s="58"/>
      <c r="DLY156" s="59"/>
      <c r="DMF156" s="58"/>
      <c r="DMG156" s="59"/>
      <c r="DMN156" s="58"/>
      <c r="DMO156" s="59"/>
      <c r="DMV156" s="58"/>
      <c r="DMW156" s="59"/>
      <c r="DND156" s="58"/>
      <c r="DNE156" s="59"/>
      <c r="DNL156" s="58"/>
      <c r="DNM156" s="59"/>
      <c r="DNT156" s="58"/>
      <c r="DNU156" s="59"/>
      <c r="DOB156" s="58"/>
      <c r="DOC156" s="59"/>
      <c r="DOJ156" s="58"/>
      <c r="DOK156" s="59"/>
      <c r="DOR156" s="58"/>
      <c r="DOS156" s="59"/>
      <c r="DOZ156" s="58"/>
      <c r="DPA156" s="59"/>
      <c r="DPH156" s="58"/>
      <c r="DPI156" s="59"/>
      <c r="DPP156" s="58"/>
      <c r="DPQ156" s="59"/>
      <c r="DPX156" s="58"/>
      <c r="DPY156" s="59"/>
      <c r="DQF156" s="58"/>
      <c r="DQG156" s="59"/>
      <c r="DQN156" s="58"/>
      <c r="DQO156" s="59"/>
      <c r="DQV156" s="58"/>
      <c r="DQW156" s="59"/>
      <c r="DRD156" s="58"/>
      <c r="DRE156" s="59"/>
      <c r="DRL156" s="58"/>
      <c r="DRM156" s="59"/>
      <c r="DRT156" s="58"/>
      <c r="DRU156" s="59"/>
      <c r="DSB156" s="58"/>
      <c r="DSC156" s="59"/>
      <c r="DSJ156" s="58"/>
      <c r="DSK156" s="59"/>
      <c r="DSR156" s="58"/>
      <c r="DSS156" s="59"/>
      <c r="DSZ156" s="58"/>
      <c r="DTA156" s="59"/>
      <c r="DTH156" s="58"/>
      <c r="DTI156" s="59"/>
      <c r="DTP156" s="58"/>
      <c r="DTQ156" s="59"/>
      <c r="DTX156" s="58"/>
      <c r="DTY156" s="59"/>
      <c r="DUF156" s="58"/>
      <c r="DUG156" s="59"/>
      <c r="DUN156" s="58"/>
      <c r="DUO156" s="59"/>
      <c r="DUV156" s="58"/>
      <c r="DUW156" s="59"/>
      <c r="DVD156" s="58"/>
      <c r="DVE156" s="59"/>
      <c r="DVL156" s="58"/>
      <c r="DVM156" s="59"/>
      <c r="DVT156" s="58"/>
      <c r="DVU156" s="59"/>
      <c r="DWB156" s="58"/>
      <c r="DWC156" s="59"/>
      <c r="DWJ156" s="58"/>
      <c r="DWK156" s="59"/>
      <c r="DWR156" s="58"/>
      <c r="DWS156" s="59"/>
      <c r="DWZ156" s="58"/>
      <c r="DXA156" s="59"/>
      <c r="DXH156" s="58"/>
      <c r="DXI156" s="59"/>
      <c r="DXP156" s="58"/>
      <c r="DXQ156" s="59"/>
      <c r="DXX156" s="58"/>
      <c r="DXY156" s="59"/>
      <c r="DYF156" s="58"/>
      <c r="DYG156" s="59"/>
      <c r="DYN156" s="58"/>
      <c r="DYO156" s="59"/>
      <c r="DYV156" s="58"/>
      <c r="DYW156" s="59"/>
      <c r="DZD156" s="58"/>
      <c r="DZE156" s="59"/>
      <c r="DZL156" s="58"/>
      <c r="DZM156" s="59"/>
      <c r="DZT156" s="58"/>
      <c r="DZU156" s="59"/>
      <c r="EAB156" s="58"/>
      <c r="EAC156" s="59"/>
      <c r="EAJ156" s="58"/>
      <c r="EAK156" s="59"/>
      <c r="EAR156" s="58"/>
      <c r="EAS156" s="59"/>
      <c r="EAZ156" s="58"/>
      <c r="EBA156" s="59"/>
      <c r="EBH156" s="58"/>
      <c r="EBI156" s="59"/>
      <c r="EBP156" s="58"/>
      <c r="EBQ156" s="59"/>
      <c r="EBX156" s="58"/>
      <c r="EBY156" s="59"/>
      <c r="ECF156" s="58"/>
      <c r="ECG156" s="59"/>
      <c r="ECN156" s="58"/>
      <c r="ECO156" s="59"/>
      <c r="ECV156" s="58"/>
      <c r="ECW156" s="59"/>
      <c r="EDD156" s="58"/>
      <c r="EDE156" s="59"/>
      <c r="EDL156" s="58"/>
      <c r="EDM156" s="59"/>
      <c r="EDT156" s="58"/>
      <c r="EDU156" s="59"/>
      <c r="EEB156" s="58"/>
      <c r="EEC156" s="59"/>
      <c r="EEJ156" s="58"/>
      <c r="EEK156" s="59"/>
      <c r="EER156" s="58"/>
      <c r="EES156" s="59"/>
      <c r="EEZ156" s="58"/>
      <c r="EFA156" s="59"/>
      <c r="EFH156" s="58"/>
      <c r="EFI156" s="59"/>
      <c r="EFP156" s="58"/>
      <c r="EFQ156" s="59"/>
      <c r="EFX156" s="58"/>
      <c r="EFY156" s="59"/>
      <c r="EGF156" s="58"/>
      <c r="EGG156" s="59"/>
      <c r="EGN156" s="58"/>
      <c r="EGO156" s="59"/>
      <c r="EGV156" s="58"/>
      <c r="EGW156" s="59"/>
      <c r="EHD156" s="58"/>
      <c r="EHE156" s="59"/>
      <c r="EHL156" s="58"/>
      <c r="EHM156" s="59"/>
      <c r="EHT156" s="58"/>
      <c r="EHU156" s="59"/>
      <c r="EIB156" s="58"/>
      <c r="EIC156" s="59"/>
      <c r="EIJ156" s="58"/>
      <c r="EIK156" s="59"/>
      <c r="EIR156" s="58"/>
      <c r="EIS156" s="59"/>
      <c r="EIZ156" s="58"/>
      <c r="EJA156" s="59"/>
      <c r="EJH156" s="58"/>
      <c r="EJI156" s="59"/>
      <c r="EJP156" s="58"/>
      <c r="EJQ156" s="59"/>
      <c r="EJX156" s="58"/>
      <c r="EJY156" s="59"/>
      <c r="EKF156" s="58"/>
      <c r="EKG156" s="59"/>
      <c r="EKN156" s="58"/>
      <c r="EKO156" s="59"/>
      <c r="EKV156" s="58"/>
      <c r="EKW156" s="59"/>
      <c r="ELD156" s="58"/>
      <c r="ELE156" s="59"/>
      <c r="ELL156" s="58"/>
      <c r="ELM156" s="59"/>
      <c r="ELT156" s="58"/>
      <c r="ELU156" s="59"/>
      <c r="EMB156" s="58"/>
      <c r="EMC156" s="59"/>
      <c r="EMJ156" s="58"/>
      <c r="EMK156" s="59"/>
      <c r="EMR156" s="58"/>
      <c r="EMS156" s="59"/>
      <c r="EMZ156" s="58"/>
      <c r="ENA156" s="59"/>
      <c r="ENH156" s="58"/>
      <c r="ENI156" s="59"/>
      <c r="ENP156" s="58"/>
      <c r="ENQ156" s="59"/>
      <c r="ENX156" s="58"/>
      <c r="ENY156" s="59"/>
      <c r="EOF156" s="58"/>
      <c r="EOG156" s="59"/>
      <c r="EON156" s="58"/>
      <c r="EOO156" s="59"/>
      <c r="EOV156" s="58"/>
      <c r="EOW156" s="59"/>
      <c r="EPD156" s="58"/>
      <c r="EPE156" s="59"/>
      <c r="EPL156" s="58"/>
      <c r="EPM156" s="59"/>
      <c r="EPT156" s="58"/>
      <c r="EPU156" s="59"/>
      <c r="EQB156" s="58"/>
      <c r="EQC156" s="59"/>
      <c r="EQJ156" s="58"/>
      <c r="EQK156" s="59"/>
      <c r="EQR156" s="58"/>
      <c r="EQS156" s="59"/>
      <c r="EQZ156" s="58"/>
      <c r="ERA156" s="59"/>
      <c r="ERH156" s="58"/>
      <c r="ERI156" s="59"/>
      <c r="ERP156" s="58"/>
      <c r="ERQ156" s="59"/>
      <c r="ERX156" s="58"/>
      <c r="ERY156" s="59"/>
      <c r="ESF156" s="58"/>
      <c r="ESG156" s="59"/>
      <c r="ESN156" s="58"/>
      <c r="ESO156" s="59"/>
      <c r="ESV156" s="58"/>
      <c r="ESW156" s="59"/>
      <c r="ETD156" s="58"/>
      <c r="ETE156" s="59"/>
      <c r="ETL156" s="58"/>
      <c r="ETM156" s="59"/>
      <c r="ETT156" s="58"/>
      <c r="ETU156" s="59"/>
      <c r="EUB156" s="58"/>
      <c r="EUC156" s="59"/>
      <c r="EUJ156" s="58"/>
      <c r="EUK156" s="59"/>
      <c r="EUR156" s="58"/>
      <c r="EUS156" s="59"/>
      <c r="EUZ156" s="58"/>
      <c r="EVA156" s="59"/>
      <c r="EVH156" s="58"/>
      <c r="EVI156" s="59"/>
      <c r="EVP156" s="58"/>
      <c r="EVQ156" s="59"/>
      <c r="EVX156" s="58"/>
      <c r="EVY156" s="59"/>
      <c r="EWF156" s="58"/>
      <c r="EWG156" s="59"/>
      <c r="EWN156" s="58"/>
      <c r="EWO156" s="59"/>
      <c r="EWV156" s="58"/>
      <c r="EWW156" s="59"/>
      <c r="EXD156" s="58"/>
      <c r="EXE156" s="59"/>
      <c r="EXL156" s="58"/>
      <c r="EXM156" s="59"/>
      <c r="EXT156" s="58"/>
      <c r="EXU156" s="59"/>
      <c r="EYB156" s="58"/>
      <c r="EYC156" s="59"/>
      <c r="EYJ156" s="58"/>
      <c r="EYK156" s="59"/>
      <c r="EYR156" s="58"/>
      <c r="EYS156" s="59"/>
      <c r="EYZ156" s="58"/>
      <c r="EZA156" s="59"/>
      <c r="EZH156" s="58"/>
      <c r="EZI156" s="59"/>
      <c r="EZP156" s="58"/>
      <c r="EZQ156" s="59"/>
      <c r="EZX156" s="58"/>
      <c r="EZY156" s="59"/>
      <c r="FAF156" s="58"/>
      <c r="FAG156" s="59"/>
      <c r="FAN156" s="58"/>
      <c r="FAO156" s="59"/>
      <c r="FAV156" s="58"/>
      <c r="FAW156" s="59"/>
      <c r="FBD156" s="58"/>
      <c r="FBE156" s="59"/>
      <c r="FBL156" s="58"/>
      <c r="FBM156" s="59"/>
      <c r="FBT156" s="58"/>
      <c r="FBU156" s="59"/>
      <c r="FCB156" s="58"/>
      <c r="FCC156" s="59"/>
      <c r="FCJ156" s="58"/>
      <c r="FCK156" s="59"/>
      <c r="FCR156" s="58"/>
      <c r="FCS156" s="59"/>
      <c r="FCZ156" s="58"/>
      <c r="FDA156" s="59"/>
      <c r="FDH156" s="58"/>
      <c r="FDI156" s="59"/>
      <c r="FDP156" s="58"/>
      <c r="FDQ156" s="59"/>
      <c r="FDX156" s="58"/>
      <c r="FDY156" s="59"/>
      <c r="FEF156" s="58"/>
      <c r="FEG156" s="59"/>
      <c r="FEN156" s="58"/>
      <c r="FEO156" s="59"/>
      <c r="FEV156" s="58"/>
      <c r="FEW156" s="59"/>
      <c r="FFD156" s="58"/>
      <c r="FFE156" s="59"/>
      <c r="FFL156" s="58"/>
      <c r="FFM156" s="59"/>
      <c r="FFT156" s="58"/>
      <c r="FFU156" s="59"/>
      <c r="FGB156" s="58"/>
      <c r="FGC156" s="59"/>
      <c r="FGJ156" s="58"/>
      <c r="FGK156" s="59"/>
      <c r="FGR156" s="58"/>
      <c r="FGS156" s="59"/>
      <c r="FGZ156" s="58"/>
      <c r="FHA156" s="59"/>
      <c r="FHH156" s="58"/>
      <c r="FHI156" s="59"/>
      <c r="FHP156" s="58"/>
      <c r="FHQ156" s="59"/>
      <c r="FHX156" s="58"/>
      <c r="FHY156" s="59"/>
      <c r="FIF156" s="58"/>
      <c r="FIG156" s="59"/>
      <c r="FIN156" s="58"/>
      <c r="FIO156" s="59"/>
      <c r="FIV156" s="58"/>
      <c r="FIW156" s="59"/>
      <c r="FJD156" s="58"/>
      <c r="FJE156" s="59"/>
      <c r="FJL156" s="58"/>
      <c r="FJM156" s="59"/>
      <c r="FJT156" s="58"/>
      <c r="FJU156" s="59"/>
      <c r="FKB156" s="58"/>
      <c r="FKC156" s="59"/>
      <c r="FKJ156" s="58"/>
      <c r="FKK156" s="59"/>
      <c r="FKR156" s="58"/>
      <c r="FKS156" s="59"/>
      <c r="FKZ156" s="58"/>
      <c r="FLA156" s="59"/>
      <c r="FLH156" s="58"/>
      <c r="FLI156" s="59"/>
      <c r="FLP156" s="58"/>
      <c r="FLQ156" s="59"/>
      <c r="FLX156" s="58"/>
      <c r="FLY156" s="59"/>
      <c r="FMF156" s="58"/>
      <c r="FMG156" s="59"/>
      <c r="FMN156" s="58"/>
      <c r="FMO156" s="59"/>
      <c r="FMV156" s="58"/>
      <c r="FMW156" s="59"/>
      <c r="FND156" s="58"/>
      <c r="FNE156" s="59"/>
      <c r="FNL156" s="58"/>
      <c r="FNM156" s="59"/>
      <c r="FNT156" s="58"/>
      <c r="FNU156" s="59"/>
      <c r="FOB156" s="58"/>
      <c r="FOC156" s="59"/>
      <c r="FOJ156" s="58"/>
      <c r="FOK156" s="59"/>
      <c r="FOR156" s="58"/>
      <c r="FOS156" s="59"/>
      <c r="FOZ156" s="58"/>
      <c r="FPA156" s="59"/>
      <c r="FPH156" s="58"/>
      <c r="FPI156" s="59"/>
      <c r="FPP156" s="58"/>
      <c r="FPQ156" s="59"/>
      <c r="FPX156" s="58"/>
      <c r="FPY156" s="59"/>
      <c r="FQF156" s="58"/>
      <c r="FQG156" s="59"/>
      <c r="FQN156" s="58"/>
      <c r="FQO156" s="59"/>
      <c r="FQV156" s="58"/>
      <c r="FQW156" s="59"/>
      <c r="FRD156" s="58"/>
      <c r="FRE156" s="59"/>
      <c r="FRL156" s="58"/>
      <c r="FRM156" s="59"/>
      <c r="FRT156" s="58"/>
      <c r="FRU156" s="59"/>
      <c r="FSB156" s="58"/>
      <c r="FSC156" s="59"/>
      <c r="FSJ156" s="58"/>
      <c r="FSK156" s="59"/>
      <c r="FSR156" s="58"/>
      <c r="FSS156" s="59"/>
      <c r="FSZ156" s="58"/>
      <c r="FTA156" s="59"/>
      <c r="FTH156" s="58"/>
      <c r="FTI156" s="59"/>
      <c r="FTP156" s="58"/>
      <c r="FTQ156" s="59"/>
      <c r="FTX156" s="58"/>
      <c r="FTY156" s="59"/>
      <c r="FUF156" s="58"/>
      <c r="FUG156" s="59"/>
      <c r="FUN156" s="58"/>
      <c r="FUO156" s="59"/>
      <c r="FUV156" s="58"/>
      <c r="FUW156" s="59"/>
      <c r="FVD156" s="58"/>
      <c r="FVE156" s="59"/>
      <c r="FVL156" s="58"/>
      <c r="FVM156" s="59"/>
      <c r="FVT156" s="58"/>
      <c r="FVU156" s="59"/>
      <c r="FWB156" s="58"/>
      <c r="FWC156" s="59"/>
      <c r="FWJ156" s="58"/>
      <c r="FWK156" s="59"/>
      <c r="FWR156" s="58"/>
      <c r="FWS156" s="59"/>
      <c r="FWZ156" s="58"/>
      <c r="FXA156" s="59"/>
      <c r="FXH156" s="58"/>
      <c r="FXI156" s="59"/>
      <c r="FXP156" s="58"/>
      <c r="FXQ156" s="59"/>
      <c r="FXX156" s="58"/>
      <c r="FXY156" s="59"/>
      <c r="FYF156" s="58"/>
      <c r="FYG156" s="59"/>
      <c r="FYN156" s="58"/>
      <c r="FYO156" s="59"/>
      <c r="FYV156" s="58"/>
      <c r="FYW156" s="59"/>
      <c r="FZD156" s="58"/>
      <c r="FZE156" s="59"/>
      <c r="FZL156" s="58"/>
      <c r="FZM156" s="59"/>
      <c r="FZT156" s="58"/>
      <c r="FZU156" s="59"/>
      <c r="GAB156" s="58"/>
      <c r="GAC156" s="59"/>
      <c r="GAJ156" s="58"/>
      <c r="GAK156" s="59"/>
      <c r="GAR156" s="58"/>
      <c r="GAS156" s="59"/>
      <c r="GAZ156" s="58"/>
      <c r="GBA156" s="59"/>
      <c r="GBH156" s="58"/>
      <c r="GBI156" s="59"/>
      <c r="GBP156" s="58"/>
      <c r="GBQ156" s="59"/>
      <c r="GBX156" s="58"/>
      <c r="GBY156" s="59"/>
      <c r="GCF156" s="58"/>
      <c r="GCG156" s="59"/>
      <c r="GCN156" s="58"/>
      <c r="GCO156" s="59"/>
      <c r="GCV156" s="58"/>
      <c r="GCW156" s="59"/>
      <c r="GDD156" s="58"/>
      <c r="GDE156" s="59"/>
      <c r="GDL156" s="58"/>
      <c r="GDM156" s="59"/>
      <c r="GDT156" s="58"/>
      <c r="GDU156" s="59"/>
      <c r="GEB156" s="58"/>
      <c r="GEC156" s="59"/>
      <c r="GEJ156" s="58"/>
      <c r="GEK156" s="59"/>
      <c r="GER156" s="58"/>
      <c r="GES156" s="59"/>
      <c r="GEZ156" s="58"/>
      <c r="GFA156" s="59"/>
      <c r="GFH156" s="58"/>
      <c r="GFI156" s="59"/>
      <c r="GFP156" s="58"/>
      <c r="GFQ156" s="59"/>
      <c r="GFX156" s="58"/>
      <c r="GFY156" s="59"/>
      <c r="GGF156" s="58"/>
      <c r="GGG156" s="59"/>
      <c r="GGN156" s="58"/>
      <c r="GGO156" s="59"/>
      <c r="GGV156" s="58"/>
      <c r="GGW156" s="59"/>
      <c r="GHD156" s="58"/>
      <c r="GHE156" s="59"/>
      <c r="GHL156" s="58"/>
      <c r="GHM156" s="59"/>
      <c r="GHT156" s="58"/>
      <c r="GHU156" s="59"/>
      <c r="GIB156" s="58"/>
      <c r="GIC156" s="59"/>
      <c r="GIJ156" s="58"/>
      <c r="GIK156" s="59"/>
      <c r="GIR156" s="58"/>
      <c r="GIS156" s="59"/>
      <c r="GIZ156" s="58"/>
      <c r="GJA156" s="59"/>
      <c r="GJH156" s="58"/>
      <c r="GJI156" s="59"/>
      <c r="GJP156" s="58"/>
      <c r="GJQ156" s="59"/>
      <c r="GJX156" s="58"/>
      <c r="GJY156" s="59"/>
      <c r="GKF156" s="58"/>
      <c r="GKG156" s="59"/>
      <c r="GKN156" s="58"/>
      <c r="GKO156" s="59"/>
      <c r="GKV156" s="58"/>
      <c r="GKW156" s="59"/>
      <c r="GLD156" s="58"/>
      <c r="GLE156" s="59"/>
      <c r="GLL156" s="58"/>
      <c r="GLM156" s="59"/>
      <c r="GLT156" s="58"/>
      <c r="GLU156" s="59"/>
      <c r="GMB156" s="58"/>
      <c r="GMC156" s="59"/>
      <c r="GMJ156" s="58"/>
      <c r="GMK156" s="59"/>
      <c r="GMR156" s="58"/>
      <c r="GMS156" s="59"/>
      <c r="GMZ156" s="58"/>
      <c r="GNA156" s="59"/>
      <c r="GNH156" s="58"/>
      <c r="GNI156" s="59"/>
      <c r="GNP156" s="58"/>
      <c r="GNQ156" s="59"/>
      <c r="GNX156" s="58"/>
      <c r="GNY156" s="59"/>
      <c r="GOF156" s="58"/>
      <c r="GOG156" s="59"/>
      <c r="GON156" s="58"/>
      <c r="GOO156" s="59"/>
      <c r="GOV156" s="58"/>
      <c r="GOW156" s="59"/>
      <c r="GPD156" s="58"/>
      <c r="GPE156" s="59"/>
      <c r="GPL156" s="58"/>
      <c r="GPM156" s="59"/>
      <c r="GPT156" s="58"/>
      <c r="GPU156" s="59"/>
      <c r="GQB156" s="58"/>
      <c r="GQC156" s="59"/>
      <c r="GQJ156" s="58"/>
      <c r="GQK156" s="59"/>
      <c r="GQR156" s="58"/>
      <c r="GQS156" s="59"/>
      <c r="GQZ156" s="58"/>
      <c r="GRA156" s="59"/>
      <c r="GRH156" s="58"/>
      <c r="GRI156" s="59"/>
      <c r="GRP156" s="58"/>
      <c r="GRQ156" s="59"/>
      <c r="GRX156" s="58"/>
      <c r="GRY156" s="59"/>
      <c r="GSF156" s="58"/>
      <c r="GSG156" s="59"/>
      <c r="GSN156" s="58"/>
      <c r="GSO156" s="59"/>
      <c r="GSV156" s="58"/>
      <c r="GSW156" s="59"/>
      <c r="GTD156" s="58"/>
      <c r="GTE156" s="59"/>
      <c r="GTL156" s="58"/>
      <c r="GTM156" s="59"/>
      <c r="GTT156" s="58"/>
      <c r="GTU156" s="59"/>
      <c r="GUB156" s="58"/>
      <c r="GUC156" s="59"/>
      <c r="GUJ156" s="58"/>
      <c r="GUK156" s="59"/>
      <c r="GUR156" s="58"/>
      <c r="GUS156" s="59"/>
      <c r="GUZ156" s="58"/>
      <c r="GVA156" s="59"/>
      <c r="GVH156" s="58"/>
      <c r="GVI156" s="59"/>
      <c r="GVP156" s="58"/>
      <c r="GVQ156" s="59"/>
      <c r="GVX156" s="58"/>
      <c r="GVY156" s="59"/>
      <c r="GWF156" s="58"/>
      <c r="GWG156" s="59"/>
      <c r="GWN156" s="58"/>
      <c r="GWO156" s="59"/>
      <c r="GWV156" s="58"/>
      <c r="GWW156" s="59"/>
      <c r="GXD156" s="58"/>
      <c r="GXE156" s="59"/>
      <c r="GXL156" s="58"/>
      <c r="GXM156" s="59"/>
      <c r="GXT156" s="58"/>
      <c r="GXU156" s="59"/>
      <c r="GYB156" s="58"/>
      <c r="GYC156" s="59"/>
      <c r="GYJ156" s="58"/>
      <c r="GYK156" s="59"/>
      <c r="GYR156" s="58"/>
      <c r="GYS156" s="59"/>
      <c r="GYZ156" s="58"/>
      <c r="GZA156" s="59"/>
      <c r="GZH156" s="58"/>
      <c r="GZI156" s="59"/>
      <c r="GZP156" s="58"/>
      <c r="GZQ156" s="59"/>
      <c r="GZX156" s="58"/>
      <c r="GZY156" s="59"/>
      <c r="HAF156" s="58"/>
      <c r="HAG156" s="59"/>
      <c r="HAN156" s="58"/>
      <c r="HAO156" s="59"/>
      <c r="HAV156" s="58"/>
      <c r="HAW156" s="59"/>
      <c r="HBD156" s="58"/>
      <c r="HBE156" s="59"/>
      <c r="HBL156" s="58"/>
      <c r="HBM156" s="59"/>
      <c r="HBT156" s="58"/>
      <c r="HBU156" s="59"/>
      <c r="HCB156" s="58"/>
      <c r="HCC156" s="59"/>
      <c r="HCJ156" s="58"/>
      <c r="HCK156" s="59"/>
      <c r="HCR156" s="58"/>
      <c r="HCS156" s="59"/>
      <c r="HCZ156" s="58"/>
      <c r="HDA156" s="59"/>
      <c r="HDH156" s="58"/>
      <c r="HDI156" s="59"/>
      <c r="HDP156" s="58"/>
      <c r="HDQ156" s="59"/>
      <c r="HDX156" s="58"/>
      <c r="HDY156" s="59"/>
      <c r="HEF156" s="58"/>
      <c r="HEG156" s="59"/>
      <c r="HEN156" s="58"/>
      <c r="HEO156" s="59"/>
      <c r="HEV156" s="58"/>
      <c r="HEW156" s="59"/>
      <c r="HFD156" s="58"/>
      <c r="HFE156" s="59"/>
      <c r="HFL156" s="58"/>
      <c r="HFM156" s="59"/>
      <c r="HFT156" s="58"/>
      <c r="HFU156" s="59"/>
      <c r="HGB156" s="58"/>
      <c r="HGC156" s="59"/>
      <c r="HGJ156" s="58"/>
      <c r="HGK156" s="59"/>
      <c r="HGR156" s="58"/>
      <c r="HGS156" s="59"/>
      <c r="HGZ156" s="58"/>
      <c r="HHA156" s="59"/>
      <c r="HHH156" s="58"/>
      <c r="HHI156" s="59"/>
      <c r="HHP156" s="58"/>
      <c r="HHQ156" s="59"/>
      <c r="HHX156" s="58"/>
      <c r="HHY156" s="59"/>
      <c r="HIF156" s="58"/>
      <c r="HIG156" s="59"/>
      <c r="HIN156" s="58"/>
      <c r="HIO156" s="59"/>
      <c r="HIV156" s="58"/>
      <c r="HIW156" s="59"/>
      <c r="HJD156" s="58"/>
      <c r="HJE156" s="59"/>
      <c r="HJL156" s="58"/>
      <c r="HJM156" s="59"/>
      <c r="HJT156" s="58"/>
      <c r="HJU156" s="59"/>
      <c r="HKB156" s="58"/>
      <c r="HKC156" s="59"/>
      <c r="HKJ156" s="58"/>
      <c r="HKK156" s="59"/>
      <c r="HKR156" s="58"/>
      <c r="HKS156" s="59"/>
      <c r="HKZ156" s="58"/>
      <c r="HLA156" s="59"/>
      <c r="HLH156" s="58"/>
      <c r="HLI156" s="59"/>
      <c r="HLP156" s="58"/>
      <c r="HLQ156" s="59"/>
      <c r="HLX156" s="58"/>
      <c r="HLY156" s="59"/>
      <c r="HMF156" s="58"/>
      <c r="HMG156" s="59"/>
      <c r="HMN156" s="58"/>
      <c r="HMO156" s="59"/>
      <c r="HMV156" s="58"/>
      <c r="HMW156" s="59"/>
      <c r="HND156" s="58"/>
      <c r="HNE156" s="59"/>
      <c r="HNL156" s="58"/>
      <c r="HNM156" s="59"/>
      <c r="HNT156" s="58"/>
      <c r="HNU156" s="59"/>
      <c r="HOB156" s="58"/>
      <c r="HOC156" s="59"/>
      <c r="HOJ156" s="58"/>
      <c r="HOK156" s="59"/>
      <c r="HOR156" s="58"/>
      <c r="HOS156" s="59"/>
      <c r="HOZ156" s="58"/>
      <c r="HPA156" s="59"/>
      <c r="HPH156" s="58"/>
      <c r="HPI156" s="59"/>
      <c r="HPP156" s="58"/>
      <c r="HPQ156" s="59"/>
      <c r="HPX156" s="58"/>
      <c r="HPY156" s="59"/>
      <c r="HQF156" s="58"/>
      <c r="HQG156" s="59"/>
      <c r="HQN156" s="58"/>
      <c r="HQO156" s="59"/>
      <c r="HQV156" s="58"/>
      <c r="HQW156" s="59"/>
      <c r="HRD156" s="58"/>
      <c r="HRE156" s="59"/>
      <c r="HRL156" s="58"/>
      <c r="HRM156" s="59"/>
      <c r="HRT156" s="58"/>
      <c r="HRU156" s="59"/>
      <c r="HSB156" s="58"/>
      <c r="HSC156" s="59"/>
      <c r="HSJ156" s="58"/>
      <c r="HSK156" s="59"/>
      <c r="HSR156" s="58"/>
      <c r="HSS156" s="59"/>
      <c r="HSZ156" s="58"/>
      <c r="HTA156" s="59"/>
      <c r="HTH156" s="58"/>
      <c r="HTI156" s="59"/>
      <c r="HTP156" s="58"/>
      <c r="HTQ156" s="59"/>
      <c r="HTX156" s="58"/>
      <c r="HTY156" s="59"/>
      <c r="HUF156" s="58"/>
      <c r="HUG156" s="59"/>
      <c r="HUN156" s="58"/>
      <c r="HUO156" s="59"/>
      <c r="HUV156" s="58"/>
      <c r="HUW156" s="59"/>
      <c r="HVD156" s="58"/>
      <c r="HVE156" s="59"/>
      <c r="HVL156" s="58"/>
      <c r="HVM156" s="59"/>
      <c r="HVT156" s="58"/>
      <c r="HVU156" s="59"/>
      <c r="HWB156" s="58"/>
      <c r="HWC156" s="59"/>
      <c r="HWJ156" s="58"/>
      <c r="HWK156" s="59"/>
      <c r="HWR156" s="58"/>
      <c r="HWS156" s="59"/>
      <c r="HWZ156" s="58"/>
      <c r="HXA156" s="59"/>
      <c r="HXH156" s="58"/>
      <c r="HXI156" s="59"/>
      <c r="HXP156" s="58"/>
      <c r="HXQ156" s="59"/>
      <c r="HXX156" s="58"/>
      <c r="HXY156" s="59"/>
      <c r="HYF156" s="58"/>
      <c r="HYG156" s="59"/>
      <c r="HYN156" s="58"/>
      <c r="HYO156" s="59"/>
      <c r="HYV156" s="58"/>
      <c r="HYW156" s="59"/>
      <c r="HZD156" s="58"/>
      <c r="HZE156" s="59"/>
      <c r="HZL156" s="58"/>
      <c r="HZM156" s="59"/>
      <c r="HZT156" s="58"/>
      <c r="HZU156" s="59"/>
      <c r="IAB156" s="58"/>
      <c r="IAC156" s="59"/>
      <c r="IAJ156" s="58"/>
      <c r="IAK156" s="59"/>
      <c r="IAR156" s="58"/>
      <c r="IAS156" s="59"/>
      <c r="IAZ156" s="58"/>
      <c r="IBA156" s="59"/>
      <c r="IBH156" s="58"/>
      <c r="IBI156" s="59"/>
      <c r="IBP156" s="58"/>
      <c r="IBQ156" s="59"/>
      <c r="IBX156" s="58"/>
      <c r="IBY156" s="59"/>
      <c r="ICF156" s="58"/>
      <c r="ICG156" s="59"/>
      <c r="ICN156" s="58"/>
      <c r="ICO156" s="59"/>
      <c r="ICV156" s="58"/>
      <c r="ICW156" s="59"/>
      <c r="IDD156" s="58"/>
      <c r="IDE156" s="59"/>
      <c r="IDL156" s="58"/>
      <c r="IDM156" s="59"/>
      <c r="IDT156" s="58"/>
      <c r="IDU156" s="59"/>
      <c r="IEB156" s="58"/>
      <c r="IEC156" s="59"/>
      <c r="IEJ156" s="58"/>
      <c r="IEK156" s="59"/>
      <c r="IER156" s="58"/>
      <c r="IES156" s="59"/>
      <c r="IEZ156" s="58"/>
      <c r="IFA156" s="59"/>
      <c r="IFH156" s="58"/>
      <c r="IFI156" s="59"/>
      <c r="IFP156" s="58"/>
      <c r="IFQ156" s="59"/>
      <c r="IFX156" s="58"/>
      <c r="IFY156" s="59"/>
      <c r="IGF156" s="58"/>
      <c r="IGG156" s="59"/>
      <c r="IGN156" s="58"/>
      <c r="IGO156" s="59"/>
      <c r="IGV156" s="58"/>
      <c r="IGW156" s="59"/>
      <c r="IHD156" s="58"/>
      <c r="IHE156" s="59"/>
      <c r="IHL156" s="58"/>
      <c r="IHM156" s="59"/>
      <c r="IHT156" s="58"/>
      <c r="IHU156" s="59"/>
      <c r="IIB156" s="58"/>
      <c r="IIC156" s="59"/>
      <c r="IIJ156" s="58"/>
      <c r="IIK156" s="59"/>
      <c r="IIR156" s="58"/>
      <c r="IIS156" s="59"/>
      <c r="IIZ156" s="58"/>
      <c r="IJA156" s="59"/>
      <c r="IJH156" s="58"/>
      <c r="IJI156" s="59"/>
      <c r="IJP156" s="58"/>
      <c r="IJQ156" s="59"/>
      <c r="IJX156" s="58"/>
      <c r="IJY156" s="59"/>
      <c r="IKF156" s="58"/>
      <c r="IKG156" s="59"/>
      <c r="IKN156" s="58"/>
      <c r="IKO156" s="59"/>
      <c r="IKV156" s="58"/>
      <c r="IKW156" s="59"/>
      <c r="ILD156" s="58"/>
      <c r="ILE156" s="59"/>
      <c r="ILL156" s="58"/>
      <c r="ILM156" s="59"/>
      <c r="ILT156" s="58"/>
      <c r="ILU156" s="59"/>
      <c r="IMB156" s="58"/>
      <c r="IMC156" s="59"/>
      <c r="IMJ156" s="58"/>
      <c r="IMK156" s="59"/>
      <c r="IMR156" s="58"/>
      <c r="IMS156" s="59"/>
      <c r="IMZ156" s="58"/>
      <c r="INA156" s="59"/>
      <c r="INH156" s="58"/>
      <c r="INI156" s="59"/>
      <c r="INP156" s="58"/>
      <c r="INQ156" s="59"/>
      <c r="INX156" s="58"/>
      <c r="INY156" s="59"/>
      <c r="IOF156" s="58"/>
      <c r="IOG156" s="59"/>
      <c r="ION156" s="58"/>
      <c r="IOO156" s="59"/>
      <c r="IOV156" s="58"/>
      <c r="IOW156" s="59"/>
      <c r="IPD156" s="58"/>
      <c r="IPE156" s="59"/>
      <c r="IPL156" s="58"/>
      <c r="IPM156" s="59"/>
      <c r="IPT156" s="58"/>
      <c r="IPU156" s="59"/>
      <c r="IQB156" s="58"/>
      <c r="IQC156" s="59"/>
      <c r="IQJ156" s="58"/>
      <c r="IQK156" s="59"/>
      <c r="IQR156" s="58"/>
      <c r="IQS156" s="59"/>
      <c r="IQZ156" s="58"/>
      <c r="IRA156" s="59"/>
      <c r="IRH156" s="58"/>
      <c r="IRI156" s="59"/>
      <c r="IRP156" s="58"/>
      <c r="IRQ156" s="59"/>
      <c r="IRX156" s="58"/>
      <c r="IRY156" s="59"/>
      <c r="ISF156" s="58"/>
      <c r="ISG156" s="59"/>
      <c r="ISN156" s="58"/>
      <c r="ISO156" s="59"/>
      <c r="ISV156" s="58"/>
      <c r="ISW156" s="59"/>
      <c r="ITD156" s="58"/>
      <c r="ITE156" s="59"/>
      <c r="ITL156" s="58"/>
      <c r="ITM156" s="59"/>
      <c r="ITT156" s="58"/>
      <c r="ITU156" s="59"/>
      <c r="IUB156" s="58"/>
      <c r="IUC156" s="59"/>
      <c r="IUJ156" s="58"/>
      <c r="IUK156" s="59"/>
      <c r="IUR156" s="58"/>
      <c r="IUS156" s="59"/>
      <c r="IUZ156" s="58"/>
      <c r="IVA156" s="59"/>
      <c r="IVH156" s="58"/>
      <c r="IVI156" s="59"/>
      <c r="IVP156" s="58"/>
      <c r="IVQ156" s="59"/>
      <c r="IVX156" s="58"/>
      <c r="IVY156" s="59"/>
      <c r="IWF156" s="58"/>
      <c r="IWG156" s="59"/>
      <c r="IWN156" s="58"/>
      <c r="IWO156" s="59"/>
      <c r="IWV156" s="58"/>
      <c r="IWW156" s="59"/>
      <c r="IXD156" s="58"/>
      <c r="IXE156" s="59"/>
      <c r="IXL156" s="58"/>
      <c r="IXM156" s="59"/>
      <c r="IXT156" s="58"/>
      <c r="IXU156" s="59"/>
      <c r="IYB156" s="58"/>
      <c r="IYC156" s="59"/>
      <c r="IYJ156" s="58"/>
      <c r="IYK156" s="59"/>
      <c r="IYR156" s="58"/>
      <c r="IYS156" s="59"/>
      <c r="IYZ156" s="58"/>
      <c r="IZA156" s="59"/>
      <c r="IZH156" s="58"/>
      <c r="IZI156" s="59"/>
      <c r="IZP156" s="58"/>
      <c r="IZQ156" s="59"/>
      <c r="IZX156" s="58"/>
      <c r="IZY156" s="59"/>
      <c r="JAF156" s="58"/>
      <c r="JAG156" s="59"/>
      <c r="JAN156" s="58"/>
      <c r="JAO156" s="59"/>
      <c r="JAV156" s="58"/>
      <c r="JAW156" s="59"/>
      <c r="JBD156" s="58"/>
      <c r="JBE156" s="59"/>
      <c r="JBL156" s="58"/>
      <c r="JBM156" s="59"/>
      <c r="JBT156" s="58"/>
      <c r="JBU156" s="59"/>
      <c r="JCB156" s="58"/>
      <c r="JCC156" s="59"/>
      <c r="JCJ156" s="58"/>
      <c r="JCK156" s="59"/>
      <c r="JCR156" s="58"/>
      <c r="JCS156" s="59"/>
      <c r="JCZ156" s="58"/>
      <c r="JDA156" s="59"/>
      <c r="JDH156" s="58"/>
      <c r="JDI156" s="59"/>
      <c r="JDP156" s="58"/>
      <c r="JDQ156" s="59"/>
      <c r="JDX156" s="58"/>
      <c r="JDY156" s="59"/>
      <c r="JEF156" s="58"/>
      <c r="JEG156" s="59"/>
      <c r="JEN156" s="58"/>
      <c r="JEO156" s="59"/>
      <c r="JEV156" s="58"/>
      <c r="JEW156" s="59"/>
      <c r="JFD156" s="58"/>
      <c r="JFE156" s="59"/>
      <c r="JFL156" s="58"/>
      <c r="JFM156" s="59"/>
      <c r="JFT156" s="58"/>
      <c r="JFU156" s="59"/>
      <c r="JGB156" s="58"/>
      <c r="JGC156" s="59"/>
      <c r="JGJ156" s="58"/>
      <c r="JGK156" s="59"/>
      <c r="JGR156" s="58"/>
      <c r="JGS156" s="59"/>
      <c r="JGZ156" s="58"/>
      <c r="JHA156" s="59"/>
      <c r="JHH156" s="58"/>
      <c r="JHI156" s="59"/>
      <c r="JHP156" s="58"/>
      <c r="JHQ156" s="59"/>
      <c r="JHX156" s="58"/>
      <c r="JHY156" s="59"/>
      <c r="JIF156" s="58"/>
      <c r="JIG156" s="59"/>
      <c r="JIN156" s="58"/>
      <c r="JIO156" s="59"/>
      <c r="JIV156" s="58"/>
      <c r="JIW156" s="59"/>
      <c r="JJD156" s="58"/>
      <c r="JJE156" s="59"/>
      <c r="JJL156" s="58"/>
      <c r="JJM156" s="59"/>
      <c r="JJT156" s="58"/>
      <c r="JJU156" s="59"/>
      <c r="JKB156" s="58"/>
      <c r="JKC156" s="59"/>
      <c r="JKJ156" s="58"/>
      <c r="JKK156" s="59"/>
      <c r="JKR156" s="58"/>
      <c r="JKS156" s="59"/>
      <c r="JKZ156" s="58"/>
      <c r="JLA156" s="59"/>
      <c r="JLH156" s="58"/>
      <c r="JLI156" s="59"/>
      <c r="JLP156" s="58"/>
      <c r="JLQ156" s="59"/>
      <c r="JLX156" s="58"/>
      <c r="JLY156" s="59"/>
      <c r="JMF156" s="58"/>
      <c r="JMG156" s="59"/>
      <c r="JMN156" s="58"/>
      <c r="JMO156" s="59"/>
      <c r="JMV156" s="58"/>
      <c r="JMW156" s="59"/>
      <c r="JND156" s="58"/>
      <c r="JNE156" s="59"/>
      <c r="JNL156" s="58"/>
      <c r="JNM156" s="59"/>
      <c r="JNT156" s="58"/>
      <c r="JNU156" s="59"/>
      <c r="JOB156" s="58"/>
      <c r="JOC156" s="59"/>
      <c r="JOJ156" s="58"/>
      <c r="JOK156" s="59"/>
      <c r="JOR156" s="58"/>
      <c r="JOS156" s="59"/>
      <c r="JOZ156" s="58"/>
      <c r="JPA156" s="59"/>
      <c r="JPH156" s="58"/>
      <c r="JPI156" s="59"/>
      <c r="JPP156" s="58"/>
      <c r="JPQ156" s="59"/>
      <c r="JPX156" s="58"/>
      <c r="JPY156" s="59"/>
      <c r="JQF156" s="58"/>
      <c r="JQG156" s="59"/>
      <c r="JQN156" s="58"/>
      <c r="JQO156" s="59"/>
      <c r="JQV156" s="58"/>
      <c r="JQW156" s="59"/>
      <c r="JRD156" s="58"/>
      <c r="JRE156" s="59"/>
      <c r="JRL156" s="58"/>
      <c r="JRM156" s="59"/>
      <c r="JRT156" s="58"/>
      <c r="JRU156" s="59"/>
      <c r="JSB156" s="58"/>
      <c r="JSC156" s="59"/>
      <c r="JSJ156" s="58"/>
      <c r="JSK156" s="59"/>
      <c r="JSR156" s="58"/>
      <c r="JSS156" s="59"/>
      <c r="JSZ156" s="58"/>
      <c r="JTA156" s="59"/>
      <c r="JTH156" s="58"/>
      <c r="JTI156" s="59"/>
      <c r="JTP156" s="58"/>
      <c r="JTQ156" s="59"/>
      <c r="JTX156" s="58"/>
      <c r="JTY156" s="59"/>
      <c r="JUF156" s="58"/>
      <c r="JUG156" s="59"/>
      <c r="JUN156" s="58"/>
      <c r="JUO156" s="59"/>
      <c r="JUV156" s="58"/>
      <c r="JUW156" s="59"/>
      <c r="JVD156" s="58"/>
      <c r="JVE156" s="59"/>
      <c r="JVL156" s="58"/>
      <c r="JVM156" s="59"/>
      <c r="JVT156" s="58"/>
      <c r="JVU156" s="59"/>
      <c r="JWB156" s="58"/>
      <c r="JWC156" s="59"/>
      <c r="JWJ156" s="58"/>
      <c r="JWK156" s="59"/>
      <c r="JWR156" s="58"/>
      <c r="JWS156" s="59"/>
      <c r="JWZ156" s="58"/>
      <c r="JXA156" s="59"/>
      <c r="JXH156" s="58"/>
      <c r="JXI156" s="59"/>
      <c r="JXP156" s="58"/>
      <c r="JXQ156" s="59"/>
      <c r="JXX156" s="58"/>
      <c r="JXY156" s="59"/>
      <c r="JYF156" s="58"/>
      <c r="JYG156" s="59"/>
      <c r="JYN156" s="58"/>
      <c r="JYO156" s="59"/>
      <c r="JYV156" s="58"/>
      <c r="JYW156" s="59"/>
      <c r="JZD156" s="58"/>
      <c r="JZE156" s="59"/>
      <c r="JZL156" s="58"/>
      <c r="JZM156" s="59"/>
      <c r="JZT156" s="58"/>
      <c r="JZU156" s="59"/>
      <c r="KAB156" s="58"/>
      <c r="KAC156" s="59"/>
      <c r="KAJ156" s="58"/>
      <c r="KAK156" s="59"/>
      <c r="KAR156" s="58"/>
      <c r="KAS156" s="59"/>
      <c r="KAZ156" s="58"/>
      <c r="KBA156" s="59"/>
      <c r="KBH156" s="58"/>
      <c r="KBI156" s="59"/>
      <c r="KBP156" s="58"/>
      <c r="KBQ156" s="59"/>
      <c r="KBX156" s="58"/>
      <c r="KBY156" s="59"/>
      <c r="KCF156" s="58"/>
      <c r="KCG156" s="59"/>
      <c r="KCN156" s="58"/>
      <c r="KCO156" s="59"/>
      <c r="KCV156" s="58"/>
      <c r="KCW156" s="59"/>
      <c r="KDD156" s="58"/>
      <c r="KDE156" s="59"/>
      <c r="KDL156" s="58"/>
      <c r="KDM156" s="59"/>
      <c r="KDT156" s="58"/>
      <c r="KDU156" s="59"/>
      <c r="KEB156" s="58"/>
      <c r="KEC156" s="59"/>
      <c r="KEJ156" s="58"/>
      <c r="KEK156" s="59"/>
      <c r="KER156" s="58"/>
      <c r="KES156" s="59"/>
      <c r="KEZ156" s="58"/>
      <c r="KFA156" s="59"/>
      <c r="KFH156" s="58"/>
      <c r="KFI156" s="59"/>
      <c r="KFP156" s="58"/>
      <c r="KFQ156" s="59"/>
      <c r="KFX156" s="58"/>
      <c r="KFY156" s="59"/>
      <c r="KGF156" s="58"/>
      <c r="KGG156" s="59"/>
      <c r="KGN156" s="58"/>
      <c r="KGO156" s="59"/>
      <c r="KGV156" s="58"/>
      <c r="KGW156" s="59"/>
      <c r="KHD156" s="58"/>
      <c r="KHE156" s="59"/>
      <c r="KHL156" s="58"/>
      <c r="KHM156" s="59"/>
      <c r="KHT156" s="58"/>
      <c r="KHU156" s="59"/>
      <c r="KIB156" s="58"/>
      <c r="KIC156" s="59"/>
      <c r="KIJ156" s="58"/>
      <c r="KIK156" s="59"/>
      <c r="KIR156" s="58"/>
      <c r="KIS156" s="59"/>
      <c r="KIZ156" s="58"/>
      <c r="KJA156" s="59"/>
      <c r="KJH156" s="58"/>
      <c r="KJI156" s="59"/>
      <c r="KJP156" s="58"/>
      <c r="KJQ156" s="59"/>
      <c r="KJX156" s="58"/>
      <c r="KJY156" s="59"/>
      <c r="KKF156" s="58"/>
      <c r="KKG156" s="59"/>
      <c r="KKN156" s="58"/>
      <c r="KKO156" s="59"/>
      <c r="KKV156" s="58"/>
      <c r="KKW156" s="59"/>
      <c r="KLD156" s="58"/>
      <c r="KLE156" s="59"/>
      <c r="KLL156" s="58"/>
      <c r="KLM156" s="59"/>
      <c r="KLT156" s="58"/>
      <c r="KLU156" s="59"/>
      <c r="KMB156" s="58"/>
      <c r="KMC156" s="59"/>
      <c r="KMJ156" s="58"/>
      <c r="KMK156" s="59"/>
      <c r="KMR156" s="58"/>
      <c r="KMS156" s="59"/>
      <c r="KMZ156" s="58"/>
      <c r="KNA156" s="59"/>
      <c r="KNH156" s="58"/>
      <c r="KNI156" s="59"/>
      <c r="KNP156" s="58"/>
      <c r="KNQ156" s="59"/>
      <c r="KNX156" s="58"/>
      <c r="KNY156" s="59"/>
      <c r="KOF156" s="58"/>
      <c r="KOG156" s="59"/>
      <c r="KON156" s="58"/>
      <c r="KOO156" s="59"/>
      <c r="KOV156" s="58"/>
      <c r="KOW156" s="59"/>
      <c r="KPD156" s="58"/>
      <c r="KPE156" s="59"/>
      <c r="KPL156" s="58"/>
      <c r="KPM156" s="59"/>
      <c r="KPT156" s="58"/>
      <c r="KPU156" s="59"/>
      <c r="KQB156" s="58"/>
      <c r="KQC156" s="59"/>
      <c r="KQJ156" s="58"/>
      <c r="KQK156" s="59"/>
      <c r="KQR156" s="58"/>
      <c r="KQS156" s="59"/>
      <c r="KQZ156" s="58"/>
      <c r="KRA156" s="59"/>
      <c r="KRH156" s="58"/>
      <c r="KRI156" s="59"/>
      <c r="KRP156" s="58"/>
      <c r="KRQ156" s="59"/>
      <c r="KRX156" s="58"/>
      <c r="KRY156" s="59"/>
      <c r="KSF156" s="58"/>
      <c r="KSG156" s="59"/>
      <c r="KSN156" s="58"/>
      <c r="KSO156" s="59"/>
      <c r="KSV156" s="58"/>
      <c r="KSW156" s="59"/>
      <c r="KTD156" s="58"/>
      <c r="KTE156" s="59"/>
      <c r="KTL156" s="58"/>
      <c r="KTM156" s="59"/>
      <c r="KTT156" s="58"/>
      <c r="KTU156" s="59"/>
      <c r="KUB156" s="58"/>
      <c r="KUC156" s="59"/>
      <c r="KUJ156" s="58"/>
      <c r="KUK156" s="59"/>
      <c r="KUR156" s="58"/>
      <c r="KUS156" s="59"/>
      <c r="KUZ156" s="58"/>
      <c r="KVA156" s="59"/>
      <c r="KVH156" s="58"/>
      <c r="KVI156" s="59"/>
      <c r="KVP156" s="58"/>
      <c r="KVQ156" s="59"/>
      <c r="KVX156" s="58"/>
      <c r="KVY156" s="59"/>
      <c r="KWF156" s="58"/>
      <c r="KWG156" s="59"/>
      <c r="KWN156" s="58"/>
      <c r="KWO156" s="59"/>
      <c r="KWV156" s="58"/>
      <c r="KWW156" s="59"/>
      <c r="KXD156" s="58"/>
      <c r="KXE156" s="59"/>
      <c r="KXL156" s="58"/>
      <c r="KXM156" s="59"/>
      <c r="KXT156" s="58"/>
      <c r="KXU156" s="59"/>
      <c r="KYB156" s="58"/>
      <c r="KYC156" s="59"/>
      <c r="KYJ156" s="58"/>
      <c r="KYK156" s="59"/>
      <c r="KYR156" s="58"/>
      <c r="KYS156" s="59"/>
      <c r="KYZ156" s="58"/>
      <c r="KZA156" s="59"/>
      <c r="KZH156" s="58"/>
      <c r="KZI156" s="59"/>
      <c r="KZP156" s="58"/>
      <c r="KZQ156" s="59"/>
      <c r="KZX156" s="58"/>
      <c r="KZY156" s="59"/>
      <c r="LAF156" s="58"/>
      <c r="LAG156" s="59"/>
      <c r="LAN156" s="58"/>
      <c r="LAO156" s="59"/>
      <c r="LAV156" s="58"/>
      <c r="LAW156" s="59"/>
      <c r="LBD156" s="58"/>
      <c r="LBE156" s="59"/>
      <c r="LBL156" s="58"/>
      <c r="LBM156" s="59"/>
      <c r="LBT156" s="58"/>
      <c r="LBU156" s="59"/>
      <c r="LCB156" s="58"/>
      <c r="LCC156" s="59"/>
      <c r="LCJ156" s="58"/>
      <c r="LCK156" s="59"/>
      <c r="LCR156" s="58"/>
      <c r="LCS156" s="59"/>
      <c r="LCZ156" s="58"/>
      <c r="LDA156" s="59"/>
      <c r="LDH156" s="58"/>
      <c r="LDI156" s="59"/>
      <c r="LDP156" s="58"/>
      <c r="LDQ156" s="59"/>
      <c r="LDX156" s="58"/>
      <c r="LDY156" s="59"/>
      <c r="LEF156" s="58"/>
      <c r="LEG156" s="59"/>
      <c r="LEN156" s="58"/>
      <c r="LEO156" s="59"/>
      <c r="LEV156" s="58"/>
      <c r="LEW156" s="59"/>
      <c r="LFD156" s="58"/>
      <c r="LFE156" s="59"/>
      <c r="LFL156" s="58"/>
      <c r="LFM156" s="59"/>
      <c r="LFT156" s="58"/>
      <c r="LFU156" s="59"/>
      <c r="LGB156" s="58"/>
      <c r="LGC156" s="59"/>
      <c r="LGJ156" s="58"/>
      <c r="LGK156" s="59"/>
      <c r="LGR156" s="58"/>
      <c r="LGS156" s="59"/>
      <c r="LGZ156" s="58"/>
      <c r="LHA156" s="59"/>
      <c r="LHH156" s="58"/>
      <c r="LHI156" s="59"/>
      <c r="LHP156" s="58"/>
      <c r="LHQ156" s="59"/>
      <c r="LHX156" s="58"/>
      <c r="LHY156" s="59"/>
      <c r="LIF156" s="58"/>
      <c r="LIG156" s="59"/>
      <c r="LIN156" s="58"/>
      <c r="LIO156" s="59"/>
      <c r="LIV156" s="58"/>
      <c r="LIW156" s="59"/>
      <c r="LJD156" s="58"/>
      <c r="LJE156" s="59"/>
      <c r="LJL156" s="58"/>
      <c r="LJM156" s="59"/>
      <c r="LJT156" s="58"/>
      <c r="LJU156" s="59"/>
      <c r="LKB156" s="58"/>
      <c r="LKC156" s="59"/>
      <c r="LKJ156" s="58"/>
      <c r="LKK156" s="59"/>
      <c r="LKR156" s="58"/>
      <c r="LKS156" s="59"/>
      <c r="LKZ156" s="58"/>
      <c r="LLA156" s="59"/>
      <c r="LLH156" s="58"/>
      <c r="LLI156" s="59"/>
      <c r="LLP156" s="58"/>
      <c r="LLQ156" s="59"/>
      <c r="LLX156" s="58"/>
      <c r="LLY156" s="59"/>
      <c r="LMF156" s="58"/>
      <c r="LMG156" s="59"/>
      <c r="LMN156" s="58"/>
      <c r="LMO156" s="59"/>
      <c r="LMV156" s="58"/>
      <c r="LMW156" s="59"/>
      <c r="LND156" s="58"/>
      <c r="LNE156" s="59"/>
      <c r="LNL156" s="58"/>
      <c r="LNM156" s="59"/>
      <c r="LNT156" s="58"/>
      <c r="LNU156" s="59"/>
      <c r="LOB156" s="58"/>
      <c r="LOC156" s="59"/>
      <c r="LOJ156" s="58"/>
      <c r="LOK156" s="59"/>
      <c r="LOR156" s="58"/>
      <c r="LOS156" s="59"/>
      <c r="LOZ156" s="58"/>
      <c r="LPA156" s="59"/>
      <c r="LPH156" s="58"/>
      <c r="LPI156" s="59"/>
      <c r="LPP156" s="58"/>
      <c r="LPQ156" s="59"/>
      <c r="LPX156" s="58"/>
      <c r="LPY156" s="59"/>
      <c r="LQF156" s="58"/>
      <c r="LQG156" s="59"/>
      <c r="LQN156" s="58"/>
      <c r="LQO156" s="59"/>
      <c r="LQV156" s="58"/>
      <c r="LQW156" s="59"/>
      <c r="LRD156" s="58"/>
      <c r="LRE156" s="59"/>
      <c r="LRL156" s="58"/>
      <c r="LRM156" s="59"/>
      <c r="LRT156" s="58"/>
      <c r="LRU156" s="59"/>
      <c r="LSB156" s="58"/>
      <c r="LSC156" s="59"/>
      <c r="LSJ156" s="58"/>
      <c r="LSK156" s="59"/>
      <c r="LSR156" s="58"/>
      <c r="LSS156" s="59"/>
      <c r="LSZ156" s="58"/>
      <c r="LTA156" s="59"/>
      <c r="LTH156" s="58"/>
      <c r="LTI156" s="59"/>
      <c r="LTP156" s="58"/>
      <c r="LTQ156" s="59"/>
      <c r="LTX156" s="58"/>
      <c r="LTY156" s="59"/>
      <c r="LUF156" s="58"/>
      <c r="LUG156" s="59"/>
      <c r="LUN156" s="58"/>
      <c r="LUO156" s="59"/>
      <c r="LUV156" s="58"/>
      <c r="LUW156" s="59"/>
      <c r="LVD156" s="58"/>
      <c r="LVE156" s="59"/>
      <c r="LVL156" s="58"/>
      <c r="LVM156" s="59"/>
      <c r="LVT156" s="58"/>
      <c r="LVU156" s="59"/>
      <c r="LWB156" s="58"/>
      <c r="LWC156" s="59"/>
      <c r="LWJ156" s="58"/>
      <c r="LWK156" s="59"/>
      <c r="LWR156" s="58"/>
      <c r="LWS156" s="59"/>
      <c r="LWZ156" s="58"/>
      <c r="LXA156" s="59"/>
      <c r="LXH156" s="58"/>
      <c r="LXI156" s="59"/>
      <c r="LXP156" s="58"/>
      <c r="LXQ156" s="59"/>
      <c r="LXX156" s="58"/>
      <c r="LXY156" s="59"/>
      <c r="LYF156" s="58"/>
      <c r="LYG156" s="59"/>
      <c r="LYN156" s="58"/>
      <c r="LYO156" s="59"/>
      <c r="LYV156" s="58"/>
      <c r="LYW156" s="59"/>
      <c r="LZD156" s="58"/>
      <c r="LZE156" s="59"/>
      <c r="LZL156" s="58"/>
      <c r="LZM156" s="59"/>
      <c r="LZT156" s="58"/>
      <c r="LZU156" s="59"/>
      <c r="MAB156" s="58"/>
      <c r="MAC156" s="59"/>
      <c r="MAJ156" s="58"/>
      <c r="MAK156" s="59"/>
      <c r="MAR156" s="58"/>
      <c r="MAS156" s="59"/>
      <c r="MAZ156" s="58"/>
      <c r="MBA156" s="59"/>
      <c r="MBH156" s="58"/>
      <c r="MBI156" s="59"/>
      <c r="MBP156" s="58"/>
      <c r="MBQ156" s="59"/>
      <c r="MBX156" s="58"/>
      <c r="MBY156" s="59"/>
      <c r="MCF156" s="58"/>
      <c r="MCG156" s="59"/>
      <c r="MCN156" s="58"/>
      <c r="MCO156" s="59"/>
      <c r="MCV156" s="58"/>
      <c r="MCW156" s="59"/>
      <c r="MDD156" s="58"/>
      <c r="MDE156" s="59"/>
      <c r="MDL156" s="58"/>
      <c r="MDM156" s="59"/>
      <c r="MDT156" s="58"/>
      <c r="MDU156" s="59"/>
      <c r="MEB156" s="58"/>
      <c r="MEC156" s="59"/>
      <c r="MEJ156" s="58"/>
      <c r="MEK156" s="59"/>
      <c r="MER156" s="58"/>
      <c r="MES156" s="59"/>
      <c r="MEZ156" s="58"/>
      <c r="MFA156" s="59"/>
      <c r="MFH156" s="58"/>
      <c r="MFI156" s="59"/>
      <c r="MFP156" s="58"/>
      <c r="MFQ156" s="59"/>
      <c r="MFX156" s="58"/>
      <c r="MFY156" s="59"/>
      <c r="MGF156" s="58"/>
      <c r="MGG156" s="59"/>
      <c r="MGN156" s="58"/>
      <c r="MGO156" s="59"/>
      <c r="MGV156" s="58"/>
      <c r="MGW156" s="59"/>
      <c r="MHD156" s="58"/>
      <c r="MHE156" s="59"/>
      <c r="MHL156" s="58"/>
      <c r="MHM156" s="59"/>
      <c r="MHT156" s="58"/>
      <c r="MHU156" s="59"/>
      <c r="MIB156" s="58"/>
      <c r="MIC156" s="59"/>
      <c r="MIJ156" s="58"/>
      <c r="MIK156" s="59"/>
      <c r="MIR156" s="58"/>
      <c r="MIS156" s="59"/>
      <c r="MIZ156" s="58"/>
      <c r="MJA156" s="59"/>
      <c r="MJH156" s="58"/>
      <c r="MJI156" s="59"/>
      <c r="MJP156" s="58"/>
      <c r="MJQ156" s="59"/>
      <c r="MJX156" s="58"/>
      <c r="MJY156" s="59"/>
      <c r="MKF156" s="58"/>
      <c r="MKG156" s="59"/>
      <c r="MKN156" s="58"/>
      <c r="MKO156" s="59"/>
      <c r="MKV156" s="58"/>
      <c r="MKW156" s="59"/>
      <c r="MLD156" s="58"/>
      <c r="MLE156" s="59"/>
      <c r="MLL156" s="58"/>
      <c r="MLM156" s="59"/>
      <c r="MLT156" s="58"/>
      <c r="MLU156" s="59"/>
      <c r="MMB156" s="58"/>
      <c r="MMC156" s="59"/>
      <c r="MMJ156" s="58"/>
      <c r="MMK156" s="59"/>
      <c r="MMR156" s="58"/>
      <c r="MMS156" s="59"/>
      <c r="MMZ156" s="58"/>
      <c r="MNA156" s="59"/>
      <c r="MNH156" s="58"/>
      <c r="MNI156" s="59"/>
      <c r="MNP156" s="58"/>
      <c r="MNQ156" s="59"/>
      <c r="MNX156" s="58"/>
      <c r="MNY156" s="59"/>
      <c r="MOF156" s="58"/>
      <c r="MOG156" s="59"/>
      <c r="MON156" s="58"/>
      <c r="MOO156" s="59"/>
      <c r="MOV156" s="58"/>
      <c r="MOW156" s="59"/>
      <c r="MPD156" s="58"/>
      <c r="MPE156" s="59"/>
      <c r="MPL156" s="58"/>
      <c r="MPM156" s="59"/>
      <c r="MPT156" s="58"/>
      <c r="MPU156" s="59"/>
      <c r="MQB156" s="58"/>
      <c r="MQC156" s="59"/>
      <c r="MQJ156" s="58"/>
      <c r="MQK156" s="59"/>
      <c r="MQR156" s="58"/>
      <c r="MQS156" s="59"/>
      <c r="MQZ156" s="58"/>
      <c r="MRA156" s="59"/>
      <c r="MRH156" s="58"/>
      <c r="MRI156" s="59"/>
      <c r="MRP156" s="58"/>
      <c r="MRQ156" s="59"/>
      <c r="MRX156" s="58"/>
      <c r="MRY156" s="59"/>
      <c r="MSF156" s="58"/>
      <c r="MSG156" s="59"/>
      <c r="MSN156" s="58"/>
      <c r="MSO156" s="59"/>
      <c r="MSV156" s="58"/>
      <c r="MSW156" s="59"/>
      <c r="MTD156" s="58"/>
      <c r="MTE156" s="59"/>
      <c r="MTL156" s="58"/>
      <c r="MTM156" s="59"/>
      <c r="MTT156" s="58"/>
      <c r="MTU156" s="59"/>
      <c r="MUB156" s="58"/>
      <c r="MUC156" s="59"/>
      <c r="MUJ156" s="58"/>
      <c r="MUK156" s="59"/>
      <c r="MUR156" s="58"/>
      <c r="MUS156" s="59"/>
      <c r="MUZ156" s="58"/>
      <c r="MVA156" s="59"/>
      <c r="MVH156" s="58"/>
      <c r="MVI156" s="59"/>
      <c r="MVP156" s="58"/>
      <c r="MVQ156" s="59"/>
      <c r="MVX156" s="58"/>
      <c r="MVY156" s="59"/>
      <c r="MWF156" s="58"/>
      <c r="MWG156" s="59"/>
      <c r="MWN156" s="58"/>
      <c r="MWO156" s="59"/>
      <c r="MWV156" s="58"/>
      <c r="MWW156" s="59"/>
      <c r="MXD156" s="58"/>
      <c r="MXE156" s="59"/>
      <c r="MXL156" s="58"/>
      <c r="MXM156" s="59"/>
      <c r="MXT156" s="58"/>
      <c r="MXU156" s="59"/>
      <c r="MYB156" s="58"/>
      <c r="MYC156" s="59"/>
      <c r="MYJ156" s="58"/>
      <c r="MYK156" s="59"/>
      <c r="MYR156" s="58"/>
      <c r="MYS156" s="59"/>
      <c r="MYZ156" s="58"/>
      <c r="MZA156" s="59"/>
      <c r="MZH156" s="58"/>
      <c r="MZI156" s="59"/>
      <c r="MZP156" s="58"/>
      <c r="MZQ156" s="59"/>
      <c r="MZX156" s="58"/>
      <c r="MZY156" s="59"/>
      <c r="NAF156" s="58"/>
      <c r="NAG156" s="59"/>
      <c r="NAN156" s="58"/>
      <c r="NAO156" s="59"/>
      <c r="NAV156" s="58"/>
      <c r="NAW156" s="59"/>
      <c r="NBD156" s="58"/>
      <c r="NBE156" s="59"/>
      <c r="NBL156" s="58"/>
      <c r="NBM156" s="59"/>
      <c r="NBT156" s="58"/>
      <c r="NBU156" s="59"/>
      <c r="NCB156" s="58"/>
      <c r="NCC156" s="59"/>
      <c r="NCJ156" s="58"/>
      <c r="NCK156" s="59"/>
      <c r="NCR156" s="58"/>
      <c r="NCS156" s="59"/>
      <c r="NCZ156" s="58"/>
      <c r="NDA156" s="59"/>
      <c r="NDH156" s="58"/>
      <c r="NDI156" s="59"/>
      <c r="NDP156" s="58"/>
      <c r="NDQ156" s="59"/>
      <c r="NDX156" s="58"/>
      <c r="NDY156" s="59"/>
      <c r="NEF156" s="58"/>
      <c r="NEG156" s="59"/>
      <c r="NEN156" s="58"/>
      <c r="NEO156" s="59"/>
      <c r="NEV156" s="58"/>
      <c r="NEW156" s="59"/>
      <c r="NFD156" s="58"/>
      <c r="NFE156" s="59"/>
      <c r="NFL156" s="58"/>
      <c r="NFM156" s="59"/>
      <c r="NFT156" s="58"/>
      <c r="NFU156" s="59"/>
      <c r="NGB156" s="58"/>
      <c r="NGC156" s="59"/>
      <c r="NGJ156" s="58"/>
      <c r="NGK156" s="59"/>
      <c r="NGR156" s="58"/>
      <c r="NGS156" s="59"/>
      <c r="NGZ156" s="58"/>
      <c r="NHA156" s="59"/>
      <c r="NHH156" s="58"/>
      <c r="NHI156" s="59"/>
      <c r="NHP156" s="58"/>
      <c r="NHQ156" s="59"/>
      <c r="NHX156" s="58"/>
      <c r="NHY156" s="59"/>
      <c r="NIF156" s="58"/>
      <c r="NIG156" s="59"/>
      <c r="NIN156" s="58"/>
      <c r="NIO156" s="59"/>
      <c r="NIV156" s="58"/>
      <c r="NIW156" s="59"/>
      <c r="NJD156" s="58"/>
      <c r="NJE156" s="59"/>
      <c r="NJL156" s="58"/>
      <c r="NJM156" s="59"/>
      <c r="NJT156" s="58"/>
      <c r="NJU156" s="59"/>
      <c r="NKB156" s="58"/>
      <c r="NKC156" s="59"/>
      <c r="NKJ156" s="58"/>
      <c r="NKK156" s="59"/>
      <c r="NKR156" s="58"/>
      <c r="NKS156" s="59"/>
      <c r="NKZ156" s="58"/>
      <c r="NLA156" s="59"/>
      <c r="NLH156" s="58"/>
      <c r="NLI156" s="59"/>
      <c r="NLP156" s="58"/>
      <c r="NLQ156" s="59"/>
      <c r="NLX156" s="58"/>
      <c r="NLY156" s="59"/>
      <c r="NMF156" s="58"/>
      <c r="NMG156" s="59"/>
      <c r="NMN156" s="58"/>
      <c r="NMO156" s="59"/>
      <c r="NMV156" s="58"/>
      <c r="NMW156" s="59"/>
      <c r="NND156" s="58"/>
      <c r="NNE156" s="59"/>
      <c r="NNL156" s="58"/>
      <c r="NNM156" s="59"/>
      <c r="NNT156" s="58"/>
      <c r="NNU156" s="59"/>
      <c r="NOB156" s="58"/>
      <c r="NOC156" s="59"/>
      <c r="NOJ156" s="58"/>
      <c r="NOK156" s="59"/>
      <c r="NOR156" s="58"/>
      <c r="NOS156" s="59"/>
      <c r="NOZ156" s="58"/>
      <c r="NPA156" s="59"/>
      <c r="NPH156" s="58"/>
      <c r="NPI156" s="59"/>
      <c r="NPP156" s="58"/>
      <c r="NPQ156" s="59"/>
      <c r="NPX156" s="58"/>
      <c r="NPY156" s="59"/>
      <c r="NQF156" s="58"/>
      <c r="NQG156" s="59"/>
      <c r="NQN156" s="58"/>
      <c r="NQO156" s="59"/>
      <c r="NQV156" s="58"/>
      <c r="NQW156" s="59"/>
      <c r="NRD156" s="58"/>
      <c r="NRE156" s="59"/>
      <c r="NRL156" s="58"/>
      <c r="NRM156" s="59"/>
      <c r="NRT156" s="58"/>
      <c r="NRU156" s="59"/>
      <c r="NSB156" s="58"/>
      <c r="NSC156" s="59"/>
      <c r="NSJ156" s="58"/>
      <c r="NSK156" s="59"/>
      <c r="NSR156" s="58"/>
      <c r="NSS156" s="59"/>
      <c r="NSZ156" s="58"/>
      <c r="NTA156" s="59"/>
      <c r="NTH156" s="58"/>
      <c r="NTI156" s="59"/>
      <c r="NTP156" s="58"/>
      <c r="NTQ156" s="59"/>
      <c r="NTX156" s="58"/>
      <c r="NTY156" s="59"/>
      <c r="NUF156" s="58"/>
      <c r="NUG156" s="59"/>
      <c r="NUN156" s="58"/>
      <c r="NUO156" s="59"/>
      <c r="NUV156" s="58"/>
      <c r="NUW156" s="59"/>
      <c r="NVD156" s="58"/>
      <c r="NVE156" s="59"/>
      <c r="NVL156" s="58"/>
      <c r="NVM156" s="59"/>
      <c r="NVT156" s="58"/>
      <c r="NVU156" s="59"/>
      <c r="NWB156" s="58"/>
      <c r="NWC156" s="59"/>
      <c r="NWJ156" s="58"/>
      <c r="NWK156" s="59"/>
      <c r="NWR156" s="58"/>
      <c r="NWS156" s="59"/>
      <c r="NWZ156" s="58"/>
      <c r="NXA156" s="59"/>
      <c r="NXH156" s="58"/>
      <c r="NXI156" s="59"/>
      <c r="NXP156" s="58"/>
      <c r="NXQ156" s="59"/>
      <c r="NXX156" s="58"/>
      <c r="NXY156" s="59"/>
      <c r="NYF156" s="58"/>
      <c r="NYG156" s="59"/>
      <c r="NYN156" s="58"/>
      <c r="NYO156" s="59"/>
      <c r="NYV156" s="58"/>
      <c r="NYW156" s="59"/>
      <c r="NZD156" s="58"/>
      <c r="NZE156" s="59"/>
      <c r="NZL156" s="58"/>
      <c r="NZM156" s="59"/>
      <c r="NZT156" s="58"/>
      <c r="NZU156" s="59"/>
      <c r="OAB156" s="58"/>
      <c r="OAC156" s="59"/>
      <c r="OAJ156" s="58"/>
      <c r="OAK156" s="59"/>
      <c r="OAR156" s="58"/>
      <c r="OAS156" s="59"/>
      <c r="OAZ156" s="58"/>
      <c r="OBA156" s="59"/>
      <c r="OBH156" s="58"/>
      <c r="OBI156" s="59"/>
      <c r="OBP156" s="58"/>
      <c r="OBQ156" s="59"/>
      <c r="OBX156" s="58"/>
      <c r="OBY156" s="59"/>
      <c r="OCF156" s="58"/>
      <c r="OCG156" s="59"/>
      <c r="OCN156" s="58"/>
      <c r="OCO156" s="59"/>
      <c r="OCV156" s="58"/>
      <c r="OCW156" s="59"/>
      <c r="ODD156" s="58"/>
      <c r="ODE156" s="59"/>
      <c r="ODL156" s="58"/>
      <c r="ODM156" s="59"/>
      <c r="ODT156" s="58"/>
      <c r="ODU156" s="59"/>
      <c r="OEB156" s="58"/>
      <c r="OEC156" s="59"/>
      <c r="OEJ156" s="58"/>
      <c r="OEK156" s="59"/>
      <c r="OER156" s="58"/>
      <c r="OES156" s="59"/>
      <c r="OEZ156" s="58"/>
      <c r="OFA156" s="59"/>
      <c r="OFH156" s="58"/>
      <c r="OFI156" s="59"/>
      <c r="OFP156" s="58"/>
      <c r="OFQ156" s="59"/>
      <c r="OFX156" s="58"/>
      <c r="OFY156" s="59"/>
      <c r="OGF156" s="58"/>
      <c r="OGG156" s="59"/>
      <c r="OGN156" s="58"/>
      <c r="OGO156" s="59"/>
      <c r="OGV156" s="58"/>
      <c r="OGW156" s="59"/>
      <c r="OHD156" s="58"/>
      <c r="OHE156" s="59"/>
      <c r="OHL156" s="58"/>
      <c r="OHM156" s="59"/>
      <c r="OHT156" s="58"/>
      <c r="OHU156" s="59"/>
      <c r="OIB156" s="58"/>
      <c r="OIC156" s="59"/>
      <c r="OIJ156" s="58"/>
      <c r="OIK156" s="59"/>
      <c r="OIR156" s="58"/>
      <c r="OIS156" s="59"/>
      <c r="OIZ156" s="58"/>
      <c r="OJA156" s="59"/>
      <c r="OJH156" s="58"/>
      <c r="OJI156" s="59"/>
      <c r="OJP156" s="58"/>
      <c r="OJQ156" s="59"/>
      <c r="OJX156" s="58"/>
      <c r="OJY156" s="59"/>
      <c r="OKF156" s="58"/>
      <c r="OKG156" s="59"/>
      <c r="OKN156" s="58"/>
      <c r="OKO156" s="59"/>
      <c r="OKV156" s="58"/>
      <c r="OKW156" s="59"/>
      <c r="OLD156" s="58"/>
      <c r="OLE156" s="59"/>
      <c r="OLL156" s="58"/>
      <c r="OLM156" s="59"/>
      <c r="OLT156" s="58"/>
      <c r="OLU156" s="59"/>
      <c r="OMB156" s="58"/>
      <c r="OMC156" s="59"/>
      <c r="OMJ156" s="58"/>
      <c r="OMK156" s="59"/>
      <c r="OMR156" s="58"/>
      <c r="OMS156" s="59"/>
      <c r="OMZ156" s="58"/>
      <c r="ONA156" s="59"/>
      <c r="ONH156" s="58"/>
      <c r="ONI156" s="59"/>
      <c r="ONP156" s="58"/>
      <c r="ONQ156" s="59"/>
      <c r="ONX156" s="58"/>
      <c r="ONY156" s="59"/>
      <c r="OOF156" s="58"/>
      <c r="OOG156" s="59"/>
      <c r="OON156" s="58"/>
      <c r="OOO156" s="59"/>
      <c r="OOV156" s="58"/>
      <c r="OOW156" s="59"/>
      <c r="OPD156" s="58"/>
      <c r="OPE156" s="59"/>
      <c r="OPL156" s="58"/>
      <c r="OPM156" s="59"/>
      <c r="OPT156" s="58"/>
      <c r="OPU156" s="59"/>
      <c r="OQB156" s="58"/>
      <c r="OQC156" s="59"/>
      <c r="OQJ156" s="58"/>
      <c r="OQK156" s="59"/>
      <c r="OQR156" s="58"/>
      <c r="OQS156" s="59"/>
      <c r="OQZ156" s="58"/>
      <c r="ORA156" s="59"/>
      <c r="ORH156" s="58"/>
      <c r="ORI156" s="59"/>
      <c r="ORP156" s="58"/>
      <c r="ORQ156" s="59"/>
      <c r="ORX156" s="58"/>
      <c r="ORY156" s="59"/>
      <c r="OSF156" s="58"/>
      <c r="OSG156" s="59"/>
      <c r="OSN156" s="58"/>
      <c r="OSO156" s="59"/>
      <c r="OSV156" s="58"/>
      <c r="OSW156" s="59"/>
      <c r="OTD156" s="58"/>
      <c r="OTE156" s="59"/>
      <c r="OTL156" s="58"/>
      <c r="OTM156" s="59"/>
      <c r="OTT156" s="58"/>
      <c r="OTU156" s="59"/>
      <c r="OUB156" s="58"/>
      <c r="OUC156" s="59"/>
      <c r="OUJ156" s="58"/>
      <c r="OUK156" s="59"/>
      <c r="OUR156" s="58"/>
      <c r="OUS156" s="59"/>
      <c r="OUZ156" s="58"/>
      <c r="OVA156" s="59"/>
      <c r="OVH156" s="58"/>
      <c r="OVI156" s="59"/>
      <c r="OVP156" s="58"/>
      <c r="OVQ156" s="59"/>
      <c r="OVX156" s="58"/>
      <c r="OVY156" s="59"/>
      <c r="OWF156" s="58"/>
      <c r="OWG156" s="59"/>
      <c r="OWN156" s="58"/>
      <c r="OWO156" s="59"/>
      <c r="OWV156" s="58"/>
      <c r="OWW156" s="59"/>
      <c r="OXD156" s="58"/>
      <c r="OXE156" s="59"/>
      <c r="OXL156" s="58"/>
      <c r="OXM156" s="59"/>
      <c r="OXT156" s="58"/>
      <c r="OXU156" s="59"/>
      <c r="OYB156" s="58"/>
      <c r="OYC156" s="59"/>
      <c r="OYJ156" s="58"/>
      <c r="OYK156" s="59"/>
      <c r="OYR156" s="58"/>
      <c r="OYS156" s="59"/>
      <c r="OYZ156" s="58"/>
      <c r="OZA156" s="59"/>
      <c r="OZH156" s="58"/>
      <c r="OZI156" s="59"/>
      <c r="OZP156" s="58"/>
      <c r="OZQ156" s="59"/>
      <c r="OZX156" s="58"/>
      <c r="OZY156" s="59"/>
      <c r="PAF156" s="58"/>
      <c r="PAG156" s="59"/>
      <c r="PAN156" s="58"/>
      <c r="PAO156" s="59"/>
      <c r="PAV156" s="58"/>
      <c r="PAW156" s="59"/>
      <c r="PBD156" s="58"/>
      <c r="PBE156" s="59"/>
      <c r="PBL156" s="58"/>
      <c r="PBM156" s="59"/>
      <c r="PBT156" s="58"/>
      <c r="PBU156" s="59"/>
      <c r="PCB156" s="58"/>
      <c r="PCC156" s="59"/>
      <c r="PCJ156" s="58"/>
      <c r="PCK156" s="59"/>
      <c r="PCR156" s="58"/>
      <c r="PCS156" s="59"/>
      <c r="PCZ156" s="58"/>
      <c r="PDA156" s="59"/>
      <c r="PDH156" s="58"/>
      <c r="PDI156" s="59"/>
      <c r="PDP156" s="58"/>
      <c r="PDQ156" s="59"/>
      <c r="PDX156" s="58"/>
      <c r="PDY156" s="59"/>
      <c r="PEF156" s="58"/>
      <c r="PEG156" s="59"/>
      <c r="PEN156" s="58"/>
      <c r="PEO156" s="59"/>
      <c r="PEV156" s="58"/>
      <c r="PEW156" s="59"/>
      <c r="PFD156" s="58"/>
      <c r="PFE156" s="59"/>
      <c r="PFL156" s="58"/>
      <c r="PFM156" s="59"/>
      <c r="PFT156" s="58"/>
      <c r="PFU156" s="59"/>
      <c r="PGB156" s="58"/>
      <c r="PGC156" s="59"/>
      <c r="PGJ156" s="58"/>
      <c r="PGK156" s="59"/>
      <c r="PGR156" s="58"/>
      <c r="PGS156" s="59"/>
      <c r="PGZ156" s="58"/>
      <c r="PHA156" s="59"/>
      <c r="PHH156" s="58"/>
      <c r="PHI156" s="59"/>
      <c r="PHP156" s="58"/>
      <c r="PHQ156" s="59"/>
      <c r="PHX156" s="58"/>
      <c r="PHY156" s="59"/>
      <c r="PIF156" s="58"/>
      <c r="PIG156" s="59"/>
      <c r="PIN156" s="58"/>
      <c r="PIO156" s="59"/>
      <c r="PIV156" s="58"/>
      <c r="PIW156" s="59"/>
      <c r="PJD156" s="58"/>
      <c r="PJE156" s="59"/>
      <c r="PJL156" s="58"/>
      <c r="PJM156" s="59"/>
      <c r="PJT156" s="58"/>
      <c r="PJU156" s="59"/>
      <c r="PKB156" s="58"/>
      <c r="PKC156" s="59"/>
      <c r="PKJ156" s="58"/>
      <c r="PKK156" s="59"/>
      <c r="PKR156" s="58"/>
      <c r="PKS156" s="59"/>
      <c r="PKZ156" s="58"/>
      <c r="PLA156" s="59"/>
      <c r="PLH156" s="58"/>
      <c r="PLI156" s="59"/>
      <c r="PLP156" s="58"/>
      <c r="PLQ156" s="59"/>
      <c r="PLX156" s="58"/>
      <c r="PLY156" s="59"/>
      <c r="PMF156" s="58"/>
      <c r="PMG156" s="59"/>
      <c r="PMN156" s="58"/>
      <c r="PMO156" s="59"/>
      <c r="PMV156" s="58"/>
      <c r="PMW156" s="59"/>
      <c r="PND156" s="58"/>
      <c r="PNE156" s="59"/>
      <c r="PNL156" s="58"/>
      <c r="PNM156" s="59"/>
      <c r="PNT156" s="58"/>
      <c r="PNU156" s="59"/>
      <c r="POB156" s="58"/>
      <c r="POC156" s="59"/>
      <c r="POJ156" s="58"/>
      <c r="POK156" s="59"/>
      <c r="POR156" s="58"/>
      <c r="POS156" s="59"/>
      <c r="POZ156" s="58"/>
      <c r="PPA156" s="59"/>
      <c r="PPH156" s="58"/>
      <c r="PPI156" s="59"/>
      <c r="PPP156" s="58"/>
      <c r="PPQ156" s="59"/>
      <c r="PPX156" s="58"/>
      <c r="PPY156" s="59"/>
      <c r="PQF156" s="58"/>
      <c r="PQG156" s="59"/>
      <c r="PQN156" s="58"/>
      <c r="PQO156" s="59"/>
      <c r="PQV156" s="58"/>
      <c r="PQW156" s="59"/>
      <c r="PRD156" s="58"/>
      <c r="PRE156" s="59"/>
      <c r="PRL156" s="58"/>
      <c r="PRM156" s="59"/>
      <c r="PRT156" s="58"/>
      <c r="PRU156" s="59"/>
      <c r="PSB156" s="58"/>
      <c r="PSC156" s="59"/>
      <c r="PSJ156" s="58"/>
      <c r="PSK156" s="59"/>
      <c r="PSR156" s="58"/>
      <c r="PSS156" s="59"/>
      <c r="PSZ156" s="58"/>
      <c r="PTA156" s="59"/>
      <c r="PTH156" s="58"/>
      <c r="PTI156" s="59"/>
      <c r="PTP156" s="58"/>
      <c r="PTQ156" s="59"/>
      <c r="PTX156" s="58"/>
      <c r="PTY156" s="59"/>
      <c r="PUF156" s="58"/>
      <c r="PUG156" s="59"/>
      <c r="PUN156" s="58"/>
      <c r="PUO156" s="59"/>
      <c r="PUV156" s="58"/>
      <c r="PUW156" s="59"/>
      <c r="PVD156" s="58"/>
      <c r="PVE156" s="59"/>
      <c r="PVL156" s="58"/>
      <c r="PVM156" s="59"/>
      <c r="PVT156" s="58"/>
      <c r="PVU156" s="59"/>
      <c r="PWB156" s="58"/>
      <c r="PWC156" s="59"/>
      <c r="PWJ156" s="58"/>
      <c r="PWK156" s="59"/>
      <c r="PWR156" s="58"/>
      <c r="PWS156" s="59"/>
      <c r="PWZ156" s="58"/>
      <c r="PXA156" s="59"/>
      <c r="PXH156" s="58"/>
      <c r="PXI156" s="59"/>
      <c r="PXP156" s="58"/>
      <c r="PXQ156" s="59"/>
      <c r="PXX156" s="58"/>
      <c r="PXY156" s="59"/>
      <c r="PYF156" s="58"/>
      <c r="PYG156" s="59"/>
      <c r="PYN156" s="58"/>
      <c r="PYO156" s="59"/>
      <c r="PYV156" s="58"/>
      <c r="PYW156" s="59"/>
      <c r="PZD156" s="58"/>
      <c r="PZE156" s="59"/>
      <c r="PZL156" s="58"/>
      <c r="PZM156" s="59"/>
      <c r="PZT156" s="58"/>
      <c r="PZU156" s="59"/>
      <c r="QAB156" s="58"/>
      <c r="QAC156" s="59"/>
      <c r="QAJ156" s="58"/>
      <c r="QAK156" s="59"/>
      <c r="QAR156" s="58"/>
      <c r="QAS156" s="59"/>
      <c r="QAZ156" s="58"/>
      <c r="QBA156" s="59"/>
      <c r="QBH156" s="58"/>
      <c r="QBI156" s="59"/>
      <c r="QBP156" s="58"/>
      <c r="QBQ156" s="59"/>
      <c r="QBX156" s="58"/>
      <c r="QBY156" s="59"/>
      <c r="QCF156" s="58"/>
      <c r="QCG156" s="59"/>
      <c r="QCN156" s="58"/>
      <c r="QCO156" s="59"/>
      <c r="QCV156" s="58"/>
      <c r="QCW156" s="59"/>
      <c r="QDD156" s="58"/>
      <c r="QDE156" s="59"/>
      <c r="QDL156" s="58"/>
      <c r="QDM156" s="59"/>
      <c r="QDT156" s="58"/>
      <c r="QDU156" s="59"/>
      <c r="QEB156" s="58"/>
      <c r="QEC156" s="59"/>
      <c r="QEJ156" s="58"/>
      <c r="QEK156" s="59"/>
      <c r="QER156" s="58"/>
      <c r="QES156" s="59"/>
      <c r="QEZ156" s="58"/>
      <c r="QFA156" s="59"/>
      <c r="QFH156" s="58"/>
      <c r="QFI156" s="59"/>
      <c r="QFP156" s="58"/>
      <c r="QFQ156" s="59"/>
      <c r="QFX156" s="58"/>
      <c r="QFY156" s="59"/>
      <c r="QGF156" s="58"/>
      <c r="QGG156" s="59"/>
      <c r="QGN156" s="58"/>
      <c r="QGO156" s="59"/>
      <c r="QGV156" s="58"/>
      <c r="QGW156" s="59"/>
      <c r="QHD156" s="58"/>
      <c r="QHE156" s="59"/>
      <c r="QHL156" s="58"/>
      <c r="QHM156" s="59"/>
      <c r="QHT156" s="58"/>
      <c r="QHU156" s="59"/>
      <c r="QIB156" s="58"/>
      <c r="QIC156" s="59"/>
      <c r="QIJ156" s="58"/>
      <c r="QIK156" s="59"/>
      <c r="QIR156" s="58"/>
      <c r="QIS156" s="59"/>
      <c r="QIZ156" s="58"/>
      <c r="QJA156" s="59"/>
      <c r="QJH156" s="58"/>
      <c r="QJI156" s="59"/>
      <c r="QJP156" s="58"/>
      <c r="QJQ156" s="59"/>
      <c r="QJX156" s="58"/>
      <c r="QJY156" s="59"/>
      <c r="QKF156" s="58"/>
      <c r="QKG156" s="59"/>
      <c r="QKN156" s="58"/>
      <c r="QKO156" s="59"/>
      <c r="QKV156" s="58"/>
      <c r="QKW156" s="59"/>
      <c r="QLD156" s="58"/>
      <c r="QLE156" s="59"/>
      <c r="QLL156" s="58"/>
      <c r="QLM156" s="59"/>
      <c r="QLT156" s="58"/>
      <c r="QLU156" s="59"/>
      <c r="QMB156" s="58"/>
      <c r="QMC156" s="59"/>
      <c r="QMJ156" s="58"/>
      <c r="QMK156" s="59"/>
      <c r="QMR156" s="58"/>
      <c r="QMS156" s="59"/>
      <c r="QMZ156" s="58"/>
      <c r="QNA156" s="59"/>
      <c r="QNH156" s="58"/>
      <c r="QNI156" s="59"/>
      <c r="QNP156" s="58"/>
      <c r="QNQ156" s="59"/>
      <c r="QNX156" s="58"/>
      <c r="QNY156" s="59"/>
      <c r="QOF156" s="58"/>
      <c r="QOG156" s="59"/>
      <c r="QON156" s="58"/>
      <c r="QOO156" s="59"/>
      <c r="QOV156" s="58"/>
      <c r="QOW156" s="59"/>
      <c r="QPD156" s="58"/>
      <c r="QPE156" s="59"/>
      <c r="QPL156" s="58"/>
      <c r="QPM156" s="59"/>
      <c r="QPT156" s="58"/>
      <c r="QPU156" s="59"/>
      <c r="QQB156" s="58"/>
      <c r="QQC156" s="59"/>
      <c r="QQJ156" s="58"/>
      <c r="QQK156" s="59"/>
      <c r="QQR156" s="58"/>
      <c r="QQS156" s="59"/>
      <c r="QQZ156" s="58"/>
      <c r="QRA156" s="59"/>
      <c r="QRH156" s="58"/>
      <c r="QRI156" s="59"/>
      <c r="QRP156" s="58"/>
      <c r="QRQ156" s="59"/>
      <c r="QRX156" s="58"/>
      <c r="QRY156" s="59"/>
      <c r="QSF156" s="58"/>
      <c r="QSG156" s="59"/>
      <c r="QSN156" s="58"/>
      <c r="QSO156" s="59"/>
      <c r="QSV156" s="58"/>
      <c r="QSW156" s="59"/>
      <c r="QTD156" s="58"/>
      <c r="QTE156" s="59"/>
      <c r="QTL156" s="58"/>
      <c r="QTM156" s="59"/>
      <c r="QTT156" s="58"/>
      <c r="QTU156" s="59"/>
      <c r="QUB156" s="58"/>
      <c r="QUC156" s="59"/>
      <c r="QUJ156" s="58"/>
      <c r="QUK156" s="59"/>
      <c r="QUR156" s="58"/>
      <c r="QUS156" s="59"/>
      <c r="QUZ156" s="58"/>
      <c r="QVA156" s="59"/>
      <c r="QVH156" s="58"/>
      <c r="QVI156" s="59"/>
      <c r="QVP156" s="58"/>
      <c r="QVQ156" s="59"/>
      <c r="QVX156" s="58"/>
      <c r="QVY156" s="59"/>
      <c r="QWF156" s="58"/>
      <c r="QWG156" s="59"/>
      <c r="QWN156" s="58"/>
      <c r="QWO156" s="59"/>
      <c r="QWV156" s="58"/>
      <c r="QWW156" s="59"/>
      <c r="QXD156" s="58"/>
      <c r="QXE156" s="59"/>
      <c r="QXL156" s="58"/>
      <c r="QXM156" s="59"/>
      <c r="QXT156" s="58"/>
      <c r="QXU156" s="59"/>
      <c r="QYB156" s="58"/>
      <c r="QYC156" s="59"/>
      <c r="QYJ156" s="58"/>
      <c r="QYK156" s="59"/>
      <c r="QYR156" s="58"/>
      <c r="QYS156" s="59"/>
      <c r="QYZ156" s="58"/>
      <c r="QZA156" s="59"/>
      <c r="QZH156" s="58"/>
      <c r="QZI156" s="59"/>
      <c r="QZP156" s="58"/>
      <c r="QZQ156" s="59"/>
      <c r="QZX156" s="58"/>
      <c r="QZY156" s="59"/>
      <c r="RAF156" s="58"/>
      <c r="RAG156" s="59"/>
      <c r="RAN156" s="58"/>
      <c r="RAO156" s="59"/>
      <c r="RAV156" s="58"/>
      <c r="RAW156" s="59"/>
      <c r="RBD156" s="58"/>
      <c r="RBE156" s="59"/>
      <c r="RBL156" s="58"/>
      <c r="RBM156" s="59"/>
      <c r="RBT156" s="58"/>
      <c r="RBU156" s="59"/>
      <c r="RCB156" s="58"/>
      <c r="RCC156" s="59"/>
      <c r="RCJ156" s="58"/>
      <c r="RCK156" s="59"/>
      <c r="RCR156" s="58"/>
      <c r="RCS156" s="59"/>
      <c r="RCZ156" s="58"/>
      <c r="RDA156" s="59"/>
      <c r="RDH156" s="58"/>
      <c r="RDI156" s="59"/>
      <c r="RDP156" s="58"/>
      <c r="RDQ156" s="59"/>
      <c r="RDX156" s="58"/>
      <c r="RDY156" s="59"/>
      <c r="REF156" s="58"/>
      <c r="REG156" s="59"/>
      <c r="REN156" s="58"/>
      <c r="REO156" s="59"/>
      <c r="REV156" s="58"/>
      <c r="REW156" s="59"/>
      <c r="RFD156" s="58"/>
      <c r="RFE156" s="59"/>
      <c r="RFL156" s="58"/>
      <c r="RFM156" s="59"/>
      <c r="RFT156" s="58"/>
      <c r="RFU156" s="59"/>
      <c r="RGB156" s="58"/>
      <c r="RGC156" s="59"/>
      <c r="RGJ156" s="58"/>
      <c r="RGK156" s="59"/>
      <c r="RGR156" s="58"/>
      <c r="RGS156" s="59"/>
      <c r="RGZ156" s="58"/>
      <c r="RHA156" s="59"/>
      <c r="RHH156" s="58"/>
      <c r="RHI156" s="59"/>
      <c r="RHP156" s="58"/>
      <c r="RHQ156" s="59"/>
      <c r="RHX156" s="58"/>
      <c r="RHY156" s="59"/>
      <c r="RIF156" s="58"/>
      <c r="RIG156" s="59"/>
      <c r="RIN156" s="58"/>
      <c r="RIO156" s="59"/>
      <c r="RIV156" s="58"/>
      <c r="RIW156" s="59"/>
      <c r="RJD156" s="58"/>
      <c r="RJE156" s="59"/>
      <c r="RJL156" s="58"/>
      <c r="RJM156" s="59"/>
      <c r="RJT156" s="58"/>
      <c r="RJU156" s="59"/>
      <c r="RKB156" s="58"/>
      <c r="RKC156" s="59"/>
      <c r="RKJ156" s="58"/>
      <c r="RKK156" s="59"/>
      <c r="RKR156" s="58"/>
      <c r="RKS156" s="59"/>
      <c r="RKZ156" s="58"/>
      <c r="RLA156" s="59"/>
      <c r="RLH156" s="58"/>
      <c r="RLI156" s="59"/>
      <c r="RLP156" s="58"/>
      <c r="RLQ156" s="59"/>
      <c r="RLX156" s="58"/>
      <c r="RLY156" s="59"/>
      <c r="RMF156" s="58"/>
      <c r="RMG156" s="59"/>
      <c r="RMN156" s="58"/>
      <c r="RMO156" s="59"/>
      <c r="RMV156" s="58"/>
      <c r="RMW156" s="59"/>
      <c r="RND156" s="58"/>
      <c r="RNE156" s="59"/>
      <c r="RNL156" s="58"/>
      <c r="RNM156" s="59"/>
      <c r="RNT156" s="58"/>
      <c r="RNU156" s="59"/>
      <c r="ROB156" s="58"/>
      <c r="ROC156" s="59"/>
      <c r="ROJ156" s="58"/>
      <c r="ROK156" s="59"/>
      <c r="ROR156" s="58"/>
      <c r="ROS156" s="59"/>
      <c r="ROZ156" s="58"/>
      <c r="RPA156" s="59"/>
      <c r="RPH156" s="58"/>
      <c r="RPI156" s="59"/>
      <c r="RPP156" s="58"/>
      <c r="RPQ156" s="59"/>
      <c r="RPX156" s="58"/>
      <c r="RPY156" s="59"/>
      <c r="RQF156" s="58"/>
      <c r="RQG156" s="59"/>
      <c r="RQN156" s="58"/>
      <c r="RQO156" s="59"/>
      <c r="RQV156" s="58"/>
      <c r="RQW156" s="59"/>
      <c r="RRD156" s="58"/>
      <c r="RRE156" s="59"/>
      <c r="RRL156" s="58"/>
      <c r="RRM156" s="59"/>
      <c r="RRT156" s="58"/>
      <c r="RRU156" s="59"/>
      <c r="RSB156" s="58"/>
      <c r="RSC156" s="59"/>
      <c r="RSJ156" s="58"/>
      <c r="RSK156" s="59"/>
      <c r="RSR156" s="58"/>
      <c r="RSS156" s="59"/>
      <c r="RSZ156" s="58"/>
      <c r="RTA156" s="59"/>
      <c r="RTH156" s="58"/>
      <c r="RTI156" s="59"/>
      <c r="RTP156" s="58"/>
      <c r="RTQ156" s="59"/>
      <c r="RTX156" s="58"/>
      <c r="RTY156" s="59"/>
      <c r="RUF156" s="58"/>
      <c r="RUG156" s="59"/>
      <c r="RUN156" s="58"/>
      <c r="RUO156" s="59"/>
      <c r="RUV156" s="58"/>
      <c r="RUW156" s="59"/>
      <c r="RVD156" s="58"/>
      <c r="RVE156" s="59"/>
      <c r="RVL156" s="58"/>
      <c r="RVM156" s="59"/>
      <c r="RVT156" s="58"/>
      <c r="RVU156" s="59"/>
      <c r="RWB156" s="58"/>
      <c r="RWC156" s="59"/>
      <c r="RWJ156" s="58"/>
      <c r="RWK156" s="59"/>
      <c r="RWR156" s="58"/>
      <c r="RWS156" s="59"/>
      <c r="RWZ156" s="58"/>
      <c r="RXA156" s="59"/>
      <c r="RXH156" s="58"/>
      <c r="RXI156" s="59"/>
      <c r="RXP156" s="58"/>
      <c r="RXQ156" s="59"/>
      <c r="RXX156" s="58"/>
      <c r="RXY156" s="59"/>
      <c r="RYF156" s="58"/>
      <c r="RYG156" s="59"/>
      <c r="RYN156" s="58"/>
      <c r="RYO156" s="59"/>
      <c r="RYV156" s="58"/>
      <c r="RYW156" s="59"/>
      <c r="RZD156" s="58"/>
      <c r="RZE156" s="59"/>
      <c r="RZL156" s="58"/>
      <c r="RZM156" s="59"/>
      <c r="RZT156" s="58"/>
      <c r="RZU156" s="59"/>
      <c r="SAB156" s="58"/>
      <c r="SAC156" s="59"/>
      <c r="SAJ156" s="58"/>
      <c r="SAK156" s="59"/>
      <c r="SAR156" s="58"/>
      <c r="SAS156" s="59"/>
      <c r="SAZ156" s="58"/>
      <c r="SBA156" s="59"/>
      <c r="SBH156" s="58"/>
      <c r="SBI156" s="59"/>
      <c r="SBP156" s="58"/>
      <c r="SBQ156" s="59"/>
      <c r="SBX156" s="58"/>
      <c r="SBY156" s="59"/>
      <c r="SCF156" s="58"/>
      <c r="SCG156" s="59"/>
      <c r="SCN156" s="58"/>
      <c r="SCO156" s="59"/>
      <c r="SCV156" s="58"/>
      <c r="SCW156" s="59"/>
      <c r="SDD156" s="58"/>
      <c r="SDE156" s="59"/>
      <c r="SDL156" s="58"/>
      <c r="SDM156" s="59"/>
      <c r="SDT156" s="58"/>
      <c r="SDU156" s="59"/>
      <c r="SEB156" s="58"/>
      <c r="SEC156" s="59"/>
      <c r="SEJ156" s="58"/>
      <c r="SEK156" s="59"/>
      <c r="SER156" s="58"/>
      <c r="SES156" s="59"/>
      <c r="SEZ156" s="58"/>
      <c r="SFA156" s="59"/>
      <c r="SFH156" s="58"/>
      <c r="SFI156" s="59"/>
      <c r="SFP156" s="58"/>
      <c r="SFQ156" s="59"/>
      <c r="SFX156" s="58"/>
      <c r="SFY156" s="59"/>
      <c r="SGF156" s="58"/>
      <c r="SGG156" s="59"/>
      <c r="SGN156" s="58"/>
      <c r="SGO156" s="59"/>
      <c r="SGV156" s="58"/>
      <c r="SGW156" s="59"/>
      <c r="SHD156" s="58"/>
      <c r="SHE156" s="59"/>
      <c r="SHL156" s="58"/>
      <c r="SHM156" s="59"/>
      <c r="SHT156" s="58"/>
      <c r="SHU156" s="59"/>
      <c r="SIB156" s="58"/>
      <c r="SIC156" s="59"/>
      <c r="SIJ156" s="58"/>
      <c r="SIK156" s="59"/>
      <c r="SIR156" s="58"/>
      <c r="SIS156" s="59"/>
      <c r="SIZ156" s="58"/>
      <c r="SJA156" s="59"/>
      <c r="SJH156" s="58"/>
      <c r="SJI156" s="59"/>
      <c r="SJP156" s="58"/>
      <c r="SJQ156" s="59"/>
      <c r="SJX156" s="58"/>
      <c r="SJY156" s="59"/>
      <c r="SKF156" s="58"/>
      <c r="SKG156" s="59"/>
      <c r="SKN156" s="58"/>
      <c r="SKO156" s="59"/>
      <c r="SKV156" s="58"/>
      <c r="SKW156" s="59"/>
      <c r="SLD156" s="58"/>
      <c r="SLE156" s="59"/>
      <c r="SLL156" s="58"/>
      <c r="SLM156" s="59"/>
      <c r="SLT156" s="58"/>
      <c r="SLU156" s="59"/>
      <c r="SMB156" s="58"/>
      <c r="SMC156" s="59"/>
      <c r="SMJ156" s="58"/>
      <c r="SMK156" s="59"/>
      <c r="SMR156" s="58"/>
      <c r="SMS156" s="59"/>
      <c r="SMZ156" s="58"/>
      <c r="SNA156" s="59"/>
      <c r="SNH156" s="58"/>
      <c r="SNI156" s="59"/>
      <c r="SNP156" s="58"/>
      <c r="SNQ156" s="59"/>
      <c r="SNX156" s="58"/>
      <c r="SNY156" s="59"/>
      <c r="SOF156" s="58"/>
      <c r="SOG156" s="59"/>
      <c r="SON156" s="58"/>
      <c r="SOO156" s="59"/>
      <c r="SOV156" s="58"/>
      <c r="SOW156" s="59"/>
      <c r="SPD156" s="58"/>
      <c r="SPE156" s="59"/>
      <c r="SPL156" s="58"/>
      <c r="SPM156" s="59"/>
      <c r="SPT156" s="58"/>
      <c r="SPU156" s="59"/>
      <c r="SQB156" s="58"/>
      <c r="SQC156" s="59"/>
      <c r="SQJ156" s="58"/>
      <c r="SQK156" s="59"/>
      <c r="SQR156" s="58"/>
      <c r="SQS156" s="59"/>
      <c r="SQZ156" s="58"/>
      <c r="SRA156" s="59"/>
      <c r="SRH156" s="58"/>
      <c r="SRI156" s="59"/>
      <c r="SRP156" s="58"/>
      <c r="SRQ156" s="59"/>
      <c r="SRX156" s="58"/>
      <c r="SRY156" s="59"/>
      <c r="SSF156" s="58"/>
      <c r="SSG156" s="59"/>
      <c r="SSN156" s="58"/>
      <c r="SSO156" s="59"/>
      <c r="SSV156" s="58"/>
      <c r="SSW156" s="59"/>
      <c r="STD156" s="58"/>
      <c r="STE156" s="59"/>
      <c r="STL156" s="58"/>
      <c r="STM156" s="59"/>
      <c r="STT156" s="58"/>
      <c r="STU156" s="59"/>
      <c r="SUB156" s="58"/>
      <c r="SUC156" s="59"/>
      <c r="SUJ156" s="58"/>
      <c r="SUK156" s="59"/>
      <c r="SUR156" s="58"/>
      <c r="SUS156" s="59"/>
      <c r="SUZ156" s="58"/>
      <c r="SVA156" s="59"/>
      <c r="SVH156" s="58"/>
      <c r="SVI156" s="59"/>
      <c r="SVP156" s="58"/>
      <c r="SVQ156" s="59"/>
      <c r="SVX156" s="58"/>
      <c r="SVY156" s="59"/>
      <c r="SWF156" s="58"/>
      <c r="SWG156" s="59"/>
      <c r="SWN156" s="58"/>
      <c r="SWO156" s="59"/>
      <c r="SWV156" s="58"/>
      <c r="SWW156" s="59"/>
      <c r="SXD156" s="58"/>
      <c r="SXE156" s="59"/>
      <c r="SXL156" s="58"/>
      <c r="SXM156" s="59"/>
      <c r="SXT156" s="58"/>
      <c r="SXU156" s="59"/>
      <c r="SYB156" s="58"/>
      <c r="SYC156" s="59"/>
      <c r="SYJ156" s="58"/>
      <c r="SYK156" s="59"/>
      <c r="SYR156" s="58"/>
      <c r="SYS156" s="59"/>
      <c r="SYZ156" s="58"/>
      <c r="SZA156" s="59"/>
      <c r="SZH156" s="58"/>
      <c r="SZI156" s="59"/>
      <c r="SZP156" s="58"/>
      <c r="SZQ156" s="59"/>
      <c r="SZX156" s="58"/>
      <c r="SZY156" s="59"/>
      <c r="TAF156" s="58"/>
      <c r="TAG156" s="59"/>
      <c r="TAN156" s="58"/>
      <c r="TAO156" s="59"/>
      <c r="TAV156" s="58"/>
      <c r="TAW156" s="59"/>
      <c r="TBD156" s="58"/>
      <c r="TBE156" s="59"/>
      <c r="TBL156" s="58"/>
      <c r="TBM156" s="59"/>
      <c r="TBT156" s="58"/>
      <c r="TBU156" s="59"/>
      <c r="TCB156" s="58"/>
      <c r="TCC156" s="59"/>
      <c r="TCJ156" s="58"/>
      <c r="TCK156" s="59"/>
      <c r="TCR156" s="58"/>
      <c r="TCS156" s="59"/>
      <c r="TCZ156" s="58"/>
      <c r="TDA156" s="59"/>
      <c r="TDH156" s="58"/>
      <c r="TDI156" s="59"/>
      <c r="TDP156" s="58"/>
      <c r="TDQ156" s="59"/>
      <c r="TDX156" s="58"/>
      <c r="TDY156" s="59"/>
      <c r="TEF156" s="58"/>
      <c r="TEG156" s="59"/>
      <c r="TEN156" s="58"/>
      <c r="TEO156" s="59"/>
      <c r="TEV156" s="58"/>
      <c r="TEW156" s="59"/>
      <c r="TFD156" s="58"/>
      <c r="TFE156" s="59"/>
      <c r="TFL156" s="58"/>
      <c r="TFM156" s="59"/>
      <c r="TFT156" s="58"/>
      <c r="TFU156" s="59"/>
      <c r="TGB156" s="58"/>
      <c r="TGC156" s="59"/>
      <c r="TGJ156" s="58"/>
      <c r="TGK156" s="59"/>
      <c r="TGR156" s="58"/>
      <c r="TGS156" s="59"/>
      <c r="TGZ156" s="58"/>
      <c r="THA156" s="59"/>
      <c r="THH156" s="58"/>
      <c r="THI156" s="59"/>
      <c r="THP156" s="58"/>
      <c r="THQ156" s="59"/>
      <c r="THX156" s="58"/>
      <c r="THY156" s="59"/>
      <c r="TIF156" s="58"/>
      <c r="TIG156" s="59"/>
      <c r="TIN156" s="58"/>
      <c r="TIO156" s="59"/>
      <c r="TIV156" s="58"/>
      <c r="TIW156" s="59"/>
      <c r="TJD156" s="58"/>
      <c r="TJE156" s="59"/>
      <c r="TJL156" s="58"/>
      <c r="TJM156" s="59"/>
      <c r="TJT156" s="58"/>
      <c r="TJU156" s="59"/>
      <c r="TKB156" s="58"/>
      <c r="TKC156" s="59"/>
      <c r="TKJ156" s="58"/>
      <c r="TKK156" s="59"/>
      <c r="TKR156" s="58"/>
      <c r="TKS156" s="59"/>
      <c r="TKZ156" s="58"/>
      <c r="TLA156" s="59"/>
      <c r="TLH156" s="58"/>
      <c r="TLI156" s="59"/>
      <c r="TLP156" s="58"/>
      <c r="TLQ156" s="59"/>
      <c r="TLX156" s="58"/>
      <c r="TLY156" s="59"/>
      <c r="TMF156" s="58"/>
      <c r="TMG156" s="59"/>
      <c r="TMN156" s="58"/>
      <c r="TMO156" s="59"/>
      <c r="TMV156" s="58"/>
      <c r="TMW156" s="59"/>
      <c r="TND156" s="58"/>
      <c r="TNE156" s="59"/>
      <c r="TNL156" s="58"/>
      <c r="TNM156" s="59"/>
      <c r="TNT156" s="58"/>
      <c r="TNU156" s="59"/>
      <c r="TOB156" s="58"/>
      <c r="TOC156" s="59"/>
      <c r="TOJ156" s="58"/>
      <c r="TOK156" s="59"/>
      <c r="TOR156" s="58"/>
      <c r="TOS156" s="59"/>
      <c r="TOZ156" s="58"/>
      <c r="TPA156" s="59"/>
      <c r="TPH156" s="58"/>
      <c r="TPI156" s="59"/>
      <c r="TPP156" s="58"/>
      <c r="TPQ156" s="59"/>
      <c r="TPX156" s="58"/>
      <c r="TPY156" s="59"/>
      <c r="TQF156" s="58"/>
      <c r="TQG156" s="59"/>
      <c r="TQN156" s="58"/>
      <c r="TQO156" s="59"/>
      <c r="TQV156" s="58"/>
      <c r="TQW156" s="59"/>
      <c r="TRD156" s="58"/>
      <c r="TRE156" s="59"/>
      <c r="TRL156" s="58"/>
      <c r="TRM156" s="59"/>
      <c r="TRT156" s="58"/>
      <c r="TRU156" s="59"/>
      <c r="TSB156" s="58"/>
      <c r="TSC156" s="59"/>
      <c r="TSJ156" s="58"/>
      <c r="TSK156" s="59"/>
      <c r="TSR156" s="58"/>
      <c r="TSS156" s="59"/>
      <c r="TSZ156" s="58"/>
      <c r="TTA156" s="59"/>
      <c r="TTH156" s="58"/>
      <c r="TTI156" s="59"/>
      <c r="TTP156" s="58"/>
      <c r="TTQ156" s="59"/>
      <c r="TTX156" s="58"/>
      <c r="TTY156" s="59"/>
      <c r="TUF156" s="58"/>
      <c r="TUG156" s="59"/>
      <c r="TUN156" s="58"/>
      <c r="TUO156" s="59"/>
      <c r="TUV156" s="58"/>
      <c r="TUW156" s="59"/>
      <c r="TVD156" s="58"/>
      <c r="TVE156" s="59"/>
      <c r="TVL156" s="58"/>
      <c r="TVM156" s="59"/>
      <c r="TVT156" s="58"/>
      <c r="TVU156" s="59"/>
      <c r="TWB156" s="58"/>
      <c r="TWC156" s="59"/>
      <c r="TWJ156" s="58"/>
      <c r="TWK156" s="59"/>
      <c r="TWR156" s="58"/>
      <c r="TWS156" s="59"/>
      <c r="TWZ156" s="58"/>
      <c r="TXA156" s="59"/>
      <c r="TXH156" s="58"/>
      <c r="TXI156" s="59"/>
      <c r="TXP156" s="58"/>
      <c r="TXQ156" s="59"/>
      <c r="TXX156" s="58"/>
      <c r="TXY156" s="59"/>
      <c r="TYF156" s="58"/>
      <c r="TYG156" s="59"/>
      <c r="TYN156" s="58"/>
      <c r="TYO156" s="59"/>
      <c r="TYV156" s="58"/>
      <c r="TYW156" s="59"/>
      <c r="TZD156" s="58"/>
      <c r="TZE156" s="59"/>
      <c r="TZL156" s="58"/>
      <c r="TZM156" s="59"/>
      <c r="TZT156" s="58"/>
      <c r="TZU156" s="59"/>
      <c r="UAB156" s="58"/>
      <c r="UAC156" s="59"/>
      <c r="UAJ156" s="58"/>
      <c r="UAK156" s="59"/>
      <c r="UAR156" s="58"/>
      <c r="UAS156" s="59"/>
      <c r="UAZ156" s="58"/>
      <c r="UBA156" s="59"/>
      <c r="UBH156" s="58"/>
      <c r="UBI156" s="59"/>
      <c r="UBP156" s="58"/>
      <c r="UBQ156" s="59"/>
      <c r="UBX156" s="58"/>
      <c r="UBY156" s="59"/>
      <c r="UCF156" s="58"/>
      <c r="UCG156" s="59"/>
      <c r="UCN156" s="58"/>
      <c r="UCO156" s="59"/>
      <c r="UCV156" s="58"/>
      <c r="UCW156" s="59"/>
      <c r="UDD156" s="58"/>
      <c r="UDE156" s="59"/>
      <c r="UDL156" s="58"/>
      <c r="UDM156" s="59"/>
      <c r="UDT156" s="58"/>
      <c r="UDU156" s="59"/>
      <c r="UEB156" s="58"/>
      <c r="UEC156" s="59"/>
      <c r="UEJ156" s="58"/>
      <c r="UEK156" s="59"/>
      <c r="UER156" s="58"/>
      <c r="UES156" s="59"/>
      <c r="UEZ156" s="58"/>
      <c r="UFA156" s="59"/>
      <c r="UFH156" s="58"/>
      <c r="UFI156" s="59"/>
      <c r="UFP156" s="58"/>
      <c r="UFQ156" s="59"/>
      <c r="UFX156" s="58"/>
      <c r="UFY156" s="59"/>
      <c r="UGF156" s="58"/>
      <c r="UGG156" s="59"/>
      <c r="UGN156" s="58"/>
      <c r="UGO156" s="59"/>
      <c r="UGV156" s="58"/>
      <c r="UGW156" s="59"/>
      <c r="UHD156" s="58"/>
      <c r="UHE156" s="59"/>
      <c r="UHL156" s="58"/>
      <c r="UHM156" s="59"/>
      <c r="UHT156" s="58"/>
      <c r="UHU156" s="59"/>
      <c r="UIB156" s="58"/>
      <c r="UIC156" s="59"/>
      <c r="UIJ156" s="58"/>
      <c r="UIK156" s="59"/>
      <c r="UIR156" s="58"/>
      <c r="UIS156" s="59"/>
      <c r="UIZ156" s="58"/>
      <c r="UJA156" s="59"/>
      <c r="UJH156" s="58"/>
      <c r="UJI156" s="59"/>
      <c r="UJP156" s="58"/>
      <c r="UJQ156" s="59"/>
      <c r="UJX156" s="58"/>
      <c r="UJY156" s="59"/>
      <c r="UKF156" s="58"/>
      <c r="UKG156" s="59"/>
      <c r="UKN156" s="58"/>
      <c r="UKO156" s="59"/>
      <c r="UKV156" s="58"/>
      <c r="UKW156" s="59"/>
      <c r="ULD156" s="58"/>
      <c r="ULE156" s="59"/>
      <c r="ULL156" s="58"/>
      <c r="ULM156" s="59"/>
      <c r="ULT156" s="58"/>
      <c r="ULU156" s="59"/>
      <c r="UMB156" s="58"/>
      <c r="UMC156" s="59"/>
      <c r="UMJ156" s="58"/>
      <c r="UMK156" s="59"/>
      <c r="UMR156" s="58"/>
      <c r="UMS156" s="59"/>
      <c r="UMZ156" s="58"/>
      <c r="UNA156" s="59"/>
      <c r="UNH156" s="58"/>
      <c r="UNI156" s="59"/>
      <c r="UNP156" s="58"/>
      <c r="UNQ156" s="59"/>
      <c r="UNX156" s="58"/>
      <c r="UNY156" s="59"/>
      <c r="UOF156" s="58"/>
      <c r="UOG156" s="59"/>
      <c r="UON156" s="58"/>
      <c r="UOO156" s="59"/>
      <c r="UOV156" s="58"/>
      <c r="UOW156" s="59"/>
      <c r="UPD156" s="58"/>
      <c r="UPE156" s="59"/>
      <c r="UPL156" s="58"/>
      <c r="UPM156" s="59"/>
      <c r="UPT156" s="58"/>
      <c r="UPU156" s="59"/>
      <c r="UQB156" s="58"/>
      <c r="UQC156" s="59"/>
      <c r="UQJ156" s="58"/>
      <c r="UQK156" s="59"/>
      <c r="UQR156" s="58"/>
      <c r="UQS156" s="59"/>
      <c r="UQZ156" s="58"/>
      <c r="URA156" s="59"/>
      <c r="URH156" s="58"/>
      <c r="URI156" s="59"/>
      <c r="URP156" s="58"/>
      <c r="URQ156" s="59"/>
      <c r="URX156" s="58"/>
      <c r="URY156" s="59"/>
      <c r="USF156" s="58"/>
      <c r="USG156" s="59"/>
      <c r="USN156" s="58"/>
      <c r="USO156" s="59"/>
      <c r="USV156" s="58"/>
      <c r="USW156" s="59"/>
      <c r="UTD156" s="58"/>
      <c r="UTE156" s="59"/>
      <c r="UTL156" s="58"/>
      <c r="UTM156" s="59"/>
      <c r="UTT156" s="58"/>
      <c r="UTU156" s="59"/>
      <c r="UUB156" s="58"/>
      <c r="UUC156" s="59"/>
      <c r="UUJ156" s="58"/>
      <c r="UUK156" s="59"/>
      <c r="UUR156" s="58"/>
      <c r="UUS156" s="59"/>
      <c r="UUZ156" s="58"/>
      <c r="UVA156" s="59"/>
      <c r="UVH156" s="58"/>
      <c r="UVI156" s="59"/>
      <c r="UVP156" s="58"/>
      <c r="UVQ156" s="59"/>
      <c r="UVX156" s="58"/>
      <c r="UVY156" s="59"/>
      <c r="UWF156" s="58"/>
      <c r="UWG156" s="59"/>
      <c r="UWN156" s="58"/>
      <c r="UWO156" s="59"/>
      <c r="UWV156" s="58"/>
      <c r="UWW156" s="59"/>
      <c r="UXD156" s="58"/>
      <c r="UXE156" s="59"/>
      <c r="UXL156" s="58"/>
      <c r="UXM156" s="59"/>
      <c r="UXT156" s="58"/>
      <c r="UXU156" s="59"/>
      <c r="UYB156" s="58"/>
      <c r="UYC156" s="59"/>
      <c r="UYJ156" s="58"/>
      <c r="UYK156" s="59"/>
      <c r="UYR156" s="58"/>
      <c r="UYS156" s="59"/>
      <c r="UYZ156" s="58"/>
      <c r="UZA156" s="59"/>
      <c r="UZH156" s="58"/>
      <c r="UZI156" s="59"/>
      <c r="UZP156" s="58"/>
      <c r="UZQ156" s="59"/>
      <c r="UZX156" s="58"/>
      <c r="UZY156" s="59"/>
      <c r="VAF156" s="58"/>
      <c r="VAG156" s="59"/>
      <c r="VAN156" s="58"/>
      <c r="VAO156" s="59"/>
      <c r="VAV156" s="58"/>
      <c r="VAW156" s="59"/>
      <c r="VBD156" s="58"/>
      <c r="VBE156" s="59"/>
      <c r="VBL156" s="58"/>
      <c r="VBM156" s="59"/>
      <c r="VBT156" s="58"/>
      <c r="VBU156" s="59"/>
      <c r="VCB156" s="58"/>
      <c r="VCC156" s="59"/>
      <c r="VCJ156" s="58"/>
      <c r="VCK156" s="59"/>
      <c r="VCR156" s="58"/>
      <c r="VCS156" s="59"/>
      <c r="VCZ156" s="58"/>
      <c r="VDA156" s="59"/>
      <c r="VDH156" s="58"/>
      <c r="VDI156" s="59"/>
      <c r="VDP156" s="58"/>
      <c r="VDQ156" s="59"/>
      <c r="VDX156" s="58"/>
      <c r="VDY156" s="59"/>
      <c r="VEF156" s="58"/>
      <c r="VEG156" s="59"/>
      <c r="VEN156" s="58"/>
      <c r="VEO156" s="59"/>
      <c r="VEV156" s="58"/>
      <c r="VEW156" s="59"/>
      <c r="VFD156" s="58"/>
      <c r="VFE156" s="59"/>
      <c r="VFL156" s="58"/>
      <c r="VFM156" s="59"/>
      <c r="VFT156" s="58"/>
      <c r="VFU156" s="59"/>
      <c r="VGB156" s="58"/>
      <c r="VGC156" s="59"/>
      <c r="VGJ156" s="58"/>
      <c r="VGK156" s="59"/>
      <c r="VGR156" s="58"/>
      <c r="VGS156" s="59"/>
      <c r="VGZ156" s="58"/>
      <c r="VHA156" s="59"/>
      <c r="VHH156" s="58"/>
      <c r="VHI156" s="59"/>
      <c r="VHP156" s="58"/>
      <c r="VHQ156" s="59"/>
      <c r="VHX156" s="58"/>
      <c r="VHY156" s="59"/>
      <c r="VIF156" s="58"/>
      <c r="VIG156" s="59"/>
      <c r="VIN156" s="58"/>
      <c r="VIO156" s="59"/>
      <c r="VIV156" s="58"/>
      <c r="VIW156" s="59"/>
      <c r="VJD156" s="58"/>
      <c r="VJE156" s="59"/>
      <c r="VJL156" s="58"/>
      <c r="VJM156" s="59"/>
      <c r="VJT156" s="58"/>
      <c r="VJU156" s="59"/>
      <c r="VKB156" s="58"/>
      <c r="VKC156" s="59"/>
      <c r="VKJ156" s="58"/>
      <c r="VKK156" s="59"/>
      <c r="VKR156" s="58"/>
      <c r="VKS156" s="59"/>
      <c r="VKZ156" s="58"/>
      <c r="VLA156" s="59"/>
      <c r="VLH156" s="58"/>
      <c r="VLI156" s="59"/>
      <c r="VLP156" s="58"/>
      <c r="VLQ156" s="59"/>
      <c r="VLX156" s="58"/>
      <c r="VLY156" s="59"/>
      <c r="VMF156" s="58"/>
      <c r="VMG156" s="59"/>
      <c r="VMN156" s="58"/>
      <c r="VMO156" s="59"/>
      <c r="VMV156" s="58"/>
      <c r="VMW156" s="59"/>
      <c r="VND156" s="58"/>
      <c r="VNE156" s="59"/>
      <c r="VNL156" s="58"/>
      <c r="VNM156" s="59"/>
      <c r="VNT156" s="58"/>
      <c r="VNU156" s="59"/>
      <c r="VOB156" s="58"/>
      <c r="VOC156" s="59"/>
      <c r="VOJ156" s="58"/>
      <c r="VOK156" s="59"/>
      <c r="VOR156" s="58"/>
      <c r="VOS156" s="59"/>
      <c r="VOZ156" s="58"/>
      <c r="VPA156" s="59"/>
      <c r="VPH156" s="58"/>
      <c r="VPI156" s="59"/>
      <c r="VPP156" s="58"/>
      <c r="VPQ156" s="59"/>
      <c r="VPX156" s="58"/>
      <c r="VPY156" s="59"/>
      <c r="VQF156" s="58"/>
      <c r="VQG156" s="59"/>
      <c r="VQN156" s="58"/>
      <c r="VQO156" s="59"/>
      <c r="VQV156" s="58"/>
      <c r="VQW156" s="59"/>
      <c r="VRD156" s="58"/>
      <c r="VRE156" s="59"/>
      <c r="VRL156" s="58"/>
      <c r="VRM156" s="59"/>
      <c r="VRT156" s="58"/>
      <c r="VRU156" s="59"/>
      <c r="VSB156" s="58"/>
      <c r="VSC156" s="59"/>
      <c r="VSJ156" s="58"/>
      <c r="VSK156" s="59"/>
      <c r="VSR156" s="58"/>
      <c r="VSS156" s="59"/>
      <c r="VSZ156" s="58"/>
      <c r="VTA156" s="59"/>
      <c r="VTH156" s="58"/>
      <c r="VTI156" s="59"/>
      <c r="VTP156" s="58"/>
      <c r="VTQ156" s="59"/>
      <c r="VTX156" s="58"/>
      <c r="VTY156" s="59"/>
      <c r="VUF156" s="58"/>
      <c r="VUG156" s="59"/>
      <c r="VUN156" s="58"/>
      <c r="VUO156" s="59"/>
      <c r="VUV156" s="58"/>
      <c r="VUW156" s="59"/>
      <c r="VVD156" s="58"/>
      <c r="VVE156" s="59"/>
      <c r="VVL156" s="58"/>
      <c r="VVM156" s="59"/>
      <c r="VVT156" s="58"/>
      <c r="VVU156" s="59"/>
      <c r="VWB156" s="58"/>
      <c r="VWC156" s="59"/>
      <c r="VWJ156" s="58"/>
      <c r="VWK156" s="59"/>
      <c r="VWR156" s="58"/>
      <c r="VWS156" s="59"/>
      <c r="VWZ156" s="58"/>
      <c r="VXA156" s="59"/>
      <c r="VXH156" s="58"/>
      <c r="VXI156" s="59"/>
      <c r="VXP156" s="58"/>
      <c r="VXQ156" s="59"/>
      <c r="VXX156" s="58"/>
      <c r="VXY156" s="59"/>
      <c r="VYF156" s="58"/>
      <c r="VYG156" s="59"/>
      <c r="VYN156" s="58"/>
      <c r="VYO156" s="59"/>
      <c r="VYV156" s="58"/>
      <c r="VYW156" s="59"/>
      <c r="VZD156" s="58"/>
      <c r="VZE156" s="59"/>
      <c r="VZL156" s="58"/>
      <c r="VZM156" s="59"/>
      <c r="VZT156" s="58"/>
      <c r="VZU156" s="59"/>
      <c r="WAB156" s="58"/>
      <c r="WAC156" s="59"/>
      <c r="WAJ156" s="58"/>
      <c r="WAK156" s="59"/>
      <c r="WAR156" s="58"/>
      <c r="WAS156" s="59"/>
      <c r="WAZ156" s="58"/>
      <c r="WBA156" s="59"/>
      <c r="WBH156" s="58"/>
      <c r="WBI156" s="59"/>
      <c r="WBP156" s="58"/>
      <c r="WBQ156" s="59"/>
      <c r="WBX156" s="58"/>
      <c r="WBY156" s="59"/>
      <c r="WCF156" s="58"/>
      <c r="WCG156" s="59"/>
      <c r="WCN156" s="58"/>
      <c r="WCO156" s="59"/>
      <c r="WCV156" s="58"/>
      <c r="WCW156" s="59"/>
      <c r="WDD156" s="58"/>
      <c r="WDE156" s="59"/>
      <c r="WDL156" s="58"/>
      <c r="WDM156" s="59"/>
      <c r="WDT156" s="58"/>
      <c r="WDU156" s="59"/>
      <c r="WEB156" s="58"/>
      <c r="WEC156" s="59"/>
      <c r="WEJ156" s="58"/>
      <c r="WEK156" s="59"/>
      <c r="WER156" s="58"/>
      <c r="WES156" s="59"/>
      <c r="WEZ156" s="58"/>
      <c r="WFA156" s="59"/>
      <c r="WFH156" s="58"/>
      <c r="WFI156" s="59"/>
      <c r="WFP156" s="58"/>
      <c r="WFQ156" s="59"/>
      <c r="WFX156" s="58"/>
      <c r="WFY156" s="59"/>
      <c r="WGF156" s="58"/>
      <c r="WGG156" s="59"/>
      <c r="WGN156" s="58"/>
      <c r="WGO156" s="59"/>
      <c r="WGV156" s="58"/>
      <c r="WGW156" s="59"/>
      <c r="WHD156" s="58"/>
      <c r="WHE156" s="59"/>
      <c r="WHL156" s="58"/>
      <c r="WHM156" s="59"/>
      <c r="WHT156" s="58"/>
      <c r="WHU156" s="59"/>
      <c r="WIB156" s="58"/>
      <c r="WIC156" s="59"/>
      <c r="WIJ156" s="58"/>
      <c r="WIK156" s="59"/>
      <c r="WIR156" s="58"/>
      <c r="WIS156" s="59"/>
      <c r="WIZ156" s="58"/>
      <c r="WJA156" s="59"/>
      <c r="WJH156" s="58"/>
      <c r="WJI156" s="59"/>
      <c r="WJP156" s="58"/>
      <c r="WJQ156" s="59"/>
      <c r="WJX156" s="58"/>
      <c r="WJY156" s="59"/>
      <c r="WKF156" s="58"/>
      <c r="WKG156" s="59"/>
      <c r="WKN156" s="58"/>
      <c r="WKO156" s="59"/>
      <c r="WKV156" s="58"/>
      <c r="WKW156" s="59"/>
      <c r="WLD156" s="58"/>
      <c r="WLE156" s="59"/>
      <c r="WLL156" s="58"/>
      <c r="WLM156" s="59"/>
      <c r="WLT156" s="58"/>
      <c r="WLU156" s="59"/>
      <c r="WMB156" s="58"/>
      <c r="WMC156" s="59"/>
      <c r="WMJ156" s="58"/>
      <c r="WMK156" s="59"/>
      <c r="WMR156" s="58"/>
      <c r="WMS156" s="59"/>
      <c r="WMZ156" s="58"/>
      <c r="WNA156" s="59"/>
      <c r="WNH156" s="58"/>
      <c r="WNI156" s="59"/>
      <c r="WNP156" s="58"/>
      <c r="WNQ156" s="59"/>
      <c r="WNX156" s="58"/>
      <c r="WNY156" s="59"/>
      <c r="WOF156" s="58"/>
      <c r="WOG156" s="59"/>
      <c r="WON156" s="58"/>
      <c r="WOO156" s="59"/>
      <c r="WOV156" s="58"/>
      <c r="WOW156" s="59"/>
      <c r="WPD156" s="58"/>
      <c r="WPE156" s="59"/>
      <c r="WPL156" s="58"/>
      <c r="WPM156" s="59"/>
      <c r="WPT156" s="58"/>
      <c r="WPU156" s="59"/>
      <c r="WQB156" s="58"/>
      <c r="WQC156" s="59"/>
      <c r="WQJ156" s="58"/>
      <c r="WQK156" s="59"/>
      <c r="WQR156" s="58"/>
      <c r="WQS156" s="59"/>
      <c r="WQZ156" s="58"/>
      <c r="WRA156" s="59"/>
      <c r="WRH156" s="58"/>
      <c r="WRI156" s="59"/>
      <c r="WRP156" s="58"/>
      <c r="WRQ156" s="59"/>
      <c r="WRX156" s="58"/>
      <c r="WRY156" s="59"/>
      <c r="WSF156" s="58"/>
      <c r="WSG156" s="59"/>
      <c r="WSN156" s="58"/>
      <c r="WSO156" s="59"/>
      <c r="WSV156" s="58"/>
      <c r="WSW156" s="59"/>
      <c r="WTD156" s="58"/>
      <c r="WTE156" s="59"/>
      <c r="WTL156" s="58"/>
      <c r="WTM156" s="59"/>
      <c r="WTT156" s="58"/>
      <c r="WTU156" s="59"/>
      <c r="WUB156" s="58"/>
      <c r="WUC156" s="59"/>
      <c r="WUJ156" s="58"/>
      <c r="WUK156" s="59"/>
      <c r="WUR156" s="58"/>
      <c r="WUS156" s="59"/>
      <c r="WUZ156" s="58"/>
      <c r="WVA156" s="59"/>
      <c r="WVH156" s="58"/>
      <c r="WVI156" s="59"/>
      <c r="WVP156" s="58"/>
      <c r="WVQ156" s="59"/>
      <c r="WVX156" s="58"/>
      <c r="WVY156" s="59"/>
      <c r="WWF156" s="58"/>
      <c r="WWG156" s="59"/>
      <c r="WWN156" s="58"/>
      <c r="WWO156" s="59"/>
      <c r="WWV156" s="58"/>
      <c r="WWW156" s="59"/>
      <c r="WXD156" s="58"/>
      <c r="WXE156" s="59"/>
      <c r="WXL156" s="58"/>
      <c r="WXM156" s="59"/>
      <c r="WXT156" s="58"/>
      <c r="WXU156" s="59"/>
      <c r="WYB156" s="58"/>
      <c r="WYC156" s="59"/>
      <c r="WYJ156" s="58"/>
      <c r="WYK156" s="59"/>
      <c r="WYR156" s="58"/>
      <c r="WYS156" s="59"/>
      <c r="WYZ156" s="58"/>
      <c r="WZA156" s="59"/>
      <c r="WZH156" s="58"/>
      <c r="WZI156" s="59"/>
      <c r="WZP156" s="58"/>
      <c r="WZQ156" s="59"/>
      <c r="WZX156" s="58"/>
      <c r="WZY156" s="59"/>
      <c r="XAF156" s="58"/>
      <c r="XAG156" s="59"/>
      <c r="XAN156" s="58"/>
      <c r="XAO156" s="59"/>
      <c r="XAV156" s="58"/>
      <c r="XAW156" s="59"/>
      <c r="XBD156" s="58"/>
      <c r="XBE156" s="59"/>
      <c r="XBL156" s="58"/>
      <c r="XBM156" s="59"/>
      <c r="XBT156" s="58"/>
      <c r="XBU156" s="59"/>
      <c r="XCB156" s="58"/>
      <c r="XCC156" s="59"/>
      <c r="XCJ156" s="58"/>
      <c r="XCK156" s="59"/>
      <c r="XCR156" s="58"/>
      <c r="XCS156" s="59"/>
      <c r="XCZ156" s="58"/>
      <c r="XDA156" s="59"/>
      <c r="XDH156" s="58"/>
      <c r="XDI156" s="59"/>
      <c r="XDP156" s="58"/>
      <c r="XDQ156" s="59"/>
      <c r="XDX156" s="58"/>
      <c r="XDY156" s="59"/>
      <c r="XEF156" s="58"/>
      <c r="XEG156" s="59"/>
      <c r="XEN156" s="58"/>
      <c r="XEO156" s="59"/>
      <c r="XEV156" s="58"/>
      <c r="XEW156" s="59"/>
    </row>
    <row r="157" spans="1:16384" s="15" customFormat="1" ht="409.5" hidden="1" customHeight="1" x14ac:dyDescent="0.25">
      <c r="A157" s="16"/>
      <c r="B157" s="61"/>
      <c r="C157" s="61"/>
      <c r="D157" s="61"/>
      <c r="E157" s="61"/>
      <c r="F157" s="61"/>
      <c r="G157" s="61"/>
      <c r="H157" s="61"/>
      <c r="I157" s="62" t="s">
        <v>38</v>
      </c>
      <c r="J157" s="63"/>
      <c r="K157" s="63"/>
      <c r="L157" s="63"/>
      <c r="M157" s="63"/>
      <c r="N157" s="63"/>
      <c r="O157" s="63"/>
      <c r="P157" s="64"/>
      <c r="Q157" s="62" t="s">
        <v>38</v>
      </c>
      <c r="R157" s="63"/>
      <c r="S157" s="63"/>
      <c r="T157" s="63"/>
      <c r="U157" s="63"/>
      <c r="V157" s="63"/>
      <c r="W157" s="63"/>
      <c r="X157" s="64"/>
      <c r="Y157" s="62" t="s">
        <v>38</v>
      </c>
      <c r="Z157" s="63"/>
      <c r="AA157" s="63"/>
      <c r="AB157" s="63"/>
      <c r="AC157" s="63"/>
      <c r="AD157" s="63"/>
      <c r="AE157" s="63"/>
      <c r="AF157" s="64"/>
      <c r="AG157" s="62" t="s">
        <v>38</v>
      </c>
      <c r="AH157" s="63"/>
      <c r="AI157" s="63"/>
      <c r="AJ157" s="63"/>
      <c r="AK157" s="63"/>
      <c r="AL157" s="63"/>
      <c r="AM157" s="63"/>
      <c r="AN157" s="64"/>
      <c r="AO157" s="62" t="s">
        <v>38</v>
      </c>
      <c r="AP157" s="63"/>
      <c r="AQ157" s="63"/>
      <c r="AR157" s="63"/>
      <c r="AS157" s="63"/>
      <c r="AT157" s="63"/>
      <c r="AU157" s="63"/>
      <c r="AV157" s="64"/>
      <c r="AW157" s="62" t="s">
        <v>38</v>
      </c>
      <c r="AX157" s="63"/>
      <c r="AY157" s="63"/>
      <c r="AZ157" s="63"/>
      <c r="BA157" s="63"/>
      <c r="BB157" s="63"/>
      <c r="BC157" s="63"/>
      <c r="BD157" s="64"/>
      <c r="BE157" s="62" t="s">
        <v>38</v>
      </c>
      <c r="BF157" s="63"/>
      <c r="BG157" s="63"/>
      <c r="BH157" s="63"/>
      <c r="BI157" s="63"/>
      <c r="BJ157" s="63"/>
      <c r="BK157" s="63"/>
      <c r="BL157" s="64"/>
      <c r="BM157" s="62" t="s">
        <v>38</v>
      </c>
      <c r="BN157" s="63"/>
      <c r="BO157" s="63"/>
      <c r="BP157" s="63"/>
      <c r="BQ157" s="63"/>
      <c r="BR157" s="63"/>
      <c r="BS157" s="63"/>
      <c r="BT157" s="64"/>
      <c r="BU157" s="62" t="s">
        <v>38</v>
      </c>
      <c r="BV157" s="63"/>
      <c r="BW157" s="63"/>
      <c r="BX157" s="63"/>
      <c r="BY157" s="63"/>
      <c r="BZ157" s="63"/>
      <c r="CA157" s="63"/>
      <c r="CB157" s="64"/>
      <c r="CC157" s="62" t="s">
        <v>38</v>
      </c>
      <c r="CD157" s="63"/>
      <c r="CE157" s="63"/>
      <c r="CF157" s="63"/>
      <c r="CG157" s="63"/>
      <c r="CH157" s="63"/>
      <c r="CI157" s="63"/>
      <c r="CJ157" s="64"/>
      <c r="CK157" s="62" t="s">
        <v>38</v>
      </c>
      <c r="CL157" s="63"/>
      <c r="CM157" s="63"/>
      <c r="CN157" s="63"/>
      <c r="CO157" s="63"/>
      <c r="CP157" s="63"/>
      <c r="CQ157" s="63"/>
      <c r="CR157" s="64"/>
      <c r="CS157" s="62" t="s">
        <v>38</v>
      </c>
      <c r="CT157" s="63"/>
      <c r="CU157" s="63"/>
      <c r="CV157" s="63"/>
      <c r="CW157" s="63"/>
      <c r="CX157" s="63"/>
      <c r="CY157" s="63"/>
      <c r="CZ157" s="64"/>
      <c r="DA157" s="62" t="s">
        <v>38</v>
      </c>
      <c r="DB157" s="63"/>
      <c r="DC157" s="63"/>
      <c r="DD157" s="63"/>
      <c r="DE157" s="63"/>
      <c r="DF157" s="63"/>
      <c r="DG157" s="63"/>
      <c r="DH157" s="64"/>
      <c r="DI157" s="62" t="s">
        <v>38</v>
      </c>
      <c r="DJ157" s="63"/>
      <c r="DK157" s="63"/>
      <c r="DL157" s="63"/>
      <c r="DM157" s="63"/>
      <c r="DN157" s="63"/>
      <c r="DO157" s="63"/>
      <c r="DP157" s="64"/>
      <c r="DQ157" s="62" t="s">
        <v>38</v>
      </c>
      <c r="DR157" s="63"/>
      <c r="DS157" s="63"/>
      <c r="DT157" s="63"/>
      <c r="DU157" s="63"/>
      <c r="DV157" s="63"/>
      <c r="DW157" s="63"/>
      <c r="DX157" s="64"/>
      <c r="DY157" s="62" t="s">
        <v>38</v>
      </c>
      <c r="DZ157" s="63"/>
      <c r="EA157" s="63"/>
      <c r="EB157" s="63"/>
      <c r="EC157" s="63"/>
      <c r="ED157" s="63"/>
      <c r="EE157" s="63"/>
      <c r="EF157" s="64"/>
      <c r="EG157" s="62" t="s">
        <v>38</v>
      </c>
      <c r="EH157" s="63"/>
      <c r="EI157" s="63"/>
      <c r="EJ157" s="63"/>
      <c r="EK157" s="63"/>
      <c r="EL157" s="63"/>
      <c r="EM157" s="63"/>
      <c r="EN157" s="64"/>
      <c r="EO157" s="62" t="s">
        <v>38</v>
      </c>
      <c r="EP157" s="63"/>
      <c r="EQ157" s="63"/>
      <c r="ER157" s="63"/>
      <c r="ES157" s="63"/>
      <c r="ET157" s="63"/>
      <c r="EU157" s="63"/>
      <c r="EV157" s="64"/>
      <c r="EW157" s="62" t="s">
        <v>38</v>
      </c>
      <c r="EX157" s="63"/>
      <c r="EY157" s="63"/>
      <c r="EZ157" s="63"/>
      <c r="FA157" s="63"/>
      <c r="FB157" s="63"/>
      <c r="FC157" s="63"/>
      <c r="FD157" s="64"/>
      <c r="FE157" s="62" t="s">
        <v>38</v>
      </c>
      <c r="FF157" s="63"/>
      <c r="FG157" s="63"/>
      <c r="FH157" s="63"/>
      <c r="FI157" s="63"/>
      <c r="FJ157" s="63"/>
      <c r="FK157" s="63"/>
      <c r="FL157" s="64"/>
      <c r="FM157" s="62" t="s">
        <v>38</v>
      </c>
      <c r="FN157" s="63"/>
      <c r="FO157" s="63"/>
      <c r="FP157" s="63"/>
      <c r="FQ157" s="63"/>
      <c r="FR157" s="63"/>
      <c r="FS157" s="63"/>
      <c r="FT157" s="64"/>
      <c r="FU157" s="62" t="s">
        <v>38</v>
      </c>
      <c r="FV157" s="63"/>
      <c r="FW157" s="63"/>
      <c r="FX157" s="63"/>
      <c r="FY157" s="63"/>
      <c r="FZ157" s="63"/>
      <c r="GA157" s="63"/>
      <c r="GB157" s="64"/>
      <c r="GC157" s="62" t="s">
        <v>38</v>
      </c>
      <c r="GD157" s="63"/>
      <c r="GE157" s="63"/>
      <c r="GF157" s="63"/>
      <c r="GG157" s="63"/>
      <c r="GH157" s="63"/>
      <c r="GI157" s="63"/>
      <c r="GJ157" s="64"/>
      <c r="GK157" s="62" t="s">
        <v>38</v>
      </c>
      <c r="GL157" s="63"/>
      <c r="GM157" s="63"/>
      <c r="GN157" s="63"/>
      <c r="GO157" s="63"/>
      <c r="GP157" s="63"/>
      <c r="GQ157" s="63"/>
      <c r="GR157" s="64"/>
      <c r="GS157" s="62" t="s">
        <v>38</v>
      </c>
      <c r="GT157" s="63"/>
      <c r="GU157" s="63"/>
      <c r="GV157" s="63"/>
      <c r="GW157" s="63"/>
      <c r="GX157" s="63"/>
      <c r="GY157" s="63"/>
      <c r="GZ157" s="64"/>
      <c r="HA157" s="62" t="s">
        <v>38</v>
      </c>
      <c r="HB157" s="63"/>
      <c r="HC157" s="63"/>
      <c r="HD157" s="63"/>
      <c r="HE157" s="63"/>
      <c r="HF157" s="63"/>
      <c r="HG157" s="63"/>
      <c r="HH157" s="64"/>
      <c r="HI157" s="62" t="s">
        <v>38</v>
      </c>
      <c r="HJ157" s="63"/>
      <c r="HK157" s="63"/>
      <c r="HL157" s="63"/>
      <c r="HM157" s="63"/>
      <c r="HN157" s="63"/>
      <c r="HO157" s="63"/>
      <c r="HP157" s="64"/>
      <c r="HQ157" s="62" t="s">
        <v>38</v>
      </c>
      <c r="HR157" s="63"/>
      <c r="HS157" s="63"/>
      <c r="HT157" s="63"/>
      <c r="HU157" s="63"/>
      <c r="HV157" s="63"/>
      <c r="HW157" s="63"/>
      <c r="HX157" s="64"/>
      <c r="HY157" s="62" t="s">
        <v>38</v>
      </c>
      <c r="HZ157" s="63"/>
      <c r="IA157" s="63"/>
      <c r="IB157" s="63"/>
      <c r="IC157" s="63"/>
      <c r="ID157" s="63"/>
      <c r="IE157" s="63"/>
      <c r="IF157" s="64"/>
      <c r="IG157" s="62" t="s">
        <v>38</v>
      </c>
      <c r="IH157" s="63"/>
      <c r="II157" s="63"/>
      <c r="IJ157" s="63"/>
      <c r="IK157" s="63"/>
      <c r="IL157" s="63"/>
      <c r="IM157" s="63"/>
      <c r="IN157" s="64"/>
      <c r="IO157" s="62" t="s">
        <v>38</v>
      </c>
      <c r="IP157" s="63"/>
      <c r="IQ157" s="63"/>
      <c r="IR157" s="63"/>
      <c r="IS157" s="63"/>
      <c r="IT157" s="63"/>
      <c r="IU157" s="63"/>
      <c r="IV157" s="64"/>
      <c r="IW157" s="62" t="s">
        <v>38</v>
      </c>
      <c r="IX157" s="63"/>
      <c r="IY157" s="63"/>
      <c r="IZ157" s="63"/>
      <c r="JA157" s="63"/>
      <c r="JB157" s="63"/>
      <c r="JC157" s="63"/>
      <c r="JD157" s="64"/>
      <c r="JE157" s="62" t="s">
        <v>38</v>
      </c>
      <c r="JF157" s="63"/>
      <c r="JG157" s="63"/>
      <c r="JH157" s="63"/>
      <c r="JI157" s="63"/>
      <c r="JJ157" s="63"/>
      <c r="JK157" s="63"/>
      <c r="JL157" s="64"/>
      <c r="JM157" s="62" t="s">
        <v>38</v>
      </c>
      <c r="JN157" s="63"/>
      <c r="JO157" s="63"/>
      <c r="JP157" s="63"/>
      <c r="JQ157" s="63"/>
      <c r="JR157" s="63"/>
      <c r="JS157" s="63"/>
      <c r="JT157" s="64"/>
      <c r="JU157" s="62" t="s">
        <v>38</v>
      </c>
      <c r="JV157" s="63"/>
      <c r="JW157" s="63"/>
      <c r="JX157" s="63"/>
      <c r="JY157" s="63"/>
      <c r="JZ157" s="63"/>
      <c r="KA157" s="63"/>
      <c r="KB157" s="64"/>
      <c r="KC157" s="62" t="s">
        <v>38</v>
      </c>
      <c r="KD157" s="63"/>
      <c r="KE157" s="63"/>
      <c r="KF157" s="63"/>
      <c r="KG157" s="63"/>
      <c r="KH157" s="63"/>
      <c r="KI157" s="63"/>
      <c r="KJ157" s="64"/>
      <c r="KK157" s="62" t="s">
        <v>38</v>
      </c>
      <c r="KL157" s="63"/>
      <c r="KM157" s="63"/>
      <c r="KN157" s="63"/>
      <c r="KO157" s="63"/>
      <c r="KP157" s="63"/>
      <c r="KQ157" s="63"/>
      <c r="KR157" s="64"/>
      <c r="KS157" s="62" t="s">
        <v>38</v>
      </c>
      <c r="KT157" s="63"/>
      <c r="KU157" s="63"/>
      <c r="KV157" s="63"/>
      <c r="KW157" s="63"/>
      <c r="KX157" s="63"/>
      <c r="KY157" s="63"/>
      <c r="KZ157" s="64"/>
      <c r="LA157" s="62" t="s">
        <v>38</v>
      </c>
      <c r="LB157" s="63"/>
      <c r="LC157" s="63"/>
      <c r="LD157" s="63"/>
      <c r="LE157" s="63"/>
      <c r="LF157" s="63"/>
      <c r="LG157" s="63"/>
      <c r="LH157" s="64"/>
      <c r="LI157" s="62" t="s">
        <v>38</v>
      </c>
      <c r="LJ157" s="63"/>
      <c r="LK157" s="63"/>
      <c r="LL157" s="63"/>
      <c r="LM157" s="63"/>
      <c r="LN157" s="63"/>
      <c r="LO157" s="63"/>
      <c r="LP157" s="64"/>
      <c r="LQ157" s="62" t="s">
        <v>38</v>
      </c>
      <c r="LR157" s="63"/>
      <c r="LS157" s="63"/>
      <c r="LT157" s="63"/>
      <c r="LU157" s="63"/>
      <c r="LV157" s="63"/>
      <c r="LW157" s="63"/>
      <c r="LX157" s="64"/>
      <c r="LY157" s="62" t="s">
        <v>38</v>
      </c>
      <c r="LZ157" s="63"/>
      <c r="MA157" s="63"/>
      <c r="MB157" s="63"/>
      <c r="MC157" s="63"/>
      <c r="MD157" s="63"/>
      <c r="ME157" s="63"/>
      <c r="MF157" s="64"/>
      <c r="MG157" s="62" t="s">
        <v>38</v>
      </c>
      <c r="MH157" s="63"/>
      <c r="MI157" s="63"/>
      <c r="MJ157" s="63"/>
      <c r="MK157" s="63"/>
      <c r="ML157" s="63"/>
      <c r="MM157" s="63"/>
      <c r="MN157" s="64"/>
      <c r="MO157" s="62" t="s">
        <v>38</v>
      </c>
      <c r="MP157" s="63"/>
      <c r="MQ157" s="63"/>
      <c r="MR157" s="63"/>
      <c r="MS157" s="63"/>
      <c r="MT157" s="63"/>
      <c r="MU157" s="63"/>
      <c r="MV157" s="64"/>
      <c r="MW157" s="62" t="s">
        <v>38</v>
      </c>
      <c r="MX157" s="63"/>
      <c r="MY157" s="63"/>
      <c r="MZ157" s="63"/>
      <c r="NA157" s="63"/>
      <c r="NB157" s="63"/>
      <c r="NC157" s="63"/>
      <c r="ND157" s="64"/>
      <c r="NE157" s="62" t="s">
        <v>38</v>
      </c>
      <c r="NF157" s="63"/>
      <c r="NG157" s="63"/>
      <c r="NH157" s="63"/>
      <c r="NI157" s="63"/>
      <c r="NJ157" s="63"/>
      <c r="NK157" s="63"/>
      <c r="NL157" s="64"/>
      <c r="NM157" s="62" t="s">
        <v>38</v>
      </c>
      <c r="NN157" s="63"/>
      <c r="NO157" s="63"/>
      <c r="NP157" s="63"/>
      <c r="NQ157" s="63"/>
      <c r="NR157" s="63"/>
      <c r="NS157" s="63"/>
      <c r="NT157" s="64"/>
      <c r="NU157" s="62" t="s">
        <v>38</v>
      </c>
      <c r="NV157" s="63"/>
      <c r="NW157" s="63"/>
      <c r="NX157" s="63"/>
      <c r="NY157" s="63"/>
      <c r="NZ157" s="63"/>
      <c r="OA157" s="63"/>
      <c r="OB157" s="64"/>
      <c r="OC157" s="62" t="s">
        <v>38</v>
      </c>
      <c r="OD157" s="63"/>
      <c r="OE157" s="63"/>
      <c r="OF157" s="63"/>
      <c r="OG157" s="63"/>
      <c r="OH157" s="63"/>
      <c r="OI157" s="63"/>
      <c r="OJ157" s="64"/>
      <c r="OK157" s="62" t="s">
        <v>38</v>
      </c>
      <c r="OL157" s="63"/>
      <c r="OM157" s="63"/>
      <c r="ON157" s="63"/>
      <c r="OO157" s="63"/>
      <c r="OP157" s="63"/>
      <c r="OQ157" s="63"/>
      <c r="OR157" s="64"/>
      <c r="OS157" s="62" t="s">
        <v>38</v>
      </c>
      <c r="OT157" s="63"/>
      <c r="OU157" s="63"/>
      <c r="OV157" s="63"/>
      <c r="OW157" s="63"/>
      <c r="OX157" s="63"/>
      <c r="OY157" s="63"/>
      <c r="OZ157" s="64"/>
      <c r="PA157" s="62" t="s">
        <v>38</v>
      </c>
      <c r="PB157" s="63"/>
      <c r="PC157" s="63"/>
      <c r="PD157" s="63"/>
      <c r="PE157" s="63"/>
      <c r="PF157" s="63"/>
      <c r="PG157" s="63"/>
      <c r="PH157" s="64"/>
      <c r="PI157" s="62" t="s">
        <v>38</v>
      </c>
      <c r="PJ157" s="63"/>
      <c r="PK157" s="63"/>
      <c r="PL157" s="63"/>
      <c r="PM157" s="63"/>
      <c r="PN157" s="63"/>
      <c r="PO157" s="63"/>
      <c r="PP157" s="64"/>
      <c r="PQ157" s="62" t="s">
        <v>38</v>
      </c>
      <c r="PR157" s="63"/>
      <c r="PS157" s="63"/>
      <c r="PT157" s="63"/>
      <c r="PU157" s="63"/>
      <c r="PV157" s="63"/>
      <c r="PW157" s="63"/>
      <c r="PX157" s="64"/>
      <c r="PY157" s="62" t="s">
        <v>38</v>
      </c>
      <c r="PZ157" s="63"/>
      <c r="QA157" s="63"/>
      <c r="QB157" s="63"/>
      <c r="QC157" s="63"/>
      <c r="QD157" s="63"/>
      <c r="QE157" s="63"/>
      <c r="QF157" s="64"/>
      <c r="QG157" s="62" t="s">
        <v>38</v>
      </c>
      <c r="QH157" s="63"/>
      <c r="QI157" s="63"/>
      <c r="QJ157" s="63"/>
      <c r="QK157" s="63"/>
      <c r="QL157" s="63"/>
      <c r="QM157" s="63"/>
      <c r="QN157" s="64"/>
      <c r="QO157" s="62" t="s">
        <v>38</v>
      </c>
      <c r="QP157" s="63"/>
      <c r="QQ157" s="63"/>
      <c r="QR157" s="63"/>
      <c r="QS157" s="63"/>
      <c r="QT157" s="63"/>
      <c r="QU157" s="63"/>
      <c r="QV157" s="64"/>
      <c r="QW157" s="62" t="s">
        <v>38</v>
      </c>
      <c r="QX157" s="63"/>
      <c r="QY157" s="63"/>
      <c r="QZ157" s="63"/>
      <c r="RA157" s="63"/>
      <c r="RB157" s="63"/>
      <c r="RC157" s="63"/>
      <c r="RD157" s="64"/>
      <c r="RE157" s="62" t="s">
        <v>38</v>
      </c>
      <c r="RF157" s="63"/>
      <c r="RG157" s="63"/>
      <c r="RH157" s="63"/>
      <c r="RI157" s="63"/>
      <c r="RJ157" s="63"/>
      <c r="RK157" s="63"/>
      <c r="RL157" s="64"/>
      <c r="RM157" s="62" t="s">
        <v>38</v>
      </c>
      <c r="RN157" s="63"/>
      <c r="RO157" s="63"/>
      <c r="RP157" s="63"/>
      <c r="RQ157" s="63"/>
      <c r="RR157" s="63"/>
      <c r="RS157" s="63"/>
      <c r="RT157" s="64"/>
      <c r="RU157" s="62" t="s">
        <v>38</v>
      </c>
      <c r="RV157" s="63"/>
      <c r="RW157" s="63"/>
      <c r="RX157" s="63"/>
      <c r="RY157" s="63"/>
      <c r="RZ157" s="63"/>
      <c r="SA157" s="63"/>
      <c r="SB157" s="64"/>
      <c r="SC157" s="62" t="s">
        <v>38</v>
      </c>
      <c r="SD157" s="63"/>
      <c r="SE157" s="63"/>
      <c r="SF157" s="63"/>
      <c r="SG157" s="63"/>
      <c r="SH157" s="63"/>
      <c r="SI157" s="63"/>
      <c r="SJ157" s="64"/>
      <c r="SK157" s="62" t="s">
        <v>38</v>
      </c>
      <c r="SL157" s="63"/>
      <c r="SM157" s="63"/>
      <c r="SN157" s="63"/>
      <c r="SO157" s="63"/>
      <c r="SP157" s="63"/>
      <c r="SQ157" s="63"/>
      <c r="SR157" s="64"/>
      <c r="SS157" s="62" t="s">
        <v>38</v>
      </c>
      <c r="ST157" s="63"/>
      <c r="SU157" s="63"/>
      <c r="SV157" s="63"/>
      <c r="SW157" s="63"/>
      <c r="SX157" s="63"/>
      <c r="SY157" s="63"/>
      <c r="SZ157" s="64"/>
      <c r="TA157" s="62" t="s">
        <v>38</v>
      </c>
      <c r="TB157" s="63"/>
      <c r="TC157" s="63"/>
      <c r="TD157" s="63"/>
      <c r="TE157" s="63"/>
      <c r="TF157" s="63"/>
      <c r="TG157" s="63"/>
      <c r="TH157" s="64"/>
      <c r="TI157" s="62" t="s">
        <v>38</v>
      </c>
      <c r="TJ157" s="63"/>
      <c r="TK157" s="63"/>
      <c r="TL157" s="63"/>
      <c r="TM157" s="63"/>
      <c r="TN157" s="63"/>
      <c r="TO157" s="63"/>
      <c r="TP157" s="64"/>
      <c r="TQ157" s="62" t="s">
        <v>38</v>
      </c>
      <c r="TR157" s="63"/>
      <c r="TS157" s="63"/>
      <c r="TT157" s="63"/>
      <c r="TU157" s="63"/>
      <c r="TV157" s="63"/>
      <c r="TW157" s="63"/>
      <c r="TX157" s="64"/>
      <c r="TY157" s="62" t="s">
        <v>38</v>
      </c>
      <c r="TZ157" s="63"/>
      <c r="UA157" s="63"/>
      <c r="UB157" s="63"/>
      <c r="UC157" s="63"/>
      <c r="UD157" s="63"/>
      <c r="UE157" s="63"/>
      <c r="UF157" s="64"/>
      <c r="UG157" s="62" t="s">
        <v>38</v>
      </c>
      <c r="UH157" s="63"/>
      <c r="UI157" s="63"/>
      <c r="UJ157" s="63"/>
      <c r="UK157" s="63"/>
      <c r="UL157" s="63"/>
      <c r="UM157" s="63"/>
      <c r="UN157" s="64"/>
      <c r="UO157" s="62" t="s">
        <v>38</v>
      </c>
      <c r="UP157" s="63"/>
      <c r="UQ157" s="63"/>
      <c r="UR157" s="63"/>
      <c r="US157" s="63"/>
      <c r="UT157" s="63"/>
      <c r="UU157" s="63"/>
      <c r="UV157" s="64"/>
      <c r="UW157" s="62" t="s">
        <v>38</v>
      </c>
      <c r="UX157" s="63"/>
      <c r="UY157" s="63"/>
      <c r="UZ157" s="63"/>
      <c r="VA157" s="63"/>
      <c r="VB157" s="63"/>
      <c r="VC157" s="63"/>
      <c r="VD157" s="64"/>
      <c r="VE157" s="62" t="s">
        <v>38</v>
      </c>
      <c r="VF157" s="63"/>
      <c r="VG157" s="63"/>
      <c r="VH157" s="63"/>
      <c r="VI157" s="63"/>
      <c r="VJ157" s="63"/>
      <c r="VK157" s="63"/>
      <c r="VL157" s="64"/>
      <c r="VM157" s="62" t="s">
        <v>38</v>
      </c>
      <c r="VN157" s="63"/>
      <c r="VO157" s="63"/>
      <c r="VP157" s="63"/>
      <c r="VQ157" s="63"/>
      <c r="VR157" s="63"/>
      <c r="VS157" s="63"/>
      <c r="VT157" s="64"/>
      <c r="VU157" s="62" t="s">
        <v>38</v>
      </c>
      <c r="VV157" s="63"/>
      <c r="VW157" s="63"/>
      <c r="VX157" s="63"/>
      <c r="VY157" s="63"/>
      <c r="VZ157" s="63"/>
      <c r="WA157" s="63"/>
      <c r="WB157" s="64"/>
      <c r="WC157" s="62" t="s">
        <v>38</v>
      </c>
      <c r="WD157" s="63"/>
      <c r="WE157" s="63"/>
      <c r="WF157" s="63"/>
      <c r="WG157" s="63"/>
      <c r="WH157" s="63"/>
      <c r="WI157" s="63"/>
      <c r="WJ157" s="64"/>
      <c r="WK157" s="62" t="s">
        <v>38</v>
      </c>
      <c r="WL157" s="63"/>
      <c r="WM157" s="63"/>
      <c r="WN157" s="63"/>
      <c r="WO157" s="63"/>
      <c r="WP157" s="63"/>
      <c r="WQ157" s="63"/>
      <c r="WR157" s="64"/>
      <c r="WS157" s="62" t="s">
        <v>38</v>
      </c>
      <c r="WT157" s="63"/>
      <c r="WU157" s="63"/>
      <c r="WV157" s="63"/>
      <c r="WW157" s="63"/>
      <c r="WX157" s="63"/>
      <c r="WY157" s="63"/>
      <c r="WZ157" s="64"/>
      <c r="XA157" s="62" t="s">
        <v>38</v>
      </c>
      <c r="XB157" s="63"/>
      <c r="XC157" s="63"/>
      <c r="XD157" s="63"/>
      <c r="XE157" s="63"/>
      <c r="XF157" s="63"/>
      <c r="XG157" s="63"/>
      <c r="XH157" s="64"/>
      <c r="XI157" s="62" t="s">
        <v>38</v>
      </c>
      <c r="XJ157" s="63"/>
      <c r="XK157" s="63"/>
      <c r="XL157" s="63"/>
      <c r="XM157" s="63"/>
      <c r="XN157" s="63"/>
      <c r="XO157" s="63"/>
      <c r="XP157" s="64"/>
      <c r="XQ157" s="62" t="s">
        <v>38</v>
      </c>
      <c r="XR157" s="63"/>
      <c r="XS157" s="63"/>
      <c r="XT157" s="63"/>
      <c r="XU157" s="63"/>
      <c r="XV157" s="63"/>
      <c r="XW157" s="63"/>
      <c r="XX157" s="64"/>
      <c r="XY157" s="62" t="s">
        <v>38</v>
      </c>
      <c r="XZ157" s="63"/>
      <c r="YA157" s="63"/>
      <c r="YB157" s="63"/>
      <c r="YC157" s="63"/>
      <c r="YD157" s="63"/>
      <c r="YE157" s="63"/>
      <c r="YF157" s="64"/>
      <c r="YG157" s="62" t="s">
        <v>38</v>
      </c>
      <c r="YH157" s="63"/>
      <c r="YI157" s="63"/>
      <c r="YJ157" s="63"/>
      <c r="YK157" s="63"/>
      <c r="YL157" s="63"/>
      <c r="YM157" s="63"/>
      <c r="YN157" s="64"/>
      <c r="YO157" s="62" t="s">
        <v>38</v>
      </c>
      <c r="YP157" s="63"/>
      <c r="YQ157" s="63"/>
      <c r="YR157" s="63"/>
      <c r="YS157" s="63"/>
      <c r="YT157" s="63"/>
      <c r="YU157" s="63"/>
      <c r="YV157" s="64"/>
      <c r="YW157" s="62" t="s">
        <v>38</v>
      </c>
      <c r="YX157" s="63"/>
      <c r="YY157" s="63"/>
      <c r="YZ157" s="63"/>
      <c r="ZA157" s="63"/>
      <c r="ZB157" s="63"/>
      <c r="ZC157" s="63"/>
      <c r="ZD157" s="64"/>
      <c r="ZE157" s="62" t="s">
        <v>38</v>
      </c>
      <c r="ZF157" s="63"/>
      <c r="ZG157" s="63"/>
      <c r="ZH157" s="63"/>
      <c r="ZI157" s="63"/>
      <c r="ZJ157" s="63"/>
      <c r="ZK157" s="63"/>
      <c r="ZL157" s="64"/>
      <c r="ZM157" s="62" t="s">
        <v>38</v>
      </c>
      <c r="ZN157" s="63"/>
      <c r="ZO157" s="63"/>
      <c r="ZP157" s="63"/>
      <c r="ZQ157" s="63"/>
      <c r="ZR157" s="63"/>
      <c r="ZS157" s="63"/>
      <c r="ZT157" s="64"/>
      <c r="ZU157" s="62" t="s">
        <v>38</v>
      </c>
      <c r="ZV157" s="63"/>
      <c r="ZW157" s="63"/>
      <c r="ZX157" s="63"/>
      <c r="ZY157" s="63"/>
      <c r="ZZ157" s="63"/>
      <c r="AAA157" s="63"/>
      <c r="AAB157" s="64"/>
      <c r="AAC157" s="62" t="s">
        <v>38</v>
      </c>
      <c r="AAD157" s="63"/>
      <c r="AAE157" s="63"/>
      <c r="AAF157" s="63"/>
      <c r="AAG157" s="63"/>
      <c r="AAH157" s="63"/>
      <c r="AAI157" s="63"/>
      <c r="AAJ157" s="64"/>
      <c r="AAK157" s="62" t="s">
        <v>38</v>
      </c>
      <c r="AAL157" s="63"/>
      <c r="AAM157" s="63"/>
      <c r="AAN157" s="63"/>
      <c r="AAO157" s="63"/>
      <c r="AAP157" s="63"/>
      <c r="AAQ157" s="63"/>
      <c r="AAR157" s="64"/>
      <c r="AAS157" s="62" t="s">
        <v>38</v>
      </c>
      <c r="AAT157" s="63"/>
      <c r="AAU157" s="63"/>
      <c r="AAV157" s="63"/>
      <c r="AAW157" s="63"/>
      <c r="AAX157" s="63"/>
      <c r="AAY157" s="63"/>
      <c r="AAZ157" s="64"/>
      <c r="ABA157" s="62" t="s">
        <v>38</v>
      </c>
      <c r="ABB157" s="63"/>
      <c r="ABC157" s="63"/>
      <c r="ABD157" s="63"/>
      <c r="ABE157" s="63"/>
      <c r="ABF157" s="63"/>
      <c r="ABG157" s="63"/>
      <c r="ABH157" s="64"/>
      <c r="ABI157" s="62" t="s">
        <v>38</v>
      </c>
      <c r="ABJ157" s="63"/>
      <c r="ABK157" s="63"/>
      <c r="ABL157" s="63"/>
      <c r="ABM157" s="63"/>
      <c r="ABN157" s="63"/>
      <c r="ABO157" s="63"/>
      <c r="ABP157" s="64"/>
      <c r="ABQ157" s="62" t="s">
        <v>38</v>
      </c>
      <c r="ABR157" s="63"/>
      <c r="ABS157" s="63"/>
      <c r="ABT157" s="63"/>
      <c r="ABU157" s="63"/>
      <c r="ABV157" s="63"/>
      <c r="ABW157" s="63"/>
      <c r="ABX157" s="64"/>
      <c r="ABY157" s="62" t="s">
        <v>38</v>
      </c>
      <c r="ABZ157" s="63"/>
      <c r="ACA157" s="63"/>
      <c r="ACB157" s="63"/>
      <c r="ACC157" s="63"/>
      <c r="ACD157" s="63"/>
      <c r="ACE157" s="63"/>
      <c r="ACF157" s="64"/>
      <c r="ACG157" s="62" t="s">
        <v>38</v>
      </c>
      <c r="ACH157" s="63"/>
      <c r="ACI157" s="63"/>
      <c r="ACJ157" s="63"/>
      <c r="ACK157" s="63"/>
      <c r="ACL157" s="63"/>
      <c r="ACM157" s="63"/>
      <c r="ACN157" s="64"/>
      <c r="ACO157" s="62" t="s">
        <v>38</v>
      </c>
      <c r="ACP157" s="63"/>
      <c r="ACQ157" s="63"/>
      <c r="ACR157" s="63"/>
      <c r="ACS157" s="63"/>
      <c r="ACT157" s="63"/>
      <c r="ACU157" s="63"/>
      <c r="ACV157" s="64"/>
      <c r="ACW157" s="62" t="s">
        <v>38</v>
      </c>
      <c r="ACX157" s="63"/>
      <c r="ACY157" s="63"/>
      <c r="ACZ157" s="63"/>
      <c r="ADA157" s="63"/>
      <c r="ADB157" s="63"/>
      <c r="ADC157" s="63"/>
      <c r="ADD157" s="64"/>
      <c r="ADE157" s="62" t="s">
        <v>38</v>
      </c>
      <c r="ADF157" s="63"/>
      <c r="ADG157" s="63"/>
      <c r="ADH157" s="63"/>
      <c r="ADI157" s="63"/>
      <c r="ADJ157" s="63"/>
      <c r="ADK157" s="63"/>
      <c r="ADL157" s="64"/>
      <c r="ADM157" s="62" t="s">
        <v>38</v>
      </c>
      <c r="ADN157" s="63"/>
      <c r="ADO157" s="63"/>
      <c r="ADP157" s="63"/>
      <c r="ADQ157" s="63"/>
      <c r="ADR157" s="63"/>
      <c r="ADS157" s="63"/>
      <c r="ADT157" s="64"/>
      <c r="ADU157" s="62" t="s">
        <v>38</v>
      </c>
      <c r="ADV157" s="63"/>
      <c r="ADW157" s="63"/>
      <c r="ADX157" s="63"/>
      <c r="ADY157" s="63"/>
      <c r="ADZ157" s="63"/>
      <c r="AEA157" s="63"/>
      <c r="AEB157" s="64"/>
      <c r="AEC157" s="62" t="s">
        <v>38</v>
      </c>
      <c r="AED157" s="63"/>
      <c r="AEE157" s="63"/>
      <c r="AEF157" s="63"/>
      <c r="AEG157" s="63"/>
      <c r="AEH157" s="63"/>
      <c r="AEI157" s="63"/>
      <c r="AEJ157" s="64"/>
      <c r="AEK157" s="62" t="s">
        <v>38</v>
      </c>
      <c r="AEL157" s="63"/>
      <c r="AEM157" s="63"/>
      <c r="AEN157" s="63"/>
      <c r="AEO157" s="63"/>
      <c r="AEP157" s="63"/>
      <c r="AEQ157" s="63"/>
      <c r="AER157" s="64"/>
      <c r="AES157" s="62" t="s">
        <v>38</v>
      </c>
      <c r="AET157" s="63"/>
      <c r="AEU157" s="63"/>
      <c r="AEV157" s="63"/>
      <c r="AEW157" s="63"/>
      <c r="AEX157" s="63"/>
      <c r="AEY157" s="63"/>
      <c r="AEZ157" s="64"/>
      <c r="AFA157" s="62" t="s">
        <v>38</v>
      </c>
      <c r="AFB157" s="63"/>
      <c r="AFC157" s="63"/>
      <c r="AFD157" s="63"/>
      <c r="AFE157" s="63"/>
      <c r="AFF157" s="63"/>
      <c r="AFG157" s="63"/>
      <c r="AFH157" s="64"/>
      <c r="AFI157" s="62" t="s">
        <v>38</v>
      </c>
      <c r="AFJ157" s="63"/>
      <c r="AFK157" s="63"/>
      <c r="AFL157" s="63"/>
      <c r="AFM157" s="63"/>
      <c r="AFN157" s="63"/>
      <c r="AFO157" s="63"/>
      <c r="AFP157" s="64"/>
      <c r="AFQ157" s="62" t="s">
        <v>38</v>
      </c>
      <c r="AFR157" s="63"/>
      <c r="AFS157" s="63"/>
      <c r="AFT157" s="63"/>
      <c r="AFU157" s="63"/>
      <c r="AFV157" s="63"/>
      <c r="AFW157" s="63"/>
      <c r="AFX157" s="64"/>
      <c r="AFY157" s="62" t="s">
        <v>38</v>
      </c>
      <c r="AFZ157" s="63"/>
      <c r="AGA157" s="63"/>
      <c r="AGB157" s="63"/>
      <c r="AGC157" s="63"/>
      <c r="AGD157" s="63"/>
      <c r="AGE157" s="63"/>
      <c r="AGF157" s="64"/>
      <c r="AGG157" s="62" t="s">
        <v>38</v>
      </c>
      <c r="AGH157" s="63"/>
      <c r="AGI157" s="63"/>
      <c r="AGJ157" s="63"/>
      <c r="AGK157" s="63"/>
      <c r="AGL157" s="63"/>
      <c r="AGM157" s="63"/>
      <c r="AGN157" s="64"/>
      <c r="AGO157" s="62" t="s">
        <v>38</v>
      </c>
      <c r="AGP157" s="63"/>
      <c r="AGQ157" s="63"/>
      <c r="AGR157" s="63"/>
      <c r="AGS157" s="63"/>
      <c r="AGT157" s="63"/>
      <c r="AGU157" s="63"/>
      <c r="AGV157" s="64"/>
      <c r="AGW157" s="62" t="s">
        <v>38</v>
      </c>
      <c r="AGX157" s="63"/>
      <c r="AGY157" s="63"/>
      <c r="AGZ157" s="63"/>
      <c r="AHA157" s="63"/>
      <c r="AHB157" s="63"/>
      <c r="AHC157" s="63"/>
      <c r="AHD157" s="64"/>
      <c r="AHE157" s="62" t="s">
        <v>38</v>
      </c>
      <c r="AHF157" s="63"/>
      <c r="AHG157" s="63"/>
      <c r="AHH157" s="63"/>
      <c r="AHI157" s="63"/>
      <c r="AHJ157" s="63"/>
      <c r="AHK157" s="63"/>
      <c r="AHL157" s="64"/>
      <c r="AHM157" s="62" t="s">
        <v>38</v>
      </c>
      <c r="AHN157" s="63"/>
      <c r="AHO157" s="63"/>
      <c r="AHP157" s="63"/>
      <c r="AHQ157" s="63"/>
      <c r="AHR157" s="63"/>
      <c r="AHS157" s="63"/>
      <c r="AHT157" s="64"/>
      <c r="AHU157" s="62" t="s">
        <v>38</v>
      </c>
      <c r="AHV157" s="63"/>
      <c r="AHW157" s="63"/>
      <c r="AHX157" s="63"/>
      <c r="AHY157" s="63"/>
      <c r="AHZ157" s="63"/>
      <c r="AIA157" s="63"/>
      <c r="AIB157" s="64"/>
      <c r="AIC157" s="62" t="s">
        <v>38</v>
      </c>
      <c r="AID157" s="63"/>
      <c r="AIE157" s="63"/>
      <c r="AIF157" s="63"/>
      <c r="AIG157" s="63"/>
      <c r="AIH157" s="63"/>
      <c r="AII157" s="63"/>
      <c r="AIJ157" s="64"/>
      <c r="AIK157" s="62" t="s">
        <v>38</v>
      </c>
      <c r="AIL157" s="63"/>
      <c r="AIM157" s="63"/>
      <c r="AIN157" s="63"/>
      <c r="AIO157" s="63"/>
      <c r="AIP157" s="63"/>
      <c r="AIQ157" s="63"/>
      <c r="AIR157" s="64"/>
      <c r="AIS157" s="62" t="s">
        <v>38</v>
      </c>
      <c r="AIT157" s="63"/>
      <c r="AIU157" s="63"/>
      <c r="AIV157" s="63"/>
      <c r="AIW157" s="63"/>
      <c r="AIX157" s="63"/>
      <c r="AIY157" s="63"/>
      <c r="AIZ157" s="64"/>
      <c r="AJA157" s="62" t="s">
        <v>38</v>
      </c>
      <c r="AJB157" s="63"/>
      <c r="AJC157" s="63"/>
      <c r="AJD157" s="63"/>
      <c r="AJE157" s="63"/>
      <c r="AJF157" s="63"/>
      <c r="AJG157" s="63"/>
      <c r="AJH157" s="64"/>
      <c r="AJI157" s="62" t="s">
        <v>38</v>
      </c>
      <c r="AJJ157" s="63"/>
      <c r="AJK157" s="63"/>
      <c r="AJL157" s="63"/>
      <c r="AJM157" s="63"/>
      <c r="AJN157" s="63"/>
      <c r="AJO157" s="63"/>
      <c r="AJP157" s="64"/>
      <c r="AJQ157" s="62" t="s">
        <v>38</v>
      </c>
      <c r="AJR157" s="63"/>
      <c r="AJS157" s="63"/>
      <c r="AJT157" s="63"/>
      <c r="AJU157" s="63"/>
      <c r="AJV157" s="63"/>
      <c r="AJW157" s="63"/>
      <c r="AJX157" s="64"/>
      <c r="AJY157" s="62" t="s">
        <v>38</v>
      </c>
      <c r="AJZ157" s="63"/>
      <c r="AKA157" s="63"/>
      <c r="AKB157" s="63"/>
      <c r="AKC157" s="63"/>
      <c r="AKD157" s="63"/>
      <c r="AKE157" s="63"/>
      <c r="AKF157" s="64"/>
      <c r="AKG157" s="62" t="s">
        <v>38</v>
      </c>
      <c r="AKH157" s="63"/>
      <c r="AKI157" s="63"/>
      <c r="AKJ157" s="63"/>
      <c r="AKK157" s="63"/>
      <c r="AKL157" s="63"/>
      <c r="AKM157" s="63"/>
      <c r="AKN157" s="64"/>
      <c r="AKO157" s="62" t="s">
        <v>38</v>
      </c>
      <c r="AKP157" s="63"/>
      <c r="AKQ157" s="63"/>
      <c r="AKR157" s="63"/>
      <c r="AKS157" s="63"/>
      <c r="AKT157" s="63"/>
      <c r="AKU157" s="63"/>
      <c r="AKV157" s="64"/>
      <c r="AKW157" s="62" t="s">
        <v>38</v>
      </c>
      <c r="AKX157" s="63"/>
      <c r="AKY157" s="63"/>
      <c r="AKZ157" s="63"/>
      <c r="ALA157" s="63"/>
      <c r="ALB157" s="63"/>
      <c r="ALC157" s="63"/>
      <c r="ALD157" s="64"/>
      <c r="ALE157" s="62" t="s">
        <v>38</v>
      </c>
      <c r="ALF157" s="63"/>
      <c r="ALG157" s="63"/>
      <c r="ALH157" s="63"/>
      <c r="ALI157" s="63"/>
      <c r="ALJ157" s="63"/>
      <c r="ALK157" s="63"/>
      <c r="ALL157" s="64"/>
      <c r="ALM157" s="62" t="s">
        <v>38</v>
      </c>
      <c r="ALN157" s="63"/>
      <c r="ALO157" s="63"/>
      <c r="ALP157" s="63"/>
      <c r="ALQ157" s="63"/>
      <c r="ALR157" s="63"/>
      <c r="ALS157" s="63"/>
      <c r="ALT157" s="64"/>
      <c r="ALU157" s="62" t="s">
        <v>38</v>
      </c>
      <c r="ALV157" s="63"/>
      <c r="ALW157" s="63"/>
      <c r="ALX157" s="63"/>
      <c r="ALY157" s="63"/>
      <c r="ALZ157" s="63"/>
      <c r="AMA157" s="63"/>
      <c r="AMB157" s="64"/>
      <c r="AMC157" s="62" t="s">
        <v>38</v>
      </c>
      <c r="AMD157" s="63"/>
      <c r="AME157" s="63"/>
      <c r="AMF157" s="63"/>
      <c r="AMG157" s="63"/>
      <c r="AMH157" s="63"/>
      <c r="AMI157" s="63"/>
      <c r="AMJ157" s="64"/>
      <c r="AMK157" s="62" t="s">
        <v>38</v>
      </c>
      <c r="AML157" s="63"/>
      <c r="AMM157" s="63"/>
      <c r="AMN157" s="63"/>
      <c r="AMO157" s="63"/>
      <c r="AMP157" s="63"/>
      <c r="AMQ157" s="63"/>
      <c r="AMR157" s="64"/>
      <c r="AMS157" s="62" t="s">
        <v>38</v>
      </c>
      <c r="AMT157" s="63"/>
      <c r="AMU157" s="63"/>
      <c r="AMV157" s="63"/>
      <c r="AMW157" s="63"/>
      <c r="AMX157" s="63"/>
      <c r="AMY157" s="63"/>
      <c r="AMZ157" s="64"/>
      <c r="ANA157" s="62" t="s">
        <v>38</v>
      </c>
      <c r="ANB157" s="63"/>
      <c r="ANC157" s="63"/>
      <c r="AND157" s="63"/>
      <c r="ANE157" s="63"/>
      <c r="ANF157" s="63"/>
      <c r="ANG157" s="63"/>
      <c r="ANH157" s="64"/>
      <c r="ANI157" s="62" t="s">
        <v>38</v>
      </c>
      <c r="ANJ157" s="63"/>
      <c r="ANK157" s="63"/>
      <c r="ANL157" s="63"/>
      <c r="ANM157" s="63"/>
      <c r="ANN157" s="63"/>
      <c r="ANO157" s="63"/>
      <c r="ANP157" s="64"/>
      <c r="ANQ157" s="62" t="s">
        <v>38</v>
      </c>
      <c r="ANR157" s="63"/>
      <c r="ANS157" s="63"/>
      <c r="ANT157" s="63"/>
      <c r="ANU157" s="63"/>
      <c r="ANV157" s="63"/>
      <c r="ANW157" s="63"/>
      <c r="ANX157" s="64"/>
      <c r="ANY157" s="62" t="s">
        <v>38</v>
      </c>
      <c r="ANZ157" s="63"/>
      <c r="AOA157" s="63"/>
      <c r="AOB157" s="63"/>
      <c r="AOC157" s="63"/>
      <c r="AOD157" s="63"/>
      <c r="AOE157" s="63"/>
      <c r="AOF157" s="64"/>
      <c r="AOG157" s="62" t="s">
        <v>38</v>
      </c>
      <c r="AOH157" s="63"/>
      <c r="AOI157" s="63"/>
      <c r="AOJ157" s="63"/>
      <c r="AOK157" s="63"/>
      <c r="AOL157" s="63"/>
      <c r="AOM157" s="63"/>
      <c r="AON157" s="64"/>
      <c r="AOO157" s="62" t="s">
        <v>38</v>
      </c>
      <c r="AOP157" s="63"/>
      <c r="AOQ157" s="63"/>
      <c r="AOR157" s="63"/>
      <c r="AOS157" s="63"/>
      <c r="AOT157" s="63"/>
      <c r="AOU157" s="63"/>
      <c r="AOV157" s="64"/>
      <c r="AOW157" s="62" t="s">
        <v>38</v>
      </c>
      <c r="AOX157" s="63"/>
      <c r="AOY157" s="63"/>
      <c r="AOZ157" s="63"/>
      <c r="APA157" s="63"/>
      <c r="APB157" s="63"/>
      <c r="APC157" s="63"/>
      <c r="APD157" s="64"/>
      <c r="APE157" s="62" t="s">
        <v>38</v>
      </c>
      <c r="APF157" s="63"/>
      <c r="APG157" s="63"/>
      <c r="APH157" s="63"/>
      <c r="API157" s="63"/>
      <c r="APJ157" s="63"/>
      <c r="APK157" s="63"/>
      <c r="APL157" s="64"/>
      <c r="APM157" s="62" t="s">
        <v>38</v>
      </c>
      <c r="APN157" s="63"/>
      <c r="APO157" s="63"/>
      <c r="APP157" s="63"/>
      <c r="APQ157" s="63"/>
      <c r="APR157" s="63"/>
      <c r="APS157" s="63"/>
      <c r="APT157" s="64"/>
      <c r="APU157" s="62" t="s">
        <v>38</v>
      </c>
      <c r="APV157" s="63"/>
      <c r="APW157" s="63"/>
      <c r="APX157" s="63"/>
      <c r="APY157" s="63"/>
      <c r="APZ157" s="63"/>
      <c r="AQA157" s="63"/>
      <c r="AQB157" s="64"/>
      <c r="AQC157" s="62" t="s">
        <v>38</v>
      </c>
      <c r="AQD157" s="63"/>
      <c r="AQE157" s="63"/>
      <c r="AQF157" s="63"/>
      <c r="AQG157" s="63"/>
      <c r="AQH157" s="63"/>
      <c r="AQI157" s="63"/>
      <c r="AQJ157" s="64"/>
      <c r="AQK157" s="62" t="s">
        <v>38</v>
      </c>
      <c r="AQL157" s="63"/>
      <c r="AQM157" s="63"/>
      <c r="AQN157" s="63"/>
      <c r="AQO157" s="63"/>
      <c r="AQP157" s="63"/>
      <c r="AQQ157" s="63"/>
      <c r="AQR157" s="64"/>
      <c r="AQS157" s="62" t="s">
        <v>38</v>
      </c>
      <c r="AQT157" s="63"/>
      <c r="AQU157" s="63"/>
      <c r="AQV157" s="63"/>
      <c r="AQW157" s="63"/>
      <c r="AQX157" s="63"/>
      <c r="AQY157" s="63"/>
      <c r="AQZ157" s="64"/>
      <c r="ARA157" s="62" t="s">
        <v>38</v>
      </c>
      <c r="ARB157" s="63"/>
      <c r="ARC157" s="63"/>
      <c r="ARD157" s="63"/>
      <c r="ARE157" s="63"/>
      <c r="ARF157" s="63"/>
      <c r="ARG157" s="63"/>
      <c r="ARH157" s="64"/>
      <c r="ARI157" s="62" t="s">
        <v>38</v>
      </c>
      <c r="ARJ157" s="63"/>
      <c r="ARK157" s="63"/>
      <c r="ARL157" s="63"/>
      <c r="ARM157" s="63"/>
      <c r="ARN157" s="63"/>
      <c r="ARO157" s="63"/>
      <c r="ARP157" s="64"/>
      <c r="ARQ157" s="62" t="s">
        <v>38</v>
      </c>
      <c r="ARR157" s="63"/>
      <c r="ARS157" s="63"/>
      <c r="ART157" s="63"/>
      <c r="ARU157" s="63"/>
      <c r="ARV157" s="63"/>
      <c r="ARW157" s="63"/>
      <c r="ARX157" s="64"/>
      <c r="ARY157" s="62" t="s">
        <v>38</v>
      </c>
      <c r="ARZ157" s="63"/>
      <c r="ASA157" s="63"/>
      <c r="ASB157" s="63"/>
      <c r="ASC157" s="63"/>
      <c r="ASD157" s="63"/>
      <c r="ASE157" s="63"/>
      <c r="ASF157" s="64"/>
      <c r="ASG157" s="62" t="s">
        <v>38</v>
      </c>
      <c r="ASH157" s="63"/>
      <c r="ASI157" s="63"/>
      <c r="ASJ157" s="63"/>
      <c r="ASK157" s="63"/>
      <c r="ASL157" s="63"/>
      <c r="ASM157" s="63"/>
      <c r="ASN157" s="64"/>
      <c r="ASO157" s="62" t="s">
        <v>38</v>
      </c>
      <c r="ASP157" s="63"/>
      <c r="ASQ157" s="63"/>
      <c r="ASR157" s="63"/>
      <c r="ASS157" s="63"/>
      <c r="AST157" s="63"/>
      <c r="ASU157" s="63"/>
      <c r="ASV157" s="64"/>
      <c r="ASW157" s="62" t="s">
        <v>38</v>
      </c>
      <c r="ASX157" s="63"/>
      <c r="ASY157" s="63"/>
      <c r="ASZ157" s="63"/>
      <c r="ATA157" s="63"/>
      <c r="ATB157" s="63"/>
      <c r="ATC157" s="63"/>
      <c r="ATD157" s="64"/>
      <c r="ATE157" s="62" t="s">
        <v>38</v>
      </c>
      <c r="ATF157" s="63"/>
      <c r="ATG157" s="63"/>
      <c r="ATH157" s="63"/>
      <c r="ATI157" s="63"/>
      <c r="ATJ157" s="63"/>
      <c r="ATK157" s="63"/>
      <c r="ATL157" s="64"/>
      <c r="ATM157" s="62" t="s">
        <v>38</v>
      </c>
      <c r="ATN157" s="63"/>
      <c r="ATO157" s="63"/>
      <c r="ATP157" s="63"/>
      <c r="ATQ157" s="63"/>
      <c r="ATR157" s="63"/>
      <c r="ATS157" s="63"/>
      <c r="ATT157" s="64"/>
      <c r="ATU157" s="62" t="s">
        <v>38</v>
      </c>
      <c r="ATV157" s="63"/>
      <c r="ATW157" s="63"/>
      <c r="ATX157" s="63"/>
      <c r="ATY157" s="63"/>
      <c r="ATZ157" s="63"/>
      <c r="AUA157" s="63"/>
      <c r="AUB157" s="64"/>
      <c r="AUC157" s="62" t="s">
        <v>38</v>
      </c>
      <c r="AUD157" s="63"/>
      <c r="AUE157" s="63"/>
      <c r="AUF157" s="63"/>
      <c r="AUG157" s="63"/>
      <c r="AUH157" s="63"/>
      <c r="AUI157" s="63"/>
      <c r="AUJ157" s="64"/>
      <c r="AUK157" s="62" t="s">
        <v>38</v>
      </c>
      <c r="AUL157" s="63"/>
      <c r="AUM157" s="63"/>
      <c r="AUN157" s="63"/>
      <c r="AUO157" s="63"/>
      <c r="AUP157" s="63"/>
      <c r="AUQ157" s="63"/>
      <c r="AUR157" s="64"/>
      <c r="AUS157" s="62" t="s">
        <v>38</v>
      </c>
      <c r="AUT157" s="63"/>
      <c r="AUU157" s="63"/>
      <c r="AUV157" s="63"/>
      <c r="AUW157" s="63"/>
      <c r="AUX157" s="63"/>
      <c r="AUY157" s="63"/>
      <c r="AUZ157" s="64"/>
      <c r="AVA157" s="62" t="s">
        <v>38</v>
      </c>
      <c r="AVB157" s="63"/>
      <c r="AVC157" s="63"/>
      <c r="AVD157" s="63"/>
      <c r="AVE157" s="63"/>
      <c r="AVF157" s="63"/>
      <c r="AVG157" s="63"/>
      <c r="AVH157" s="64"/>
      <c r="AVI157" s="62" t="s">
        <v>38</v>
      </c>
      <c r="AVJ157" s="63"/>
      <c r="AVK157" s="63"/>
      <c r="AVL157" s="63"/>
      <c r="AVM157" s="63"/>
      <c r="AVN157" s="63"/>
      <c r="AVO157" s="63"/>
      <c r="AVP157" s="64"/>
      <c r="AVQ157" s="62" t="s">
        <v>38</v>
      </c>
      <c r="AVR157" s="63"/>
      <c r="AVS157" s="63"/>
      <c r="AVT157" s="63"/>
      <c r="AVU157" s="63"/>
      <c r="AVV157" s="63"/>
      <c r="AVW157" s="63"/>
      <c r="AVX157" s="64"/>
      <c r="AVY157" s="62" t="s">
        <v>38</v>
      </c>
      <c r="AVZ157" s="63"/>
      <c r="AWA157" s="63"/>
      <c r="AWB157" s="63"/>
      <c r="AWC157" s="63"/>
      <c r="AWD157" s="63"/>
      <c r="AWE157" s="63"/>
      <c r="AWF157" s="64"/>
      <c r="AWG157" s="62" t="s">
        <v>38</v>
      </c>
      <c r="AWH157" s="63"/>
      <c r="AWI157" s="63"/>
      <c r="AWJ157" s="63"/>
      <c r="AWK157" s="63"/>
      <c r="AWL157" s="63"/>
      <c r="AWM157" s="63"/>
      <c r="AWN157" s="64"/>
      <c r="AWO157" s="62" t="s">
        <v>38</v>
      </c>
      <c r="AWP157" s="63"/>
      <c r="AWQ157" s="63"/>
      <c r="AWR157" s="63"/>
      <c r="AWS157" s="63"/>
      <c r="AWT157" s="63"/>
      <c r="AWU157" s="63"/>
      <c r="AWV157" s="64"/>
      <c r="AWW157" s="62" t="s">
        <v>38</v>
      </c>
      <c r="AWX157" s="63"/>
      <c r="AWY157" s="63"/>
      <c r="AWZ157" s="63"/>
      <c r="AXA157" s="63"/>
      <c r="AXB157" s="63"/>
      <c r="AXC157" s="63"/>
      <c r="AXD157" s="64"/>
      <c r="AXE157" s="62" t="s">
        <v>38</v>
      </c>
      <c r="AXF157" s="63"/>
      <c r="AXG157" s="63"/>
      <c r="AXH157" s="63"/>
      <c r="AXI157" s="63"/>
      <c r="AXJ157" s="63"/>
      <c r="AXK157" s="63"/>
      <c r="AXL157" s="64"/>
      <c r="AXM157" s="62" t="s">
        <v>38</v>
      </c>
      <c r="AXN157" s="63"/>
      <c r="AXO157" s="63"/>
      <c r="AXP157" s="63"/>
      <c r="AXQ157" s="63"/>
      <c r="AXR157" s="63"/>
      <c r="AXS157" s="63"/>
      <c r="AXT157" s="64"/>
      <c r="AXU157" s="62" t="s">
        <v>38</v>
      </c>
      <c r="AXV157" s="63"/>
      <c r="AXW157" s="63"/>
      <c r="AXX157" s="63"/>
      <c r="AXY157" s="63"/>
      <c r="AXZ157" s="63"/>
      <c r="AYA157" s="63"/>
      <c r="AYB157" s="64"/>
      <c r="AYC157" s="62" t="s">
        <v>38</v>
      </c>
      <c r="AYD157" s="63"/>
      <c r="AYE157" s="63"/>
      <c r="AYF157" s="63"/>
      <c r="AYG157" s="63"/>
      <c r="AYH157" s="63"/>
      <c r="AYI157" s="63"/>
      <c r="AYJ157" s="64"/>
      <c r="AYK157" s="62" t="s">
        <v>38</v>
      </c>
      <c r="AYL157" s="63"/>
      <c r="AYM157" s="63"/>
      <c r="AYN157" s="63"/>
      <c r="AYO157" s="63"/>
      <c r="AYP157" s="63"/>
      <c r="AYQ157" s="63"/>
      <c r="AYR157" s="64"/>
      <c r="AYS157" s="62" t="s">
        <v>38</v>
      </c>
      <c r="AYT157" s="63"/>
      <c r="AYU157" s="63"/>
      <c r="AYV157" s="63"/>
      <c r="AYW157" s="63"/>
      <c r="AYX157" s="63"/>
      <c r="AYY157" s="63"/>
      <c r="AYZ157" s="64"/>
      <c r="AZA157" s="62" t="s">
        <v>38</v>
      </c>
      <c r="AZB157" s="63"/>
      <c r="AZC157" s="63"/>
      <c r="AZD157" s="63"/>
      <c r="AZE157" s="63"/>
      <c r="AZF157" s="63"/>
      <c r="AZG157" s="63"/>
      <c r="AZH157" s="64"/>
      <c r="AZI157" s="62" t="s">
        <v>38</v>
      </c>
      <c r="AZJ157" s="63"/>
      <c r="AZK157" s="63"/>
      <c r="AZL157" s="63"/>
      <c r="AZM157" s="63"/>
      <c r="AZN157" s="63"/>
      <c r="AZO157" s="63"/>
      <c r="AZP157" s="64"/>
      <c r="AZQ157" s="62" t="s">
        <v>38</v>
      </c>
      <c r="AZR157" s="63"/>
      <c r="AZS157" s="63"/>
      <c r="AZT157" s="63"/>
      <c r="AZU157" s="63"/>
      <c r="AZV157" s="63"/>
      <c r="AZW157" s="63"/>
      <c r="AZX157" s="64"/>
      <c r="AZY157" s="62" t="s">
        <v>38</v>
      </c>
      <c r="AZZ157" s="63"/>
      <c r="BAA157" s="63"/>
      <c r="BAB157" s="63"/>
      <c r="BAC157" s="63"/>
      <c r="BAD157" s="63"/>
      <c r="BAE157" s="63"/>
      <c r="BAF157" s="64"/>
      <c r="BAG157" s="62" t="s">
        <v>38</v>
      </c>
      <c r="BAH157" s="63"/>
      <c r="BAI157" s="63"/>
      <c r="BAJ157" s="63"/>
      <c r="BAK157" s="63"/>
      <c r="BAL157" s="63"/>
      <c r="BAM157" s="63"/>
      <c r="BAN157" s="64"/>
      <c r="BAO157" s="62" t="s">
        <v>38</v>
      </c>
      <c r="BAP157" s="63"/>
      <c r="BAQ157" s="63"/>
      <c r="BAR157" s="63"/>
      <c r="BAS157" s="63"/>
      <c r="BAT157" s="63"/>
      <c r="BAU157" s="63"/>
      <c r="BAV157" s="64"/>
      <c r="BAW157" s="62" t="s">
        <v>38</v>
      </c>
      <c r="BAX157" s="63"/>
      <c r="BAY157" s="63"/>
      <c r="BAZ157" s="63"/>
      <c r="BBA157" s="63"/>
      <c r="BBB157" s="63"/>
      <c r="BBC157" s="63"/>
      <c r="BBD157" s="64"/>
      <c r="BBE157" s="62" t="s">
        <v>38</v>
      </c>
      <c r="BBF157" s="63"/>
      <c r="BBG157" s="63"/>
      <c r="BBH157" s="63"/>
      <c r="BBI157" s="63"/>
      <c r="BBJ157" s="63"/>
      <c r="BBK157" s="63"/>
      <c r="BBL157" s="64"/>
      <c r="BBM157" s="62" t="s">
        <v>38</v>
      </c>
      <c r="BBN157" s="63"/>
      <c r="BBO157" s="63"/>
      <c r="BBP157" s="63"/>
      <c r="BBQ157" s="63"/>
      <c r="BBR157" s="63"/>
      <c r="BBS157" s="63"/>
      <c r="BBT157" s="64"/>
      <c r="BBU157" s="62" t="s">
        <v>38</v>
      </c>
      <c r="BBV157" s="63"/>
      <c r="BBW157" s="63"/>
      <c r="BBX157" s="63"/>
      <c r="BBY157" s="63"/>
      <c r="BBZ157" s="63"/>
      <c r="BCA157" s="63"/>
      <c r="BCB157" s="64"/>
      <c r="BCC157" s="62" t="s">
        <v>38</v>
      </c>
      <c r="BCD157" s="63"/>
      <c r="BCE157" s="63"/>
      <c r="BCF157" s="63"/>
      <c r="BCG157" s="63"/>
      <c r="BCH157" s="63"/>
      <c r="BCI157" s="63"/>
      <c r="BCJ157" s="64"/>
      <c r="BCK157" s="62" t="s">
        <v>38</v>
      </c>
      <c r="BCL157" s="63"/>
      <c r="BCM157" s="63"/>
      <c r="BCN157" s="63"/>
      <c r="BCO157" s="63"/>
      <c r="BCP157" s="63"/>
      <c r="BCQ157" s="63"/>
      <c r="BCR157" s="64"/>
      <c r="BCS157" s="62" t="s">
        <v>38</v>
      </c>
      <c r="BCT157" s="63"/>
      <c r="BCU157" s="63"/>
      <c r="BCV157" s="63"/>
      <c r="BCW157" s="63"/>
      <c r="BCX157" s="63"/>
      <c r="BCY157" s="63"/>
      <c r="BCZ157" s="64"/>
      <c r="BDA157" s="62" t="s">
        <v>38</v>
      </c>
      <c r="BDB157" s="63"/>
      <c r="BDC157" s="63"/>
      <c r="BDD157" s="63"/>
      <c r="BDE157" s="63"/>
      <c r="BDF157" s="63"/>
      <c r="BDG157" s="63"/>
      <c r="BDH157" s="64"/>
      <c r="BDI157" s="62" t="s">
        <v>38</v>
      </c>
      <c r="BDJ157" s="63"/>
      <c r="BDK157" s="63"/>
      <c r="BDL157" s="63"/>
      <c r="BDM157" s="63"/>
      <c r="BDN157" s="63"/>
      <c r="BDO157" s="63"/>
      <c r="BDP157" s="64"/>
      <c r="BDQ157" s="62" t="s">
        <v>38</v>
      </c>
      <c r="BDR157" s="63"/>
      <c r="BDS157" s="63"/>
      <c r="BDT157" s="63"/>
      <c r="BDU157" s="63"/>
      <c r="BDV157" s="63"/>
      <c r="BDW157" s="63"/>
      <c r="BDX157" s="64"/>
      <c r="BDY157" s="62" t="s">
        <v>38</v>
      </c>
      <c r="BDZ157" s="63"/>
      <c r="BEA157" s="63"/>
      <c r="BEB157" s="63"/>
      <c r="BEC157" s="63"/>
      <c r="BED157" s="63"/>
      <c r="BEE157" s="63"/>
      <c r="BEF157" s="64"/>
      <c r="BEG157" s="62" t="s">
        <v>38</v>
      </c>
      <c r="BEH157" s="63"/>
      <c r="BEI157" s="63"/>
      <c r="BEJ157" s="63"/>
      <c r="BEK157" s="63"/>
      <c r="BEL157" s="63"/>
      <c r="BEM157" s="63"/>
      <c r="BEN157" s="64"/>
      <c r="BEO157" s="62" t="s">
        <v>38</v>
      </c>
      <c r="BEP157" s="63"/>
      <c r="BEQ157" s="63"/>
      <c r="BER157" s="63"/>
      <c r="BES157" s="63"/>
      <c r="BET157" s="63"/>
      <c r="BEU157" s="63"/>
      <c r="BEV157" s="64"/>
      <c r="BEW157" s="62" t="s">
        <v>38</v>
      </c>
      <c r="BEX157" s="63"/>
      <c r="BEY157" s="63"/>
      <c r="BEZ157" s="63"/>
      <c r="BFA157" s="63"/>
      <c r="BFB157" s="63"/>
      <c r="BFC157" s="63"/>
      <c r="BFD157" s="64"/>
      <c r="BFE157" s="62" t="s">
        <v>38</v>
      </c>
      <c r="BFF157" s="63"/>
      <c r="BFG157" s="63"/>
      <c r="BFH157" s="63"/>
      <c r="BFI157" s="63"/>
      <c r="BFJ157" s="63"/>
      <c r="BFK157" s="63"/>
      <c r="BFL157" s="64"/>
      <c r="BFM157" s="62" t="s">
        <v>38</v>
      </c>
      <c r="BFN157" s="63"/>
      <c r="BFO157" s="63"/>
      <c r="BFP157" s="63"/>
      <c r="BFQ157" s="63"/>
      <c r="BFR157" s="63"/>
      <c r="BFS157" s="63"/>
      <c r="BFT157" s="64"/>
      <c r="BFU157" s="62" t="s">
        <v>38</v>
      </c>
      <c r="BFV157" s="63"/>
      <c r="BFW157" s="63"/>
      <c r="BFX157" s="63"/>
      <c r="BFY157" s="63"/>
      <c r="BFZ157" s="63"/>
      <c r="BGA157" s="63"/>
      <c r="BGB157" s="64"/>
      <c r="BGC157" s="62" t="s">
        <v>38</v>
      </c>
      <c r="BGD157" s="63"/>
      <c r="BGE157" s="63"/>
      <c r="BGF157" s="63"/>
      <c r="BGG157" s="63"/>
      <c r="BGH157" s="63"/>
      <c r="BGI157" s="63"/>
      <c r="BGJ157" s="64"/>
      <c r="BGK157" s="62" t="s">
        <v>38</v>
      </c>
      <c r="BGL157" s="63"/>
      <c r="BGM157" s="63"/>
      <c r="BGN157" s="63"/>
      <c r="BGO157" s="63"/>
      <c r="BGP157" s="63"/>
      <c r="BGQ157" s="63"/>
      <c r="BGR157" s="64"/>
      <c r="BGS157" s="62" t="s">
        <v>38</v>
      </c>
      <c r="BGT157" s="63"/>
      <c r="BGU157" s="63"/>
      <c r="BGV157" s="63"/>
      <c r="BGW157" s="63"/>
      <c r="BGX157" s="63"/>
      <c r="BGY157" s="63"/>
      <c r="BGZ157" s="64"/>
      <c r="BHA157" s="62" t="s">
        <v>38</v>
      </c>
      <c r="BHB157" s="63"/>
      <c r="BHC157" s="63"/>
      <c r="BHD157" s="63"/>
      <c r="BHE157" s="63"/>
      <c r="BHF157" s="63"/>
      <c r="BHG157" s="63"/>
      <c r="BHH157" s="64"/>
      <c r="BHI157" s="62" t="s">
        <v>38</v>
      </c>
      <c r="BHJ157" s="63"/>
      <c r="BHK157" s="63"/>
      <c r="BHL157" s="63"/>
      <c r="BHM157" s="63"/>
      <c r="BHN157" s="63"/>
      <c r="BHO157" s="63"/>
      <c r="BHP157" s="64"/>
      <c r="BHQ157" s="62" t="s">
        <v>38</v>
      </c>
      <c r="BHR157" s="63"/>
      <c r="BHS157" s="63"/>
      <c r="BHT157" s="63"/>
      <c r="BHU157" s="63"/>
      <c r="BHV157" s="63"/>
      <c r="BHW157" s="63"/>
      <c r="BHX157" s="64"/>
      <c r="BHY157" s="62" t="s">
        <v>38</v>
      </c>
      <c r="BHZ157" s="63"/>
      <c r="BIA157" s="63"/>
      <c r="BIB157" s="63"/>
      <c r="BIC157" s="63"/>
      <c r="BID157" s="63"/>
      <c r="BIE157" s="63"/>
      <c r="BIF157" s="64"/>
      <c r="BIG157" s="62" t="s">
        <v>38</v>
      </c>
      <c r="BIH157" s="63"/>
      <c r="BII157" s="63"/>
      <c r="BIJ157" s="63"/>
      <c r="BIK157" s="63"/>
      <c r="BIL157" s="63"/>
      <c r="BIM157" s="63"/>
      <c r="BIN157" s="64"/>
      <c r="BIO157" s="62" t="s">
        <v>38</v>
      </c>
      <c r="BIP157" s="63"/>
      <c r="BIQ157" s="63"/>
      <c r="BIR157" s="63"/>
      <c r="BIS157" s="63"/>
      <c r="BIT157" s="63"/>
      <c r="BIU157" s="63"/>
      <c r="BIV157" s="64"/>
      <c r="BIW157" s="62" t="s">
        <v>38</v>
      </c>
      <c r="BIX157" s="63"/>
      <c r="BIY157" s="63"/>
      <c r="BIZ157" s="63"/>
      <c r="BJA157" s="63"/>
      <c r="BJB157" s="63"/>
      <c r="BJC157" s="63"/>
      <c r="BJD157" s="64"/>
      <c r="BJE157" s="62" t="s">
        <v>38</v>
      </c>
      <c r="BJF157" s="63"/>
      <c r="BJG157" s="63"/>
      <c r="BJH157" s="63"/>
      <c r="BJI157" s="63"/>
      <c r="BJJ157" s="63"/>
      <c r="BJK157" s="63"/>
      <c r="BJL157" s="64"/>
      <c r="BJM157" s="62" t="s">
        <v>38</v>
      </c>
      <c r="BJN157" s="63"/>
      <c r="BJO157" s="63"/>
      <c r="BJP157" s="63"/>
      <c r="BJQ157" s="63"/>
      <c r="BJR157" s="63"/>
      <c r="BJS157" s="63"/>
      <c r="BJT157" s="64"/>
      <c r="BJU157" s="62" t="s">
        <v>38</v>
      </c>
      <c r="BJV157" s="63"/>
      <c r="BJW157" s="63"/>
      <c r="BJX157" s="63"/>
      <c r="BJY157" s="63"/>
      <c r="BJZ157" s="63"/>
      <c r="BKA157" s="63"/>
      <c r="BKB157" s="64"/>
      <c r="BKC157" s="62" t="s">
        <v>38</v>
      </c>
      <c r="BKD157" s="63"/>
      <c r="BKE157" s="63"/>
      <c r="BKF157" s="63"/>
      <c r="BKG157" s="63"/>
      <c r="BKH157" s="63"/>
      <c r="BKI157" s="63"/>
      <c r="BKJ157" s="64"/>
      <c r="BKK157" s="62" t="s">
        <v>38</v>
      </c>
      <c r="BKL157" s="63"/>
      <c r="BKM157" s="63"/>
      <c r="BKN157" s="63"/>
      <c r="BKO157" s="63"/>
      <c r="BKP157" s="63"/>
      <c r="BKQ157" s="63"/>
      <c r="BKR157" s="64"/>
      <c r="BKS157" s="62" t="s">
        <v>38</v>
      </c>
      <c r="BKT157" s="63"/>
      <c r="BKU157" s="63"/>
      <c r="BKV157" s="63"/>
      <c r="BKW157" s="63"/>
      <c r="BKX157" s="63"/>
      <c r="BKY157" s="63"/>
      <c r="BKZ157" s="64"/>
      <c r="BLA157" s="62" t="s">
        <v>38</v>
      </c>
      <c r="BLB157" s="63"/>
      <c r="BLC157" s="63"/>
      <c r="BLD157" s="63"/>
      <c r="BLE157" s="63"/>
      <c r="BLF157" s="63"/>
      <c r="BLG157" s="63"/>
      <c r="BLH157" s="64"/>
      <c r="BLI157" s="62" t="s">
        <v>38</v>
      </c>
      <c r="BLJ157" s="63"/>
      <c r="BLK157" s="63"/>
      <c r="BLL157" s="63"/>
      <c r="BLM157" s="63"/>
      <c r="BLN157" s="63"/>
      <c r="BLO157" s="63"/>
      <c r="BLP157" s="64"/>
      <c r="BLQ157" s="62" t="s">
        <v>38</v>
      </c>
      <c r="BLR157" s="63"/>
      <c r="BLS157" s="63"/>
      <c r="BLT157" s="63"/>
      <c r="BLU157" s="63"/>
      <c r="BLV157" s="63"/>
      <c r="BLW157" s="63"/>
      <c r="BLX157" s="64"/>
      <c r="BLY157" s="62" t="s">
        <v>38</v>
      </c>
      <c r="BLZ157" s="63"/>
      <c r="BMA157" s="63"/>
      <c r="BMB157" s="63"/>
      <c r="BMC157" s="63"/>
      <c r="BMD157" s="63"/>
      <c r="BME157" s="63"/>
      <c r="BMF157" s="64"/>
      <c r="BMG157" s="62" t="s">
        <v>38</v>
      </c>
      <c r="BMH157" s="63"/>
      <c r="BMI157" s="63"/>
      <c r="BMJ157" s="63"/>
      <c r="BMK157" s="63"/>
      <c r="BML157" s="63"/>
      <c r="BMM157" s="63"/>
      <c r="BMN157" s="64"/>
      <c r="BMO157" s="62" t="s">
        <v>38</v>
      </c>
      <c r="BMP157" s="63"/>
      <c r="BMQ157" s="63"/>
      <c r="BMR157" s="63"/>
      <c r="BMS157" s="63"/>
      <c r="BMT157" s="63"/>
      <c r="BMU157" s="63"/>
      <c r="BMV157" s="64"/>
      <c r="BMW157" s="62" t="s">
        <v>38</v>
      </c>
      <c r="BMX157" s="63"/>
      <c r="BMY157" s="63"/>
      <c r="BMZ157" s="63"/>
      <c r="BNA157" s="63"/>
      <c r="BNB157" s="63"/>
      <c r="BNC157" s="63"/>
      <c r="BND157" s="64"/>
      <c r="BNE157" s="62" t="s">
        <v>38</v>
      </c>
      <c r="BNF157" s="63"/>
      <c r="BNG157" s="63"/>
      <c r="BNH157" s="63"/>
      <c r="BNI157" s="63"/>
      <c r="BNJ157" s="63"/>
      <c r="BNK157" s="63"/>
      <c r="BNL157" s="64"/>
      <c r="BNM157" s="62" t="s">
        <v>38</v>
      </c>
      <c r="BNN157" s="63"/>
      <c r="BNO157" s="63"/>
      <c r="BNP157" s="63"/>
      <c r="BNQ157" s="63"/>
      <c r="BNR157" s="63"/>
      <c r="BNS157" s="63"/>
      <c r="BNT157" s="64"/>
      <c r="BNU157" s="62" t="s">
        <v>38</v>
      </c>
      <c r="BNV157" s="63"/>
      <c r="BNW157" s="63"/>
      <c r="BNX157" s="63"/>
      <c r="BNY157" s="63"/>
      <c r="BNZ157" s="63"/>
      <c r="BOA157" s="63"/>
      <c r="BOB157" s="64"/>
      <c r="BOC157" s="62" t="s">
        <v>38</v>
      </c>
      <c r="BOD157" s="63"/>
      <c r="BOE157" s="63"/>
      <c r="BOF157" s="63"/>
      <c r="BOG157" s="63"/>
      <c r="BOH157" s="63"/>
      <c r="BOI157" s="63"/>
      <c r="BOJ157" s="64"/>
      <c r="BOK157" s="62" t="s">
        <v>38</v>
      </c>
      <c r="BOL157" s="63"/>
      <c r="BOM157" s="63"/>
      <c r="BON157" s="63"/>
      <c r="BOO157" s="63"/>
      <c r="BOP157" s="63"/>
      <c r="BOQ157" s="63"/>
      <c r="BOR157" s="64"/>
      <c r="BOS157" s="62" t="s">
        <v>38</v>
      </c>
      <c r="BOT157" s="63"/>
      <c r="BOU157" s="63"/>
      <c r="BOV157" s="63"/>
      <c r="BOW157" s="63"/>
      <c r="BOX157" s="63"/>
      <c r="BOY157" s="63"/>
      <c r="BOZ157" s="64"/>
      <c r="BPA157" s="62" t="s">
        <v>38</v>
      </c>
      <c r="BPB157" s="63"/>
      <c r="BPC157" s="63"/>
      <c r="BPD157" s="63"/>
      <c r="BPE157" s="63"/>
      <c r="BPF157" s="63"/>
      <c r="BPG157" s="63"/>
      <c r="BPH157" s="64"/>
      <c r="BPI157" s="62" t="s">
        <v>38</v>
      </c>
      <c r="BPJ157" s="63"/>
      <c r="BPK157" s="63"/>
      <c r="BPL157" s="63"/>
      <c r="BPM157" s="63"/>
      <c r="BPN157" s="63"/>
      <c r="BPO157" s="63"/>
      <c r="BPP157" s="64"/>
      <c r="BPQ157" s="62" t="s">
        <v>38</v>
      </c>
      <c r="BPR157" s="63"/>
      <c r="BPS157" s="63"/>
      <c r="BPT157" s="63"/>
      <c r="BPU157" s="63"/>
      <c r="BPV157" s="63"/>
      <c r="BPW157" s="63"/>
      <c r="BPX157" s="64"/>
      <c r="BPY157" s="62" t="s">
        <v>38</v>
      </c>
      <c r="BPZ157" s="63"/>
      <c r="BQA157" s="63"/>
      <c r="BQB157" s="63"/>
      <c r="BQC157" s="63"/>
      <c r="BQD157" s="63"/>
      <c r="BQE157" s="63"/>
      <c r="BQF157" s="64"/>
      <c r="BQG157" s="62" t="s">
        <v>38</v>
      </c>
      <c r="BQH157" s="63"/>
      <c r="BQI157" s="63"/>
      <c r="BQJ157" s="63"/>
      <c r="BQK157" s="63"/>
      <c r="BQL157" s="63"/>
      <c r="BQM157" s="63"/>
      <c r="BQN157" s="64"/>
      <c r="BQO157" s="62" t="s">
        <v>38</v>
      </c>
      <c r="BQP157" s="63"/>
      <c r="BQQ157" s="63"/>
      <c r="BQR157" s="63"/>
      <c r="BQS157" s="63"/>
      <c r="BQT157" s="63"/>
      <c r="BQU157" s="63"/>
      <c r="BQV157" s="64"/>
      <c r="BQW157" s="62" t="s">
        <v>38</v>
      </c>
      <c r="BQX157" s="63"/>
      <c r="BQY157" s="63"/>
      <c r="BQZ157" s="63"/>
      <c r="BRA157" s="63"/>
      <c r="BRB157" s="63"/>
      <c r="BRC157" s="63"/>
      <c r="BRD157" s="64"/>
      <c r="BRE157" s="62" t="s">
        <v>38</v>
      </c>
      <c r="BRF157" s="63"/>
      <c r="BRG157" s="63"/>
      <c r="BRH157" s="63"/>
      <c r="BRI157" s="63"/>
      <c r="BRJ157" s="63"/>
      <c r="BRK157" s="63"/>
      <c r="BRL157" s="64"/>
      <c r="BRM157" s="62" t="s">
        <v>38</v>
      </c>
      <c r="BRN157" s="63"/>
      <c r="BRO157" s="63"/>
      <c r="BRP157" s="63"/>
      <c r="BRQ157" s="63"/>
      <c r="BRR157" s="63"/>
      <c r="BRS157" s="63"/>
      <c r="BRT157" s="64"/>
      <c r="BRU157" s="62" t="s">
        <v>38</v>
      </c>
      <c r="BRV157" s="63"/>
      <c r="BRW157" s="63"/>
      <c r="BRX157" s="63"/>
      <c r="BRY157" s="63"/>
      <c r="BRZ157" s="63"/>
      <c r="BSA157" s="63"/>
      <c r="BSB157" s="64"/>
      <c r="BSC157" s="62" t="s">
        <v>38</v>
      </c>
      <c r="BSD157" s="63"/>
      <c r="BSE157" s="63"/>
      <c r="BSF157" s="63"/>
      <c r="BSG157" s="63"/>
      <c r="BSH157" s="63"/>
      <c r="BSI157" s="63"/>
      <c r="BSJ157" s="64"/>
      <c r="BSK157" s="62" t="s">
        <v>38</v>
      </c>
      <c r="BSL157" s="63"/>
      <c r="BSM157" s="63"/>
      <c r="BSN157" s="63"/>
      <c r="BSO157" s="63"/>
      <c r="BSP157" s="63"/>
      <c r="BSQ157" s="63"/>
      <c r="BSR157" s="64"/>
      <c r="BSS157" s="62" t="s">
        <v>38</v>
      </c>
      <c r="BST157" s="63"/>
      <c r="BSU157" s="63"/>
      <c r="BSV157" s="63"/>
      <c r="BSW157" s="63"/>
      <c r="BSX157" s="63"/>
      <c r="BSY157" s="63"/>
      <c r="BSZ157" s="64"/>
      <c r="BTA157" s="62" t="s">
        <v>38</v>
      </c>
      <c r="BTB157" s="63"/>
      <c r="BTC157" s="63"/>
      <c r="BTD157" s="63"/>
      <c r="BTE157" s="63"/>
      <c r="BTF157" s="63"/>
      <c r="BTG157" s="63"/>
      <c r="BTH157" s="64"/>
      <c r="BTI157" s="62" t="s">
        <v>38</v>
      </c>
      <c r="BTJ157" s="63"/>
      <c r="BTK157" s="63"/>
      <c r="BTL157" s="63"/>
      <c r="BTM157" s="63"/>
      <c r="BTN157" s="63"/>
      <c r="BTO157" s="63"/>
      <c r="BTP157" s="64"/>
      <c r="BTQ157" s="62" t="s">
        <v>38</v>
      </c>
      <c r="BTR157" s="63"/>
      <c r="BTS157" s="63"/>
      <c r="BTT157" s="63"/>
      <c r="BTU157" s="63"/>
      <c r="BTV157" s="63"/>
      <c r="BTW157" s="63"/>
      <c r="BTX157" s="64"/>
      <c r="BTY157" s="62" t="s">
        <v>38</v>
      </c>
      <c r="BTZ157" s="63"/>
      <c r="BUA157" s="63"/>
      <c r="BUB157" s="63"/>
      <c r="BUC157" s="63"/>
      <c r="BUD157" s="63"/>
      <c r="BUE157" s="63"/>
      <c r="BUF157" s="64"/>
      <c r="BUG157" s="62" t="s">
        <v>38</v>
      </c>
      <c r="BUH157" s="63"/>
      <c r="BUI157" s="63"/>
      <c r="BUJ157" s="63"/>
      <c r="BUK157" s="63"/>
      <c r="BUL157" s="63"/>
      <c r="BUM157" s="63"/>
      <c r="BUN157" s="64"/>
      <c r="BUO157" s="62" t="s">
        <v>38</v>
      </c>
      <c r="BUP157" s="63"/>
      <c r="BUQ157" s="63"/>
      <c r="BUR157" s="63"/>
      <c r="BUS157" s="63"/>
      <c r="BUT157" s="63"/>
      <c r="BUU157" s="63"/>
      <c r="BUV157" s="64"/>
      <c r="BUW157" s="62" t="s">
        <v>38</v>
      </c>
      <c r="BUX157" s="63"/>
      <c r="BUY157" s="63"/>
      <c r="BUZ157" s="63"/>
      <c r="BVA157" s="63"/>
      <c r="BVB157" s="63"/>
      <c r="BVC157" s="63"/>
      <c r="BVD157" s="64"/>
      <c r="BVE157" s="62" t="s">
        <v>38</v>
      </c>
      <c r="BVF157" s="63"/>
      <c r="BVG157" s="63"/>
      <c r="BVH157" s="63"/>
      <c r="BVI157" s="63"/>
      <c r="BVJ157" s="63"/>
      <c r="BVK157" s="63"/>
      <c r="BVL157" s="64"/>
      <c r="BVM157" s="62" t="s">
        <v>38</v>
      </c>
      <c r="BVN157" s="63"/>
      <c r="BVO157" s="63"/>
      <c r="BVP157" s="63"/>
      <c r="BVQ157" s="63"/>
      <c r="BVR157" s="63"/>
      <c r="BVS157" s="63"/>
      <c r="BVT157" s="64"/>
      <c r="BVU157" s="62" t="s">
        <v>38</v>
      </c>
      <c r="BVV157" s="63"/>
      <c r="BVW157" s="63"/>
      <c r="BVX157" s="63"/>
      <c r="BVY157" s="63"/>
      <c r="BVZ157" s="63"/>
      <c r="BWA157" s="63"/>
      <c r="BWB157" s="64"/>
      <c r="BWC157" s="62" t="s">
        <v>38</v>
      </c>
      <c r="BWD157" s="63"/>
      <c r="BWE157" s="63"/>
      <c r="BWF157" s="63"/>
      <c r="BWG157" s="63"/>
      <c r="BWH157" s="63"/>
      <c r="BWI157" s="63"/>
      <c r="BWJ157" s="64"/>
      <c r="BWK157" s="62" t="s">
        <v>38</v>
      </c>
      <c r="BWL157" s="63"/>
      <c r="BWM157" s="63"/>
      <c r="BWN157" s="63"/>
      <c r="BWO157" s="63"/>
      <c r="BWP157" s="63"/>
      <c r="BWQ157" s="63"/>
      <c r="BWR157" s="64"/>
      <c r="BWS157" s="62" t="s">
        <v>38</v>
      </c>
      <c r="BWT157" s="63"/>
      <c r="BWU157" s="63"/>
      <c r="BWV157" s="63"/>
      <c r="BWW157" s="63"/>
      <c r="BWX157" s="63"/>
      <c r="BWY157" s="63"/>
      <c r="BWZ157" s="64"/>
      <c r="BXA157" s="62" t="s">
        <v>38</v>
      </c>
      <c r="BXB157" s="63"/>
      <c r="BXC157" s="63"/>
      <c r="BXD157" s="63"/>
      <c r="BXE157" s="63"/>
      <c r="BXF157" s="63"/>
      <c r="BXG157" s="63"/>
      <c r="BXH157" s="64"/>
      <c r="BXI157" s="62" t="s">
        <v>38</v>
      </c>
      <c r="BXJ157" s="63"/>
      <c r="BXK157" s="63"/>
      <c r="BXL157" s="63"/>
      <c r="BXM157" s="63"/>
      <c r="BXN157" s="63"/>
      <c r="BXO157" s="63"/>
      <c r="BXP157" s="64"/>
      <c r="BXQ157" s="62" t="s">
        <v>38</v>
      </c>
      <c r="BXR157" s="63"/>
      <c r="BXS157" s="63"/>
      <c r="BXT157" s="63"/>
      <c r="BXU157" s="63"/>
      <c r="BXV157" s="63"/>
      <c r="BXW157" s="63"/>
      <c r="BXX157" s="64"/>
      <c r="BXY157" s="62" t="s">
        <v>38</v>
      </c>
      <c r="BXZ157" s="63"/>
      <c r="BYA157" s="63"/>
      <c r="BYB157" s="63"/>
      <c r="BYC157" s="63"/>
      <c r="BYD157" s="63"/>
      <c r="BYE157" s="63"/>
      <c r="BYF157" s="64"/>
      <c r="BYG157" s="62" t="s">
        <v>38</v>
      </c>
      <c r="BYH157" s="63"/>
      <c r="BYI157" s="63"/>
      <c r="BYJ157" s="63"/>
      <c r="BYK157" s="63"/>
      <c r="BYL157" s="63"/>
      <c r="BYM157" s="63"/>
      <c r="BYN157" s="64"/>
      <c r="BYO157" s="62" t="s">
        <v>38</v>
      </c>
      <c r="BYP157" s="63"/>
      <c r="BYQ157" s="63"/>
      <c r="BYR157" s="63"/>
      <c r="BYS157" s="63"/>
      <c r="BYT157" s="63"/>
      <c r="BYU157" s="63"/>
      <c r="BYV157" s="64"/>
      <c r="BYW157" s="62" t="s">
        <v>38</v>
      </c>
      <c r="BYX157" s="63"/>
      <c r="BYY157" s="63"/>
      <c r="BYZ157" s="63"/>
      <c r="BZA157" s="63"/>
      <c r="BZB157" s="63"/>
      <c r="BZC157" s="63"/>
      <c r="BZD157" s="64"/>
      <c r="BZE157" s="62" t="s">
        <v>38</v>
      </c>
      <c r="BZF157" s="63"/>
      <c r="BZG157" s="63"/>
      <c r="BZH157" s="63"/>
      <c r="BZI157" s="63"/>
      <c r="BZJ157" s="63"/>
      <c r="BZK157" s="63"/>
      <c r="BZL157" s="64"/>
      <c r="BZM157" s="62" t="s">
        <v>38</v>
      </c>
      <c r="BZN157" s="63"/>
      <c r="BZO157" s="63"/>
      <c r="BZP157" s="63"/>
      <c r="BZQ157" s="63"/>
      <c r="BZR157" s="63"/>
      <c r="BZS157" s="63"/>
      <c r="BZT157" s="64"/>
      <c r="BZU157" s="62" t="s">
        <v>38</v>
      </c>
      <c r="BZV157" s="63"/>
      <c r="BZW157" s="63"/>
      <c r="BZX157" s="63"/>
      <c r="BZY157" s="63"/>
      <c r="BZZ157" s="63"/>
      <c r="CAA157" s="63"/>
      <c r="CAB157" s="64"/>
      <c r="CAC157" s="62" t="s">
        <v>38</v>
      </c>
      <c r="CAD157" s="63"/>
      <c r="CAE157" s="63"/>
      <c r="CAF157" s="63"/>
      <c r="CAG157" s="63"/>
      <c r="CAH157" s="63"/>
      <c r="CAI157" s="63"/>
      <c r="CAJ157" s="64"/>
      <c r="CAK157" s="62" t="s">
        <v>38</v>
      </c>
      <c r="CAL157" s="63"/>
      <c r="CAM157" s="63"/>
      <c r="CAN157" s="63"/>
      <c r="CAO157" s="63"/>
      <c r="CAP157" s="63"/>
      <c r="CAQ157" s="63"/>
      <c r="CAR157" s="64"/>
      <c r="CAS157" s="62" t="s">
        <v>38</v>
      </c>
      <c r="CAT157" s="63"/>
      <c r="CAU157" s="63"/>
      <c r="CAV157" s="63"/>
      <c r="CAW157" s="63"/>
      <c r="CAX157" s="63"/>
      <c r="CAY157" s="63"/>
      <c r="CAZ157" s="64"/>
      <c r="CBA157" s="62" t="s">
        <v>38</v>
      </c>
      <c r="CBB157" s="63"/>
      <c r="CBC157" s="63"/>
      <c r="CBD157" s="63"/>
      <c r="CBE157" s="63"/>
      <c r="CBF157" s="63"/>
      <c r="CBG157" s="63"/>
      <c r="CBH157" s="64"/>
      <c r="CBI157" s="62" t="s">
        <v>38</v>
      </c>
      <c r="CBJ157" s="63"/>
      <c r="CBK157" s="63"/>
      <c r="CBL157" s="63"/>
      <c r="CBM157" s="63"/>
      <c r="CBN157" s="63"/>
      <c r="CBO157" s="63"/>
      <c r="CBP157" s="64"/>
      <c r="CBQ157" s="62" t="s">
        <v>38</v>
      </c>
      <c r="CBR157" s="63"/>
      <c r="CBS157" s="63"/>
      <c r="CBT157" s="63"/>
      <c r="CBU157" s="63"/>
      <c r="CBV157" s="63"/>
      <c r="CBW157" s="63"/>
      <c r="CBX157" s="64"/>
      <c r="CBY157" s="62" t="s">
        <v>38</v>
      </c>
      <c r="CBZ157" s="63"/>
      <c r="CCA157" s="63"/>
      <c r="CCB157" s="63"/>
      <c r="CCC157" s="63"/>
      <c r="CCD157" s="63"/>
      <c r="CCE157" s="63"/>
      <c r="CCF157" s="64"/>
      <c r="CCG157" s="62" t="s">
        <v>38</v>
      </c>
      <c r="CCH157" s="63"/>
      <c r="CCI157" s="63"/>
      <c r="CCJ157" s="63"/>
      <c r="CCK157" s="63"/>
      <c r="CCL157" s="63"/>
      <c r="CCM157" s="63"/>
      <c r="CCN157" s="64"/>
      <c r="CCO157" s="62" t="s">
        <v>38</v>
      </c>
      <c r="CCP157" s="63"/>
      <c r="CCQ157" s="63"/>
      <c r="CCR157" s="63"/>
      <c r="CCS157" s="63"/>
      <c r="CCT157" s="63"/>
      <c r="CCU157" s="63"/>
      <c r="CCV157" s="64"/>
      <c r="CCW157" s="62" t="s">
        <v>38</v>
      </c>
      <c r="CCX157" s="63"/>
      <c r="CCY157" s="63"/>
      <c r="CCZ157" s="63"/>
      <c r="CDA157" s="63"/>
      <c r="CDB157" s="63"/>
      <c r="CDC157" s="63"/>
      <c r="CDD157" s="64"/>
      <c r="CDE157" s="62" t="s">
        <v>38</v>
      </c>
      <c r="CDF157" s="63"/>
      <c r="CDG157" s="63"/>
      <c r="CDH157" s="63"/>
      <c r="CDI157" s="63"/>
      <c r="CDJ157" s="63"/>
      <c r="CDK157" s="63"/>
      <c r="CDL157" s="64"/>
      <c r="CDM157" s="62" t="s">
        <v>38</v>
      </c>
      <c r="CDN157" s="63"/>
      <c r="CDO157" s="63"/>
      <c r="CDP157" s="63"/>
      <c r="CDQ157" s="63"/>
      <c r="CDR157" s="63"/>
      <c r="CDS157" s="63"/>
      <c r="CDT157" s="64"/>
      <c r="CDU157" s="62" t="s">
        <v>38</v>
      </c>
      <c r="CDV157" s="63"/>
      <c r="CDW157" s="63"/>
      <c r="CDX157" s="63"/>
      <c r="CDY157" s="63"/>
      <c r="CDZ157" s="63"/>
      <c r="CEA157" s="63"/>
      <c r="CEB157" s="64"/>
      <c r="CEC157" s="62" t="s">
        <v>38</v>
      </c>
      <c r="CED157" s="63"/>
      <c r="CEE157" s="63"/>
      <c r="CEF157" s="63"/>
      <c r="CEG157" s="63"/>
      <c r="CEH157" s="63"/>
      <c r="CEI157" s="63"/>
      <c r="CEJ157" s="64"/>
      <c r="CEK157" s="62" t="s">
        <v>38</v>
      </c>
      <c r="CEL157" s="63"/>
      <c r="CEM157" s="63"/>
      <c r="CEN157" s="63"/>
      <c r="CEO157" s="63"/>
      <c r="CEP157" s="63"/>
      <c r="CEQ157" s="63"/>
      <c r="CER157" s="64"/>
      <c r="CES157" s="62" t="s">
        <v>38</v>
      </c>
      <c r="CET157" s="63"/>
      <c r="CEU157" s="63"/>
      <c r="CEV157" s="63"/>
      <c r="CEW157" s="63"/>
      <c r="CEX157" s="63"/>
      <c r="CEY157" s="63"/>
      <c r="CEZ157" s="64"/>
      <c r="CFA157" s="62" t="s">
        <v>38</v>
      </c>
      <c r="CFB157" s="63"/>
      <c r="CFC157" s="63"/>
      <c r="CFD157" s="63"/>
      <c r="CFE157" s="63"/>
      <c r="CFF157" s="63"/>
      <c r="CFG157" s="63"/>
      <c r="CFH157" s="64"/>
      <c r="CFI157" s="62" t="s">
        <v>38</v>
      </c>
      <c r="CFJ157" s="63"/>
      <c r="CFK157" s="63"/>
      <c r="CFL157" s="63"/>
      <c r="CFM157" s="63"/>
      <c r="CFN157" s="63"/>
      <c r="CFO157" s="63"/>
      <c r="CFP157" s="64"/>
      <c r="CFQ157" s="62" t="s">
        <v>38</v>
      </c>
      <c r="CFR157" s="63"/>
      <c r="CFS157" s="63"/>
      <c r="CFT157" s="63"/>
      <c r="CFU157" s="63"/>
      <c r="CFV157" s="63"/>
      <c r="CFW157" s="63"/>
      <c r="CFX157" s="64"/>
      <c r="CFY157" s="62" t="s">
        <v>38</v>
      </c>
      <c r="CFZ157" s="63"/>
      <c r="CGA157" s="63"/>
      <c r="CGB157" s="63"/>
      <c r="CGC157" s="63"/>
      <c r="CGD157" s="63"/>
      <c r="CGE157" s="63"/>
      <c r="CGF157" s="64"/>
      <c r="CGG157" s="62" t="s">
        <v>38</v>
      </c>
      <c r="CGH157" s="63"/>
      <c r="CGI157" s="63"/>
      <c r="CGJ157" s="63"/>
      <c r="CGK157" s="63"/>
      <c r="CGL157" s="63"/>
      <c r="CGM157" s="63"/>
      <c r="CGN157" s="64"/>
      <c r="CGO157" s="62" t="s">
        <v>38</v>
      </c>
      <c r="CGP157" s="63"/>
      <c r="CGQ157" s="63"/>
      <c r="CGR157" s="63"/>
      <c r="CGS157" s="63"/>
      <c r="CGT157" s="63"/>
      <c r="CGU157" s="63"/>
      <c r="CGV157" s="64"/>
      <c r="CGW157" s="62" t="s">
        <v>38</v>
      </c>
      <c r="CGX157" s="63"/>
      <c r="CGY157" s="63"/>
      <c r="CGZ157" s="63"/>
      <c r="CHA157" s="63"/>
      <c r="CHB157" s="63"/>
      <c r="CHC157" s="63"/>
      <c r="CHD157" s="64"/>
      <c r="CHE157" s="62" t="s">
        <v>38</v>
      </c>
      <c r="CHF157" s="63"/>
      <c r="CHG157" s="63"/>
      <c r="CHH157" s="63"/>
      <c r="CHI157" s="63"/>
      <c r="CHJ157" s="63"/>
      <c r="CHK157" s="63"/>
      <c r="CHL157" s="64"/>
      <c r="CHM157" s="62" t="s">
        <v>38</v>
      </c>
      <c r="CHN157" s="63"/>
      <c r="CHO157" s="63"/>
      <c r="CHP157" s="63"/>
      <c r="CHQ157" s="63"/>
      <c r="CHR157" s="63"/>
      <c r="CHS157" s="63"/>
      <c r="CHT157" s="64"/>
      <c r="CHU157" s="62" t="s">
        <v>38</v>
      </c>
      <c r="CHV157" s="63"/>
      <c r="CHW157" s="63"/>
      <c r="CHX157" s="63"/>
      <c r="CHY157" s="63"/>
      <c r="CHZ157" s="63"/>
      <c r="CIA157" s="63"/>
      <c r="CIB157" s="64"/>
      <c r="CIC157" s="62" t="s">
        <v>38</v>
      </c>
      <c r="CID157" s="63"/>
      <c r="CIE157" s="63"/>
      <c r="CIF157" s="63"/>
      <c r="CIG157" s="63"/>
      <c r="CIH157" s="63"/>
      <c r="CII157" s="63"/>
      <c r="CIJ157" s="64"/>
      <c r="CIK157" s="62" t="s">
        <v>38</v>
      </c>
      <c r="CIL157" s="63"/>
      <c r="CIM157" s="63"/>
      <c r="CIN157" s="63"/>
      <c r="CIO157" s="63"/>
      <c r="CIP157" s="63"/>
      <c r="CIQ157" s="63"/>
      <c r="CIR157" s="64"/>
      <c r="CIS157" s="62" t="s">
        <v>38</v>
      </c>
      <c r="CIT157" s="63"/>
      <c r="CIU157" s="63"/>
      <c r="CIV157" s="63"/>
      <c r="CIW157" s="63"/>
      <c r="CIX157" s="63"/>
      <c r="CIY157" s="63"/>
      <c r="CIZ157" s="64"/>
      <c r="CJA157" s="62" t="s">
        <v>38</v>
      </c>
      <c r="CJB157" s="63"/>
      <c r="CJC157" s="63"/>
      <c r="CJD157" s="63"/>
      <c r="CJE157" s="63"/>
      <c r="CJF157" s="63"/>
      <c r="CJG157" s="63"/>
      <c r="CJH157" s="64"/>
      <c r="CJI157" s="62" t="s">
        <v>38</v>
      </c>
      <c r="CJJ157" s="63"/>
      <c r="CJK157" s="63"/>
      <c r="CJL157" s="63"/>
      <c r="CJM157" s="63"/>
      <c r="CJN157" s="63"/>
      <c r="CJO157" s="63"/>
      <c r="CJP157" s="64"/>
      <c r="CJQ157" s="62" t="s">
        <v>38</v>
      </c>
      <c r="CJR157" s="63"/>
      <c r="CJS157" s="63"/>
      <c r="CJT157" s="63"/>
      <c r="CJU157" s="63"/>
      <c r="CJV157" s="63"/>
      <c r="CJW157" s="63"/>
      <c r="CJX157" s="64"/>
      <c r="CJY157" s="62" t="s">
        <v>38</v>
      </c>
      <c r="CJZ157" s="63"/>
      <c r="CKA157" s="63"/>
      <c r="CKB157" s="63"/>
      <c r="CKC157" s="63"/>
      <c r="CKD157" s="63"/>
      <c r="CKE157" s="63"/>
      <c r="CKF157" s="64"/>
      <c r="CKG157" s="62" t="s">
        <v>38</v>
      </c>
      <c r="CKH157" s="63"/>
      <c r="CKI157" s="63"/>
      <c r="CKJ157" s="63"/>
      <c r="CKK157" s="63"/>
      <c r="CKL157" s="63"/>
      <c r="CKM157" s="63"/>
      <c r="CKN157" s="64"/>
      <c r="CKO157" s="62" t="s">
        <v>38</v>
      </c>
      <c r="CKP157" s="63"/>
      <c r="CKQ157" s="63"/>
      <c r="CKR157" s="63"/>
      <c r="CKS157" s="63"/>
      <c r="CKT157" s="63"/>
      <c r="CKU157" s="63"/>
      <c r="CKV157" s="64"/>
      <c r="CKW157" s="62" t="s">
        <v>38</v>
      </c>
      <c r="CKX157" s="63"/>
      <c r="CKY157" s="63"/>
      <c r="CKZ157" s="63"/>
      <c r="CLA157" s="63"/>
      <c r="CLB157" s="63"/>
      <c r="CLC157" s="63"/>
      <c r="CLD157" s="64"/>
      <c r="CLE157" s="62" t="s">
        <v>38</v>
      </c>
      <c r="CLF157" s="63"/>
      <c r="CLG157" s="63"/>
      <c r="CLH157" s="63"/>
      <c r="CLI157" s="63"/>
      <c r="CLJ157" s="63"/>
      <c r="CLK157" s="63"/>
      <c r="CLL157" s="64"/>
      <c r="CLM157" s="62" t="s">
        <v>38</v>
      </c>
      <c r="CLN157" s="63"/>
      <c r="CLO157" s="63"/>
      <c r="CLP157" s="63"/>
      <c r="CLQ157" s="63"/>
      <c r="CLR157" s="63"/>
      <c r="CLS157" s="63"/>
      <c r="CLT157" s="64"/>
      <c r="CLU157" s="62" t="s">
        <v>38</v>
      </c>
      <c r="CLV157" s="63"/>
      <c r="CLW157" s="63"/>
      <c r="CLX157" s="63"/>
      <c r="CLY157" s="63"/>
      <c r="CLZ157" s="63"/>
      <c r="CMA157" s="63"/>
      <c r="CMB157" s="64"/>
      <c r="CMC157" s="62" t="s">
        <v>38</v>
      </c>
      <c r="CMD157" s="63"/>
      <c r="CME157" s="63"/>
      <c r="CMF157" s="63"/>
      <c r="CMG157" s="63"/>
      <c r="CMH157" s="63"/>
      <c r="CMI157" s="63"/>
      <c r="CMJ157" s="64"/>
      <c r="CMK157" s="62" t="s">
        <v>38</v>
      </c>
      <c r="CML157" s="63"/>
      <c r="CMM157" s="63"/>
      <c r="CMN157" s="63"/>
      <c r="CMO157" s="63"/>
      <c r="CMP157" s="63"/>
      <c r="CMQ157" s="63"/>
      <c r="CMR157" s="64"/>
      <c r="CMS157" s="62" t="s">
        <v>38</v>
      </c>
      <c r="CMT157" s="63"/>
      <c r="CMU157" s="63"/>
      <c r="CMV157" s="63"/>
      <c r="CMW157" s="63"/>
      <c r="CMX157" s="63"/>
      <c r="CMY157" s="63"/>
      <c r="CMZ157" s="64"/>
      <c r="CNA157" s="62" t="s">
        <v>38</v>
      </c>
      <c r="CNB157" s="63"/>
      <c r="CNC157" s="63"/>
      <c r="CND157" s="63"/>
      <c r="CNE157" s="63"/>
      <c r="CNF157" s="63"/>
      <c r="CNG157" s="63"/>
      <c r="CNH157" s="64"/>
      <c r="CNI157" s="62" t="s">
        <v>38</v>
      </c>
      <c r="CNJ157" s="63"/>
      <c r="CNK157" s="63"/>
      <c r="CNL157" s="63"/>
      <c r="CNM157" s="63"/>
      <c r="CNN157" s="63"/>
      <c r="CNO157" s="63"/>
      <c r="CNP157" s="64"/>
      <c r="CNQ157" s="62" t="s">
        <v>38</v>
      </c>
      <c r="CNR157" s="63"/>
      <c r="CNS157" s="63"/>
      <c r="CNT157" s="63"/>
      <c r="CNU157" s="63"/>
      <c r="CNV157" s="63"/>
      <c r="CNW157" s="63"/>
      <c r="CNX157" s="64"/>
      <c r="CNY157" s="62" t="s">
        <v>38</v>
      </c>
      <c r="CNZ157" s="63"/>
      <c r="COA157" s="63"/>
      <c r="COB157" s="63"/>
      <c r="COC157" s="63"/>
      <c r="COD157" s="63"/>
      <c r="COE157" s="63"/>
      <c r="COF157" s="64"/>
      <c r="COG157" s="62" t="s">
        <v>38</v>
      </c>
      <c r="COH157" s="63"/>
      <c r="COI157" s="63"/>
      <c r="COJ157" s="63"/>
      <c r="COK157" s="63"/>
      <c r="COL157" s="63"/>
      <c r="COM157" s="63"/>
      <c r="CON157" s="64"/>
      <c r="COO157" s="62" t="s">
        <v>38</v>
      </c>
      <c r="COP157" s="63"/>
      <c r="COQ157" s="63"/>
      <c r="COR157" s="63"/>
      <c r="COS157" s="63"/>
      <c r="COT157" s="63"/>
      <c r="COU157" s="63"/>
      <c r="COV157" s="64"/>
      <c r="COW157" s="62" t="s">
        <v>38</v>
      </c>
      <c r="COX157" s="63"/>
      <c r="COY157" s="63"/>
      <c r="COZ157" s="63"/>
      <c r="CPA157" s="63"/>
      <c r="CPB157" s="63"/>
      <c r="CPC157" s="63"/>
      <c r="CPD157" s="64"/>
      <c r="CPE157" s="62" t="s">
        <v>38</v>
      </c>
      <c r="CPF157" s="63"/>
      <c r="CPG157" s="63"/>
      <c r="CPH157" s="63"/>
      <c r="CPI157" s="63"/>
      <c r="CPJ157" s="63"/>
      <c r="CPK157" s="63"/>
      <c r="CPL157" s="64"/>
      <c r="CPM157" s="62" t="s">
        <v>38</v>
      </c>
      <c r="CPN157" s="63"/>
      <c r="CPO157" s="63"/>
      <c r="CPP157" s="63"/>
      <c r="CPQ157" s="63"/>
      <c r="CPR157" s="63"/>
      <c r="CPS157" s="63"/>
      <c r="CPT157" s="64"/>
      <c r="CPU157" s="62" t="s">
        <v>38</v>
      </c>
      <c r="CPV157" s="63"/>
      <c r="CPW157" s="63"/>
      <c r="CPX157" s="63"/>
      <c r="CPY157" s="63"/>
      <c r="CPZ157" s="63"/>
      <c r="CQA157" s="63"/>
      <c r="CQB157" s="64"/>
      <c r="CQC157" s="62" t="s">
        <v>38</v>
      </c>
      <c r="CQD157" s="63"/>
      <c r="CQE157" s="63"/>
      <c r="CQF157" s="63"/>
      <c r="CQG157" s="63"/>
      <c r="CQH157" s="63"/>
      <c r="CQI157" s="63"/>
      <c r="CQJ157" s="64"/>
      <c r="CQK157" s="62" t="s">
        <v>38</v>
      </c>
      <c r="CQL157" s="63"/>
      <c r="CQM157" s="63"/>
      <c r="CQN157" s="63"/>
      <c r="CQO157" s="63"/>
      <c r="CQP157" s="63"/>
      <c r="CQQ157" s="63"/>
      <c r="CQR157" s="64"/>
      <c r="CQS157" s="62" t="s">
        <v>38</v>
      </c>
      <c r="CQT157" s="63"/>
      <c r="CQU157" s="63"/>
      <c r="CQV157" s="63"/>
      <c r="CQW157" s="63"/>
      <c r="CQX157" s="63"/>
      <c r="CQY157" s="63"/>
      <c r="CQZ157" s="64"/>
      <c r="CRA157" s="62" t="s">
        <v>38</v>
      </c>
      <c r="CRB157" s="63"/>
      <c r="CRC157" s="63"/>
      <c r="CRD157" s="63"/>
      <c r="CRE157" s="63"/>
      <c r="CRF157" s="63"/>
      <c r="CRG157" s="63"/>
      <c r="CRH157" s="64"/>
      <c r="CRI157" s="62" t="s">
        <v>38</v>
      </c>
      <c r="CRJ157" s="63"/>
      <c r="CRK157" s="63"/>
      <c r="CRL157" s="63"/>
      <c r="CRM157" s="63"/>
      <c r="CRN157" s="63"/>
      <c r="CRO157" s="63"/>
      <c r="CRP157" s="64"/>
      <c r="CRQ157" s="62" t="s">
        <v>38</v>
      </c>
      <c r="CRR157" s="63"/>
      <c r="CRS157" s="63"/>
      <c r="CRT157" s="63"/>
      <c r="CRU157" s="63"/>
      <c r="CRV157" s="63"/>
      <c r="CRW157" s="63"/>
      <c r="CRX157" s="64"/>
      <c r="CRY157" s="62" t="s">
        <v>38</v>
      </c>
      <c r="CRZ157" s="63"/>
      <c r="CSA157" s="63"/>
      <c r="CSB157" s="63"/>
      <c r="CSC157" s="63"/>
      <c r="CSD157" s="63"/>
      <c r="CSE157" s="63"/>
      <c r="CSF157" s="64"/>
      <c r="CSG157" s="62" t="s">
        <v>38</v>
      </c>
      <c r="CSH157" s="63"/>
      <c r="CSI157" s="63"/>
      <c r="CSJ157" s="63"/>
      <c r="CSK157" s="63"/>
      <c r="CSL157" s="63"/>
      <c r="CSM157" s="63"/>
      <c r="CSN157" s="64"/>
      <c r="CSO157" s="62" t="s">
        <v>38</v>
      </c>
      <c r="CSP157" s="63"/>
      <c r="CSQ157" s="63"/>
      <c r="CSR157" s="63"/>
      <c r="CSS157" s="63"/>
      <c r="CST157" s="63"/>
      <c r="CSU157" s="63"/>
      <c r="CSV157" s="64"/>
      <c r="CSW157" s="62" t="s">
        <v>38</v>
      </c>
      <c r="CSX157" s="63"/>
      <c r="CSY157" s="63"/>
      <c r="CSZ157" s="63"/>
      <c r="CTA157" s="63"/>
      <c r="CTB157" s="63"/>
      <c r="CTC157" s="63"/>
      <c r="CTD157" s="64"/>
      <c r="CTE157" s="62" t="s">
        <v>38</v>
      </c>
      <c r="CTF157" s="63"/>
      <c r="CTG157" s="63"/>
      <c r="CTH157" s="63"/>
      <c r="CTI157" s="63"/>
      <c r="CTJ157" s="63"/>
      <c r="CTK157" s="63"/>
      <c r="CTL157" s="64"/>
      <c r="CTM157" s="62" t="s">
        <v>38</v>
      </c>
      <c r="CTN157" s="63"/>
      <c r="CTO157" s="63"/>
      <c r="CTP157" s="63"/>
      <c r="CTQ157" s="63"/>
      <c r="CTR157" s="63"/>
      <c r="CTS157" s="63"/>
      <c r="CTT157" s="64"/>
      <c r="CTU157" s="62" t="s">
        <v>38</v>
      </c>
      <c r="CTV157" s="63"/>
      <c r="CTW157" s="63"/>
      <c r="CTX157" s="63"/>
      <c r="CTY157" s="63"/>
      <c r="CTZ157" s="63"/>
      <c r="CUA157" s="63"/>
      <c r="CUB157" s="64"/>
      <c r="CUC157" s="62" t="s">
        <v>38</v>
      </c>
      <c r="CUD157" s="63"/>
      <c r="CUE157" s="63"/>
      <c r="CUF157" s="63"/>
      <c r="CUG157" s="63"/>
      <c r="CUH157" s="63"/>
      <c r="CUI157" s="63"/>
      <c r="CUJ157" s="64"/>
      <c r="CUK157" s="62" t="s">
        <v>38</v>
      </c>
      <c r="CUL157" s="63"/>
      <c r="CUM157" s="63"/>
      <c r="CUN157" s="63"/>
      <c r="CUO157" s="63"/>
      <c r="CUP157" s="63"/>
      <c r="CUQ157" s="63"/>
      <c r="CUR157" s="64"/>
      <c r="CUS157" s="62" t="s">
        <v>38</v>
      </c>
      <c r="CUT157" s="63"/>
      <c r="CUU157" s="63"/>
      <c r="CUV157" s="63"/>
      <c r="CUW157" s="63"/>
      <c r="CUX157" s="63"/>
      <c r="CUY157" s="63"/>
      <c r="CUZ157" s="64"/>
      <c r="CVA157" s="62" t="s">
        <v>38</v>
      </c>
      <c r="CVB157" s="63"/>
      <c r="CVC157" s="63"/>
      <c r="CVD157" s="63"/>
      <c r="CVE157" s="63"/>
      <c r="CVF157" s="63"/>
      <c r="CVG157" s="63"/>
      <c r="CVH157" s="64"/>
      <c r="CVI157" s="62" t="s">
        <v>38</v>
      </c>
      <c r="CVJ157" s="63"/>
      <c r="CVK157" s="63"/>
      <c r="CVL157" s="63"/>
      <c r="CVM157" s="63"/>
      <c r="CVN157" s="63"/>
      <c r="CVO157" s="63"/>
      <c r="CVP157" s="64"/>
      <c r="CVQ157" s="62" t="s">
        <v>38</v>
      </c>
      <c r="CVR157" s="63"/>
      <c r="CVS157" s="63"/>
      <c r="CVT157" s="63"/>
      <c r="CVU157" s="63"/>
      <c r="CVV157" s="63"/>
      <c r="CVW157" s="63"/>
      <c r="CVX157" s="64"/>
      <c r="CVY157" s="62" t="s">
        <v>38</v>
      </c>
      <c r="CVZ157" s="63"/>
      <c r="CWA157" s="63"/>
      <c r="CWB157" s="63"/>
      <c r="CWC157" s="63"/>
      <c r="CWD157" s="63"/>
      <c r="CWE157" s="63"/>
      <c r="CWF157" s="64"/>
      <c r="CWG157" s="62" t="s">
        <v>38</v>
      </c>
      <c r="CWH157" s="63"/>
      <c r="CWI157" s="63"/>
      <c r="CWJ157" s="63"/>
      <c r="CWK157" s="63"/>
      <c r="CWL157" s="63"/>
      <c r="CWM157" s="63"/>
      <c r="CWN157" s="64"/>
      <c r="CWO157" s="62" t="s">
        <v>38</v>
      </c>
      <c r="CWP157" s="63"/>
      <c r="CWQ157" s="63"/>
      <c r="CWR157" s="63"/>
      <c r="CWS157" s="63"/>
      <c r="CWT157" s="63"/>
      <c r="CWU157" s="63"/>
      <c r="CWV157" s="64"/>
      <c r="CWW157" s="62" t="s">
        <v>38</v>
      </c>
      <c r="CWX157" s="63"/>
      <c r="CWY157" s="63"/>
      <c r="CWZ157" s="63"/>
      <c r="CXA157" s="63"/>
      <c r="CXB157" s="63"/>
      <c r="CXC157" s="63"/>
      <c r="CXD157" s="64"/>
      <c r="CXE157" s="62" t="s">
        <v>38</v>
      </c>
      <c r="CXF157" s="63"/>
      <c r="CXG157" s="63"/>
      <c r="CXH157" s="63"/>
      <c r="CXI157" s="63"/>
      <c r="CXJ157" s="63"/>
      <c r="CXK157" s="63"/>
      <c r="CXL157" s="64"/>
      <c r="CXM157" s="62" t="s">
        <v>38</v>
      </c>
      <c r="CXN157" s="63"/>
      <c r="CXO157" s="63"/>
      <c r="CXP157" s="63"/>
      <c r="CXQ157" s="63"/>
      <c r="CXR157" s="63"/>
      <c r="CXS157" s="63"/>
      <c r="CXT157" s="64"/>
      <c r="CXU157" s="62" t="s">
        <v>38</v>
      </c>
      <c r="CXV157" s="63"/>
      <c r="CXW157" s="63"/>
      <c r="CXX157" s="63"/>
      <c r="CXY157" s="63"/>
      <c r="CXZ157" s="63"/>
      <c r="CYA157" s="63"/>
      <c r="CYB157" s="64"/>
      <c r="CYC157" s="62" t="s">
        <v>38</v>
      </c>
      <c r="CYD157" s="63"/>
      <c r="CYE157" s="63"/>
      <c r="CYF157" s="63"/>
      <c r="CYG157" s="63"/>
      <c r="CYH157" s="63"/>
      <c r="CYI157" s="63"/>
      <c r="CYJ157" s="64"/>
      <c r="CYK157" s="62" t="s">
        <v>38</v>
      </c>
      <c r="CYL157" s="63"/>
      <c r="CYM157" s="63"/>
      <c r="CYN157" s="63"/>
      <c r="CYO157" s="63"/>
      <c r="CYP157" s="63"/>
      <c r="CYQ157" s="63"/>
      <c r="CYR157" s="64"/>
      <c r="CYS157" s="62" t="s">
        <v>38</v>
      </c>
      <c r="CYT157" s="63"/>
      <c r="CYU157" s="63"/>
      <c r="CYV157" s="63"/>
      <c r="CYW157" s="63"/>
      <c r="CYX157" s="63"/>
      <c r="CYY157" s="63"/>
      <c r="CYZ157" s="64"/>
      <c r="CZA157" s="62" t="s">
        <v>38</v>
      </c>
      <c r="CZB157" s="63"/>
      <c r="CZC157" s="63"/>
      <c r="CZD157" s="63"/>
      <c r="CZE157" s="63"/>
      <c r="CZF157" s="63"/>
      <c r="CZG157" s="63"/>
      <c r="CZH157" s="64"/>
      <c r="CZI157" s="62" t="s">
        <v>38</v>
      </c>
      <c r="CZJ157" s="63"/>
      <c r="CZK157" s="63"/>
      <c r="CZL157" s="63"/>
      <c r="CZM157" s="63"/>
      <c r="CZN157" s="63"/>
      <c r="CZO157" s="63"/>
      <c r="CZP157" s="64"/>
      <c r="CZQ157" s="62" t="s">
        <v>38</v>
      </c>
      <c r="CZR157" s="63"/>
      <c r="CZS157" s="63"/>
      <c r="CZT157" s="63"/>
      <c r="CZU157" s="63"/>
      <c r="CZV157" s="63"/>
      <c r="CZW157" s="63"/>
      <c r="CZX157" s="64"/>
      <c r="CZY157" s="62" t="s">
        <v>38</v>
      </c>
      <c r="CZZ157" s="63"/>
      <c r="DAA157" s="63"/>
      <c r="DAB157" s="63"/>
      <c r="DAC157" s="63"/>
      <c r="DAD157" s="63"/>
      <c r="DAE157" s="63"/>
      <c r="DAF157" s="64"/>
      <c r="DAG157" s="62" t="s">
        <v>38</v>
      </c>
      <c r="DAH157" s="63"/>
      <c r="DAI157" s="63"/>
      <c r="DAJ157" s="63"/>
      <c r="DAK157" s="63"/>
      <c r="DAL157" s="63"/>
      <c r="DAM157" s="63"/>
      <c r="DAN157" s="64"/>
      <c r="DAO157" s="62" t="s">
        <v>38</v>
      </c>
      <c r="DAP157" s="63"/>
      <c r="DAQ157" s="63"/>
      <c r="DAR157" s="63"/>
      <c r="DAS157" s="63"/>
      <c r="DAT157" s="63"/>
      <c r="DAU157" s="63"/>
      <c r="DAV157" s="64"/>
      <c r="DAW157" s="62" t="s">
        <v>38</v>
      </c>
      <c r="DAX157" s="63"/>
      <c r="DAY157" s="63"/>
      <c r="DAZ157" s="63"/>
      <c r="DBA157" s="63"/>
      <c r="DBB157" s="63"/>
      <c r="DBC157" s="63"/>
      <c r="DBD157" s="64"/>
      <c r="DBE157" s="62" t="s">
        <v>38</v>
      </c>
      <c r="DBF157" s="63"/>
      <c r="DBG157" s="63"/>
      <c r="DBH157" s="63"/>
      <c r="DBI157" s="63"/>
      <c r="DBJ157" s="63"/>
      <c r="DBK157" s="63"/>
      <c r="DBL157" s="64"/>
      <c r="DBM157" s="62" t="s">
        <v>38</v>
      </c>
      <c r="DBN157" s="63"/>
      <c r="DBO157" s="63"/>
      <c r="DBP157" s="63"/>
      <c r="DBQ157" s="63"/>
      <c r="DBR157" s="63"/>
      <c r="DBS157" s="63"/>
      <c r="DBT157" s="64"/>
      <c r="DBU157" s="62" t="s">
        <v>38</v>
      </c>
      <c r="DBV157" s="63"/>
      <c r="DBW157" s="63"/>
      <c r="DBX157" s="63"/>
      <c r="DBY157" s="63"/>
      <c r="DBZ157" s="63"/>
      <c r="DCA157" s="63"/>
      <c r="DCB157" s="64"/>
      <c r="DCC157" s="62" t="s">
        <v>38</v>
      </c>
      <c r="DCD157" s="63"/>
      <c r="DCE157" s="63"/>
      <c r="DCF157" s="63"/>
      <c r="DCG157" s="63"/>
      <c r="DCH157" s="63"/>
      <c r="DCI157" s="63"/>
      <c r="DCJ157" s="64"/>
      <c r="DCK157" s="62" t="s">
        <v>38</v>
      </c>
      <c r="DCL157" s="63"/>
      <c r="DCM157" s="63"/>
      <c r="DCN157" s="63"/>
      <c r="DCO157" s="63"/>
      <c r="DCP157" s="63"/>
      <c r="DCQ157" s="63"/>
      <c r="DCR157" s="64"/>
      <c r="DCS157" s="62" t="s">
        <v>38</v>
      </c>
      <c r="DCT157" s="63"/>
      <c r="DCU157" s="63"/>
      <c r="DCV157" s="63"/>
      <c r="DCW157" s="63"/>
      <c r="DCX157" s="63"/>
      <c r="DCY157" s="63"/>
      <c r="DCZ157" s="64"/>
      <c r="DDA157" s="62" t="s">
        <v>38</v>
      </c>
      <c r="DDB157" s="63"/>
      <c r="DDC157" s="63"/>
      <c r="DDD157" s="63"/>
      <c r="DDE157" s="63"/>
      <c r="DDF157" s="63"/>
      <c r="DDG157" s="63"/>
      <c r="DDH157" s="64"/>
      <c r="DDI157" s="62" t="s">
        <v>38</v>
      </c>
      <c r="DDJ157" s="63"/>
      <c r="DDK157" s="63"/>
      <c r="DDL157" s="63"/>
      <c r="DDM157" s="63"/>
      <c r="DDN157" s="63"/>
      <c r="DDO157" s="63"/>
      <c r="DDP157" s="64"/>
      <c r="DDQ157" s="62" t="s">
        <v>38</v>
      </c>
      <c r="DDR157" s="63"/>
      <c r="DDS157" s="63"/>
      <c r="DDT157" s="63"/>
      <c r="DDU157" s="63"/>
      <c r="DDV157" s="63"/>
      <c r="DDW157" s="63"/>
      <c r="DDX157" s="64"/>
      <c r="DDY157" s="62" t="s">
        <v>38</v>
      </c>
      <c r="DDZ157" s="63"/>
      <c r="DEA157" s="63"/>
      <c r="DEB157" s="63"/>
      <c r="DEC157" s="63"/>
      <c r="DED157" s="63"/>
      <c r="DEE157" s="63"/>
      <c r="DEF157" s="64"/>
      <c r="DEG157" s="62" t="s">
        <v>38</v>
      </c>
      <c r="DEH157" s="63"/>
      <c r="DEI157" s="63"/>
      <c r="DEJ157" s="63"/>
      <c r="DEK157" s="63"/>
      <c r="DEL157" s="63"/>
      <c r="DEM157" s="63"/>
      <c r="DEN157" s="64"/>
      <c r="DEO157" s="62" t="s">
        <v>38</v>
      </c>
      <c r="DEP157" s="63"/>
      <c r="DEQ157" s="63"/>
      <c r="DER157" s="63"/>
      <c r="DES157" s="63"/>
      <c r="DET157" s="63"/>
      <c r="DEU157" s="63"/>
      <c r="DEV157" s="64"/>
      <c r="DEW157" s="62" t="s">
        <v>38</v>
      </c>
      <c r="DEX157" s="63"/>
      <c r="DEY157" s="63"/>
      <c r="DEZ157" s="63"/>
      <c r="DFA157" s="63"/>
      <c r="DFB157" s="63"/>
      <c r="DFC157" s="63"/>
      <c r="DFD157" s="64"/>
      <c r="DFE157" s="62" t="s">
        <v>38</v>
      </c>
      <c r="DFF157" s="63"/>
      <c r="DFG157" s="63"/>
      <c r="DFH157" s="63"/>
      <c r="DFI157" s="63"/>
      <c r="DFJ157" s="63"/>
      <c r="DFK157" s="63"/>
      <c r="DFL157" s="64"/>
      <c r="DFM157" s="62" t="s">
        <v>38</v>
      </c>
      <c r="DFN157" s="63"/>
      <c r="DFO157" s="63"/>
      <c r="DFP157" s="63"/>
      <c r="DFQ157" s="63"/>
      <c r="DFR157" s="63"/>
      <c r="DFS157" s="63"/>
      <c r="DFT157" s="64"/>
      <c r="DFU157" s="62" t="s">
        <v>38</v>
      </c>
      <c r="DFV157" s="63"/>
      <c r="DFW157" s="63"/>
      <c r="DFX157" s="63"/>
      <c r="DFY157" s="63"/>
      <c r="DFZ157" s="63"/>
      <c r="DGA157" s="63"/>
      <c r="DGB157" s="64"/>
      <c r="DGC157" s="62" t="s">
        <v>38</v>
      </c>
      <c r="DGD157" s="63"/>
      <c r="DGE157" s="63"/>
      <c r="DGF157" s="63"/>
      <c r="DGG157" s="63"/>
      <c r="DGH157" s="63"/>
      <c r="DGI157" s="63"/>
      <c r="DGJ157" s="64"/>
      <c r="DGK157" s="62" t="s">
        <v>38</v>
      </c>
      <c r="DGL157" s="63"/>
      <c r="DGM157" s="63"/>
      <c r="DGN157" s="63"/>
      <c r="DGO157" s="63"/>
      <c r="DGP157" s="63"/>
      <c r="DGQ157" s="63"/>
      <c r="DGR157" s="64"/>
      <c r="DGS157" s="62" t="s">
        <v>38</v>
      </c>
      <c r="DGT157" s="63"/>
      <c r="DGU157" s="63"/>
      <c r="DGV157" s="63"/>
      <c r="DGW157" s="63"/>
      <c r="DGX157" s="63"/>
      <c r="DGY157" s="63"/>
      <c r="DGZ157" s="64"/>
      <c r="DHA157" s="62" t="s">
        <v>38</v>
      </c>
      <c r="DHB157" s="63"/>
      <c r="DHC157" s="63"/>
      <c r="DHD157" s="63"/>
      <c r="DHE157" s="63"/>
      <c r="DHF157" s="63"/>
      <c r="DHG157" s="63"/>
      <c r="DHH157" s="64"/>
      <c r="DHI157" s="62" t="s">
        <v>38</v>
      </c>
      <c r="DHJ157" s="63"/>
      <c r="DHK157" s="63"/>
      <c r="DHL157" s="63"/>
      <c r="DHM157" s="63"/>
      <c r="DHN157" s="63"/>
      <c r="DHO157" s="63"/>
      <c r="DHP157" s="64"/>
      <c r="DHQ157" s="62" t="s">
        <v>38</v>
      </c>
      <c r="DHR157" s="63"/>
      <c r="DHS157" s="63"/>
      <c r="DHT157" s="63"/>
      <c r="DHU157" s="63"/>
      <c r="DHV157" s="63"/>
      <c r="DHW157" s="63"/>
      <c r="DHX157" s="64"/>
      <c r="DHY157" s="62" t="s">
        <v>38</v>
      </c>
      <c r="DHZ157" s="63"/>
      <c r="DIA157" s="63"/>
      <c r="DIB157" s="63"/>
      <c r="DIC157" s="63"/>
      <c r="DID157" s="63"/>
      <c r="DIE157" s="63"/>
      <c r="DIF157" s="64"/>
      <c r="DIG157" s="62" t="s">
        <v>38</v>
      </c>
      <c r="DIH157" s="63"/>
      <c r="DII157" s="63"/>
      <c r="DIJ157" s="63"/>
      <c r="DIK157" s="63"/>
      <c r="DIL157" s="63"/>
      <c r="DIM157" s="63"/>
      <c r="DIN157" s="64"/>
      <c r="DIO157" s="62" t="s">
        <v>38</v>
      </c>
      <c r="DIP157" s="63"/>
      <c r="DIQ157" s="63"/>
      <c r="DIR157" s="63"/>
      <c r="DIS157" s="63"/>
      <c r="DIT157" s="63"/>
      <c r="DIU157" s="63"/>
      <c r="DIV157" s="64"/>
      <c r="DIW157" s="62" t="s">
        <v>38</v>
      </c>
      <c r="DIX157" s="63"/>
      <c r="DIY157" s="63"/>
      <c r="DIZ157" s="63"/>
      <c r="DJA157" s="63"/>
      <c r="DJB157" s="63"/>
      <c r="DJC157" s="63"/>
      <c r="DJD157" s="64"/>
      <c r="DJE157" s="62" t="s">
        <v>38</v>
      </c>
      <c r="DJF157" s="63"/>
      <c r="DJG157" s="63"/>
      <c r="DJH157" s="63"/>
      <c r="DJI157" s="63"/>
      <c r="DJJ157" s="63"/>
      <c r="DJK157" s="63"/>
      <c r="DJL157" s="64"/>
      <c r="DJM157" s="62" t="s">
        <v>38</v>
      </c>
      <c r="DJN157" s="63"/>
      <c r="DJO157" s="63"/>
      <c r="DJP157" s="63"/>
      <c r="DJQ157" s="63"/>
      <c r="DJR157" s="63"/>
      <c r="DJS157" s="63"/>
      <c r="DJT157" s="64"/>
      <c r="DJU157" s="62" t="s">
        <v>38</v>
      </c>
      <c r="DJV157" s="63"/>
      <c r="DJW157" s="63"/>
      <c r="DJX157" s="63"/>
      <c r="DJY157" s="63"/>
      <c r="DJZ157" s="63"/>
      <c r="DKA157" s="63"/>
      <c r="DKB157" s="64"/>
      <c r="DKC157" s="62" t="s">
        <v>38</v>
      </c>
      <c r="DKD157" s="63"/>
      <c r="DKE157" s="63"/>
      <c r="DKF157" s="63"/>
      <c r="DKG157" s="63"/>
      <c r="DKH157" s="63"/>
      <c r="DKI157" s="63"/>
      <c r="DKJ157" s="64"/>
      <c r="DKK157" s="62" t="s">
        <v>38</v>
      </c>
      <c r="DKL157" s="63"/>
      <c r="DKM157" s="63"/>
      <c r="DKN157" s="63"/>
      <c r="DKO157" s="63"/>
      <c r="DKP157" s="63"/>
      <c r="DKQ157" s="63"/>
      <c r="DKR157" s="64"/>
      <c r="DKS157" s="62" t="s">
        <v>38</v>
      </c>
      <c r="DKT157" s="63"/>
      <c r="DKU157" s="63"/>
      <c r="DKV157" s="63"/>
      <c r="DKW157" s="63"/>
      <c r="DKX157" s="63"/>
      <c r="DKY157" s="63"/>
      <c r="DKZ157" s="64"/>
      <c r="DLA157" s="62" t="s">
        <v>38</v>
      </c>
      <c r="DLB157" s="63"/>
      <c r="DLC157" s="63"/>
      <c r="DLD157" s="63"/>
      <c r="DLE157" s="63"/>
      <c r="DLF157" s="63"/>
      <c r="DLG157" s="63"/>
      <c r="DLH157" s="64"/>
      <c r="DLI157" s="62" t="s">
        <v>38</v>
      </c>
      <c r="DLJ157" s="63"/>
      <c r="DLK157" s="63"/>
      <c r="DLL157" s="63"/>
      <c r="DLM157" s="63"/>
      <c r="DLN157" s="63"/>
      <c r="DLO157" s="63"/>
      <c r="DLP157" s="64"/>
      <c r="DLQ157" s="62" t="s">
        <v>38</v>
      </c>
      <c r="DLR157" s="63"/>
      <c r="DLS157" s="63"/>
      <c r="DLT157" s="63"/>
      <c r="DLU157" s="63"/>
      <c r="DLV157" s="63"/>
      <c r="DLW157" s="63"/>
      <c r="DLX157" s="64"/>
      <c r="DLY157" s="62" t="s">
        <v>38</v>
      </c>
      <c r="DLZ157" s="63"/>
      <c r="DMA157" s="63"/>
      <c r="DMB157" s="63"/>
      <c r="DMC157" s="63"/>
      <c r="DMD157" s="63"/>
      <c r="DME157" s="63"/>
      <c r="DMF157" s="64"/>
      <c r="DMG157" s="62" t="s">
        <v>38</v>
      </c>
      <c r="DMH157" s="63"/>
      <c r="DMI157" s="63"/>
      <c r="DMJ157" s="63"/>
      <c r="DMK157" s="63"/>
      <c r="DML157" s="63"/>
      <c r="DMM157" s="63"/>
      <c r="DMN157" s="64"/>
      <c r="DMO157" s="62" t="s">
        <v>38</v>
      </c>
      <c r="DMP157" s="63"/>
      <c r="DMQ157" s="63"/>
      <c r="DMR157" s="63"/>
      <c r="DMS157" s="63"/>
      <c r="DMT157" s="63"/>
      <c r="DMU157" s="63"/>
      <c r="DMV157" s="64"/>
      <c r="DMW157" s="62" t="s">
        <v>38</v>
      </c>
      <c r="DMX157" s="63"/>
      <c r="DMY157" s="63"/>
      <c r="DMZ157" s="63"/>
      <c r="DNA157" s="63"/>
      <c r="DNB157" s="63"/>
      <c r="DNC157" s="63"/>
      <c r="DND157" s="64"/>
      <c r="DNE157" s="62" t="s">
        <v>38</v>
      </c>
      <c r="DNF157" s="63"/>
      <c r="DNG157" s="63"/>
      <c r="DNH157" s="63"/>
      <c r="DNI157" s="63"/>
      <c r="DNJ157" s="63"/>
      <c r="DNK157" s="63"/>
      <c r="DNL157" s="64"/>
      <c r="DNM157" s="62" t="s">
        <v>38</v>
      </c>
      <c r="DNN157" s="63"/>
      <c r="DNO157" s="63"/>
      <c r="DNP157" s="63"/>
      <c r="DNQ157" s="63"/>
      <c r="DNR157" s="63"/>
      <c r="DNS157" s="63"/>
      <c r="DNT157" s="64"/>
      <c r="DNU157" s="62" t="s">
        <v>38</v>
      </c>
      <c r="DNV157" s="63"/>
      <c r="DNW157" s="63"/>
      <c r="DNX157" s="63"/>
      <c r="DNY157" s="63"/>
      <c r="DNZ157" s="63"/>
      <c r="DOA157" s="63"/>
      <c r="DOB157" s="64"/>
      <c r="DOC157" s="62" t="s">
        <v>38</v>
      </c>
      <c r="DOD157" s="63"/>
      <c r="DOE157" s="63"/>
      <c r="DOF157" s="63"/>
      <c r="DOG157" s="63"/>
      <c r="DOH157" s="63"/>
      <c r="DOI157" s="63"/>
      <c r="DOJ157" s="64"/>
      <c r="DOK157" s="62" t="s">
        <v>38</v>
      </c>
      <c r="DOL157" s="63"/>
      <c r="DOM157" s="63"/>
      <c r="DON157" s="63"/>
      <c r="DOO157" s="63"/>
      <c r="DOP157" s="63"/>
      <c r="DOQ157" s="63"/>
      <c r="DOR157" s="64"/>
      <c r="DOS157" s="62" t="s">
        <v>38</v>
      </c>
      <c r="DOT157" s="63"/>
      <c r="DOU157" s="63"/>
      <c r="DOV157" s="63"/>
      <c r="DOW157" s="63"/>
      <c r="DOX157" s="63"/>
      <c r="DOY157" s="63"/>
      <c r="DOZ157" s="64"/>
      <c r="DPA157" s="62" t="s">
        <v>38</v>
      </c>
      <c r="DPB157" s="63"/>
      <c r="DPC157" s="63"/>
      <c r="DPD157" s="63"/>
      <c r="DPE157" s="63"/>
      <c r="DPF157" s="63"/>
      <c r="DPG157" s="63"/>
      <c r="DPH157" s="64"/>
      <c r="DPI157" s="62" t="s">
        <v>38</v>
      </c>
      <c r="DPJ157" s="63"/>
      <c r="DPK157" s="63"/>
      <c r="DPL157" s="63"/>
      <c r="DPM157" s="63"/>
      <c r="DPN157" s="63"/>
      <c r="DPO157" s="63"/>
      <c r="DPP157" s="64"/>
      <c r="DPQ157" s="62" t="s">
        <v>38</v>
      </c>
      <c r="DPR157" s="63"/>
      <c r="DPS157" s="63"/>
      <c r="DPT157" s="63"/>
      <c r="DPU157" s="63"/>
      <c r="DPV157" s="63"/>
      <c r="DPW157" s="63"/>
      <c r="DPX157" s="64"/>
      <c r="DPY157" s="62" t="s">
        <v>38</v>
      </c>
      <c r="DPZ157" s="63"/>
      <c r="DQA157" s="63"/>
      <c r="DQB157" s="63"/>
      <c r="DQC157" s="63"/>
      <c r="DQD157" s="63"/>
      <c r="DQE157" s="63"/>
      <c r="DQF157" s="64"/>
      <c r="DQG157" s="62" t="s">
        <v>38</v>
      </c>
      <c r="DQH157" s="63"/>
      <c r="DQI157" s="63"/>
      <c r="DQJ157" s="63"/>
      <c r="DQK157" s="63"/>
      <c r="DQL157" s="63"/>
      <c r="DQM157" s="63"/>
      <c r="DQN157" s="64"/>
      <c r="DQO157" s="62" t="s">
        <v>38</v>
      </c>
      <c r="DQP157" s="63"/>
      <c r="DQQ157" s="63"/>
      <c r="DQR157" s="63"/>
      <c r="DQS157" s="63"/>
      <c r="DQT157" s="63"/>
      <c r="DQU157" s="63"/>
      <c r="DQV157" s="64"/>
      <c r="DQW157" s="62" t="s">
        <v>38</v>
      </c>
      <c r="DQX157" s="63"/>
      <c r="DQY157" s="63"/>
      <c r="DQZ157" s="63"/>
      <c r="DRA157" s="63"/>
      <c r="DRB157" s="63"/>
      <c r="DRC157" s="63"/>
      <c r="DRD157" s="64"/>
      <c r="DRE157" s="62" t="s">
        <v>38</v>
      </c>
      <c r="DRF157" s="63"/>
      <c r="DRG157" s="63"/>
      <c r="DRH157" s="63"/>
      <c r="DRI157" s="63"/>
      <c r="DRJ157" s="63"/>
      <c r="DRK157" s="63"/>
      <c r="DRL157" s="64"/>
      <c r="DRM157" s="62" t="s">
        <v>38</v>
      </c>
      <c r="DRN157" s="63"/>
      <c r="DRO157" s="63"/>
      <c r="DRP157" s="63"/>
      <c r="DRQ157" s="63"/>
      <c r="DRR157" s="63"/>
      <c r="DRS157" s="63"/>
      <c r="DRT157" s="64"/>
      <c r="DRU157" s="62" t="s">
        <v>38</v>
      </c>
      <c r="DRV157" s="63"/>
      <c r="DRW157" s="63"/>
      <c r="DRX157" s="63"/>
      <c r="DRY157" s="63"/>
      <c r="DRZ157" s="63"/>
      <c r="DSA157" s="63"/>
      <c r="DSB157" s="64"/>
      <c r="DSC157" s="62" t="s">
        <v>38</v>
      </c>
      <c r="DSD157" s="63"/>
      <c r="DSE157" s="63"/>
      <c r="DSF157" s="63"/>
      <c r="DSG157" s="63"/>
      <c r="DSH157" s="63"/>
      <c r="DSI157" s="63"/>
      <c r="DSJ157" s="64"/>
      <c r="DSK157" s="62" t="s">
        <v>38</v>
      </c>
      <c r="DSL157" s="63"/>
      <c r="DSM157" s="63"/>
      <c r="DSN157" s="63"/>
      <c r="DSO157" s="63"/>
      <c r="DSP157" s="63"/>
      <c r="DSQ157" s="63"/>
      <c r="DSR157" s="64"/>
      <c r="DSS157" s="62" t="s">
        <v>38</v>
      </c>
      <c r="DST157" s="63"/>
      <c r="DSU157" s="63"/>
      <c r="DSV157" s="63"/>
      <c r="DSW157" s="63"/>
      <c r="DSX157" s="63"/>
      <c r="DSY157" s="63"/>
      <c r="DSZ157" s="64"/>
      <c r="DTA157" s="62" t="s">
        <v>38</v>
      </c>
      <c r="DTB157" s="63"/>
      <c r="DTC157" s="63"/>
      <c r="DTD157" s="63"/>
      <c r="DTE157" s="63"/>
      <c r="DTF157" s="63"/>
      <c r="DTG157" s="63"/>
      <c r="DTH157" s="64"/>
      <c r="DTI157" s="62" t="s">
        <v>38</v>
      </c>
      <c r="DTJ157" s="63"/>
      <c r="DTK157" s="63"/>
      <c r="DTL157" s="63"/>
      <c r="DTM157" s="63"/>
      <c r="DTN157" s="63"/>
      <c r="DTO157" s="63"/>
      <c r="DTP157" s="64"/>
      <c r="DTQ157" s="62" t="s">
        <v>38</v>
      </c>
      <c r="DTR157" s="63"/>
      <c r="DTS157" s="63"/>
      <c r="DTT157" s="63"/>
      <c r="DTU157" s="63"/>
      <c r="DTV157" s="63"/>
      <c r="DTW157" s="63"/>
      <c r="DTX157" s="64"/>
      <c r="DTY157" s="62" t="s">
        <v>38</v>
      </c>
      <c r="DTZ157" s="63"/>
      <c r="DUA157" s="63"/>
      <c r="DUB157" s="63"/>
      <c r="DUC157" s="63"/>
      <c r="DUD157" s="63"/>
      <c r="DUE157" s="63"/>
      <c r="DUF157" s="64"/>
      <c r="DUG157" s="62" t="s">
        <v>38</v>
      </c>
      <c r="DUH157" s="63"/>
      <c r="DUI157" s="63"/>
      <c r="DUJ157" s="63"/>
      <c r="DUK157" s="63"/>
      <c r="DUL157" s="63"/>
      <c r="DUM157" s="63"/>
      <c r="DUN157" s="64"/>
      <c r="DUO157" s="62" t="s">
        <v>38</v>
      </c>
      <c r="DUP157" s="63"/>
      <c r="DUQ157" s="63"/>
      <c r="DUR157" s="63"/>
      <c r="DUS157" s="63"/>
      <c r="DUT157" s="63"/>
      <c r="DUU157" s="63"/>
      <c r="DUV157" s="64"/>
      <c r="DUW157" s="62" t="s">
        <v>38</v>
      </c>
      <c r="DUX157" s="63"/>
      <c r="DUY157" s="63"/>
      <c r="DUZ157" s="63"/>
      <c r="DVA157" s="63"/>
      <c r="DVB157" s="63"/>
      <c r="DVC157" s="63"/>
      <c r="DVD157" s="64"/>
      <c r="DVE157" s="62" t="s">
        <v>38</v>
      </c>
      <c r="DVF157" s="63"/>
      <c r="DVG157" s="63"/>
      <c r="DVH157" s="63"/>
      <c r="DVI157" s="63"/>
      <c r="DVJ157" s="63"/>
      <c r="DVK157" s="63"/>
      <c r="DVL157" s="64"/>
      <c r="DVM157" s="62" t="s">
        <v>38</v>
      </c>
      <c r="DVN157" s="63"/>
      <c r="DVO157" s="63"/>
      <c r="DVP157" s="63"/>
      <c r="DVQ157" s="63"/>
      <c r="DVR157" s="63"/>
      <c r="DVS157" s="63"/>
      <c r="DVT157" s="64"/>
      <c r="DVU157" s="62" t="s">
        <v>38</v>
      </c>
      <c r="DVV157" s="63"/>
      <c r="DVW157" s="63"/>
      <c r="DVX157" s="63"/>
      <c r="DVY157" s="63"/>
      <c r="DVZ157" s="63"/>
      <c r="DWA157" s="63"/>
      <c r="DWB157" s="64"/>
      <c r="DWC157" s="62" t="s">
        <v>38</v>
      </c>
      <c r="DWD157" s="63"/>
      <c r="DWE157" s="63"/>
      <c r="DWF157" s="63"/>
      <c r="DWG157" s="63"/>
      <c r="DWH157" s="63"/>
      <c r="DWI157" s="63"/>
      <c r="DWJ157" s="64"/>
      <c r="DWK157" s="62" t="s">
        <v>38</v>
      </c>
      <c r="DWL157" s="63"/>
      <c r="DWM157" s="63"/>
      <c r="DWN157" s="63"/>
      <c r="DWO157" s="63"/>
      <c r="DWP157" s="63"/>
      <c r="DWQ157" s="63"/>
      <c r="DWR157" s="64"/>
      <c r="DWS157" s="62" t="s">
        <v>38</v>
      </c>
      <c r="DWT157" s="63"/>
      <c r="DWU157" s="63"/>
      <c r="DWV157" s="63"/>
      <c r="DWW157" s="63"/>
      <c r="DWX157" s="63"/>
      <c r="DWY157" s="63"/>
      <c r="DWZ157" s="64"/>
      <c r="DXA157" s="62" t="s">
        <v>38</v>
      </c>
      <c r="DXB157" s="63"/>
      <c r="DXC157" s="63"/>
      <c r="DXD157" s="63"/>
      <c r="DXE157" s="63"/>
      <c r="DXF157" s="63"/>
      <c r="DXG157" s="63"/>
      <c r="DXH157" s="64"/>
      <c r="DXI157" s="62" t="s">
        <v>38</v>
      </c>
      <c r="DXJ157" s="63"/>
      <c r="DXK157" s="63"/>
      <c r="DXL157" s="63"/>
      <c r="DXM157" s="63"/>
      <c r="DXN157" s="63"/>
      <c r="DXO157" s="63"/>
      <c r="DXP157" s="64"/>
      <c r="DXQ157" s="62" t="s">
        <v>38</v>
      </c>
      <c r="DXR157" s="63"/>
      <c r="DXS157" s="63"/>
      <c r="DXT157" s="63"/>
      <c r="DXU157" s="63"/>
      <c r="DXV157" s="63"/>
      <c r="DXW157" s="63"/>
      <c r="DXX157" s="64"/>
      <c r="DXY157" s="62" t="s">
        <v>38</v>
      </c>
      <c r="DXZ157" s="63"/>
      <c r="DYA157" s="63"/>
      <c r="DYB157" s="63"/>
      <c r="DYC157" s="63"/>
      <c r="DYD157" s="63"/>
      <c r="DYE157" s="63"/>
      <c r="DYF157" s="64"/>
      <c r="DYG157" s="62" t="s">
        <v>38</v>
      </c>
      <c r="DYH157" s="63"/>
      <c r="DYI157" s="63"/>
      <c r="DYJ157" s="63"/>
      <c r="DYK157" s="63"/>
      <c r="DYL157" s="63"/>
      <c r="DYM157" s="63"/>
      <c r="DYN157" s="64"/>
      <c r="DYO157" s="62" t="s">
        <v>38</v>
      </c>
      <c r="DYP157" s="63"/>
      <c r="DYQ157" s="63"/>
      <c r="DYR157" s="63"/>
      <c r="DYS157" s="63"/>
      <c r="DYT157" s="63"/>
      <c r="DYU157" s="63"/>
      <c r="DYV157" s="64"/>
      <c r="DYW157" s="62" t="s">
        <v>38</v>
      </c>
      <c r="DYX157" s="63"/>
      <c r="DYY157" s="63"/>
      <c r="DYZ157" s="63"/>
      <c r="DZA157" s="63"/>
      <c r="DZB157" s="63"/>
      <c r="DZC157" s="63"/>
      <c r="DZD157" s="64"/>
      <c r="DZE157" s="62" t="s">
        <v>38</v>
      </c>
      <c r="DZF157" s="63"/>
      <c r="DZG157" s="63"/>
      <c r="DZH157" s="63"/>
      <c r="DZI157" s="63"/>
      <c r="DZJ157" s="63"/>
      <c r="DZK157" s="63"/>
      <c r="DZL157" s="64"/>
      <c r="DZM157" s="62" t="s">
        <v>38</v>
      </c>
      <c r="DZN157" s="63"/>
      <c r="DZO157" s="63"/>
      <c r="DZP157" s="63"/>
      <c r="DZQ157" s="63"/>
      <c r="DZR157" s="63"/>
      <c r="DZS157" s="63"/>
      <c r="DZT157" s="64"/>
      <c r="DZU157" s="62" t="s">
        <v>38</v>
      </c>
      <c r="DZV157" s="63"/>
      <c r="DZW157" s="63"/>
      <c r="DZX157" s="63"/>
      <c r="DZY157" s="63"/>
      <c r="DZZ157" s="63"/>
      <c r="EAA157" s="63"/>
      <c r="EAB157" s="64"/>
      <c r="EAC157" s="62" t="s">
        <v>38</v>
      </c>
      <c r="EAD157" s="63"/>
      <c r="EAE157" s="63"/>
      <c r="EAF157" s="63"/>
      <c r="EAG157" s="63"/>
      <c r="EAH157" s="63"/>
      <c r="EAI157" s="63"/>
      <c r="EAJ157" s="64"/>
      <c r="EAK157" s="62" t="s">
        <v>38</v>
      </c>
      <c r="EAL157" s="63"/>
      <c r="EAM157" s="63"/>
      <c r="EAN157" s="63"/>
      <c r="EAO157" s="63"/>
      <c r="EAP157" s="63"/>
      <c r="EAQ157" s="63"/>
      <c r="EAR157" s="64"/>
      <c r="EAS157" s="62" t="s">
        <v>38</v>
      </c>
      <c r="EAT157" s="63"/>
      <c r="EAU157" s="63"/>
      <c r="EAV157" s="63"/>
      <c r="EAW157" s="63"/>
      <c r="EAX157" s="63"/>
      <c r="EAY157" s="63"/>
      <c r="EAZ157" s="64"/>
      <c r="EBA157" s="62" t="s">
        <v>38</v>
      </c>
      <c r="EBB157" s="63"/>
      <c r="EBC157" s="63"/>
      <c r="EBD157" s="63"/>
      <c r="EBE157" s="63"/>
      <c r="EBF157" s="63"/>
      <c r="EBG157" s="63"/>
      <c r="EBH157" s="64"/>
      <c r="EBI157" s="62" t="s">
        <v>38</v>
      </c>
      <c r="EBJ157" s="63"/>
      <c r="EBK157" s="63"/>
      <c r="EBL157" s="63"/>
      <c r="EBM157" s="63"/>
      <c r="EBN157" s="63"/>
      <c r="EBO157" s="63"/>
      <c r="EBP157" s="64"/>
      <c r="EBQ157" s="62" t="s">
        <v>38</v>
      </c>
      <c r="EBR157" s="63"/>
      <c r="EBS157" s="63"/>
      <c r="EBT157" s="63"/>
      <c r="EBU157" s="63"/>
      <c r="EBV157" s="63"/>
      <c r="EBW157" s="63"/>
      <c r="EBX157" s="64"/>
      <c r="EBY157" s="62" t="s">
        <v>38</v>
      </c>
      <c r="EBZ157" s="63"/>
      <c r="ECA157" s="63"/>
      <c r="ECB157" s="63"/>
      <c r="ECC157" s="63"/>
      <c r="ECD157" s="63"/>
      <c r="ECE157" s="63"/>
      <c r="ECF157" s="64"/>
      <c r="ECG157" s="62" t="s">
        <v>38</v>
      </c>
      <c r="ECH157" s="63"/>
      <c r="ECI157" s="63"/>
      <c r="ECJ157" s="63"/>
      <c r="ECK157" s="63"/>
      <c r="ECL157" s="63"/>
      <c r="ECM157" s="63"/>
      <c r="ECN157" s="64"/>
      <c r="ECO157" s="62" t="s">
        <v>38</v>
      </c>
      <c r="ECP157" s="63"/>
      <c r="ECQ157" s="63"/>
      <c r="ECR157" s="63"/>
      <c r="ECS157" s="63"/>
      <c r="ECT157" s="63"/>
      <c r="ECU157" s="63"/>
      <c r="ECV157" s="64"/>
      <c r="ECW157" s="62" t="s">
        <v>38</v>
      </c>
      <c r="ECX157" s="63"/>
      <c r="ECY157" s="63"/>
      <c r="ECZ157" s="63"/>
      <c r="EDA157" s="63"/>
      <c r="EDB157" s="63"/>
      <c r="EDC157" s="63"/>
      <c r="EDD157" s="64"/>
      <c r="EDE157" s="62" t="s">
        <v>38</v>
      </c>
      <c r="EDF157" s="63"/>
      <c r="EDG157" s="63"/>
      <c r="EDH157" s="63"/>
      <c r="EDI157" s="63"/>
      <c r="EDJ157" s="63"/>
      <c r="EDK157" s="63"/>
      <c r="EDL157" s="64"/>
      <c r="EDM157" s="62" t="s">
        <v>38</v>
      </c>
      <c r="EDN157" s="63"/>
      <c r="EDO157" s="63"/>
      <c r="EDP157" s="63"/>
      <c r="EDQ157" s="63"/>
      <c r="EDR157" s="63"/>
      <c r="EDS157" s="63"/>
      <c r="EDT157" s="64"/>
      <c r="EDU157" s="62" t="s">
        <v>38</v>
      </c>
      <c r="EDV157" s="63"/>
      <c r="EDW157" s="63"/>
      <c r="EDX157" s="63"/>
      <c r="EDY157" s="63"/>
      <c r="EDZ157" s="63"/>
      <c r="EEA157" s="63"/>
      <c r="EEB157" s="64"/>
      <c r="EEC157" s="62" t="s">
        <v>38</v>
      </c>
      <c r="EED157" s="63"/>
      <c r="EEE157" s="63"/>
      <c r="EEF157" s="63"/>
      <c r="EEG157" s="63"/>
      <c r="EEH157" s="63"/>
      <c r="EEI157" s="63"/>
      <c r="EEJ157" s="64"/>
      <c r="EEK157" s="62" t="s">
        <v>38</v>
      </c>
      <c r="EEL157" s="63"/>
      <c r="EEM157" s="63"/>
      <c r="EEN157" s="63"/>
      <c r="EEO157" s="63"/>
      <c r="EEP157" s="63"/>
      <c r="EEQ157" s="63"/>
      <c r="EER157" s="64"/>
      <c r="EES157" s="62" t="s">
        <v>38</v>
      </c>
      <c r="EET157" s="63"/>
      <c r="EEU157" s="63"/>
      <c r="EEV157" s="63"/>
      <c r="EEW157" s="63"/>
      <c r="EEX157" s="63"/>
      <c r="EEY157" s="63"/>
      <c r="EEZ157" s="64"/>
      <c r="EFA157" s="62" t="s">
        <v>38</v>
      </c>
      <c r="EFB157" s="63"/>
      <c r="EFC157" s="63"/>
      <c r="EFD157" s="63"/>
      <c r="EFE157" s="63"/>
      <c r="EFF157" s="63"/>
      <c r="EFG157" s="63"/>
      <c r="EFH157" s="64"/>
      <c r="EFI157" s="62" t="s">
        <v>38</v>
      </c>
      <c r="EFJ157" s="63"/>
      <c r="EFK157" s="63"/>
      <c r="EFL157" s="63"/>
      <c r="EFM157" s="63"/>
      <c r="EFN157" s="63"/>
      <c r="EFO157" s="63"/>
      <c r="EFP157" s="64"/>
      <c r="EFQ157" s="62" t="s">
        <v>38</v>
      </c>
      <c r="EFR157" s="63"/>
      <c r="EFS157" s="63"/>
      <c r="EFT157" s="63"/>
      <c r="EFU157" s="63"/>
      <c r="EFV157" s="63"/>
      <c r="EFW157" s="63"/>
      <c r="EFX157" s="64"/>
      <c r="EFY157" s="62" t="s">
        <v>38</v>
      </c>
      <c r="EFZ157" s="63"/>
      <c r="EGA157" s="63"/>
      <c r="EGB157" s="63"/>
      <c r="EGC157" s="63"/>
      <c r="EGD157" s="63"/>
      <c r="EGE157" s="63"/>
      <c r="EGF157" s="64"/>
      <c r="EGG157" s="62" t="s">
        <v>38</v>
      </c>
      <c r="EGH157" s="63"/>
      <c r="EGI157" s="63"/>
      <c r="EGJ157" s="63"/>
      <c r="EGK157" s="63"/>
      <c r="EGL157" s="63"/>
      <c r="EGM157" s="63"/>
      <c r="EGN157" s="64"/>
      <c r="EGO157" s="62" t="s">
        <v>38</v>
      </c>
      <c r="EGP157" s="63"/>
      <c r="EGQ157" s="63"/>
      <c r="EGR157" s="63"/>
      <c r="EGS157" s="63"/>
      <c r="EGT157" s="63"/>
      <c r="EGU157" s="63"/>
      <c r="EGV157" s="64"/>
      <c r="EGW157" s="62" t="s">
        <v>38</v>
      </c>
      <c r="EGX157" s="63"/>
      <c r="EGY157" s="63"/>
      <c r="EGZ157" s="63"/>
      <c r="EHA157" s="63"/>
      <c r="EHB157" s="63"/>
      <c r="EHC157" s="63"/>
      <c r="EHD157" s="64"/>
      <c r="EHE157" s="62" t="s">
        <v>38</v>
      </c>
      <c r="EHF157" s="63"/>
      <c r="EHG157" s="63"/>
      <c r="EHH157" s="63"/>
      <c r="EHI157" s="63"/>
      <c r="EHJ157" s="63"/>
      <c r="EHK157" s="63"/>
      <c r="EHL157" s="64"/>
      <c r="EHM157" s="62" t="s">
        <v>38</v>
      </c>
      <c r="EHN157" s="63"/>
      <c r="EHO157" s="63"/>
      <c r="EHP157" s="63"/>
      <c r="EHQ157" s="63"/>
      <c r="EHR157" s="63"/>
      <c r="EHS157" s="63"/>
      <c r="EHT157" s="64"/>
      <c r="EHU157" s="62" t="s">
        <v>38</v>
      </c>
      <c r="EHV157" s="63"/>
      <c r="EHW157" s="63"/>
      <c r="EHX157" s="63"/>
      <c r="EHY157" s="63"/>
      <c r="EHZ157" s="63"/>
      <c r="EIA157" s="63"/>
      <c r="EIB157" s="64"/>
      <c r="EIC157" s="62" t="s">
        <v>38</v>
      </c>
      <c r="EID157" s="63"/>
      <c r="EIE157" s="63"/>
      <c r="EIF157" s="63"/>
      <c r="EIG157" s="63"/>
      <c r="EIH157" s="63"/>
      <c r="EII157" s="63"/>
      <c r="EIJ157" s="64"/>
      <c r="EIK157" s="62" t="s">
        <v>38</v>
      </c>
      <c r="EIL157" s="63"/>
      <c r="EIM157" s="63"/>
      <c r="EIN157" s="63"/>
      <c r="EIO157" s="63"/>
      <c r="EIP157" s="63"/>
      <c r="EIQ157" s="63"/>
      <c r="EIR157" s="64"/>
      <c r="EIS157" s="62" t="s">
        <v>38</v>
      </c>
      <c r="EIT157" s="63"/>
      <c r="EIU157" s="63"/>
      <c r="EIV157" s="63"/>
      <c r="EIW157" s="63"/>
      <c r="EIX157" s="63"/>
      <c r="EIY157" s="63"/>
      <c r="EIZ157" s="64"/>
      <c r="EJA157" s="62" t="s">
        <v>38</v>
      </c>
      <c r="EJB157" s="63"/>
      <c r="EJC157" s="63"/>
      <c r="EJD157" s="63"/>
      <c r="EJE157" s="63"/>
      <c r="EJF157" s="63"/>
      <c r="EJG157" s="63"/>
      <c r="EJH157" s="64"/>
      <c r="EJI157" s="62" t="s">
        <v>38</v>
      </c>
      <c r="EJJ157" s="63"/>
      <c r="EJK157" s="63"/>
      <c r="EJL157" s="63"/>
      <c r="EJM157" s="63"/>
      <c r="EJN157" s="63"/>
      <c r="EJO157" s="63"/>
      <c r="EJP157" s="64"/>
      <c r="EJQ157" s="62" t="s">
        <v>38</v>
      </c>
      <c r="EJR157" s="63"/>
      <c r="EJS157" s="63"/>
      <c r="EJT157" s="63"/>
      <c r="EJU157" s="63"/>
      <c r="EJV157" s="63"/>
      <c r="EJW157" s="63"/>
      <c r="EJX157" s="64"/>
      <c r="EJY157" s="62" t="s">
        <v>38</v>
      </c>
      <c r="EJZ157" s="63"/>
      <c r="EKA157" s="63"/>
      <c r="EKB157" s="63"/>
      <c r="EKC157" s="63"/>
      <c r="EKD157" s="63"/>
      <c r="EKE157" s="63"/>
      <c r="EKF157" s="64"/>
      <c r="EKG157" s="62" t="s">
        <v>38</v>
      </c>
      <c r="EKH157" s="63"/>
      <c r="EKI157" s="63"/>
      <c r="EKJ157" s="63"/>
      <c r="EKK157" s="63"/>
      <c r="EKL157" s="63"/>
      <c r="EKM157" s="63"/>
      <c r="EKN157" s="64"/>
      <c r="EKO157" s="62" t="s">
        <v>38</v>
      </c>
      <c r="EKP157" s="63"/>
      <c r="EKQ157" s="63"/>
      <c r="EKR157" s="63"/>
      <c r="EKS157" s="63"/>
      <c r="EKT157" s="63"/>
      <c r="EKU157" s="63"/>
      <c r="EKV157" s="64"/>
      <c r="EKW157" s="62" t="s">
        <v>38</v>
      </c>
      <c r="EKX157" s="63"/>
      <c r="EKY157" s="63"/>
      <c r="EKZ157" s="63"/>
      <c r="ELA157" s="63"/>
      <c r="ELB157" s="63"/>
      <c r="ELC157" s="63"/>
      <c r="ELD157" s="64"/>
      <c r="ELE157" s="62" t="s">
        <v>38</v>
      </c>
      <c r="ELF157" s="63"/>
      <c r="ELG157" s="63"/>
      <c r="ELH157" s="63"/>
      <c r="ELI157" s="63"/>
      <c r="ELJ157" s="63"/>
      <c r="ELK157" s="63"/>
      <c r="ELL157" s="64"/>
      <c r="ELM157" s="62" t="s">
        <v>38</v>
      </c>
      <c r="ELN157" s="63"/>
      <c r="ELO157" s="63"/>
      <c r="ELP157" s="63"/>
      <c r="ELQ157" s="63"/>
      <c r="ELR157" s="63"/>
      <c r="ELS157" s="63"/>
      <c r="ELT157" s="64"/>
      <c r="ELU157" s="62" t="s">
        <v>38</v>
      </c>
      <c r="ELV157" s="63"/>
      <c r="ELW157" s="63"/>
      <c r="ELX157" s="63"/>
      <c r="ELY157" s="63"/>
      <c r="ELZ157" s="63"/>
      <c r="EMA157" s="63"/>
      <c r="EMB157" s="64"/>
      <c r="EMC157" s="62" t="s">
        <v>38</v>
      </c>
      <c r="EMD157" s="63"/>
      <c r="EME157" s="63"/>
      <c r="EMF157" s="63"/>
      <c r="EMG157" s="63"/>
      <c r="EMH157" s="63"/>
      <c r="EMI157" s="63"/>
      <c r="EMJ157" s="64"/>
      <c r="EMK157" s="62" t="s">
        <v>38</v>
      </c>
      <c r="EML157" s="63"/>
      <c r="EMM157" s="63"/>
      <c r="EMN157" s="63"/>
      <c r="EMO157" s="63"/>
      <c r="EMP157" s="63"/>
      <c r="EMQ157" s="63"/>
      <c r="EMR157" s="64"/>
      <c r="EMS157" s="62" t="s">
        <v>38</v>
      </c>
      <c r="EMT157" s="63"/>
      <c r="EMU157" s="63"/>
      <c r="EMV157" s="63"/>
      <c r="EMW157" s="63"/>
      <c r="EMX157" s="63"/>
      <c r="EMY157" s="63"/>
      <c r="EMZ157" s="64"/>
      <c r="ENA157" s="62" t="s">
        <v>38</v>
      </c>
      <c r="ENB157" s="63"/>
      <c r="ENC157" s="63"/>
      <c r="END157" s="63"/>
      <c r="ENE157" s="63"/>
      <c r="ENF157" s="63"/>
      <c r="ENG157" s="63"/>
      <c r="ENH157" s="64"/>
      <c r="ENI157" s="62" t="s">
        <v>38</v>
      </c>
      <c r="ENJ157" s="63"/>
      <c r="ENK157" s="63"/>
      <c r="ENL157" s="63"/>
      <c r="ENM157" s="63"/>
      <c r="ENN157" s="63"/>
      <c r="ENO157" s="63"/>
      <c r="ENP157" s="64"/>
      <c r="ENQ157" s="62" t="s">
        <v>38</v>
      </c>
      <c r="ENR157" s="63"/>
      <c r="ENS157" s="63"/>
      <c r="ENT157" s="63"/>
      <c r="ENU157" s="63"/>
      <c r="ENV157" s="63"/>
      <c r="ENW157" s="63"/>
      <c r="ENX157" s="64"/>
      <c r="ENY157" s="62" t="s">
        <v>38</v>
      </c>
      <c r="ENZ157" s="63"/>
      <c r="EOA157" s="63"/>
      <c r="EOB157" s="63"/>
      <c r="EOC157" s="63"/>
      <c r="EOD157" s="63"/>
      <c r="EOE157" s="63"/>
      <c r="EOF157" s="64"/>
      <c r="EOG157" s="62" t="s">
        <v>38</v>
      </c>
      <c r="EOH157" s="63"/>
      <c r="EOI157" s="63"/>
      <c r="EOJ157" s="63"/>
      <c r="EOK157" s="63"/>
      <c r="EOL157" s="63"/>
      <c r="EOM157" s="63"/>
      <c r="EON157" s="64"/>
      <c r="EOO157" s="62" t="s">
        <v>38</v>
      </c>
      <c r="EOP157" s="63"/>
      <c r="EOQ157" s="63"/>
      <c r="EOR157" s="63"/>
      <c r="EOS157" s="63"/>
      <c r="EOT157" s="63"/>
      <c r="EOU157" s="63"/>
      <c r="EOV157" s="64"/>
      <c r="EOW157" s="62" t="s">
        <v>38</v>
      </c>
      <c r="EOX157" s="63"/>
      <c r="EOY157" s="63"/>
      <c r="EOZ157" s="63"/>
      <c r="EPA157" s="63"/>
      <c r="EPB157" s="63"/>
      <c r="EPC157" s="63"/>
      <c r="EPD157" s="64"/>
      <c r="EPE157" s="62" t="s">
        <v>38</v>
      </c>
      <c r="EPF157" s="63"/>
      <c r="EPG157" s="63"/>
      <c r="EPH157" s="63"/>
      <c r="EPI157" s="63"/>
      <c r="EPJ157" s="63"/>
      <c r="EPK157" s="63"/>
      <c r="EPL157" s="64"/>
      <c r="EPM157" s="62" t="s">
        <v>38</v>
      </c>
      <c r="EPN157" s="63"/>
      <c r="EPO157" s="63"/>
      <c r="EPP157" s="63"/>
      <c r="EPQ157" s="63"/>
      <c r="EPR157" s="63"/>
      <c r="EPS157" s="63"/>
      <c r="EPT157" s="64"/>
      <c r="EPU157" s="62" t="s">
        <v>38</v>
      </c>
      <c r="EPV157" s="63"/>
      <c r="EPW157" s="63"/>
      <c r="EPX157" s="63"/>
      <c r="EPY157" s="63"/>
      <c r="EPZ157" s="63"/>
      <c r="EQA157" s="63"/>
      <c r="EQB157" s="64"/>
      <c r="EQC157" s="62" t="s">
        <v>38</v>
      </c>
      <c r="EQD157" s="63"/>
      <c r="EQE157" s="63"/>
      <c r="EQF157" s="63"/>
      <c r="EQG157" s="63"/>
      <c r="EQH157" s="63"/>
      <c r="EQI157" s="63"/>
      <c r="EQJ157" s="64"/>
      <c r="EQK157" s="62" t="s">
        <v>38</v>
      </c>
      <c r="EQL157" s="63"/>
      <c r="EQM157" s="63"/>
      <c r="EQN157" s="63"/>
      <c r="EQO157" s="63"/>
      <c r="EQP157" s="63"/>
      <c r="EQQ157" s="63"/>
      <c r="EQR157" s="64"/>
      <c r="EQS157" s="62" t="s">
        <v>38</v>
      </c>
      <c r="EQT157" s="63"/>
      <c r="EQU157" s="63"/>
      <c r="EQV157" s="63"/>
      <c r="EQW157" s="63"/>
      <c r="EQX157" s="63"/>
      <c r="EQY157" s="63"/>
      <c r="EQZ157" s="64"/>
      <c r="ERA157" s="62" t="s">
        <v>38</v>
      </c>
      <c r="ERB157" s="63"/>
      <c r="ERC157" s="63"/>
      <c r="ERD157" s="63"/>
      <c r="ERE157" s="63"/>
      <c r="ERF157" s="63"/>
      <c r="ERG157" s="63"/>
      <c r="ERH157" s="64"/>
      <c r="ERI157" s="62" t="s">
        <v>38</v>
      </c>
      <c r="ERJ157" s="63"/>
      <c r="ERK157" s="63"/>
      <c r="ERL157" s="63"/>
      <c r="ERM157" s="63"/>
      <c r="ERN157" s="63"/>
      <c r="ERO157" s="63"/>
      <c r="ERP157" s="64"/>
      <c r="ERQ157" s="62" t="s">
        <v>38</v>
      </c>
      <c r="ERR157" s="63"/>
      <c r="ERS157" s="63"/>
      <c r="ERT157" s="63"/>
      <c r="ERU157" s="63"/>
      <c r="ERV157" s="63"/>
      <c r="ERW157" s="63"/>
      <c r="ERX157" s="64"/>
      <c r="ERY157" s="62" t="s">
        <v>38</v>
      </c>
      <c r="ERZ157" s="63"/>
      <c r="ESA157" s="63"/>
      <c r="ESB157" s="63"/>
      <c r="ESC157" s="63"/>
      <c r="ESD157" s="63"/>
      <c r="ESE157" s="63"/>
      <c r="ESF157" s="64"/>
      <c r="ESG157" s="62" t="s">
        <v>38</v>
      </c>
      <c r="ESH157" s="63"/>
      <c r="ESI157" s="63"/>
      <c r="ESJ157" s="63"/>
      <c r="ESK157" s="63"/>
      <c r="ESL157" s="63"/>
      <c r="ESM157" s="63"/>
      <c r="ESN157" s="64"/>
      <c r="ESO157" s="62" t="s">
        <v>38</v>
      </c>
      <c r="ESP157" s="63"/>
      <c r="ESQ157" s="63"/>
      <c r="ESR157" s="63"/>
      <c r="ESS157" s="63"/>
      <c r="EST157" s="63"/>
      <c r="ESU157" s="63"/>
      <c r="ESV157" s="64"/>
      <c r="ESW157" s="62" t="s">
        <v>38</v>
      </c>
      <c r="ESX157" s="63"/>
      <c r="ESY157" s="63"/>
      <c r="ESZ157" s="63"/>
      <c r="ETA157" s="63"/>
      <c r="ETB157" s="63"/>
      <c r="ETC157" s="63"/>
      <c r="ETD157" s="64"/>
      <c r="ETE157" s="62" t="s">
        <v>38</v>
      </c>
      <c r="ETF157" s="63"/>
      <c r="ETG157" s="63"/>
      <c r="ETH157" s="63"/>
      <c r="ETI157" s="63"/>
      <c r="ETJ157" s="63"/>
      <c r="ETK157" s="63"/>
      <c r="ETL157" s="64"/>
      <c r="ETM157" s="62" t="s">
        <v>38</v>
      </c>
      <c r="ETN157" s="63"/>
      <c r="ETO157" s="63"/>
      <c r="ETP157" s="63"/>
      <c r="ETQ157" s="63"/>
      <c r="ETR157" s="63"/>
      <c r="ETS157" s="63"/>
      <c r="ETT157" s="64"/>
      <c r="ETU157" s="62" t="s">
        <v>38</v>
      </c>
      <c r="ETV157" s="63"/>
      <c r="ETW157" s="63"/>
      <c r="ETX157" s="63"/>
      <c r="ETY157" s="63"/>
      <c r="ETZ157" s="63"/>
      <c r="EUA157" s="63"/>
      <c r="EUB157" s="64"/>
      <c r="EUC157" s="62" t="s">
        <v>38</v>
      </c>
      <c r="EUD157" s="63"/>
      <c r="EUE157" s="63"/>
      <c r="EUF157" s="63"/>
      <c r="EUG157" s="63"/>
      <c r="EUH157" s="63"/>
      <c r="EUI157" s="63"/>
      <c r="EUJ157" s="64"/>
      <c r="EUK157" s="62" t="s">
        <v>38</v>
      </c>
      <c r="EUL157" s="63"/>
      <c r="EUM157" s="63"/>
      <c r="EUN157" s="63"/>
      <c r="EUO157" s="63"/>
      <c r="EUP157" s="63"/>
      <c r="EUQ157" s="63"/>
      <c r="EUR157" s="64"/>
      <c r="EUS157" s="62" t="s">
        <v>38</v>
      </c>
      <c r="EUT157" s="63"/>
      <c r="EUU157" s="63"/>
      <c r="EUV157" s="63"/>
      <c r="EUW157" s="63"/>
      <c r="EUX157" s="63"/>
      <c r="EUY157" s="63"/>
      <c r="EUZ157" s="64"/>
      <c r="EVA157" s="62" t="s">
        <v>38</v>
      </c>
      <c r="EVB157" s="63"/>
      <c r="EVC157" s="63"/>
      <c r="EVD157" s="63"/>
      <c r="EVE157" s="63"/>
      <c r="EVF157" s="63"/>
      <c r="EVG157" s="63"/>
      <c r="EVH157" s="64"/>
      <c r="EVI157" s="62" t="s">
        <v>38</v>
      </c>
      <c r="EVJ157" s="63"/>
      <c r="EVK157" s="63"/>
      <c r="EVL157" s="63"/>
      <c r="EVM157" s="63"/>
      <c r="EVN157" s="63"/>
      <c r="EVO157" s="63"/>
      <c r="EVP157" s="64"/>
      <c r="EVQ157" s="62" t="s">
        <v>38</v>
      </c>
      <c r="EVR157" s="63"/>
      <c r="EVS157" s="63"/>
      <c r="EVT157" s="63"/>
      <c r="EVU157" s="63"/>
      <c r="EVV157" s="63"/>
      <c r="EVW157" s="63"/>
      <c r="EVX157" s="64"/>
      <c r="EVY157" s="62" t="s">
        <v>38</v>
      </c>
      <c r="EVZ157" s="63"/>
      <c r="EWA157" s="63"/>
      <c r="EWB157" s="63"/>
      <c r="EWC157" s="63"/>
      <c r="EWD157" s="63"/>
      <c r="EWE157" s="63"/>
      <c r="EWF157" s="64"/>
      <c r="EWG157" s="62" t="s">
        <v>38</v>
      </c>
      <c r="EWH157" s="63"/>
      <c r="EWI157" s="63"/>
      <c r="EWJ157" s="63"/>
      <c r="EWK157" s="63"/>
      <c r="EWL157" s="63"/>
      <c r="EWM157" s="63"/>
      <c r="EWN157" s="64"/>
      <c r="EWO157" s="62" t="s">
        <v>38</v>
      </c>
      <c r="EWP157" s="63"/>
      <c r="EWQ157" s="63"/>
      <c r="EWR157" s="63"/>
      <c r="EWS157" s="63"/>
      <c r="EWT157" s="63"/>
      <c r="EWU157" s="63"/>
      <c r="EWV157" s="64"/>
      <c r="EWW157" s="62" t="s">
        <v>38</v>
      </c>
      <c r="EWX157" s="63"/>
      <c r="EWY157" s="63"/>
      <c r="EWZ157" s="63"/>
      <c r="EXA157" s="63"/>
      <c r="EXB157" s="63"/>
      <c r="EXC157" s="63"/>
      <c r="EXD157" s="64"/>
      <c r="EXE157" s="62" t="s">
        <v>38</v>
      </c>
      <c r="EXF157" s="63"/>
      <c r="EXG157" s="63"/>
      <c r="EXH157" s="63"/>
      <c r="EXI157" s="63"/>
      <c r="EXJ157" s="63"/>
      <c r="EXK157" s="63"/>
      <c r="EXL157" s="64"/>
      <c r="EXM157" s="62" t="s">
        <v>38</v>
      </c>
      <c r="EXN157" s="63"/>
      <c r="EXO157" s="63"/>
      <c r="EXP157" s="63"/>
      <c r="EXQ157" s="63"/>
      <c r="EXR157" s="63"/>
      <c r="EXS157" s="63"/>
      <c r="EXT157" s="64"/>
      <c r="EXU157" s="62" t="s">
        <v>38</v>
      </c>
      <c r="EXV157" s="63"/>
      <c r="EXW157" s="63"/>
      <c r="EXX157" s="63"/>
      <c r="EXY157" s="63"/>
      <c r="EXZ157" s="63"/>
      <c r="EYA157" s="63"/>
      <c r="EYB157" s="64"/>
      <c r="EYC157" s="62" t="s">
        <v>38</v>
      </c>
      <c r="EYD157" s="63"/>
      <c r="EYE157" s="63"/>
      <c r="EYF157" s="63"/>
      <c r="EYG157" s="63"/>
      <c r="EYH157" s="63"/>
      <c r="EYI157" s="63"/>
      <c r="EYJ157" s="64"/>
      <c r="EYK157" s="62" t="s">
        <v>38</v>
      </c>
      <c r="EYL157" s="63"/>
      <c r="EYM157" s="63"/>
      <c r="EYN157" s="63"/>
      <c r="EYO157" s="63"/>
      <c r="EYP157" s="63"/>
      <c r="EYQ157" s="63"/>
      <c r="EYR157" s="64"/>
      <c r="EYS157" s="62" t="s">
        <v>38</v>
      </c>
      <c r="EYT157" s="63"/>
      <c r="EYU157" s="63"/>
      <c r="EYV157" s="63"/>
      <c r="EYW157" s="63"/>
      <c r="EYX157" s="63"/>
      <c r="EYY157" s="63"/>
      <c r="EYZ157" s="64"/>
      <c r="EZA157" s="62" t="s">
        <v>38</v>
      </c>
      <c r="EZB157" s="63"/>
      <c r="EZC157" s="63"/>
      <c r="EZD157" s="63"/>
      <c r="EZE157" s="63"/>
      <c r="EZF157" s="63"/>
      <c r="EZG157" s="63"/>
      <c r="EZH157" s="64"/>
      <c r="EZI157" s="62" t="s">
        <v>38</v>
      </c>
      <c r="EZJ157" s="63"/>
      <c r="EZK157" s="63"/>
      <c r="EZL157" s="63"/>
      <c r="EZM157" s="63"/>
      <c r="EZN157" s="63"/>
      <c r="EZO157" s="63"/>
      <c r="EZP157" s="64"/>
      <c r="EZQ157" s="62" t="s">
        <v>38</v>
      </c>
      <c r="EZR157" s="63"/>
      <c r="EZS157" s="63"/>
      <c r="EZT157" s="63"/>
      <c r="EZU157" s="63"/>
      <c r="EZV157" s="63"/>
      <c r="EZW157" s="63"/>
      <c r="EZX157" s="64"/>
      <c r="EZY157" s="62" t="s">
        <v>38</v>
      </c>
      <c r="EZZ157" s="63"/>
      <c r="FAA157" s="63"/>
      <c r="FAB157" s="63"/>
      <c r="FAC157" s="63"/>
      <c r="FAD157" s="63"/>
      <c r="FAE157" s="63"/>
      <c r="FAF157" s="64"/>
      <c r="FAG157" s="62" t="s">
        <v>38</v>
      </c>
      <c r="FAH157" s="63"/>
      <c r="FAI157" s="63"/>
      <c r="FAJ157" s="63"/>
      <c r="FAK157" s="63"/>
      <c r="FAL157" s="63"/>
      <c r="FAM157" s="63"/>
      <c r="FAN157" s="64"/>
      <c r="FAO157" s="62" t="s">
        <v>38</v>
      </c>
      <c r="FAP157" s="63"/>
      <c r="FAQ157" s="63"/>
      <c r="FAR157" s="63"/>
      <c r="FAS157" s="63"/>
      <c r="FAT157" s="63"/>
      <c r="FAU157" s="63"/>
      <c r="FAV157" s="64"/>
      <c r="FAW157" s="62" t="s">
        <v>38</v>
      </c>
      <c r="FAX157" s="63"/>
      <c r="FAY157" s="63"/>
      <c r="FAZ157" s="63"/>
      <c r="FBA157" s="63"/>
      <c r="FBB157" s="63"/>
      <c r="FBC157" s="63"/>
      <c r="FBD157" s="64"/>
      <c r="FBE157" s="62" t="s">
        <v>38</v>
      </c>
      <c r="FBF157" s="63"/>
      <c r="FBG157" s="63"/>
      <c r="FBH157" s="63"/>
      <c r="FBI157" s="63"/>
      <c r="FBJ157" s="63"/>
      <c r="FBK157" s="63"/>
      <c r="FBL157" s="64"/>
      <c r="FBM157" s="62" t="s">
        <v>38</v>
      </c>
      <c r="FBN157" s="63"/>
      <c r="FBO157" s="63"/>
      <c r="FBP157" s="63"/>
      <c r="FBQ157" s="63"/>
      <c r="FBR157" s="63"/>
      <c r="FBS157" s="63"/>
      <c r="FBT157" s="64"/>
      <c r="FBU157" s="62" t="s">
        <v>38</v>
      </c>
      <c r="FBV157" s="63"/>
      <c r="FBW157" s="63"/>
      <c r="FBX157" s="63"/>
      <c r="FBY157" s="63"/>
      <c r="FBZ157" s="63"/>
      <c r="FCA157" s="63"/>
      <c r="FCB157" s="64"/>
      <c r="FCC157" s="62" t="s">
        <v>38</v>
      </c>
      <c r="FCD157" s="63"/>
      <c r="FCE157" s="63"/>
      <c r="FCF157" s="63"/>
      <c r="FCG157" s="63"/>
      <c r="FCH157" s="63"/>
      <c r="FCI157" s="63"/>
      <c r="FCJ157" s="64"/>
      <c r="FCK157" s="62" t="s">
        <v>38</v>
      </c>
      <c r="FCL157" s="63"/>
      <c r="FCM157" s="63"/>
      <c r="FCN157" s="63"/>
      <c r="FCO157" s="63"/>
      <c r="FCP157" s="63"/>
      <c r="FCQ157" s="63"/>
      <c r="FCR157" s="64"/>
      <c r="FCS157" s="62" t="s">
        <v>38</v>
      </c>
      <c r="FCT157" s="63"/>
      <c r="FCU157" s="63"/>
      <c r="FCV157" s="63"/>
      <c r="FCW157" s="63"/>
      <c r="FCX157" s="63"/>
      <c r="FCY157" s="63"/>
      <c r="FCZ157" s="64"/>
      <c r="FDA157" s="62" t="s">
        <v>38</v>
      </c>
      <c r="FDB157" s="63"/>
      <c r="FDC157" s="63"/>
      <c r="FDD157" s="63"/>
      <c r="FDE157" s="63"/>
      <c r="FDF157" s="63"/>
      <c r="FDG157" s="63"/>
      <c r="FDH157" s="64"/>
      <c r="FDI157" s="62" t="s">
        <v>38</v>
      </c>
      <c r="FDJ157" s="63"/>
      <c r="FDK157" s="63"/>
      <c r="FDL157" s="63"/>
      <c r="FDM157" s="63"/>
      <c r="FDN157" s="63"/>
      <c r="FDO157" s="63"/>
      <c r="FDP157" s="64"/>
      <c r="FDQ157" s="62" t="s">
        <v>38</v>
      </c>
      <c r="FDR157" s="63"/>
      <c r="FDS157" s="63"/>
      <c r="FDT157" s="63"/>
      <c r="FDU157" s="63"/>
      <c r="FDV157" s="63"/>
      <c r="FDW157" s="63"/>
      <c r="FDX157" s="64"/>
      <c r="FDY157" s="62" t="s">
        <v>38</v>
      </c>
      <c r="FDZ157" s="63"/>
      <c r="FEA157" s="63"/>
      <c r="FEB157" s="63"/>
      <c r="FEC157" s="63"/>
      <c r="FED157" s="63"/>
      <c r="FEE157" s="63"/>
      <c r="FEF157" s="64"/>
      <c r="FEG157" s="62" t="s">
        <v>38</v>
      </c>
      <c r="FEH157" s="63"/>
      <c r="FEI157" s="63"/>
      <c r="FEJ157" s="63"/>
      <c r="FEK157" s="63"/>
      <c r="FEL157" s="63"/>
      <c r="FEM157" s="63"/>
      <c r="FEN157" s="64"/>
      <c r="FEO157" s="62" t="s">
        <v>38</v>
      </c>
      <c r="FEP157" s="63"/>
      <c r="FEQ157" s="63"/>
      <c r="FER157" s="63"/>
      <c r="FES157" s="63"/>
      <c r="FET157" s="63"/>
      <c r="FEU157" s="63"/>
      <c r="FEV157" s="64"/>
      <c r="FEW157" s="62" t="s">
        <v>38</v>
      </c>
      <c r="FEX157" s="63"/>
      <c r="FEY157" s="63"/>
      <c r="FEZ157" s="63"/>
      <c r="FFA157" s="63"/>
      <c r="FFB157" s="63"/>
      <c r="FFC157" s="63"/>
      <c r="FFD157" s="64"/>
      <c r="FFE157" s="62" t="s">
        <v>38</v>
      </c>
      <c r="FFF157" s="63"/>
      <c r="FFG157" s="63"/>
      <c r="FFH157" s="63"/>
      <c r="FFI157" s="63"/>
      <c r="FFJ157" s="63"/>
      <c r="FFK157" s="63"/>
      <c r="FFL157" s="64"/>
      <c r="FFM157" s="62" t="s">
        <v>38</v>
      </c>
      <c r="FFN157" s="63"/>
      <c r="FFO157" s="63"/>
      <c r="FFP157" s="63"/>
      <c r="FFQ157" s="63"/>
      <c r="FFR157" s="63"/>
      <c r="FFS157" s="63"/>
      <c r="FFT157" s="64"/>
      <c r="FFU157" s="62" t="s">
        <v>38</v>
      </c>
      <c r="FFV157" s="63"/>
      <c r="FFW157" s="63"/>
      <c r="FFX157" s="63"/>
      <c r="FFY157" s="63"/>
      <c r="FFZ157" s="63"/>
      <c r="FGA157" s="63"/>
      <c r="FGB157" s="64"/>
      <c r="FGC157" s="62" t="s">
        <v>38</v>
      </c>
      <c r="FGD157" s="63"/>
      <c r="FGE157" s="63"/>
      <c r="FGF157" s="63"/>
      <c r="FGG157" s="63"/>
      <c r="FGH157" s="63"/>
      <c r="FGI157" s="63"/>
      <c r="FGJ157" s="64"/>
      <c r="FGK157" s="62" t="s">
        <v>38</v>
      </c>
      <c r="FGL157" s="63"/>
      <c r="FGM157" s="63"/>
      <c r="FGN157" s="63"/>
      <c r="FGO157" s="63"/>
      <c r="FGP157" s="63"/>
      <c r="FGQ157" s="63"/>
      <c r="FGR157" s="64"/>
      <c r="FGS157" s="62" t="s">
        <v>38</v>
      </c>
      <c r="FGT157" s="63"/>
      <c r="FGU157" s="63"/>
      <c r="FGV157" s="63"/>
      <c r="FGW157" s="63"/>
      <c r="FGX157" s="63"/>
      <c r="FGY157" s="63"/>
      <c r="FGZ157" s="64"/>
      <c r="FHA157" s="62" t="s">
        <v>38</v>
      </c>
      <c r="FHB157" s="63"/>
      <c r="FHC157" s="63"/>
      <c r="FHD157" s="63"/>
      <c r="FHE157" s="63"/>
      <c r="FHF157" s="63"/>
      <c r="FHG157" s="63"/>
      <c r="FHH157" s="64"/>
      <c r="FHI157" s="62" t="s">
        <v>38</v>
      </c>
      <c r="FHJ157" s="63"/>
      <c r="FHK157" s="63"/>
      <c r="FHL157" s="63"/>
      <c r="FHM157" s="63"/>
      <c r="FHN157" s="63"/>
      <c r="FHO157" s="63"/>
      <c r="FHP157" s="64"/>
      <c r="FHQ157" s="62" t="s">
        <v>38</v>
      </c>
      <c r="FHR157" s="63"/>
      <c r="FHS157" s="63"/>
      <c r="FHT157" s="63"/>
      <c r="FHU157" s="63"/>
      <c r="FHV157" s="63"/>
      <c r="FHW157" s="63"/>
      <c r="FHX157" s="64"/>
      <c r="FHY157" s="62" t="s">
        <v>38</v>
      </c>
      <c r="FHZ157" s="63"/>
      <c r="FIA157" s="63"/>
      <c r="FIB157" s="63"/>
      <c r="FIC157" s="63"/>
      <c r="FID157" s="63"/>
      <c r="FIE157" s="63"/>
      <c r="FIF157" s="64"/>
      <c r="FIG157" s="62" t="s">
        <v>38</v>
      </c>
      <c r="FIH157" s="63"/>
      <c r="FII157" s="63"/>
      <c r="FIJ157" s="63"/>
      <c r="FIK157" s="63"/>
      <c r="FIL157" s="63"/>
      <c r="FIM157" s="63"/>
      <c r="FIN157" s="64"/>
      <c r="FIO157" s="62" t="s">
        <v>38</v>
      </c>
      <c r="FIP157" s="63"/>
      <c r="FIQ157" s="63"/>
      <c r="FIR157" s="63"/>
      <c r="FIS157" s="63"/>
      <c r="FIT157" s="63"/>
      <c r="FIU157" s="63"/>
      <c r="FIV157" s="64"/>
      <c r="FIW157" s="62" t="s">
        <v>38</v>
      </c>
      <c r="FIX157" s="63"/>
      <c r="FIY157" s="63"/>
      <c r="FIZ157" s="63"/>
      <c r="FJA157" s="63"/>
      <c r="FJB157" s="63"/>
      <c r="FJC157" s="63"/>
      <c r="FJD157" s="64"/>
      <c r="FJE157" s="62" t="s">
        <v>38</v>
      </c>
      <c r="FJF157" s="63"/>
      <c r="FJG157" s="63"/>
      <c r="FJH157" s="63"/>
      <c r="FJI157" s="63"/>
      <c r="FJJ157" s="63"/>
      <c r="FJK157" s="63"/>
      <c r="FJL157" s="64"/>
      <c r="FJM157" s="62" t="s">
        <v>38</v>
      </c>
      <c r="FJN157" s="63"/>
      <c r="FJO157" s="63"/>
      <c r="FJP157" s="63"/>
      <c r="FJQ157" s="63"/>
      <c r="FJR157" s="63"/>
      <c r="FJS157" s="63"/>
      <c r="FJT157" s="64"/>
      <c r="FJU157" s="62" t="s">
        <v>38</v>
      </c>
      <c r="FJV157" s="63"/>
      <c r="FJW157" s="63"/>
      <c r="FJX157" s="63"/>
      <c r="FJY157" s="63"/>
      <c r="FJZ157" s="63"/>
      <c r="FKA157" s="63"/>
      <c r="FKB157" s="64"/>
      <c r="FKC157" s="62" t="s">
        <v>38</v>
      </c>
      <c r="FKD157" s="63"/>
      <c r="FKE157" s="63"/>
      <c r="FKF157" s="63"/>
      <c r="FKG157" s="63"/>
      <c r="FKH157" s="63"/>
      <c r="FKI157" s="63"/>
      <c r="FKJ157" s="64"/>
      <c r="FKK157" s="62" t="s">
        <v>38</v>
      </c>
      <c r="FKL157" s="63"/>
      <c r="FKM157" s="63"/>
      <c r="FKN157" s="63"/>
      <c r="FKO157" s="63"/>
      <c r="FKP157" s="63"/>
      <c r="FKQ157" s="63"/>
      <c r="FKR157" s="64"/>
      <c r="FKS157" s="62" t="s">
        <v>38</v>
      </c>
      <c r="FKT157" s="63"/>
      <c r="FKU157" s="63"/>
      <c r="FKV157" s="63"/>
      <c r="FKW157" s="63"/>
      <c r="FKX157" s="63"/>
      <c r="FKY157" s="63"/>
      <c r="FKZ157" s="64"/>
      <c r="FLA157" s="62" t="s">
        <v>38</v>
      </c>
      <c r="FLB157" s="63"/>
      <c r="FLC157" s="63"/>
      <c r="FLD157" s="63"/>
      <c r="FLE157" s="63"/>
      <c r="FLF157" s="63"/>
      <c r="FLG157" s="63"/>
      <c r="FLH157" s="64"/>
      <c r="FLI157" s="62" t="s">
        <v>38</v>
      </c>
      <c r="FLJ157" s="63"/>
      <c r="FLK157" s="63"/>
      <c r="FLL157" s="63"/>
      <c r="FLM157" s="63"/>
      <c r="FLN157" s="63"/>
      <c r="FLO157" s="63"/>
      <c r="FLP157" s="64"/>
      <c r="FLQ157" s="62" t="s">
        <v>38</v>
      </c>
      <c r="FLR157" s="63"/>
      <c r="FLS157" s="63"/>
      <c r="FLT157" s="63"/>
      <c r="FLU157" s="63"/>
      <c r="FLV157" s="63"/>
      <c r="FLW157" s="63"/>
      <c r="FLX157" s="64"/>
      <c r="FLY157" s="62" t="s">
        <v>38</v>
      </c>
      <c r="FLZ157" s="63"/>
      <c r="FMA157" s="63"/>
      <c r="FMB157" s="63"/>
      <c r="FMC157" s="63"/>
      <c r="FMD157" s="63"/>
      <c r="FME157" s="63"/>
      <c r="FMF157" s="64"/>
      <c r="FMG157" s="62" t="s">
        <v>38</v>
      </c>
      <c r="FMH157" s="63"/>
      <c r="FMI157" s="63"/>
      <c r="FMJ157" s="63"/>
      <c r="FMK157" s="63"/>
      <c r="FML157" s="63"/>
      <c r="FMM157" s="63"/>
      <c r="FMN157" s="64"/>
      <c r="FMO157" s="62" t="s">
        <v>38</v>
      </c>
      <c r="FMP157" s="63"/>
      <c r="FMQ157" s="63"/>
      <c r="FMR157" s="63"/>
      <c r="FMS157" s="63"/>
      <c r="FMT157" s="63"/>
      <c r="FMU157" s="63"/>
      <c r="FMV157" s="64"/>
      <c r="FMW157" s="62" t="s">
        <v>38</v>
      </c>
      <c r="FMX157" s="63"/>
      <c r="FMY157" s="63"/>
      <c r="FMZ157" s="63"/>
      <c r="FNA157" s="63"/>
      <c r="FNB157" s="63"/>
      <c r="FNC157" s="63"/>
      <c r="FND157" s="64"/>
      <c r="FNE157" s="62" t="s">
        <v>38</v>
      </c>
      <c r="FNF157" s="63"/>
      <c r="FNG157" s="63"/>
      <c r="FNH157" s="63"/>
      <c r="FNI157" s="63"/>
      <c r="FNJ157" s="63"/>
      <c r="FNK157" s="63"/>
      <c r="FNL157" s="64"/>
      <c r="FNM157" s="62" t="s">
        <v>38</v>
      </c>
      <c r="FNN157" s="63"/>
      <c r="FNO157" s="63"/>
      <c r="FNP157" s="63"/>
      <c r="FNQ157" s="63"/>
      <c r="FNR157" s="63"/>
      <c r="FNS157" s="63"/>
      <c r="FNT157" s="64"/>
      <c r="FNU157" s="62" t="s">
        <v>38</v>
      </c>
      <c r="FNV157" s="63"/>
      <c r="FNW157" s="63"/>
      <c r="FNX157" s="63"/>
      <c r="FNY157" s="63"/>
      <c r="FNZ157" s="63"/>
      <c r="FOA157" s="63"/>
      <c r="FOB157" s="64"/>
      <c r="FOC157" s="62" t="s">
        <v>38</v>
      </c>
      <c r="FOD157" s="63"/>
      <c r="FOE157" s="63"/>
      <c r="FOF157" s="63"/>
      <c r="FOG157" s="63"/>
      <c r="FOH157" s="63"/>
      <c r="FOI157" s="63"/>
      <c r="FOJ157" s="64"/>
      <c r="FOK157" s="62" t="s">
        <v>38</v>
      </c>
      <c r="FOL157" s="63"/>
      <c r="FOM157" s="63"/>
      <c r="FON157" s="63"/>
      <c r="FOO157" s="63"/>
      <c r="FOP157" s="63"/>
      <c r="FOQ157" s="63"/>
      <c r="FOR157" s="64"/>
      <c r="FOS157" s="62" t="s">
        <v>38</v>
      </c>
      <c r="FOT157" s="63"/>
      <c r="FOU157" s="63"/>
      <c r="FOV157" s="63"/>
      <c r="FOW157" s="63"/>
      <c r="FOX157" s="63"/>
      <c r="FOY157" s="63"/>
      <c r="FOZ157" s="64"/>
      <c r="FPA157" s="62" t="s">
        <v>38</v>
      </c>
      <c r="FPB157" s="63"/>
      <c r="FPC157" s="63"/>
      <c r="FPD157" s="63"/>
      <c r="FPE157" s="63"/>
      <c r="FPF157" s="63"/>
      <c r="FPG157" s="63"/>
      <c r="FPH157" s="64"/>
      <c r="FPI157" s="62" t="s">
        <v>38</v>
      </c>
      <c r="FPJ157" s="63"/>
      <c r="FPK157" s="63"/>
      <c r="FPL157" s="63"/>
      <c r="FPM157" s="63"/>
      <c r="FPN157" s="63"/>
      <c r="FPO157" s="63"/>
      <c r="FPP157" s="64"/>
      <c r="FPQ157" s="62" t="s">
        <v>38</v>
      </c>
      <c r="FPR157" s="63"/>
      <c r="FPS157" s="63"/>
      <c r="FPT157" s="63"/>
      <c r="FPU157" s="63"/>
      <c r="FPV157" s="63"/>
      <c r="FPW157" s="63"/>
      <c r="FPX157" s="64"/>
      <c r="FPY157" s="62" t="s">
        <v>38</v>
      </c>
      <c r="FPZ157" s="63"/>
      <c r="FQA157" s="63"/>
      <c r="FQB157" s="63"/>
      <c r="FQC157" s="63"/>
      <c r="FQD157" s="63"/>
      <c r="FQE157" s="63"/>
      <c r="FQF157" s="64"/>
      <c r="FQG157" s="62" t="s">
        <v>38</v>
      </c>
      <c r="FQH157" s="63"/>
      <c r="FQI157" s="63"/>
      <c r="FQJ157" s="63"/>
      <c r="FQK157" s="63"/>
      <c r="FQL157" s="63"/>
      <c r="FQM157" s="63"/>
      <c r="FQN157" s="64"/>
      <c r="FQO157" s="62" t="s">
        <v>38</v>
      </c>
      <c r="FQP157" s="63"/>
      <c r="FQQ157" s="63"/>
      <c r="FQR157" s="63"/>
      <c r="FQS157" s="63"/>
      <c r="FQT157" s="63"/>
      <c r="FQU157" s="63"/>
      <c r="FQV157" s="64"/>
      <c r="FQW157" s="62" t="s">
        <v>38</v>
      </c>
      <c r="FQX157" s="63"/>
      <c r="FQY157" s="63"/>
      <c r="FQZ157" s="63"/>
      <c r="FRA157" s="63"/>
      <c r="FRB157" s="63"/>
      <c r="FRC157" s="63"/>
      <c r="FRD157" s="64"/>
      <c r="FRE157" s="62" t="s">
        <v>38</v>
      </c>
      <c r="FRF157" s="63"/>
      <c r="FRG157" s="63"/>
      <c r="FRH157" s="63"/>
      <c r="FRI157" s="63"/>
      <c r="FRJ157" s="63"/>
      <c r="FRK157" s="63"/>
      <c r="FRL157" s="64"/>
      <c r="FRM157" s="62" t="s">
        <v>38</v>
      </c>
      <c r="FRN157" s="63"/>
      <c r="FRO157" s="63"/>
      <c r="FRP157" s="63"/>
      <c r="FRQ157" s="63"/>
      <c r="FRR157" s="63"/>
      <c r="FRS157" s="63"/>
      <c r="FRT157" s="64"/>
      <c r="FRU157" s="62" t="s">
        <v>38</v>
      </c>
      <c r="FRV157" s="63"/>
      <c r="FRW157" s="63"/>
      <c r="FRX157" s="63"/>
      <c r="FRY157" s="63"/>
      <c r="FRZ157" s="63"/>
      <c r="FSA157" s="63"/>
      <c r="FSB157" s="64"/>
      <c r="FSC157" s="62" t="s">
        <v>38</v>
      </c>
      <c r="FSD157" s="63"/>
      <c r="FSE157" s="63"/>
      <c r="FSF157" s="63"/>
      <c r="FSG157" s="63"/>
      <c r="FSH157" s="63"/>
      <c r="FSI157" s="63"/>
      <c r="FSJ157" s="64"/>
      <c r="FSK157" s="62" t="s">
        <v>38</v>
      </c>
      <c r="FSL157" s="63"/>
      <c r="FSM157" s="63"/>
      <c r="FSN157" s="63"/>
      <c r="FSO157" s="63"/>
      <c r="FSP157" s="63"/>
      <c r="FSQ157" s="63"/>
      <c r="FSR157" s="64"/>
      <c r="FSS157" s="62" t="s">
        <v>38</v>
      </c>
      <c r="FST157" s="63"/>
      <c r="FSU157" s="63"/>
      <c r="FSV157" s="63"/>
      <c r="FSW157" s="63"/>
      <c r="FSX157" s="63"/>
      <c r="FSY157" s="63"/>
      <c r="FSZ157" s="64"/>
      <c r="FTA157" s="62" t="s">
        <v>38</v>
      </c>
      <c r="FTB157" s="63"/>
      <c r="FTC157" s="63"/>
      <c r="FTD157" s="63"/>
      <c r="FTE157" s="63"/>
      <c r="FTF157" s="63"/>
      <c r="FTG157" s="63"/>
      <c r="FTH157" s="64"/>
      <c r="FTI157" s="62" t="s">
        <v>38</v>
      </c>
      <c r="FTJ157" s="63"/>
      <c r="FTK157" s="63"/>
      <c r="FTL157" s="63"/>
      <c r="FTM157" s="63"/>
      <c r="FTN157" s="63"/>
      <c r="FTO157" s="63"/>
      <c r="FTP157" s="64"/>
      <c r="FTQ157" s="62" t="s">
        <v>38</v>
      </c>
      <c r="FTR157" s="63"/>
      <c r="FTS157" s="63"/>
      <c r="FTT157" s="63"/>
      <c r="FTU157" s="63"/>
      <c r="FTV157" s="63"/>
      <c r="FTW157" s="63"/>
      <c r="FTX157" s="64"/>
      <c r="FTY157" s="62" t="s">
        <v>38</v>
      </c>
      <c r="FTZ157" s="63"/>
      <c r="FUA157" s="63"/>
      <c r="FUB157" s="63"/>
      <c r="FUC157" s="63"/>
      <c r="FUD157" s="63"/>
      <c r="FUE157" s="63"/>
      <c r="FUF157" s="64"/>
      <c r="FUG157" s="62" t="s">
        <v>38</v>
      </c>
      <c r="FUH157" s="63"/>
      <c r="FUI157" s="63"/>
      <c r="FUJ157" s="63"/>
      <c r="FUK157" s="63"/>
      <c r="FUL157" s="63"/>
      <c r="FUM157" s="63"/>
      <c r="FUN157" s="64"/>
      <c r="FUO157" s="62" t="s">
        <v>38</v>
      </c>
      <c r="FUP157" s="63"/>
      <c r="FUQ157" s="63"/>
      <c r="FUR157" s="63"/>
      <c r="FUS157" s="63"/>
      <c r="FUT157" s="63"/>
      <c r="FUU157" s="63"/>
      <c r="FUV157" s="64"/>
      <c r="FUW157" s="62" t="s">
        <v>38</v>
      </c>
      <c r="FUX157" s="63"/>
      <c r="FUY157" s="63"/>
      <c r="FUZ157" s="63"/>
      <c r="FVA157" s="63"/>
      <c r="FVB157" s="63"/>
      <c r="FVC157" s="63"/>
      <c r="FVD157" s="64"/>
      <c r="FVE157" s="62" t="s">
        <v>38</v>
      </c>
      <c r="FVF157" s="63"/>
      <c r="FVG157" s="63"/>
      <c r="FVH157" s="63"/>
      <c r="FVI157" s="63"/>
      <c r="FVJ157" s="63"/>
      <c r="FVK157" s="63"/>
      <c r="FVL157" s="64"/>
      <c r="FVM157" s="62" t="s">
        <v>38</v>
      </c>
      <c r="FVN157" s="63"/>
      <c r="FVO157" s="63"/>
      <c r="FVP157" s="63"/>
      <c r="FVQ157" s="63"/>
      <c r="FVR157" s="63"/>
      <c r="FVS157" s="63"/>
      <c r="FVT157" s="64"/>
      <c r="FVU157" s="62" t="s">
        <v>38</v>
      </c>
      <c r="FVV157" s="63"/>
      <c r="FVW157" s="63"/>
      <c r="FVX157" s="63"/>
      <c r="FVY157" s="63"/>
      <c r="FVZ157" s="63"/>
      <c r="FWA157" s="63"/>
      <c r="FWB157" s="64"/>
      <c r="FWC157" s="62" t="s">
        <v>38</v>
      </c>
      <c r="FWD157" s="63"/>
      <c r="FWE157" s="63"/>
      <c r="FWF157" s="63"/>
      <c r="FWG157" s="63"/>
      <c r="FWH157" s="63"/>
      <c r="FWI157" s="63"/>
      <c r="FWJ157" s="64"/>
      <c r="FWK157" s="62" t="s">
        <v>38</v>
      </c>
      <c r="FWL157" s="63"/>
      <c r="FWM157" s="63"/>
      <c r="FWN157" s="63"/>
      <c r="FWO157" s="63"/>
      <c r="FWP157" s="63"/>
      <c r="FWQ157" s="63"/>
      <c r="FWR157" s="64"/>
      <c r="FWS157" s="62" t="s">
        <v>38</v>
      </c>
      <c r="FWT157" s="63"/>
      <c r="FWU157" s="63"/>
      <c r="FWV157" s="63"/>
      <c r="FWW157" s="63"/>
      <c r="FWX157" s="63"/>
      <c r="FWY157" s="63"/>
      <c r="FWZ157" s="64"/>
      <c r="FXA157" s="62" t="s">
        <v>38</v>
      </c>
      <c r="FXB157" s="63"/>
      <c r="FXC157" s="63"/>
      <c r="FXD157" s="63"/>
      <c r="FXE157" s="63"/>
      <c r="FXF157" s="63"/>
      <c r="FXG157" s="63"/>
      <c r="FXH157" s="64"/>
      <c r="FXI157" s="62" t="s">
        <v>38</v>
      </c>
      <c r="FXJ157" s="63"/>
      <c r="FXK157" s="63"/>
      <c r="FXL157" s="63"/>
      <c r="FXM157" s="63"/>
      <c r="FXN157" s="63"/>
      <c r="FXO157" s="63"/>
      <c r="FXP157" s="64"/>
      <c r="FXQ157" s="62" t="s">
        <v>38</v>
      </c>
      <c r="FXR157" s="63"/>
      <c r="FXS157" s="63"/>
      <c r="FXT157" s="63"/>
      <c r="FXU157" s="63"/>
      <c r="FXV157" s="63"/>
      <c r="FXW157" s="63"/>
      <c r="FXX157" s="64"/>
      <c r="FXY157" s="62" t="s">
        <v>38</v>
      </c>
      <c r="FXZ157" s="63"/>
      <c r="FYA157" s="63"/>
      <c r="FYB157" s="63"/>
      <c r="FYC157" s="63"/>
      <c r="FYD157" s="63"/>
      <c r="FYE157" s="63"/>
      <c r="FYF157" s="64"/>
      <c r="FYG157" s="62" t="s">
        <v>38</v>
      </c>
      <c r="FYH157" s="63"/>
      <c r="FYI157" s="63"/>
      <c r="FYJ157" s="63"/>
      <c r="FYK157" s="63"/>
      <c r="FYL157" s="63"/>
      <c r="FYM157" s="63"/>
      <c r="FYN157" s="64"/>
      <c r="FYO157" s="62" t="s">
        <v>38</v>
      </c>
      <c r="FYP157" s="63"/>
      <c r="FYQ157" s="63"/>
      <c r="FYR157" s="63"/>
      <c r="FYS157" s="63"/>
      <c r="FYT157" s="63"/>
      <c r="FYU157" s="63"/>
      <c r="FYV157" s="64"/>
      <c r="FYW157" s="62" t="s">
        <v>38</v>
      </c>
      <c r="FYX157" s="63"/>
      <c r="FYY157" s="63"/>
      <c r="FYZ157" s="63"/>
      <c r="FZA157" s="63"/>
      <c r="FZB157" s="63"/>
      <c r="FZC157" s="63"/>
      <c r="FZD157" s="64"/>
      <c r="FZE157" s="62" t="s">
        <v>38</v>
      </c>
      <c r="FZF157" s="63"/>
      <c r="FZG157" s="63"/>
      <c r="FZH157" s="63"/>
      <c r="FZI157" s="63"/>
      <c r="FZJ157" s="63"/>
      <c r="FZK157" s="63"/>
      <c r="FZL157" s="64"/>
      <c r="FZM157" s="62" t="s">
        <v>38</v>
      </c>
      <c r="FZN157" s="63"/>
      <c r="FZO157" s="63"/>
      <c r="FZP157" s="63"/>
      <c r="FZQ157" s="63"/>
      <c r="FZR157" s="63"/>
      <c r="FZS157" s="63"/>
      <c r="FZT157" s="64"/>
      <c r="FZU157" s="62" t="s">
        <v>38</v>
      </c>
      <c r="FZV157" s="63"/>
      <c r="FZW157" s="63"/>
      <c r="FZX157" s="63"/>
      <c r="FZY157" s="63"/>
      <c r="FZZ157" s="63"/>
      <c r="GAA157" s="63"/>
      <c r="GAB157" s="64"/>
      <c r="GAC157" s="62" t="s">
        <v>38</v>
      </c>
      <c r="GAD157" s="63"/>
      <c r="GAE157" s="63"/>
      <c r="GAF157" s="63"/>
      <c r="GAG157" s="63"/>
      <c r="GAH157" s="63"/>
      <c r="GAI157" s="63"/>
      <c r="GAJ157" s="64"/>
      <c r="GAK157" s="62" t="s">
        <v>38</v>
      </c>
      <c r="GAL157" s="63"/>
      <c r="GAM157" s="63"/>
      <c r="GAN157" s="63"/>
      <c r="GAO157" s="63"/>
      <c r="GAP157" s="63"/>
      <c r="GAQ157" s="63"/>
      <c r="GAR157" s="64"/>
      <c r="GAS157" s="62" t="s">
        <v>38</v>
      </c>
      <c r="GAT157" s="63"/>
      <c r="GAU157" s="63"/>
      <c r="GAV157" s="63"/>
      <c r="GAW157" s="63"/>
      <c r="GAX157" s="63"/>
      <c r="GAY157" s="63"/>
      <c r="GAZ157" s="64"/>
      <c r="GBA157" s="62" t="s">
        <v>38</v>
      </c>
      <c r="GBB157" s="63"/>
      <c r="GBC157" s="63"/>
      <c r="GBD157" s="63"/>
      <c r="GBE157" s="63"/>
      <c r="GBF157" s="63"/>
      <c r="GBG157" s="63"/>
      <c r="GBH157" s="64"/>
      <c r="GBI157" s="62" t="s">
        <v>38</v>
      </c>
      <c r="GBJ157" s="63"/>
      <c r="GBK157" s="63"/>
      <c r="GBL157" s="63"/>
      <c r="GBM157" s="63"/>
      <c r="GBN157" s="63"/>
      <c r="GBO157" s="63"/>
      <c r="GBP157" s="64"/>
      <c r="GBQ157" s="62" t="s">
        <v>38</v>
      </c>
      <c r="GBR157" s="63"/>
      <c r="GBS157" s="63"/>
      <c r="GBT157" s="63"/>
      <c r="GBU157" s="63"/>
      <c r="GBV157" s="63"/>
      <c r="GBW157" s="63"/>
      <c r="GBX157" s="64"/>
      <c r="GBY157" s="62" t="s">
        <v>38</v>
      </c>
      <c r="GBZ157" s="63"/>
      <c r="GCA157" s="63"/>
      <c r="GCB157" s="63"/>
      <c r="GCC157" s="63"/>
      <c r="GCD157" s="63"/>
      <c r="GCE157" s="63"/>
      <c r="GCF157" s="64"/>
      <c r="GCG157" s="62" t="s">
        <v>38</v>
      </c>
      <c r="GCH157" s="63"/>
      <c r="GCI157" s="63"/>
      <c r="GCJ157" s="63"/>
      <c r="GCK157" s="63"/>
      <c r="GCL157" s="63"/>
      <c r="GCM157" s="63"/>
      <c r="GCN157" s="64"/>
      <c r="GCO157" s="62" t="s">
        <v>38</v>
      </c>
      <c r="GCP157" s="63"/>
      <c r="GCQ157" s="63"/>
      <c r="GCR157" s="63"/>
      <c r="GCS157" s="63"/>
      <c r="GCT157" s="63"/>
      <c r="GCU157" s="63"/>
      <c r="GCV157" s="64"/>
      <c r="GCW157" s="62" t="s">
        <v>38</v>
      </c>
      <c r="GCX157" s="63"/>
      <c r="GCY157" s="63"/>
      <c r="GCZ157" s="63"/>
      <c r="GDA157" s="63"/>
      <c r="GDB157" s="63"/>
      <c r="GDC157" s="63"/>
      <c r="GDD157" s="64"/>
      <c r="GDE157" s="62" t="s">
        <v>38</v>
      </c>
      <c r="GDF157" s="63"/>
      <c r="GDG157" s="63"/>
      <c r="GDH157" s="63"/>
      <c r="GDI157" s="63"/>
      <c r="GDJ157" s="63"/>
      <c r="GDK157" s="63"/>
      <c r="GDL157" s="64"/>
      <c r="GDM157" s="62" t="s">
        <v>38</v>
      </c>
      <c r="GDN157" s="63"/>
      <c r="GDO157" s="63"/>
      <c r="GDP157" s="63"/>
      <c r="GDQ157" s="63"/>
      <c r="GDR157" s="63"/>
      <c r="GDS157" s="63"/>
      <c r="GDT157" s="64"/>
      <c r="GDU157" s="62" t="s">
        <v>38</v>
      </c>
      <c r="GDV157" s="63"/>
      <c r="GDW157" s="63"/>
      <c r="GDX157" s="63"/>
      <c r="GDY157" s="63"/>
      <c r="GDZ157" s="63"/>
      <c r="GEA157" s="63"/>
      <c r="GEB157" s="64"/>
      <c r="GEC157" s="62" t="s">
        <v>38</v>
      </c>
      <c r="GED157" s="63"/>
      <c r="GEE157" s="63"/>
      <c r="GEF157" s="63"/>
      <c r="GEG157" s="63"/>
      <c r="GEH157" s="63"/>
      <c r="GEI157" s="63"/>
      <c r="GEJ157" s="64"/>
      <c r="GEK157" s="62" t="s">
        <v>38</v>
      </c>
      <c r="GEL157" s="63"/>
      <c r="GEM157" s="63"/>
      <c r="GEN157" s="63"/>
      <c r="GEO157" s="63"/>
      <c r="GEP157" s="63"/>
      <c r="GEQ157" s="63"/>
      <c r="GER157" s="64"/>
      <c r="GES157" s="62" t="s">
        <v>38</v>
      </c>
      <c r="GET157" s="63"/>
      <c r="GEU157" s="63"/>
      <c r="GEV157" s="63"/>
      <c r="GEW157" s="63"/>
      <c r="GEX157" s="63"/>
      <c r="GEY157" s="63"/>
      <c r="GEZ157" s="64"/>
      <c r="GFA157" s="62" t="s">
        <v>38</v>
      </c>
      <c r="GFB157" s="63"/>
      <c r="GFC157" s="63"/>
      <c r="GFD157" s="63"/>
      <c r="GFE157" s="63"/>
      <c r="GFF157" s="63"/>
      <c r="GFG157" s="63"/>
      <c r="GFH157" s="64"/>
      <c r="GFI157" s="62" t="s">
        <v>38</v>
      </c>
      <c r="GFJ157" s="63"/>
      <c r="GFK157" s="63"/>
      <c r="GFL157" s="63"/>
      <c r="GFM157" s="63"/>
      <c r="GFN157" s="63"/>
      <c r="GFO157" s="63"/>
      <c r="GFP157" s="64"/>
      <c r="GFQ157" s="62" t="s">
        <v>38</v>
      </c>
      <c r="GFR157" s="63"/>
      <c r="GFS157" s="63"/>
      <c r="GFT157" s="63"/>
      <c r="GFU157" s="63"/>
      <c r="GFV157" s="63"/>
      <c r="GFW157" s="63"/>
      <c r="GFX157" s="64"/>
      <c r="GFY157" s="62" t="s">
        <v>38</v>
      </c>
      <c r="GFZ157" s="63"/>
      <c r="GGA157" s="63"/>
      <c r="GGB157" s="63"/>
      <c r="GGC157" s="63"/>
      <c r="GGD157" s="63"/>
      <c r="GGE157" s="63"/>
      <c r="GGF157" s="64"/>
      <c r="GGG157" s="62" t="s">
        <v>38</v>
      </c>
      <c r="GGH157" s="63"/>
      <c r="GGI157" s="63"/>
      <c r="GGJ157" s="63"/>
      <c r="GGK157" s="63"/>
      <c r="GGL157" s="63"/>
      <c r="GGM157" s="63"/>
      <c r="GGN157" s="64"/>
      <c r="GGO157" s="62" t="s">
        <v>38</v>
      </c>
      <c r="GGP157" s="63"/>
      <c r="GGQ157" s="63"/>
      <c r="GGR157" s="63"/>
      <c r="GGS157" s="63"/>
      <c r="GGT157" s="63"/>
      <c r="GGU157" s="63"/>
      <c r="GGV157" s="64"/>
      <c r="GGW157" s="62" t="s">
        <v>38</v>
      </c>
      <c r="GGX157" s="63"/>
      <c r="GGY157" s="63"/>
      <c r="GGZ157" s="63"/>
      <c r="GHA157" s="63"/>
      <c r="GHB157" s="63"/>
      <c r="GHC157" s="63"/>
      <c r="GHD157" s="64"/>
      <c r="GHE157" s="62" t="s">
        <v>38</v>
      </c>
      <c r="GHF157" s="63"/>
      <c r="GHG157" s="63"/>
      <c r="GHH157" s="63"/>
      <c r="GHI157" s="63"/>
      <c r="GHJ157" s="63"/>
      <c r="GHK157" s="63"/>
      <c r="GHL157" s="64"/>
      <c r="GHM157" s="62" t="s">
        <v>38</v>
      </c>
      <c r="GHN157" s="63"/>
      <c r="GHO157" s="63"/>
      <c r="GHP157" s="63"/>
      <c r="GHQ157" s="63"/>
      <c r="GHR157" s="63"/>
      <c r="GHS157" s="63"/>
      <c r="GHT157" s="64"/>
      <c r="GHU157" s="62" t="s">
        <v>38</v>
      </c>
      <c r="GHV157" s="63"/>
      <c r="GHW157" s="63"/>
      <c r="GHX157" s="63"/>
      <c r="GHY157" s="63"/>
      <c r="GHZ157" s="63"/>
      <c r="GIA157" s="63"/>
      <c r="GIB157" s="64"/>
      <c r="GIC157" s="62" t="s">
        <v>38</v>
      </c>
      <c r="GID157" s="63"/>
      <c r="GIE157" s="63"/>
      <c r="GIF157" s="63"/>
      <c r="GIG157" s="63"/>
      <c r="GIH157" s="63"/>
      <c r="GII157" s="63"/>
      <c r="GIJ157" s="64"/>
      <c r="GIK157" s="62" t="s">
        <v>38</v>
      </c>
      <c r="GIL157" s="63"/>
      <c r="GIM157" s="63"/>
      <c r="GIN157" s="63"/>
      <c r="GIO157" s="63"/>
      <c r="GIP157" s="63"/>
      <c r="GIQ157" s="63"/>
      <c r="GIR157" s="64"/>
      <c r="GIS157" s="62" t="s">
        <v>38</v>
      </c>
      <c r="GIT157" s="63"/>
      <c r="GIU157" s="63"/>
      <c r="GIV157" s="63"/>
      <c r="GIW157" s="63"/>
      <c r="GIX157" s="63"/>
      <c r="GIY157" s="63"/>
      <c r="GIZ157" s="64"/>
      <c r="GJA157" s="62" t="s">
        <v>38</v>
      </c>
      <c r="GJB157" s="63"/>
      <c r="GJC157" s="63"/>
      <c r="GJD157" s="63"/>
      <c r="GJE157" s="63"/>
      <c r="GJF157" s="63"/>
      <c r="GJG157" s="63"/>
      <c r="GJH157" s="64"/>
      <c r="GJI157" s="62" t="s">
        <v>38</v>
      </c>
      <c r="GJJ157" s="63"/>
      <c r="GJK157" s="63"/>
      <c r="GJL157" s="63"/>
      <c r="GJM157" s="63"/>
      <c r="GJN157" s="63"/>
      <c r="GJO157" s="63"/>
      <c r="GJP157" s="64"/>
      <c r="GJQ157" s="62" t="s">
        <v>38</v>
      </c>
      <c r="GJR157" s="63"/>
      <c r="GJS157" s="63"/>
      <c r="GJT157" s="63"/>
      <c r="GJU157" s="63"/>
      <c r="GJV157" s="63"/>
      <c r="GJW157" s="63"/>
      <c r="GJX157" s="64"/>
      <c r="GJY157" s="62" t="s">
        <v>38</v>
      </c>
      <c r="GJZ157" s="63"/>
      <c r="GKA157" s="63"/>
      <c r="GKB157" s="63"/>
      <c r="GKC157" s="63"/>
      <c r="GKD157" s="63"/>
      <c r="GKE157" s="63"/>
      <c r="GKF157" s="64"/>
      <c r="GKG157" s="62" t="s">
        <v>38</v>
      </c>
      <c r="GKH157" s="63"/>
      <c r="GKI157" s="63"/>
      <c r="GKJ157" s="63"/>
      <c r="GKK157" s="63"/>
      <c r="GKL157" s="63"/>
      <c r="GKM157" s="63"/>
      <c r="GKN157" s="64"/>
      <c r="GKO157" s="62" t="s">
        <v>38</v>
      </c>
      <c r="GKP157" s="63"/>
      <c r="GKQ157" s="63"/>
      <c r="GKR157" s="63"/>
      <c r="GKS157" s="63"/>
      <c r="GKT157" s="63"/>
      <c r="GKU157" s="63"/>
      <c r="GKV157" s="64"/>
      <c r="GKW157" s="62" t="s">
        <v>38</v>
      </c>
      <c r="GKX157" s="63"/>
      <c r="GKY157" s="63"/>
      <c r="GKZ157" s="63"/>
      <c r="GLA157" s="63"/>
      <c r="GLB157" s="63"/>
      <c r="GLC157" s="63"/>
      <c r="GLD157" s="64"/>
      <c r="GLE157" s="62" t="s">
        <v>38</v>
      </c>
      <c r="GLF157" s="63"/>
      <c r="GLG157" s="63"/>
      <c r="GLH157" s="63"/>
      <c r="GLI157" s="63"/>
      <c r="GLJ157" s="63"/>
      <c r="GLK157" s="63"/>
      <c r="GLL157" s="64"/>
      <c r="GLM157" s="62" t="s">
        <v>38</v>
      </c>
      <c r="GLN157" s="63"/>
      <c r="GLO157" s="63"/>
      <c r="GLP157" s="63"/>
      <c r="GLQ157" s="63"/>
      <c r="GLR157" s="63"/>
      <c r="GLS157" s="63"/>
      <c r="GLT157" s="64"/>
      <c r="GLU157" s="62" t="s">
        <v>38</v>
      </c>
      <c r="GLV157" s="63"/>
      <c r="GLW157" s="63"/>
      <c r="GLX157" s="63"/>
      <c r="GLY157" s="63"/>
      <c r="GLZ157" s="63"/>
      <c r="GMA157" s="63"/>
      <c r="GMB157" s="64"/>
      <c r="GMC157" s="62" t="s">
        <v>38</v>
      </c>
      <c r="GMD157" s="63"/>
      <c r="GME157" s="63"/>
      <c r="GMF157" s="63"/>
      <c r="GMG157" s="63"/>
      <c r="GMH157" s="63"/>
      <c r="GMI157" s="63"/>
      <c r="GMJ157" s="64"/>
      <c r="GMK157" s="62" t="s">
        <v>38</v>
      </c>
      <c r="GML157" s="63"/>
      <c r="GMM157" s="63"/>
      <c r="GMN157" s="63"/>
      <c r="GMO157" s="63"/>
      <c r="GMP157" s="63"/>
      <c r="GMQ157" s="63"/>
      <c r="GMR157" s="64"/>
      <c r="GMS157" s="62" t="s">
        <v>38</v>
      </c>
      <c r="GMT157" s="63"/>
      <c r="GMU157" s="63"/>
      <c r="GMV157" s="63"/>
      <c r="GMW157" s="63"/>
      <c r="GMX157" s="63"/>
      <c r="GMY157" s="63"/>
      <c r="GMZ157" s="64"/>
      <c r="GNA157" s="62" t="s">
        <v>38</v>
      </c>
      <c r="GNB157" s="63"/>
      <c r="GNC157" s="63"/>
      <c r="GND157" s="63"/>
      <c r="GNE157" s="63"/>
      <c r="GNF157" s="63"/>
      <c r="GNG157" s="63"/>
      <c r="GNH157" s="64"/>
      <c r="GNI157" s="62" t="s">
        <v>38</v>
      </c>
      <c r="GNJ157" s="63"/>
      <c r="GNK157" s="63"/>
      <c r="GNL157" s="63"/>
      <c r="GNM157" s="63"/>
      <c r="GNN157" s="63"/>
      <c r="GNO157" s="63"/>
      <c r="GNP157" s="64"/>
      <c r="GNQ157" s="62" t="s">
        <v>38</v>
      </c>
      <c r="GNR157" s="63"/>
      <c r="GNS157" s="63"/>
      <c r="GNT157" s="63"/>
      <c r="GNU157" s="63"/>
      <c r="GNV157" s="63"/>
      <c r="GNW157" s="63"/>
      <c r="GNX157" s="64"/>
      <c r="GNY157" s="62" t="s">
        <v>38</v>
      </c>
      <c r="GNZ157" s="63"/>
      <c r="GOA157" s="63"/>
      <c r="GOB157" s="63"/>
      <c r="GOC157" s="63"/>
      <c r="GOD157" s="63"/>
      <c r="GOE157" s="63"/>
      <c r="GOF157" s="64"/>
      <c r="GOG157" s="62" t="s">
        <v>38</v>
      </c>
      <c r="GOH157" s="63"/>
      <c r="GOI157" s="63"/>
      <c r="GOJ157" s="63"/>
      <c r="GOK157" s="63"/>
      <c r="GOL157" s="63"/>
      <c r="GOM157" s="63"/>
      <c r="GON157" s="64"/>
      <c r="GOO157" s="62" t="s">
        <v>38</v>
      </c>
      <c r="GOP157" s="63"/>
      <c r="GOQ157" s="63"/>
      <c r="GOR157" s="63"/>
      <c r="GOS157" s="63"/>
      <c r="GOT157" s="63"/>
      <c r="GOU157" s="63"/>
      <c r="GOV157" s="64"/>
      <c r="GOW157" s="62" t="s">
        <v>38</v>
      </c>
      <c r="GOX157" s="63"/>
      <c r="GOY157" s="63"/>
      <c r="GOZ157" s="63"/>
      <c r="GPA157" s="63"/>
      <c r="GPB157" s="63"/>
      <c r="GPC157" s="63"/>
      <c r="GPD157" s="64"/>
      <c r="GPE157" s="62" t="s">
        <v>38</v>
      </c>
      <c r="GPF157" s="63"/>
      <c r="GPG157" s="63"/>
      <c r="GPH157" s="63"/>
      <c r="GPI157" s="63"/>
      <c r="GPJ157" s="63"/>
      <c r="GPK157" s="63"/>
      <c r="GPL157" s="64"/>
      <c r="GPM157" s="62" t="s">
        <v>38</v>
      </c>
      <c r="GPN157" s="63"/>
      <c r="GPO157" s="63"/>
      <c r="GPP157" s="63"/>
      <c r="GPQ157" s="63"/>
      <c r="GPR157" s="63"/>
      <c r="GPS157" s="63"/>
      <c r="GPT157" s="64"/>
      <c r="GPU157" s="62" t="s">
        <v>38</v>
      </c>
      <c r="GPV157" s="63"/>
      <c r="GPW157" s="63"/>
      <c r="GPX157" s="63"/>
      <c r="GPY157" s="63"/>
      <c r="GPZ157" s="63"/>
      <c r="GQA157" s="63"/>
      <c r="GQB157" s="64"/>
      <c r="GQC157" s="62" t="s">
        <v>38</v>
      </c>
      <c r="GQD157" s="63"/>
      <c r="GQE157" s="63"/>
      <c r="GQF157" s="63"/>
      <c r="GQG157" s="63"/>
      <c r="GQH157" s="63"/>
      <c r="GQI157" s="63"/>
      <c r="GQJ157" s="64"/>
      <c r="GQK157" s="62" t="s">
        <v>38</v>
      </c>
      <c r="GQL157" s="63"/>
      <c r="GQM157" s="63"/>
      <c r="GQN157" s="63"/>
      <c r="GQO157" s="63"/>
      <c r="GQP157" s="63"/>
      <c r="GQQ157" s="63"/>
      <c r="GQR157" s="64"/>
      <c r="GQS157" s="62" t="s">
        <v>38</v>
      </c>
      <c r="GQT157" s="63"/>
      <c r="GQU157" s="63"/>
      <c r="GQV157" s="63"/>
      <c r="GQW157" s="63"/>
      <c r="GQX157" s="63"/>
      <c r="GQY157" s="63"/>
      <c r="GQZ157" s="64"/>
      <c r="GRA157" s="62" t="s">
        <v>38</v>
      </c>
      <c r="GRB157" s="63"/>
      <c r="GRC157" s="63"/>
      <c r="GRD157" s="63"/>
      <c r="GRE157" s="63"/>
      <c r="GRF157" s="63"/>
      <c r="GRG157" s="63"/>
      <c r="GRH157" s="64"/>
      <c r="GRI157" s="62" t="s">
        <v>38</v>
      </c>
      <c r="GRJ157" s="63"/>
      <c r="GRK157" s="63"/>
      <c r="GRL157" s="63"/>
      <c r="GRM157" s="63"/>
      <c r="GRN157" s="63"/>
      <c r="GRO157" s="63"/>
      <c r="GRP157" s="64"/>
      <c r="GRQ157" s="62" t="s">
        <v>38</v>
      </c>
      <c r="GRR157" s="63"/>
      <c r="GRS157" s="63"/>
      <c r="GRT157" s="63"/>
      <c r="GRU157" s="63"/>
      <c r="GRV157" s="63"/>
      <c r="GRW157" s="63"/>
      <c r="GRX157" s="64"/>
      <c r="GRY157" s="62" t="s">
        <v>38</v>
      </c>
      <c r="GRZ157" s="63"/>
      <c r="GSA157" s="63"/>
      <c r="GSB157" s="63"/>
      <c r="GSC157" s="63"/>
      <c r="GSD157" s="63"/>
      <c r="GSE157" s="63"/>
      <c r="GSF157" s="64"/>
      <c r="GSG157" s="62" t="s">
        <v>38</v>
      </c>
      <c r="GSH157" s="63"/>
      <c r="GSI157" s="63"/>
      <c r="GSJ157" s="63"/>
      <c r="GSK157" s="63"/>
      <c r="GSL157" s="63"/>
      <c r="GSM157" s="63"/>
      <c r="GSN157" s="64"/>
      <c r="GSO157" s="62" t="s">
        <v>38</v>
      </c>
      <c r="GSP157" s="63"/>
      <c r="GSQ157" s="63"/>
      <c r="GSR157" s="63"/>
      <c r="GSS157" s="63"/>
      <c r="GST157" s="63"/>
      <c r="GSU157" s="63"/>
      <c r="GSV157" s="64"/>
      <c r="GSW157" s="62" t="s">
        <v>38</v>
      </c>
      <c r="GSX157" s="63"/>
      <c r="GSY157" s="63"/>
      <c r="GSZ157" s="63"/>
      <c r="GTA157" s="63"/>
      <c r="GTB157" s="63"/>
      <c r="GTC157" s="63"/>
      <c r="GTD157" s="64"/>
      <c r="GTE157" s="62" t="s">
        <v>38</v>
      </c>
      <c r="GTF157" s="63"/>
      <c r="GTG157" s="63"/>
      <c r="GTH157" s="63"/>
      <c r="GTI157" s="63"/>
      <c r="GTJ157" s="63"/>
      <c r="GTK157" s="63"/>
      <c r="GTL157" s="64"/>
      <c r="GTM157" s="62" t="s">
        <v>38</v>
      </c>
      <c r="GTN157" s="63"/>
      <c r="GTO157" s="63"/>
      <c r="GTP157" s="63"/>
      <c r="GTQ157" s="63"/>
      <c r="GTR157" s="63"/>
      <c r="GTS157" s="63"/>
      <c r="GTT157" s="64"/>
      <c r="GTU157" s="62" t="s">
        <v>38</v>
      </c>
      <c r="GTV157" s="63"/>
      <c r="GTW157" s="63"/>
      <c r="GTX157" s="63"/>
      <c r="GTY157" s="63"/>
      <c r="GTZ157" s="63"/>
      <c r="GUA157" s="63"/>
      <c r="GUB157" s="64"/>
      <c r="GUC157" s="62" t="s">
        <v>38</v>
      </c>
      <c r="GUD157" s="63"/>
      <c r="GUE157" s="63"/>
      <c r="GUF157" s="63"/>
      <c r="GUG157" s="63"/>
      <c r="GUH157" s="63"/>
      <c r="GUI157" s="63"/>
      <c r="GUJ157" s="64"/>
      <c r="GUK157" s="62" t="s">
        <v>38</v>
      </c>
      <c r="GUL157" s="63"/>
      <c r="GUM157" s="63"/>
      <c r="GUN157" s="63"/>
      <c r="GUO157" s="63"/>
      <c r="GUP157" s="63"/>
      <c r="GUQ157" s="63"/>
      <c r="GUR157" s="64"/>
      <c r="GUS157" s="62" t="s">
        <v>38</v>
      </c>
      <c r="GUT157" s="63"/>
      <c r="GUU157" s="63"/>
      <c r="GUV157" s="63"/>
      <c r="GUW157" s="63"/>
      <c r="GUX157" s="63"/>
      <c r="GUY157" s="63"/>
      <c r="GUZ157" s="64"/>
      <c r="GVA157" s="62" t="s">
        <v>38</v>
      </c>
      <c r="GVB157" s="63"/>
      <c r="GVC157" s="63"/>
      <c r="GVD157" s="63"/>
      <c r="GVE157" s="63"/>
      <c r="GVF157" s="63"/>
      <c r="GVG157" s="63"/>
      <c r="GVH157" s="64"/>
      <c r="GVI157" s="62" t="s">
        <v>38</v>
      </c>
      <c r="GVJ157" s="63"/>
      <c r="GVK157" s="63"/>
      <c r="GVL157" s="63"/>
      <c r="GVM157" s="63"/>
      <c r="GVN157" s="63"/>
      <c r="GVO157" s="63"/>
      <c r="GVP157" s="64"/>
      <c r="GVQ157" s="62" t="s">
        <v>38</v>
      </c>
      <c r="GVR157" s="63"/>
      <c r="GVS157" s="63"/>
      <c r="GVT157" s="63"/>
      <c r="GVU157" s="63"/>
      <c r="GVV157" s="63"/>
      <c r="GVW157" s="63"/>
      <c r="GVX157" s="64"/>
      <c r="GVY157" s="62" t="s">
        <v>38</v>
      </c>
      <c r="GVZ157" s="63"/>
      <c r="GWA157" s="63"/>
      <c r="GWB157" s="63"/>
      <c r="GWC157" s="63"/>
      <c r="GWD157" s="63"/>
      <c r="GWE157" s="63"/>
      <c r="GWF157" s="64"/>
      <c r="GWG157" s="62" t="s">
        <v>38</v>
      </c>
      <c r="GWH157" s="63"/>
      <c r="GWI157" s="63"/>
      <c r="GWJ157" s="63"/>
      <c r="GWK157" s="63"/>
      <c r="GWL157" s="63"/>
      <c r="GWM157" s="63"/>
      <c r="GWN157" s="64"/>
      <c r="GWO157" s="62" t="s">
        <v>38</v>
      </c>
      <c r="GWP157" s="63"/>
      <c r="GWQ157" s="63"/>
      <c r="GWR157" s="63"/>
      <c r="GWS157" s="63"/>
      <c r="GWT157" s="63"/>
      <c r="GWU157" s="63"/>
      <c r="GWV157" s="64"/>
      <c r="GWW157" s="62" t="s">
        <v>38</v>
      </c>
      <c r="GWX157" s="63"/>
      <c r="GWY157" s="63"/>
      <c r="GWZ157" s="63"/>
      <c r="GXA157" s="63"/>
      <c r="GXB157" s="63"/>
      <c r="GXC157" s="63"/>
      <c r="GXD157" s="64"/>
      <c r="GXE157" s="62" t="s">
        <v>38</v>
      </c>
      <c r="GXF157" s="63"/>
      <c r="GXG157" s="63"/>
      <c r="GXH157" s="63"/>
      <c r="GXI157" s="63"/>
      <c r="GXJ157" s="63"/>
      <c r="GXK157" s="63"/>
      <c r="GXL157" s="64"/>
      <c r="GXM157" s="62" t="s">
        <v>38</v>
      </c>
      <c r="GXN157" s="63"/>
      <c r="GXO157" s="63"/>
      <c r="GXP157" s="63"/>
      <c r="GXQ157" s="63"/>
      <c r="GXR157" s="63"/>
      <c r="GXS157" s="63"/>
      <c r="GXT157" s="64"/>
      <c r="GXU157" s="62" t="s">
        <v>38</v>
      </c>
      <c r="GXV157" s="63"/>
      <c r="GXW157" s="63"/>
      <c r="GXX157" s="63"/>
      <c r="GXY157" s="63"/>
      <c r="GXZ157" s="63"/>
      <c r="GYA157" s="63"/>
      <c r="GYB157" s="64"/>
      <c r="GYC157" s="62" t="s">
        <v>38</v>
      </c>
      <c r="GYD157" s="63"/>
      <c r="GYE157" s="63"/>
      <c r="GYF157" s="63"/>
      <c r="GYG157" s="63"/>
      <c r="GYH157" s="63"/>
      <c r="GYI157" s="63"/>
      <c r="GYJ157" s="64"/>
      <c r="GYK157" s="62" t="s">
        <v>38</v>
      </c>
      <c r="GYL157" s="63"/>
      <c r="GYM157" s="63"/>
      <c r="GYN157" s="63"/>
      <c r="GYO157" s="63"/>
      <c r="GYP157" s="63"/>
      <c r="GYQ157" s="63"/>
      <c r="GYR157" s="64"/>
      <c r="GYS157" s="62" t="s">
        <v>38</v>
      </c>
      <c r="GYT157" s="63"/>
      <c r="GYU157" s="63"/>
      <c r="GYV157" s="63"/>
      <c r="GYW157" s="63"/>
      <c r="GYX157" s="63"/>
      <c r="GYY157" s="63"/>
      <c r="GYZ157" s="64"/>
      <c r="GZA157" s="62" t="s">
        <v>38</v>
      </c>
      <c r="GZB157" s="63"/>
      <c r="GZC157" s="63"/>
      <c r="GZD157" s="63"/>
      <c r="GZE157" s="63"/>
      <c r="GZF157" s="63"/>
      <c r="GZG157" s="63"/>
      <c r="GZH157" s="64"/>
      <c r="GZI157" s="62" t="s">
        <v>38</v>
      </c>
      <c r="GZJ157" s="63"/>
      <c r="GZK157" s="63"/>
      <c r="GZL157" s="63"/>
      <c r="GZM157" s="63"/>
      <c r="GZN157" s="63"/>
      <c r="GZO157" s="63"/>
      <c r="GZP157" s="64"/>
      <c r="GZQ157" s="62" t="s">
        <v>38</v>
      </c>
      <c r="GZR157" s="63"/>
      <c r="GZS157" s="63"/>
      <c r="GZT157" s="63"/>
      <c r="GZU157" s="63"/>
      <c r="GZV157" s="63"/>
      <c r="GZW157" s="63"/>
      <c r="GZX157" s="64"/>
      <c r="GZY157" s="62" t="s">
        <v>38</v>
      </c>
      <c r="GZZ157" s="63"/>
      <c r="HAA157" s="63"/>
      <c r="HAB157" s="63"/>
      <c r="HAC157" s="63"/>
      <c r="HAD157" s="63"/>
      <c r="HAE157" s="63"/>
      <c r="HAF157" s="64"/>
      <c r="HAG157" s="62" t="s">
        <v>38</v>
      </c>
      <c r="HAH157" s="63"/>
      <c r="HAI157" s="63"/>
      <c r="HAJ157" s="63"/>
      <c r="HAK157" s="63"/>
      <c r="HAL157" s="63"/>
      <c r="HAM157" s="63"/>
      <c r="HAN157" s="64"/>
      <c r="HAO157" s="62" t="s">
        <v>38</v>
      </c>
      <c r="HAP157" s="63"/>
      <c r="HAQ157" s="63"/>
      <c r="HAR157" s="63"/>
      <c r="HAS157" s="63"/>
      <c r="HAT157" s="63"/>
      <c r="HAU157" s="63"/>
      <c r="HAV157" s="64"/>
      <c r="HAW157" s="62" t="s">
        <v>38</v>
      </c>
      <c r="HAX157" s="63"/>
      <c r="HAY157" s="63"/>
      <c r="HAZ157" s="63"/>
      <c r="HBA157" s="63"/>
      <c r="HBB157" s="63"/>
      <c r="HBC157" s="63"/>
      <c r="HBD157" s="64"/>
      <c r="HBE157" s="62" t="s">
        <v>38</v>
      </c>
      <c r="HBF157" s="63"/>
      <c r="HBG157" s="63"/>
      <c r="HBH157" s="63"/>
      <c r="HBI157" s="63"/>
      <c r="HBJ157" s="63"/>
      <c r="HBK157" s="63"/>
      <c r="HBL157" s="64"/>
      <c r="HBM157" s="62" t="s">
        <v>38</v>
      </c>
      <c r="HBN157" s="63"/>
      <c r="HBO157" s="63"/>
      <c r="HBP157" s="63"/>
      <c r="HBQ157" s="63"/>
      <c r="HBR157" s="63"/>
      <c r="HBS157" s="63"/>
      <c r="HBT157" s="64"/>
      <c r="HBU157" s="62" t="s">
        <v>38</v>
      </c>
      <c r="HBV157" s="63"/>
      <c r="HBW157" s="63"/>
      <c r="HBX157" s="63"/>
      <c r="HBY157" s="63"/>
      <c r="HBZ157" s="63"/>
      <c r="HCA157" s="63"/>
      <c r="HCB157" s="64"/>
      <c r="HCC157" s="62" t="s">
        <v>38</v>
      </c>
      <c r="HCD157" s="63"/>
      <c r="HCE157" s="63"/>
      <c r="HCF157" s="63"/>
      <c r="HCG157" s="63"/>
      <c r="HCH157" s="63"/>
      <c r="HCI157" s="63"/>
      <c r="HCJ157" s="64"/>
      <c r="HCK157" s="62" t="s">
        <v>38</v>
      </c>
      <c r="HCL157" s="63"/>
      <c r="HCM157" s="63"/>
      <c r="HCN157" s="63"/>
      <c r="HCO157" s="63"/>
      <c r="HCP157" s="63"/>
      <c r="HCQ157" s="63"/>
      <c r="HCR157" s="64"/>
      <c r="HCS157" s="62" t="s">
        <v>38</v>
      </c>
      <c r="HCT157" s="63"/>
      <c r="HCU157" s="63"/>
      <c r="HCV157" s="63"/>
      <c r="HCW157" s="63"/>
      <c r="HCX157" s="63"/>
      <c r="HCY157" s="63"/>
      <c r="HCZ157" s="64"/>
      <c r="HDA157" s="62" t="s">
        <v>38</v>
      </c>
      <c r="HDB157" s="63"/>
      <c r="HDC157" s="63"/>
      <c r="HDD157" s="63"/>
      <c r="HDE157" s="63"/>
      <c r="HDF157" s="63"/>
      <c r="HDG157" s="63"/>
      <c r="HDH157" s="64"/>
      <c r="HDI157" s="62" t="s">
        <v>38</v>
      </c>
      <c r="HDJ157" s="63"/>
      <c r="HDK157" s="63"/>
      <c r="HDL157" s="63"/>
      <c r="HDM157" s="63"/>
      <c r="HDN157" s="63"/>
      <c r="HDO157" s="63"/>
      <c r="HDP157" s="64"/>
      <c r="HDQ157" s="62" t="s">
        <v>38</v>
      </c>
      <c r="HDR157" s="63"/>
      <c r="HDS157" s="63"/>
      <c r="HDT157" s="63"/>
      <c r="HDU157" s="63"/>
      <c r="HDV157" s="63"/>
      <c r="HDW157" s="63"/>
      <c r="HDX157" s="64"/>
      <c r="HDY157" s="62" t="s">
        <v>38</v>
      </c>
      <c r="HDZ157" s="63"/>
      <c r="HEA157" s="63"/>
      <c r="HEB157" s="63"/>
      <c r="HEC157" s="63"/>
      <c r="HED157" s="63"/>
      <c r="HEE157" s="63"/>
      <c r="HEF157" s="64"/>
      <c r="HEG157" s="62" t="s">
        <v>38</v>
      </c>
      <c r="HEH157" s="63"/>
      <c r="HEI157" s="63"/>
      <c r="HEJ157" s="63"/>
      <c r="HEK157" s="63"/>
      <c r="HEL157" s="63"/>
      <c r="HEM157" s="63"/>
      <c r="HEN157" s="64"/>
      <c r="HEO157" s="62" t="s">
        <v>38</v>
      </c>
      <c r="HEP157" s="63"/>
      <c r="HEQ157" s="63"/>
      <c r="HER157" s="63"/>
      <c r="HES157" s="63"/>
      <c r="HET157" s="63"/>
      <c r="HEU157" s="63"/>
      <c r="HEV157" s="64"/>
      <c r="HEW157" s="62" t="s">
        <v>38</v>
      </c>
      <c r="HEX157" s="63"/>
      <c r="HEY157" s="63"/>
      <c r="HEZ157" s="63"/>
      <c r="HFA157" s="63"/>
      <c r="HFB157" s="63"/>
      <c r="HFC157" s="63"/>
      <c r="HFD157" s="64"/>
      <c r="HFE157" s="62" t="s">
        <v>38</v>
      </c>
      <c r="HFF157" s="63"/>
      <c r="HFG157" s="63"/>
      <c r="HFH157" s="63"/>
      <c r="HFI157" s="63"/>
      <c r="HFJ157" s="63"/>
      <c r="HFK157" s="63"/>
      <c r="HFL157" s="64"/>
      <c r="HFM157" s="62" t="s">
        <v>38</v>
      </c>
      <c r="HFN157" s="63"/>
      <c r="HFO157" s="63"/>
      <c r="HFP157" s="63"/>
      <c r="HFQ157" s="63"/>
      <c r="HFR157" s="63"/>
      <c r="HFS157" s="63"/>
      <c r="HFT157" s="64"/>
      <c r="HFU157" s="62" t="s">
        <v>38</v>
      </c>
      <c r="HFV157" s="63"/>
      <c r="HFW157" s="63"/>
      <c r="HFX157" s="63"/>
      <c r="HFY157" s="63"/>
      <c r="HFZ157" s="63"/>
      <c r="HGA157" s="63"/>
      <c r="HGB157" s="64"/>
      <c r="HGC157" s="62" t="s">
        <v>38</v>
      </c>
      <c r="HGD157" s="63"/>
      <c r="HGE157" s="63"/>
      <c r="HGF157" s="63"/>
      <c r="HGG157" s="63"/>
      <c r="HGH157" s="63"/>
      <c r="HGI157" s="63"/>
      <c r="HGJ157" s="64"/>
      <c r="HGK157" s="62" t="s">
        <v>38</v>
      </c>
      <c r="HGL157" s="63"/>
      <c r="HGM157" s="63"/>
      <c r="HGN157" s="63"/>
      <c r="HGO157" s="63"/>
      <c r="HGP157" s="63"/>
      <c r="HGQ157" s="63"/>
      <c r="HGR157" s="64"/>
      <c r="HGS157" s="62" t="s">
        <v>38</v>
      </c>
      <c r="HGT157" s="63"/>
      <c r="HGU157" s="63"/>
      <c r="HGV157" s="63"/>
      <c r="HGW157" s="63"/>
      <c r="HGX157" s="63"/>
      <c r="HGY157" s="63"/>
      <c r="HGZ157" s="64"/>
      <c r="HHA157" s="62" t="s">
        <v>38</v>
      </c>
      <c r="HHB157" s="63"/>
      <c r="HHC157" s="63"/>
      <c r="HHD157" s="63"/>
      <c r="HHE157" s="63"/>
      <c r="HHF157" s="63"/>
      <c r="HHG157" s="63"/>
      <c r="HHH157" s="64"/>
      <c r="HHI157" s="62" t="s">
        <v>38</v>
      </c>
      <c r="HHJ157" s="63"/>
      <c r="HHK157" s="63"/>
      <c r="HHL157" s="63"/>
      <c r="HHM157" s="63"/>
      <c r="HHN157" s="63"/>
      <c r="HHO157" s="63"/>
      <c r="HHP157" s="64"/>
      <c r="HHQ157" s="62" t="s">
        <v>38</v>
      </c>
      <c r="HHR157" s="63"/>
      <c r="HHS157" s="63"/>
      <c r="HHT157" s="63"/>
      <c r="HHU157" s="63"/>
      <c r="HHV157" s="63"/>
      <c r="HHW157" s="63"/>
      <c r="HHX157" s="64"/>
      <c r="HHY157" s="62" t="s">
        <v>38</v>
      </c>
      <c r="HHZ157" s="63"/>
      <c r="HIA157" s="63"/>
      <c r="HIB157" s="63"/>
      <c r="HIC157" s="63"/>
      <c r="HID157" s="63"/>
      <c r="HIE157" s="63"/>
      <c r="HIF157" s="64"/>
      <c r="HIG157" s="62" t="s">
        <v>38</v>
      </c>
      <c r="HIH157" s="63"/>
      <c r="HII157" s="63"/>
      <c r="HIJ157" s="63"/>
      <c r="HIK157" s="63"/>
      <c r="HIL157" s="63"/>
      <c r="HIM157" s="63"/>
      <c r="HIN157" s="64"/>
      <c r="HIO157" s="62" t="s">
        <v>38</v>
      </c>
      <c r="HIP157" s="63"/>
      <c r="HIQ157" s="63"/>
      <c r="HIR157" s="63"/>
      <c r="HIS157" s="63"/>
      <c r="HIT157" s="63"/>
      <c r="HIU157" s="63"/>
      <c r="HIV157" s="64"/>
      <c r="HIW157" s="62" t="s">
        <v>38</v>
      </c>
      <c r="HIX157" s="63"/>
      <c r="HIY157" s="63"/>
      <c r="HIZ157" s="63"/>
      <c r="HJA157" s="63"/>
      <c r="HJB157" s="63"/>
      <c r="HJC157" s="63"/>
      <c r="HJD157" s="64"/>
      <c r="HJE157" s="62" t="s">
        <v>38</v>
      </c>
      <c r="HJF157" s="63"/>
      <c r="HJG157" s="63"/>
      <c r="HJH157" s="63"/>
      <c r="HJI157" s="63"/>
      <c r="HJJ157" s="63"/>
      <c r="HJK157" s="63"/>
      <c r="HJL157" s="64"/>
      <c r="HJM157" s="62" t="s">
        <v>38</v>
      </c>
      <c r="HJN157" s="63"/>
      <c r="HJO157" s="63"/>
      <c r="HJP157" s="63"/>
      <c r="HJQ157" s="63"/>
      <c r="HJR157" s="63"/>
      <c r="HJS157" s="63"/>
      <c r="HJT157" s="64"/>
      <c r="HJU157" s="62" t="s">
        <v>38</v>
      </c>
      <c r="HJV157" s="63"/>
      <c r="HJW157" s="63"/>
      <c r="HJX157" s="63"/>
      <c r="HJY157" s="63"/>
      <c r="HJZ157" s="63"/>
      <c r="HKA157" s="63"/>
      <c r="HKB157" s="64"/>
      <c r="HKC157" s="62" t="s">
        <v>38</v>
      </c>
      <c r="HKD157" s="63"/>
      <c r="HKE157" s="63"/>
      <c r="HKF157" s="63"/>
      <c r="HKG157" s="63"/>
      <c r="HKH157" s="63"/>
      <c r="HKI157" s="63"/>
      <c r="HKJ157" s="64"/>
      <c r="HKK157" s="62" t="s">
        <v>38</v>
      </c>
      <c r="HKL157" s="63"/>
      <c r="HKM157" s="63"/>
      <c r="HKN157" s="63"/>
      <c r="HKO157" s="63"/>
      <c r="HKP157" s="63"/>
      <c r="HKQ157" s="63"/>
      <c r="HKR157" s="64"/>
      <c r="HKS157" s="62" t="s">
        <v>38</v>
      </c>
      <c r="HKT157" s="63"/>
      <c r="HKU157" s="63"/>
      <c r="HKV157" s="63"/>
      <c r="HKW157" s="63"/>
      <c r="HKX157" s="63"/>
      <c r="HKY157" s="63"/>
      <c r="HKZ157" s="64"/>
      <c r="HLA157" s="62" t="s">
        <v>38</v>
      </c>
      <c r="HLB157" s="63"/>
      <c r="HLC157" s="63"/>
      <c r="HLD157" s="63"/>
      <c r="HLE157" s="63"/>
      <c r="HLF157" s="63"/>
      <c r="HLG157" s="63"/>
      <c r="HLH157" s="64"/>
      <c r="HLI157" s="62" t="s">
        <v>38</v>
      </c>
      <c r="HLJ157" s="63"/>
      <c r="HLK157" s="63"/>
      <c r="HLL157" s="63"/>
      <c r="HLM157" s="63"/>
      <c r="HLN157" s="63"/>
      <c r="HLO157" s="63"/>
      <c r="HLP157" s="64"/>
      <c r="HLQ157" s="62" t="s">
        <v>38</v>
      </c>
      <c r="HLR157" s="63"/>
      <c r="HLS157" s="63"/>
      <c r="HLT157" s="63"/>
      <c r="HLU157" s="63"/>
      <c r="HLV157" s="63"/>
      <c r="HLW157" s="63"/>
      <c r="HLX157" s="64"/>
      <c r="HLY157" s="62" t="s">
        <v>38</v>
      </c>
      <c r="HLZ157" s="63"/>
      <c r="HMA157" s="63"/>
      <c r="HMB157" s="63"/>
      <c r="HMC157" s="63"/>
      <c r="HMD157" s="63"/>
      <c r="HME157" s="63"/>
      <c r="HMF157" s="64"/>
      <c r="HMG157" s="62" t="s">
        <v>38</v>
      </c>
      <c r="HMH157" s="63"/>
      <c r="HMI157" s="63"/>
      <c r="HMJ157" s="63"/>
      <c r="HMK157" s="63"/>
      <c r="HML157" s="63"/>
      <c r="HMM157" s="63"/>
      <c r="HMN157" s="64"/>
      <c r="HMO157" s="62" t="s">
        <v>38</v>
      </c>
      <c r="HMP157" s="63"/>
      <c r="HMQ157" s="63"/>
      <c r="HMR157" s="63"/>
      <c r="HMS157" s="63"/>
      <c r="HMT157" s="63"/>
      <c r="HMU157" s="63"/>
      <c r="HMV157" s="64"/>
      <c r="HMW157" s="62" t="s">
        <v>38</v>
      </c>
      <c r="HMX157" s="63"/>
      <c r="HMY157" s="63"/>
      <c r="HMZ157" s="63"/>
      <c r="HNA157" s="63"/>
      <c r="HNB157" s="63"/>
      <c r="HNC157" s="63"/>
      <c r="HND157" s="64"/>
      <c r="HNE157" s="62" t="s">
        <v>38</v>
      </c>
      <c r="HNF157" s="63"/>
      <c r="HNG157" s="63"/>
      <c r="HNH157" s="63"/>
      <c r="HNI157" s="63"/>
      <c r="HNJ157" s="63"/>
      <c r="HNK157" s="63"/>
      <c r="HNL157" s="64"/>
      <c r="HNM157" s="62" t="s">
        <v>38</v>
      </c>
      <c r="HNN157" s="63"/>
      <c r="HNO157" s="63"/>
      <c r="HNP157" s="63"/>
      <c r="HNQ157" s="63"/>
      <c r="HNR157" s="63"/>
      <c r="HNS157" s="63"/>
      <c r="HNT157" s="64"/>
      <c r="HNU157" s="62" t="s">
        <v>38</v>
      </c>
      <c r="HNV157" s="63"/>
      <c r="HNW157" s="63"/>
      <c r="HNX157" s="63"/>
      <c r="HNY157" s="63"/>
      <c r="HNZ157" s="63"/>
      <c r="HOA157" s="63"/>
      <c r="HOB157" s="64"/>
      <c r="HOC157" s="62" t="s">
        <v>38</v>
      </c>
      <c r="HOD157" s="63"/>
      <c r="HOE157" s="63"/>
      <c r="HOF157" s="63"/>
      <c r="HOG157" s="63"/>
      <c r="HOH157" s="63"/>
      <c r="HOI157" s="63"/>
      <c r="HOJ157" s="64"/>
      <c r="HOK157" s="62" t="s">
        <v>38</v>
      </c>
      <c r="HOL157" s="63"/>
      <c r="HOM157" s="63"/>
      <c r="HON157" s="63"/>
      <c r="HOO157" s="63"/>
      <c r="HOP157" s="63"/>
      <c r="HOQ157" s="63"/>
      <c r="HOR157" s="64"/>
      <c r="HOS157" s="62" t="s">
        <v>38</v>
      </c>
      <c r="HOT157" s="63"/>
      <c r="HOU157" s="63"/>
      <c r="HOV157" s="63"/>
      <c r="HOW157" s="63"/>
      <c r="HOX157" s="63"/>
      <c r="HOY157" s="63"/>
      <c r="HOZ157" s="64"/>
      <c r="HPA157" s="62" t="s">
        <v>38</v>
      </c>
      <c r="HPB157" s="63"/>
      <c r="HPC157" s="63"/>
      <c r="HPD157" s="63"/>
      <c r="HPE157" s="63"/>
      <c r="HPF157" s="63"/>
      <c r="HPG157" s="63"/>
      <c r="HPH157" s="64"/>
      <c r="HPI157" s="62" t="s">
        <v>38</v>
      </c>
      <c r="HPJ157" s="63"/>
      <c r="HPK157" s="63"/>
      <c r="HPL157" s="63"/>
      <c r="HPM157" s="63"/>
      <c r="HPN157" s="63"/>
      <c r="HPO157" s="63"/>
      <c r="HPP157" s="64"/>
      <c r="HPQ157" s="62" t="s">
        <v>38</v>
      </c>
      <c r="HPR157" s="63"/>
      <c r="HPS157" s="63"/>
      <c r="HPT157" s="63"/>
      <c r="HPU157" s="63"/>
      <c r="HPV157" s="63"/>
      <c r="HPW157" s="63"/>
      <c r="HPX157" s="64"/>
      <c r="HPY157" s="62" t="s">
        <v>38</v>
      </c>
      <c r="HPZ157" s="63"/>
      <c r="HQA157" s="63"/>
      <c r="HQB157" s="63"/>
      <c r="HQC157" s="63"/>
      <c r="HQD157" s="63"/>
      <c r="HQE157" s="63"/>
      <c r="HQF157" s="64"/>
      <c r="HQG157" s="62" t="s">
        <v>38</v>
      </c>
      <c r="HQH157" s="63"/>
      <c r="HQI157" s="63"/>
      <c r="HQJ157" s="63"/>
      <c r="HQK157" s="63"/>
      <c r="HQL157" s="63"/>
      <c r="HQM157" s="63"/>
      <c r="HQN157" s="64"/>
      <c r="HQO157" s="62" t="s">
        <v>38</v>
      </c>
      <c r="HQP157" s="63"/>
      <c r="HQQ157" s="63"/>
      <c r="HQR157" s="63"/>
      <c r="HQS157" s="63"/>
      <c r="HQT157" s="63"/>
      <c r="HQU157" s="63"/>
      <c r="HQV157" s="64"/>
      <c r="HQW157" s="62" t="s">
        <v>38</v>
      </c>
      <c r="HQX157" s="63"/>
      <c r="HQY157" s="63"/>
      <c r="HQZ157" s="63"/>
      <c r="HRA157" s="63"/>
      <c r="HRB157" s="63"/>
      <c r="HRC157" s="63"/>
      <c r="HRD157" s="64"/>
      <c r="HRE157" s="62" t="s">
        <v>38</v>
      </c>
      <c r="HRF157" s="63"/>
      <c r="HRG157" s="63"/>
      <c r="HRH157" s="63"/>
      <c r="HRI157" s="63"/>
      <c r="HRJ157" s="63"/>
      <c r="HRK157" s="63"/>
      <c r="HRL157" s="64"/>
      <c r="HRM157" s="62" t="s">
        <v>38</v>
      </c>
      <c r="HRN157" s="63"/>
      <c r="HRO157" s="63"/>
      <c r="HRP157" s="63"/>
      <c r="HRQ157" s="63"/>
      <c r="HRR157" s="63"/>
      <c r="HRS157" s="63"/>
      <c r="HRT157" s="64"/>
      <c r="HRU157" s="62" t="s">
        <v>38</v>
      </c>
      <c r="HRV157" s="63"/>
      <c r="HRW157" s="63"/>
      <c r="HRX157" s="63"/>
      <c r="HRY157" s="63"/>
      <c r="HRZ157" s="63"/>
      <c r="HSA157" s="63"/>
      <c r="HSB157" s="64"/>
      <c r="HSC157" s="62" t="s">
        <v>38</v>
      </c>
      <c r="HSD157" s="63"/>
      <c r="HSE157" s="63"/>
      <c r="HSF157" s="63"/>
      <c r="HSG157" s="63"/>
      <c r="HSH157" s="63"/>
      <c r="HSI157" s="63"/>
      <c r="HSJ157" s="64"/>
      <c r="HSK157" s="62" t="s">
        <v>38</v>
      </c>
      <c r="HSL157" s="63"/>
      <c r="HSM157" s="63"/>
      <c r="HSN157" s="63"/>
      <c r="HSO157" s="63"/>
      <c r="HSP157" s="63"/>
      <c r="HSQ157" s="63"/>
      <c r="HSR157" s="64"/>
      <c r="HSS157" s="62" t="s">
        <v>38</v>
      </c>
      <c r="HST157" s="63"/>
      <c r="HSU157" s="63"/>
      <c r="HSV157" s="63"/>
      <c r="HSW157" s="63"/>
      <c r="HSX157" s="63"/>
      <c r="HSY157" s="63"/>
      <c r="HSZ157" s="64"/>
      <c r="HTA157" s="62" t="s">
        <v>38</v>
      </c>
      <c r="HTB157" s="63"/>
      <c r="HTC157" s="63"/>
      <c r="HTD157" s="63"/>
      <c r="HTE157" s="63"/>
      <c r="HTF157" s="63"/>
      <c r="HTG157" s="63"/>
      <c r="HTH157" s="64"/>
      <c r="HTI157" s="62" t="s">
        <v>38</v>
      </c>
      <c r="HTJ157" s="63"/>
      <c r="HTK157" s="63"/>
      <c r="HTL157" s="63"/>
      <c r="HTM157" s="63"/>
      <c r="HTN157" s="63"/>
      <c r="HTO157" s="63"/>
      <c r="HTP157" s="64"/>
      <c r="HTQ157" s="62" t="s">
        <v>38</v>
      </c>
      <c r="HTR157" s="63"/>
      <c r="HTS157" s="63"/>
      <c r="HTT157" s="63"/>
      <c r="HTU157" s="63"/>
      <c r="HTV157" s="63"/>
      <c r="HTW157" s="63"/>
      <c r="HTX157" s="64"/>
      <c r="HTY157" s="62" t="s">
        <v>38</v>
      </c>
      <c r="HTZ157" s="63"/>
      <c r="HUA157" s="63"/>
      <c r="HUB157" s="63"/>
      <c r="HUC157" s="63"/>
      <c r="HUD157" s="63"/>
      <c r="HUE157" s="63"/>
      <c r="HUF157" s="64"/>
      <c r="HUG157" s="62" t="s">
        <v>38</v>
      </c>
      <c r="HUH157" s="63"/>
      <c r="HUI157" s="63"/>
      <c r="HUJ157" s="63"/>
      <c r="HUK157" s="63"/>
      <c r="HUL157" s="63"/>
      <c r="HUM157" s="63"/>
      <c r="HUN157" s="64"/>
      <c r="HUO157" s="62" t="s">
        <v>38</v>
      </c>
      <c r="HUP157" s="63"/>
      <c r="HUQ157" s="63"/>
      <c r="HUR157" s="63"/>
      <c r="HUS157" s="63"/>
      <c r="HUT157" s="63"/>
      <c r="HUU157" s="63"/>
      <c r="HUV157" s="64"/>
      <c r="HUW157" s="62" t="s">
        <v>38</v>
      </c>
      <c r="HUX157" s="63"/>
      <c r="HUY157" s="63"/>
      <c r="HUZ157" s="63"/>
      <c r="HVA157" s="63"/>
      <c r="HVB157" s="63"/>
      <c r="HVC157" s="63"/>
      <c r="HVD157" s="64"/>
      <c r="HVE157" s="62" t="s">
        <v>38</v>
      </c>
      <c r="HVF157" s="63"/>
      <c r="HVG157" s="63"/>
      <c r="HVH157" s="63"/>
      <c r="HVI157" s="63"/>
      <c r="HVJ157" s="63"/>
      <c r="HVK157" s="63"/>
      <c r="HVL157" s="64"/>
      <c r="HVM157" s="62" t="s">
        <v>38</v>
      </c>
      <c r="HVN157" s="63"/>
      <c r="HVO157" s="63"/>
      <c r="HVP157" s="63"/>
      <c r="HVQ157" s="63"/>
      <c r="HVR157" s="63"/>
      <c r="HVS157" s="63"/>
      <c r="HVT157" s="64"/>
      <c r="HVU157" s="62" t="s">
        <v>38</v>
      </c>
      <c r="HVV157" s="63"/>
      <c r="HVW157" s="63"/>
      <c r="HVX157" s="63"/>
      <c r="HVY157" s="63"/>
      <c r="HVZ157" s="63"/>
      <c r="HWA157" s="63"/>
      <c r="HWB157" s="64"/>
      <c r="HWC157" s="62" t="s">
        <v>38</v>
      </c>
      <c r="HWD157" s="63"/>
      <c r="HWE157" s="63"/>
      <c r="HWF157" s="63"/>
      <c r="HWG157" s="63"/>
      <c r="HWH157" s="63"/>
      <c r="HWI157" s="63"/>
      <c r="HWJ157" s="64"/>
      <c r="HWK157" s="62" t="s">
        <v>38</v>
      </c>
      <c r="HWL157" s="63"/>
      <c r="HWM157" s="63"/>
      <c r="HWN157" s="63"/>
      <c r="HWO157" s="63"/>
      <c r="HWP157" s="63"/>
      <c r="HWQ157" s="63"/>
      <c r="HWR157" s="64"/>
      <c r="HWS157" s="62" t="s">
        <v>38</v>
      </c>
      <c r="HWT157" s="63"/>
      <c r="HWU157" s="63"/>
      <c r="HWV157" s="63"/>
      <c r="HWW157" s="63"/>
      <c r="HWX157" s="63"/>
      <c r="HWY157" s="63"/>
      <c r="HWZ157" s="64"/>
      <c r="HXA157" s="62" t="s">
        <v>38</v>
      </c>
      <c r="HXB157" s="63"/>
      <c r="HXC157" s="63"/>
      <c r="HXD157" s="63"/>
      <c r="HXE157" s="63"/>
      <c r="HXF157" s="63"/>
      <c r="HXG157" s="63"/>
      <c r="HXH157" s="64"/>
      <c r="HXI157" s="62" t="s">
        <v>38</v>
      </c>
      <c r="HXJ157" s="63"/>
      <c r="HXK157" s="63"/>
      <c r="HXL157" s="63"/>
      <c r="HXM157" s="63"/>
      <c r="HXN157" s="63"/>
      <c r="HXO157" s="63"/>
      <c r="HXP157" s="64"/>
      <c r="HXQ157" s="62" t="s">
        <v>38</v>
      </c>
      <c r="HXR157" s="63"/>
      <c r="HXS157" s="63"/>
      <c r="HXT157" s="63"/>
      <c r="HXU157" s="63"/>
      <c r="HXV157" s="63"/>
      <c r="HXW157" s="63"/>
      <c r="HXX157" s="64"/>
      <c r="HXY157" s="62" t="s">
        <v>38</v>
      </c>
      <c r="HXZ157" s="63"/>
      <c r="HYA157" s="63"/>
      <c r="HYB157" s="63"/>
      <c r="HYC157" s="63"/>
      <c r="HYD157" s="63"/>
      <c r="HYE157" s="63"/>
      <c r="HYF157" s="64"/>
      <c r="HYG157" s="62" t="s">
        <v>38</v>
      </c>
      <c r="HYH157" s="63"/>
      <c r="HYI157" s="63"/>
      <c r="HYJ157" s="63"/>
      <c r="HYK157" s="63"/>
      <c r="HYL157" s="63"/>
      <c r="HYM157" s="63"/>
      <c r="HYN157" s="64"/>
      <c r="HYO157" s="62" t="s">
        <v>38</v>
      </c>
      <c r="HYP157" s="63"/>
      <c r="HYQ157" s="63"/>
      <c r="HYR157" s="63"/>
      <c r="HYS157" s="63"/>
      <c r="HYT157" s="63"/>
      <c r="HYU157" s="63"/>
      <c r="HYV157" s="64"/>
      <c r="HYW157" s="62" t="s">
        <v>38</v>
      </c>
      <c r="HYX157" s="63"/>
      <c r="HYY157" s="63"/>
      <c r="HYZ157" s="63"/>
      <c r="HZA157" s="63"/>
      <c r="HZB157" s="63"/>
      <c r="HZC157" s="63"/>
      <c r="HZD157" s="64"/>
      <c r="HZE157" s="62" t="s">
        <v>38</v>
      </c>
      <c r="HZF157" s="63"/>
      <c r="HZG157" s="63"/>
      <c r="HZH157" s="63"/>
      <c r="HZI157" s="63"/>
      <c r="HZJ157" s="63"/>
      <c r="HZK157" s="63"/>
      <c r="HZL157" s="64"/>
      <c r="HZM157" s="62" t="s">
        <v>38</v>
      </c>
      <c r="HZN157" s="63"/>
      <c r="HZO157" s="63"/>
      <c r="HZP157" s="63"/>
      <c r="HZQ157" s="63"/>
      <c r="HZR157" s="63"/>
      <c r="HZS157" s="63"/>
      <c r="HZT157" s="64"/>
      <c r="HZU157" s="62" t="s">
        <v>38</v>
      </c>
      <c r="HZV157" s="63"/>
      <c r="HZW157" s="63"/>
      <c r="HZX157" s="63"/>
      <c r="HZY157" s="63"/>
      <c r="HZZ157" s="63"/>
      <c r="IAA157" s="63"/>
      <c r="IAB157" s="64"/>
      <c r="IAC157" s="62" t="s">
        <v>38</v>
      </c>
      <c r="IAD157" s="63"/>
      <c r="IAE157" s="63"/>
      <c r="IAF157" s="63"/>
      <c r="IAG157" s="63"/>
      <c r="IAH157" s="63"/>
      <c r="IAI157" s="63"/>
      <c r="IAJ157" s="64"/>
      <c r="IAK157" s="62" t="s">
        <v>38</v>
      </c>
      <c r="IAL157" s="63"/>
      <c r="IAM157" s="63"/>
      <c r="IAN157" s="63"/>
      <c r="IAO157" s="63"/>
      <c r="IAP157" s="63"/>
      <c r="IAQ157" s="63"/>
      <c r="IAR157" s="64"/>
      <c r="IAS157" s="62" t="s">
        <v>38</v>
      </c>
      <c r="IAT157" s="63"/>
      <c r="IAU157" s="63"/>
      <c r="IAV157" s="63"/>
      <c r="IAW157" s="63"/>
      <c r="IAX157" s="63"/>
      <c r="IAY157" s="63"/>
      <c r="IAZ157" s="64"/>
      <c r="IBA157" s="62" t="s">
        <v>38</v>
      </c>
      <c r="IBB157" s="63"/>
      <c r="IBC157" s="63"/>
      <c r="IBD157" s="63"/>
      <c r="IBE157" s="63"/>
      <c r="IBF157" s="63"/>
      <c r="IBG157" s="63"/>
      <c r="IBH157" s="64"/>
      <c r="IBI157" s="62" t="s">
        <v>38</v>
      </c>
      <c r="IBJ157" s="63"/>
      <c r="IBK157" s="63"/>
      <c r="IBL157" s="63"/>
      <c r="IBM157" s="63"/>
      <c r="IBN157" s="63"/>
      <c r="IBO157" s="63"/>
      <c r="IBP157" s="64"/>
      <c r="IBQ157" s="62" t="s">
        <v>38</v>
      </c>
      <c r="IBR157" s="63"/>
      <c r="IBS157" s="63"/>
      <c r="IBT157" s="63"/>
      <c r="IBU157" s="63"/>
      <c r="IBV157" s="63"/>
      <c r="IBW157" s="63"/>
      <c r="IBX157" s="64"/>
      <c r="IBY157" s="62" t="s">
        <v>38</v>
      </c>
      <c r="IBZ157" s="63"/>
      <c r="ICA157" s="63"/>
      <c r="ICB157" s="63"/>
      <c r="ICC157" s="63"/>
      <c r="ICD157" s="63"/>
      <c r="ICE157" s="63"/>
      <c r="ICF157" s="64"/>
      <c r="ICG157" s="62" t="s">
        <v>38</v>
      </c>
      <c r="ICH157" s="63"/>
      <c r="ICI157" s="63"/>
      <c r="ICJ157" s="63"/>
      <c r="ICK157" s="63"/>
      <c r="ICL157" s="63"/>
      <c r="ICM157" s="63"/>
      <c r="ICN157" s="64"/>
      <c r="ICO157" s="62" t="s">
        <v>38</v>
      </c>
      <c r="ICP157" s="63"/>
      <c r="ICQ157" s="63"/>
      <c r="ICR157" s="63"/>
      <c r="ICS157" s="63"/>
      <c r="ICT157" s="63"/>
      <c r="ICU157" s="63"/>
      <c r="ICV157" s="64"/>
      <c r="ICW157" s="62" t="s">
        <v>38</v>
      </c>
      <c r="ICX157" s="63"/>
      <c r="ICY157" s="63"/>
      <c r="ICZ157" s="63"/>
      <c r="IDA157" s="63"/>
      <c r="IDB157" s="63"/>
      <c r="IDC157" s="63"/>
      <c r="IDD157" s="64"/>
      <c r="IDE157" s="62" t="s">
        <v>38</v>
      </c>
      <c r="IDF157" s="63"/>
      <c r="IDG157" s="63"/>
      <c r="IDH157" s="63"/>
      <c r="IDI157" s="63"/>
      <c r="IDJ157" s="63"/>
      <c r="IDK157" s="63"/>
      <c r="IDL157" s="64"/>
      <c r="IDM157" s="62" t="s">
        <v>38</v>
      </c>
      <c r="IDN157" s="63"/>
      <c r="IDO157" s="63"/>
      <c r="IDP157" s="63"/>
      <c r="IDQ157" s="63"/>
      <c r="IDR157" s="63"/>
      <c r="IDS157" s="63"/>
      <c r="IDT157" s="64"/>
      <c r="IDU157" s="62" t="s">
        <v>38</v>
      </c>
      <c r="IDV157" s="63"/>
      <c r="IDW157" s="63"/>
      <c r="IDX157" s="63"/>
      <c r="IDY157" s="63"/>
      <c r="IDZ157" s="63"/>
      <c r="IEA157" s="63"/>
      <c r="IEB157" s="64"/>
      <c r="IEC157" s="62" t="s">
        <v>38</v>
      </c>
      <c r="IED157" s="63"/>
      <c r="IEE157" s="63"/>
      <c r="IEF157" s="63"/>
      <c r="IEG157" s="63"/>
      <c r="IEH157" s="63"/>
      <c r="IEI157" s="63"/>
      <c r="IEJ157" s="64"/>
      <c r="IEK157" s="62" t="s">
        <v>38</v>
      </c>
      <c r="IEL157" s="63"/>
      <c r="IEM157" s="63"/>
      <c r="IEN157" s="63"/>
      <c r="IEO157" s="63"/>
      <c r="IEP157" s="63"/>
      <c r="IEQ157" s="63"/>
      <c r="IER157" s="64"/>
      <c r="IES157" s="62" t="s">
        <v>38</v>
      </c>
      <c r="IET157" s="63"/>
      <c r="IEU157" s="63"/>
      <c r="IEV157" s="63"/>
      <c r="IEW157" s="63"/>
      <c r="IEX157" s="63"/>
      <c r="IEY157" s="63"/>
      <c r="IEZ157" s="64"/>
      <c r="IFA157" s="62" t="s">
        <v>38</v>
      </c>
      <c r="IFB157" s="63"/>
      <c r="IFC157" s="63"/>
      <c r="IFD157" s="63"/>
      <c r="IFE157" s="63"/>
      <c r="IFF157" s="63"/>
      <c r="IFG157" s="63"/>
      <c r="IFH157" s="64"/>
      <c r="IFI157" s="62" t="s">
        <v>38</v>
      </c>
      <c r="IFJ157" s="63"/>
      <c r="IFK157" s="63"/>
      <c r="IFL157" s="63"/>
      <c r="IFM157" s="63"/>
      <c r="IFN157" s="63"/>
      <c r="IFO157" s="63"/>
      <c r="IFP157" s="64"/>
      <c r="IFQ157" s="62" t="s">
        <v>38</v>
      </c>
      <c r="IFR157" s="63"/>
      <c r="IFS157" s="63"/>
      <c r="IFT157" s="63"/>
      <c r="IFU157" s="63"/>
      <c r="IFV157" s="63"/>
      <c r="IFW157" s="63"/>
      <c r="IFX157" s="64"/>
      <c r="IFY157" s="62" t="s">
        <v>38</v>
      </c>
      <c r="IFZ157" s="63"/>
      <c r="IGA157" s="63"/>
      <c r="IGB157" s="63"/>
      <c r="IGC157" s="63"/>
      <c r="IGD157" s="63"/>
      <c r="IGE157" s="63"/>
      <c r="IGF157" s="64"/>
      <c r="IGG157" s="62" t="s">
        <v>38</v>
      </c>
      <c r="IGH157" s="63"/>
      <c r="IGI157" s="63"/>
      <c r="IGJ157" s="63"/>
      <c r="IGK157" s="63"/>
      <c r="IGL157" s="63"/>
      <c r="IGM157" s="63"/>
      <c r="IGN157" s="64"/>
      <c r="IGO157" s="62" t="s">
        <v>38</v>
      </c>
      <c r="IGP157" s="63"/>
      <c r="IGQ157" s="63"/>
      <c r="IGR157" s="63"/>
      <c r="IGS157" s="63"/>
      <c r="IGT157" s="63"/>
      <c r="IGU157" s="63"/>
      <c r="IGV157" s="64"/>
      <c r="IGW157" s="62" t="s">
        <v>38</v>
      </c>
      <c r="IGX157" s="63"/>
      <c r="IGY157" s="63"/>
      <c r="IGZ157" s="63"/>
      <c r="IHA157" s="63"/>
      <c r="IHB157" s="63"/>
      <c r="IHC157" s="63"/>
      <c r="IHD157" s="64"/>
      <c r="IHE157" s="62" t="s">
        <v>38</v>
      </c>
      <c r="IHF157" s="63"/>
      <c r="IHG157" s="63"/>
      <c r="IHH157" s="63"/>
      <c r="IHI157" s="63"/>
      <c r="IHJ157" s="63"/>
      <c r="IHK157" s="63"/>
      <c r="IHL157" s="64"/>
      <c r="IHM157" s="62" t="s">
        <v>38</v>
      </c>
      <c r="IHN157" s="63"/>
      <c r="IHO157" s="63"/>
      <c r="IHP157" s="63"/>
      <c r="IHQ157" s="63"/>
      <c r="IHR157" s="63"/>
      <c r="IHS157" s="63"/>
      <c r="IHT157" s="64"/>
      <c r="IHU157" s="62" t="s">
        <v>38</v>
      </c>
      <c r="IHV157" s="63"/>
      <c r="IHW157" s="63"/>
      <c r="IHX157" s="63"/>
      <c r="IHY157" s="63"/>
      <c r="IHZ157" s="63"/>
      <c r="IIA157" s="63"/>
      <c r="IIB157" s="64"/>
      <c r="IIC157" s="62" t="s">
        <v>38</v>
      </c>
      <c r="IID157" s="63"/>
      <c r="IIE157" s="63"/>
      <c r="IIF157" s="63"/>
      <c r="IIG157" s="63"/>
      <c r="IIH157" s="63"/>
      <c r="III157" s="63"/>
      <c r="IIJ157" s="64"/>
      <c r="IIK157" s="62" t="s">
        <v>38</v>
      </c>
      <c r="IIL157" s="63"/>
      <c r="IIM157" s="63"/>
      <c r="IIN157" s="63"/>
      <c r="IIO157" s="63"/>
      <c r="IIP157" s="63"/>
      <c r="IIQ157" s="63"/>
      <c r="IIR157" s="64"/>
      <c r="IIS157" s="62" t="s">
        <v>38</v>
      </c>
      <c r="IIT157" s="63"/>
      <c r="IIU157" s="63"/>
      <c r="IIV157" s="63"/>
      <c r="IIW157" s="63"/>
      <c r="IIX157" s="63"/>
      <c r="IIY157" s="63"/>
      <c r="IIZ157" s="64"/>
      <c r="IJA157" s="62" t="s">
        <v>38</v>
      </c>
      <c r="IJB157" s="63"/>
      <c r="IJC157" s="63"/>
      <c r="IJD157" s="63"/>
      <c r="IJE157" s="63"/>
      <c r="IJF157" s="63"/>
      <c r="IJG157" s="63"/>
      <c r="IJH157" s="64"/>
      <c r="IJI157" s="62" t="s">
        <v>38</v>
      </c>
      <c r="IJJ157" s="63"/>
      <c r="IJK157" s="63"/>
      <c r="IJL157" s="63"/>
      <c r="IJM157" s="63"/>
      <c r="IJN157" s="63"/>
      <c r="IJO157" s="63"/>
      <c r="IJP157" s="64"/>
      <c r="IJQ157" s="62" t="s">
        <v>38</v>
      </c>
      <c r="IJR157" s="63"/>
      <c r="IJS157" s="63"/>
      <c r="IJT157" s="63"/>
      <c r="IJU157" s="63"/>
      <c r="IJV157" s="63"/>
      <c r="IJW157" s="63"/>
      <c r="IJX157" s="64"/>
      <c r="IJY157" s="62" t="s">
        <v>38</v>
      </c>
      <c r="IJZ157" s="63"/>
      <c r="IKA157" s="63"/>
      <c r="IKB157" s="63"/>
      <c r="IKC157" s="63"/>
      <c r="IKD157" s="63"/>
      <c r="IKE157" s="63"/>
      <c r="IKF157" s="64"/>
      <c r="IKG157" s="62" t="s">
        <v>38</v>
      </c>
      <c r="IKH157" s="63"/>
      <c r="IKI157" s="63"/>
      <c r="IKJ157" s="63"/>
      <c r="IKK157" s="63"/>
      <c r="IKL157" s="63"/>
      <c r="IKM157" s="63"/>
      <c r="IKN157" s="64"/>
      <c r="IKO157" s="62" t="s">
        <v>38</v>
      </c>
      <c r="IKP157" s="63"/>
      <c r="IKQ157" s="63"/>
      <c r="IKR157" s="63"/>
      <c r="IKS157" s="63"/>
      <c r="IKT157" s="63"/>
      <c r="IKU157" s="63"/>
      <c r="IKV157" s="64"/>
      <c r="IKW157" s="62" t="s">
        <v>38</v>
      </c>
      <c r="IKX157" s="63"/>
      <c r="IKY157" s="63"/>
      <c r="IKZ157" s="63"/>
      <c r="ILA157" s="63"/>
      <c r="ILB157" s="63"/>
      <c r="ILC157" s="63"/>
      <c r="ILD157" s="64"/>
      <c r="ILE157" s="62" t="s">
        <v>38</v>
      </c>
      <c r="ILF157" s="63"/>
      <c r="ILG157" s="63"/>
      <c r="ILH157" s="63"/>
      <c r="ILI157" s="63"/>
      <c r="ILJ157" s="63"/>
      <c r="ILK157" s="63"/>
      <c r="ILL157" s="64"/>
      <c r="ILM157" s="62" t="s">
        <v>38</v>
      </c>
      <c r="ILN157" s="63"/>
      <c r="ILO157" s="63"/>
      <c r="ILP157" s="63"/>
      <c r="ILQ157" s="63"/>
      <c r="ILR157" s="63"/>
      <c r="ILS157" s="63"/>
      <c r="ILT157" s="64"/>
      <c r="ILU157" s="62" t="s">
        <v>38</v>
      </c>
      <c r="ILV157" s="63"/>
      <c r="ILW157" s="63"/>
      <c r="ILX157" s="63"/>
      <c r="ILY157" s="63"/>
      <c r="ILZ157" s="63"/>
      <c r="IMA157" s="63"/>
      <c r="IMB157" s="64"/>
      <c r="IMC157" s="62" t="s">
        <v>38</v>
      </c>
      <c r="IMD157" s="63"/>
      <c r="IME157" s="63"/>
      <c r="IMF157" s="63"/>
      <c r="IMG157" s="63"/>
      <c r="IMH157" s="63"/>
      <c r="IMI157" s="63"/>
      <c r="IMJ157" s="64"/>
      <c r="IMK157" s="62" t="s">
        <v>38</v>
      </c>
      <c r="IML157" s="63"/>
      <c r="IMM157" s="63"/>
      <c r="IMN157" s="63"/>
      <c r="IMO157" s="63"/>
      <c r="IMP157" s="63"/>
      <c r="IMQ157" s="63"/>
      <c r="IMR157" s="64"/>
      <c r="IMS157" s="62" t="s">
        <v>38</v>
      </c>
      <c r="IMT157" s="63"/>
      <c r="IMU157" s="63"/>
      <c r="IMV157" s="63"/>
      <c r="IMW157" s="63"/>
      <c r="IMX157" s="63"/>
      <c r="IMY157" s="63"/>
      <c r="IMZ157" s="64"/>
      <c r="INA157" s="62" t="s">
        <v>38</v>
      </c>
      <c r="INB157" s="63"/>
      <c r="INC157" s="63"/>
      <c r="IND157" s="63"/>
      <c r="INE157" s="63"/>
      <c r="INF157" s="63"/>
      <c r="ING157" s="63"/>
      <c r="INH157" s="64"/>
      <c r="INI157" s="62" t="s">
        <v>38</v>
      </c>
      <c r="INJ157" s="63"/>
      <c r="INK157" s="63"/>
      <c r="INL157" s="63"/>
      <c r="INM157" s="63"/>
      <c r="INN157" s="63"/>
      <c r="INO157" s="63"/>
      <c r="INP157" s="64"/>
      <c r="INQ157" s="62" t="s">
        <v>38</v>
      </c>
      <c r="INR157" s="63"/>
      <c r="INS157" s="63"/>
      <c r="INT157" s="63"/>
      <c r="INU157" s="63"/>
      <c r="INV157" s="63"/>
      <c r="INW157" s="63"/>
      <c r="INX157" s="64"/>
      <c r="INY157" s="62" t="s">
        <v>38</v>
      </c>
      <c r="INZ157" s="63"/>
      <c r="IOA157" s="63"/>
      <c r="IOB157" s="63"/>
      <c r="IOC157" s="63"/>
      <c r="IOD157" s="63"/>
      <c r="IOE157" s="63"/>
      <c r="IOF157" s="64"/>
      <c r="IOG157" s="62" t="s">
        <v>38</v>
      </c>
      <c r="IOH157" s="63"/>
      <c r="IOI157" s="63"/>
      <c r="IOJ157" s="63"/>
      <c r="IOK157" s="63"/>
      <c r="IOL157" s="63"/>
      <c r="IOM157" s="63"/>
      <c r="ION157" s="64"/>
      <c r="IOO157" s="62" t="s">
        <v>38</v>
      </c>
      <c r="IOP157" s="63"/>
      <c r="IOQ157" s="63"/>
      <c r="IOR157" s="63"/>
      <c r="IOS157" s="63"/>
      <c r="IOT157" s="63"/>
      <c r="IOU157" s="63"/>
      <c r="IOV157" s="64"/>
      <c r="IOW157" s="62" t="s">
        <v>38</v>
      </c>
      <c r="IOX157" s="63"/>
      <c r="IOY157" s="63"/>
      <c r="IOZ157" s="63"/>
      <c r="IPA157" s="63"/>
      <c r="IPB157" s="63"/>
      <c r="IPC157" s="63"/>
      <c r="IPD157" s="64"/>
      <c r="IPE157" s="62" t="s">
        <v>38</v>
      </c>
      <c r="IPF157" s="63"/>
      <c r="IPG157" s="63"/>
      <c r="IPH157" s="63"/>
      <c r="IPI157" s="63"/>
      <c r="IPJ157" s="63"/>
      <c r="IPK157" s="63"/>
      <c r="IPL157" s="64"/>
      <c r="IPM157" s="62" t="s">
        <v>38</v>
      </c>
      <c r="IPN157" s="63"/>
      <c r="IPO157" s="63"/>
      <c r="IPP157" s="63"/>
      <c r="IPQ157" s="63"/>
      <c r="IPR157" s="63"/>
      <c r="IPS157" s="63"/>
      <c r="IPT157" s="64"/>
      <c r="IPU157" s="62" t="s">
        <v>38</v>
      </c>
      <c r="IPV157" s="63"/>
      <c r="IPW157" s="63"/>
      <c r="IPX157" s="63"/>
      <c r="IPY157" s="63"/>
      <c r="IPZ157" s="63"/>
      <c r="IQA157" s="63"/>
      <c r="IQB157" s="64"/>
      <c r="IQC157" s="62" t="s">
        <v>38</v>
      </c>
      <c r="IQD157" s="63"/>
      <c r="IQE157" s="63"/>
      <c r="IQF157" s="63"/>
      <c r="IQG157" s="63"/>
      <c r="IQH157" s="63"/>
      <c r="IQI157" s="63"/>
      <c r="IQJ157" s="64"/>
      <c r="IQK157" s="62" t="s">
        <v>38</v>
      </c>
      <c r="IQL157" s="63"/>
      <c r="IQM157" s="63"/>
      <c r="IQN157" s="63"/>
      <c r="IQO157" s="63"/>
      <c r="IQP157" s="63"/>
      <c r="IQQ157" s="63"/>
      <c r="IQR157" s="64"/>
      <c r="IQS157" s="62" t="s">
        <v>38</v>
      </c>
      <c r="IQT157" s="63"/>
      <c r="IQU157" s="63"/>
      <c r="IQV157" s="63"/>
      <c r="IQW157" s="63"/>
      <c r="IQX157" s="63"/>
      <c r="IQY157" s="63"/>
      <c r="IQZ157" s="64"/>
      <c r="IRA157" s="62" t="s">
        <v>38</v>
      </c>
      <c r="IRB157" s="63"/>
      <c r="IRC157" s="63"/>
      <c r="IRD157" s="63"/>
      <c r="IRE157" s="63"/>
      <c r="IRF157" s="63"/>
      <c r="IRG157" s="63"/>
      <c r="IRH157" s="64"/>
      <c r="IRI157" s="62" t="s">
        <v>38</v>
      </c>
      <c r="IRJ157" s="63"/>
      <c r="IRK157" s="63"/>
      <c r="IRL157" s="63"/>
      <c r="IRM157" s="63"/>
      <c r="IRN157" s="63"/>
      <c r="IRO157" s="63"/>
      <c r="IRP157" s="64"/>
      <c r="IRQ157" s="62" t="s">
        <v>38</v>
      </c>
      <c r="IRR157" s="63"/>
      <c r="IRS157" s="63"/>
      <c r="IRT157" s="63"/>
      <c r="IRU157" s="63"/>
      <c r="IRV157" s="63"/>
      <c r="IRW157" s="63"/>
      <c r="IRX157" s="64"/>
      <c r="IRY157" s="62" t="s">
        <v>38</v>
      </c>
      <c r="IRZ157" s="63"/>
      <c r="ISA157" s="63"/>
      <c r="ISB157" s="63"/>
      <c r="ISC157" s="63"/>
      <c r="ISD157" s="63"/>
      <c r="ISE157" s="63"/>
      <c r="ISF157" s="64"/>
      <c r="ISG157" s="62" t="s">
        <v>38</v>
      </c>
      <c r="ISH157" s="63"/>
      <c r="ISI157" s="63"/>
      <c r="ISJ157" s="63"/>
      <c r="ISK157" s="63"/>
      <c r="ISL157" s="63"/>
      <c r="ISM157" s="63"/>
      <c r="ISN157" s="64"/>
      <c r="ISO157" s="62" t="s">
        <v>38</v>
      </c>
      <c r="ISP157" s="63"/>
      <c r="ISQ157" s="63"/>
      <c r="ISR157" s="63"/>
      <c r="ISS157" s="63"/>
      <c r="IST157" s="63"/>
      <c r="ISU157" s="63"/>
      <c r="ISV157" s="64"/>
      <c r="ISW157" s="62" t="s">
        <v>38</v>
      </c>
      <c r="ISX157" s="63"/>
      <c r="ISY157" s="63"/>
      <c r="ISZ157" s="63"/>
      <c r="ITA157" s="63"/>
      <c r="ITB157" s="63"/>
      <c r="ITC157" s="63"/>
      <c r="ITD157" s="64"/>
      <c r="ITE157" s="62" t="s">
        <v>38</v>
      </c>
      <c r="ITF157" s="63"/>
      <c r="ITG157" s="63"/>
      <c r="ITH157" s="63"/>
      <c r="ITI157" s="63"/>
      <c r="ITJ157" s="63"/>
      <c r="ITK157" s="63"/>
      <c r="ITL157" s="64"/>
      <c r="ITM157" s="62" t="s">
        <v>38</v>
      </c>
      <c r="ITN157" s="63"/>
      <c r="ITO157" s="63"/>
      <c r="ITP157" s="63"/>
      <c r="ITQ157" s="63"/>
      <c r="ITR157" s="63"/>
      <c r="ITS157" s="63"/>
      <c r="ITT157" s="64"/>
      <c r="ITU157" s="62" t="s">
        <v>38</v>
      </c>
      <c r="ITV157" s="63"/>
      <c r="ITW157" s="63"/>
      <c r="ITX157" s="63"/>
      <c r="ITY157" s="63"/>
      <c r="ITZ157" s="63"/>
      <c r="IUA157" s="63"/>
      <c r="IUB157" s="64"/>
      <c r="IUC157" s="62" t="s">
        <v>38</v>
      </c>
      <c r="IUD157" s="63"/>
      <c r="IUE157" s="63"/>
      <c r="IUF157" s="63"/>
      <c r="IUG157" s="63"/>
      <c r="IUH157" s="63"/>
      <c r="IUI157" s="63"/>
      <c r="IUJ157" s="64"/>
      <c r="IUK157" s="62" t="s">
        <v>38</v>
      </c>
      <c r="IUL157" s="63"/>
      <c r="IUM157" s="63"/>
      <c r="IUN157" s="63"/>
      <c r="IUO157" s="63"/>
      <c r="IUP157" s="63"/>
      <c r="IUQ157" s="63"/>
      <c r="IUR157" s="64"/>
      <c r="IUS157" s="62" t="s">
        <v>38</v>
      </c>
      <c r="IUT157" s="63"/>
      <c r="IUU157" s="63"/>
      <c r="IUV157" s="63"/>
      <c r="IUW157" s="63"/>
      <c r="IUX157" s="63"/>
      <c r="IUY157" s="63"/>
      <c r="IUZ157" s="64"/>
      <c r="IVA157" s="62" t="s">
        <v>38</v>
      </c>
      <c r="IVB157" s="63"/>
      <c r="IVC157" s="63"/>
      <c r="IVD157" s="63"/>
      <c r="IVE157" s="63"/>
      <c r="IVF157" s="63"/>
      <c r="IVG157" s="63"/>
      <c r="IVH157" s="64"/>
      <c r="IVI157" s="62" t="s">
        <v>38</v>
      </c>
      <c r="IVJ157" s="63"/>
      <c r="IVK157" s="63"/>
      <c r="IVL157" s="63"/>
      <c r="IVM157" s="63"/>
      <c r="IVN157" s="63"/>
      <c r="IVO157" s="63"/>
      <c r="IVP157" s="64"/>
      <c r="IVQ157" s="62" t="s">
        <v>38</v>
      </c>
      <c r="IVR157" s="63"/>
      <c r="IVS157" s="63"/>
      <c r="IVT157" s="63"/>
      <c r="IVU157" s="63"/>
      <c r="IVV157" s="63"/>
      <c r="IVW157" s="63"/>
      <c r="IVX157" s="64"/>
      <c r="IVY157" s="62" t="s">
        <v>38</v>
      </c>
      <c r="IVZ157" s="63"/>
      <c r="IWA157" s="63"/>
      <c r="IWB157" s="63"/>
      <c r="IWC157" s="63"/>
      <c r="IWD157" s="63"/>
      <c r="IWE157" s="63"/>
      <c r="IWF157" s="64"/>
      <c r="IWG157" s="62" t="s">
        <v>38</v>
      </c>
      <c r="IWH157" s="63"/>
      <c r="IWI157" s="63"/>
      <c r="IWJ157" s="63"/>
      <c r="IWK157" s="63"/>
      <c r="IWL157" s="63"/>
      <c r="IWM157" s="63"/>
      <c r="IWN157" s="64"/>
      <c r="IWO157" s="62" t="s">
        <v>38</v>
      </c>
      <c r="IWP157" s="63"/>
      <c r="IWQ157" s="63"/>
      <c r="IWR157" s="63"/>
      <c r="IWS157" s="63"/>
      <c r="IWT157" s="63"/>
      <c r="IWU157" s="63"/>
      <c r="IWV157" s="64"/>
      <c r="IWW157" s="62" t="s">
        <v>38</v>
      </c>
      <c r="IWX157" s="63"/>
      <c r="IWY157" s="63"/>
      <c r="IWZ157" s="63"/>
      <c r="IXA157" s="63"/>
      <c r="IXB157" s="63"/>
      <c r="IXC157" s="63"/>
      <c r="IXD157" s="64"/>
      <c r="IXE157" s="62" t="s">
        <v>38</v>
      </c>
      <c r="IXF157" s="63"/>
      <c r="IXG157" s="63"/>
      <c r="IXH157" s="63"/>
      <c r="IXI157" s="63"/>
      <c r="IXJ157" s="63"/>
      <c r="IXK157" s="63"/>
      <c r="IXL157" s="64"/>
      <c r="IXM157" s="62" t="s">
        <v>38</v>
      </c>
      <c r="IXN157" s="63"/>
      <c r="IXO157" s="63"/>
      <c r="IXP157" s="63"/>
      <c r="IXQ157" s="63"/>
      <c r="IXR157" s="63"/>
      <c r="IXS157" s="63"/>
      <c r="IXT157" s="64"/>
      <c r="IXU157" s="62" t="s">
        <v>38</v>
      </c>
      <c r="IXV157" s="63"/>
      <c r="IXW157" s="63"/>
      <c r="IXX157" s="63"/>
      <c r="IXY157" s="63"/>
      <c r="IXZ157" s="63"/>
      <c r="IYA157" s="63"/>
      <c r="IYB157" s="64"/>
      <c r="IYC157" s="62" t="s">
        <v>38</v>
      </c>
      <c r="IYD157" s="63"/>
      <c r="IYE157" s="63"/>
      <c r="IYF157" s="63"/>
      <c r="IYG157" s="63"/>
      <c r="IYH157" s="63"/>
      <c r="IYI157" s="63"/>
      <c r="IYJ157" s="64"/>
      <c r="IYK157" s="62" t="s">
        <v>38</v>
      </c>
      <c r="IYL157" s="63"/>
      <c r="IYM157" s="63"/>
      <c r="IYN157" s="63"/>
      <c r="IYO157" s="63"/>
      <c r="IYP157" s="63"/>
      <c r="IYQ157" s="63"/>
      <c r="IYR157" s="64"/>
      <c r="IYS157" s="62" t="s">
        <v>38</v>
      </c>
      <c r="IYT157" s="63"/>
      <c r="IYU157" s="63"/>
      <c r="IYV157" s="63"/>
      <c r="IYW157" s="63"/>
      <c r="IYX157" s="63"/>
      <c r="IYY157" s="63"/>
      <c r="IYZ157" s="64"/>
      <c r="IZA157" s="62" t="s">
        <v>38</v>
      </c>
      <c r="IZB157" s="63"/>
      <c r="IZC157" s="63"/>
      <c r="IZD157" s="63"/>
      <c r="IZE157" s="63"/>
      <c r="IZF157" s="63"/>
      <c r="IZG157" s="63"/>
      <c r="IZH157" s="64"/>
      <c r="IZI157" s="62" t="s">
        <v>38</v>
      </c>
      <c r="IZJ157" s="63"/>
      <c r="IZK157" s="63"/>
      <c r="IZL157" s="63"/>
      <c r="IZM157" s="63"/>
      <c r="IZN157" s="63"/>
      <c r="IZO157" s="63"/>
      <c r="IZP157" s="64"/>
      <c r="IZQ157" s="62" t="s">
        <v>38</v>
      </c>
      <c r="IZR157" s="63"/>
      <c r="IZS157" s="63"/>
      <c r="IZT157" s="63"/>
      <c r="IZU157" s="63"/>
      <c r="IZV157" s="63"/>
      <c r="IZW157" s="63"/>
      <c r="IZX157" s="64"/>
      <c r="IZY157" s="62" t="s">
        <v>38</v>
      </c>
      <c r="IZZ157" s="63"/>
      <c r="JAA157" s="63"/>
      <c r="JAB157" s="63"/>
      <c r="JAC157" s="63"/>
      <c r="JAD157" s="63"/>
      <c r="JAE157" s="63"/>
      <c r="JAF157" s="64"/>
      <c r="JAG157" s="62" t="s">
        <v>38</v>
      </c>
      <c r="JAH157" s="63"/>
      <c r="JAI157" s="63"/>
      <c r="JAJ157" s="63"/>
      <c r="JAK157" s="63"/>
      <c r="JAL157" s="63"/>
      <c r="JAM157" s="63"/>
      <c r="JAN157" s="64"/>
      <c r="JAO157" s="62" t="s">
        <v>38</v>
      </c>
      <c r="JAP157" s="63"/>
      <c r="JAQ157" s="63"/>
      <c r="JAR157" s="63"/>
      <c r="JAS157" s="63"/>
      <c r="JAT157" s="63"/>
      <c r="JAU157" s="63"/>
      <c r="JAV157" s="64"/>
      <c r="JAW157" s="62" t="s">
        <v>38</v>
      </c>
      <c r="JAX157" s="63"/>
      <c r="JAY157" s="63"/>
      <c r="JAZ157" s="63"/>
      <c r="JBA157" s="63"/>
      <c r="JBB157" s="63"/>
      <c r="JBC157" s="63"/>
      <c r="JBD157" s="64"/>
      <c r="JBE157" s="62" t="s">
        <v>38</v>
      </c>
      <c r="JBF157" s="63"/>
      <c r="JBG157" s="63"/>
      <c r="JBH157" s="63"/>
      <c r="JBI157" s="63"/>
      <c r="JBJ157" s="63"/>
      <c r="JBK157" s="63"/>
      <c r="JBL157" s="64"/>
      <c r="JBM157" s="62" t="s">
        <v>38</v>
      </c>
      <c r="JBN157" s="63"/>
      <c r="JBO157" s="63"/>
      <c r="JBP157" s="63"/>
      <c r="JBQ157" s="63"/>
      <c r="JBR157" s="63"/>
      <c r="JBS157" s="63"/>
      <c r="JBT157" s="64"/>
      <c r="JBU157" s="62" t="s">
        <v>38</v>
      </c>
      <c r="JBV157" s="63"/>
      <c r="JBW157" s="63"/>
      <c r="JBX157" s="63"/>
      <c r="JBY157" s="63"/>
      <c r="JBZ157" s="63"/>
      <c r="JCA157" s="63"/>
      <c r="JCB157" s="64"/>
      <c r="JCC157" s="62" t="s">
        <v>38</v>
      </c>
      <c r="JCD157" s="63"/>
      <c r="JCE157" s="63"/>
      <c r="JCF157" s="63"/>
      <c r="JCG157" s="63"/>
      <c r="JCH157" s="63"/>
      <c r="JCI157" s="63"/>
      <c r="JCJ157" s="64"/>
      <c r="JCK157" s="62" t="s">
        <v>38</v>
      </c>
      <c r="JCL157" s="63"/>
      <c r="JCM157" s="63"/>
      <c r="JCN157" s="63"/>
      <c r="JCO157" s="63"/>
      <c r="JCP157" s="63"/>
      <c r="JCQ157" s="63"/>
      <c r="JCR157" s="64"/>
      <c r="JCS157" s="62" t="s">
        <v>38</v>
      </c>
      <c r="JCT157" s="63"/>
      <c r="JCU157" s="63"/>
      <c r="JCV157" s="63"/>
      <c r="JCW157" s="63"/>
      <c r="JCX157" s="63"/>
      <c r="JCY157" s="63"/>
      <c r="JCZ157" s="64"/>
      <c r="JDA157" s="62" t="s">
        <v>38</v>
      </c>
      <c r="JDB157" s="63"/>
      <c r="JDC157" s="63"/>
      <c r="JDD157" s="63"/>
      <c r="JDE157" s="63"/>
      <c r="JDF157" s="63"/>
      <c r="JDG157" s="63"/>
      <c r="JDH157" s="64"/>
      <c r="JDI157" s="62" t="s">
        <v>38</v>
      </c>
      <c r="JDJ157" s="63"/>
      <c r="JDK157" s="63"/>
      <c r="JDL157" s="63"/>
      <c r="JDM157" s="63"/>
      <c r="JDN157" s="63"/>
      <c r="JDO157" s="63"/>
      <c r="JDP157" s="64"/>
      <c r="JDQ157" s="62" t="s">
        <v>38</v>
      </c>
      <c r="JDR157" s="63"/>
      <c r="JDS157" s="63"/>
      <c r="JDT157" s="63"/>
      <c r="JDU157" s="63"/>
      <c r="JDV157" s="63"/>
      <c r="JDW157" s="63"/>
      <c r="JDX157" s="64"/>
      <c r="JDY157" s="62" t="s">
        <v>38</v>
      </c>
      <c r="JDZ157" s="63"/>
      <c r="JEA157" s="63"/>
      <c r="JEB157" s="63"/>
      <c r="JEC157" s="63"/>
      <c r="JED157" s="63"/>
      <c r="JEE157" s="63"/>
      <c r="JEF157" s="64"/>
      <c r="JEG157" s="62" t="s">
        <v>38</v>
      </c>
      <c r="JEH157" s="63"/>
      <c r="JEI157" s="63"/>
      <c r="JEJ157" s="63"/>
      <c r="JEK157" s="63"/>
      <c r="JEL157" s="63"/>
      <c r="JEM157" s="63"/>
      <c r="JEN157" s="64"/>
      <c r="JEO157" s="62" t="s">
        <v>38</v>
      </c>
      <c r="JEP157" s="63"/>
      <c r="JEQ157" s="63"/>
      <c r="JER157" s="63"/>
      <c r="JES157" s="63"/>
      <c r="JET157" s="63"/>
      <c r="JEU157" s="63"/>
      <c r="JEV157" s="64"/>
      <c r="JEW157" s="62" t="s">
        <v>38</v>
      </c>
      <c r="JEX157" s="63"/>
      <c r="JEY157" s="63"/>
      <c r="JEZ157" s="63"/>
      <c r="JFA157" s="63"/>
      <c r="JFB157" s="63"/>
      <c r="JFC157" s="63"/>
      <c r="JFD157" s="64"/>
      <c r="JFE157" s="62" t="s">
        <v>38</v>
      </c>
      <c r="JFF157" s="63"/>
      <c r="JFG157" s="63"/>
      <c r="JFH157" s="63"/>
      <c r="JFI157" s="63"/>
      <c r="JFJ157" s="63"/>
      <c r="JFK157" s="63"/>
      <c r="JFL157" s="64"/>
      <c r="JFM157" s="62" t="s">
        <v>38</v>
      </c>
      <c r="JFN157" s="63"/>
      <c r="JFO157" s="63"/>
      <c r="JFP157" s="63"/>
      <c r="JFQ157" s="63"/>
      <c r="JFR157" s="63"/>
      <c r="JFS157" s="63"/>
      <c r="JFT157" s="64"/>
      <c r="JFU157" s="62" t="s">
        <v>38</v>
      </c>
      <c r="JFV157" s="63"/>
      <c r="JFW157" s="63"/>
      <c r="JFX157" s="63"/>
      <c r="JFY157" s="63"/>
      <c r="JFZ157" s="63"/>
      <c r="JGA157" s="63"/>
      <c r="JGB157" s="64"/>
      <c r="JGC157" s="62" t="s">
        <v>38</v>
      </c>
      <c r="JGD157" s="63"/>
      <c r="JGE157" s="63"/>
      <c r="JGF157" s="63"/>
      <c r="JGG157" s="63"/>
      <c r="JGH157" s="63"/>
      <c r="JGI157" s="63"/>
      <c r="JGJ157" s="64"/>
      <c r="JGK157" s="62" t="s">
        <v>38</v>
      </c>
      <c r="JGL157" s="63"/>
      <c r="JGM157" s="63"/>
      <c r="JGN157" s="63"/>
      <c r="JGO157" s="63"/>
      <c r="JGP157" s="63"/>
      <c r="JGQ157" s="63"/>
      <c r="JGR157" s="64"/>
      <c r="JGS157" s="62" t="s">
        <v>38</v>
      </c>
      <c r="JGT157" s="63"/>
      <c r="JGU157" s="63"/>
      <c r="JGV157" s="63"/>
      <c r="JGW157" s="63"/>
      <c r="JGX157" s="63"/>
      <c r="JGY157" s="63"/>
      <c r="JGZ157" s="64"/>
      <c r="JHA157" s="62" t="s">
        <v>38</v>
      </c>
      <c r="JHB157" s="63"/>
      <c r="JHC157" s="63"/>
      <c r="JHD157" s="63"/>
      <c r="JHE157" s="63"/>
      <c r="JHF157" s="63"/>
      <c r="JHG157" s="63"/>
      <c r="JHH157" s="64"/>
      <c r="JHI157" s="62" t="s">
        <v>38</v>
      </c>
      <c r="JHJ157" s="63"/>
      <c r="JHK157" s="63"/>
      <c r="JHL157" s="63"/>
      <c r="JHM157" s="63"/>
      <c r="JHN157" s="63"/>
      <c r="JHO157" s="63"/>
      <c r="JHP157" s="64"/>
      <c r="JHQ157" s="62" t="s">
        <v>38</v>
      </c>
      <c r="JHR157" s="63"/>
      <c r="JHS157" s="63"/>
      <c r="JHT157" s="63"/>
      <c r="JHU157" s="63"/>
      <c r="JHV157" s="63"/>
      <c r="JHW157" s="63"/>
      <c r="JHX157" s="64"/>
      <c r="JHY157" s="62" t="s">
        <v>38</v>
      </c>
      <c r="JHZ157" s="63"/>
      <c r="JIA157" s="63"/>
      <c r="JIB157" s="63"/>
      <c r="JIC157" s="63"/>
      <c r="JID157" s="63"/>
      <c r="JIE157" s="63"/>
      <c r="JIF157" s="64"/>
      <c r="JIG157" s="62" t="s">
        <v>38</v>
      </c>
      <c r="JIH157" s="63"/>
      <c r="JII157" s="63"/>
      <c r="JIJ157" s="63"/>
      <c r="JIK157" s="63"/>
      <c r="JIL157" s="63"/>
      <c r="JIM157" s="63"/>
      <c r="JIN157" s="64"/>
      <c r="JIO157" s="62" t="s">
        <v>38</v>
      </c>
      <c r="JIP157" s="63"/>
      <c r="JIQ157" s="63"/>
      <c r="JIR157" s="63"/>
      <c r="JIS157" s="63"/>
      <c r="JIT157" s="63"/>
      <c r="JIU157" s="63"/>
      <c r="JIV157" s="64"/>
      <c r="JIW157" s="62" t="s">
        <v>38</v>
      </c>
      <c r="JIX157" s="63"/>
      <c r="JIY157" s="63"/>
      <c r="JIZ157" s="63"/>
      <c r="JJA157" s="63"/>
      <c r="JJB157" s="63"/>
      <c r="JJC157" s="63"/>
      <c r="JJD157" s="64"/>
      <c r="JJE157" s="62" t="s">
        <v>38</v>
      </c>
      <c r="JJF157" s="63"/>
      <c r="JJG157" s="63"/>
      <c r="JJH157" s="63"/>
      <c r="JJI157" s="63"/>
      <c r="JJJ157" s="63"/>
      <c r="JJK157" s="63"/>
      <c r="JJL157" s="64"/>
      <c r="JJM157" s="62" t="s">
        <v>38</v>
      </c>
      <c r="JJN157" s="63"/>
      <c r="JJO157" s="63"/>
      <c r="JJP157" s="63"/>
      <c r="JJQ157" s="63"/>
      <c r="JJR157" s="63"/>
      <c r="JJS157" s="63"/>
      <c r="JJT157" s="64"/>
      <c r="JJU157" s="62" t="s">
        <v>38</v>
      </c>
      <c r="JJV157" s="63"/>
      <c r="JJW157" s="63"/>
      <c r="JJX157" s="63"/>
      <c r="JJY157" s="63"/>
      <c r="JJZ157" s="63"/>
      <c r="JKA157" s="63"/>
      <c r="JKB157" s="64"/>
      <c r="JKC157" s="62" t="s">
        <v>38</v>
      </c>
      <c r="JKD157" s="63"/>
      <c r="JKE157" s="63"/>
      <c r="JKF157" s="63"/>
      <c r="JKG157" s="63"/>
      <c r="JKH157" s="63"/>
      <c r="JKI157" s="63"/>
      <c r="JKJ157" s="64"/>
      <c r="JKK157" s="62" t="s">
        <v>38</v>
      </c>
      <c r="JKL157" s="63"/>
      <c r="JKM157" s="63"/>
      <c r="JKN157" s="63"/>
      <c r="JKO157" s="63"/>
      <c r="JKP157" s="63"/>
      <c r="JKQ157" s="63"/>
      <c r="JKR157" s="64"/>
      <c r="JKS157" s="62" t="s">
        <v>38</v>
      </c>
      <c r="JKT157" s="63"/>
      <c r="JKU157" s="63"/>
      <c r="JKV157" s="63"/>
      <c r="JKW157" s="63"/>
      <c r="JKX157" s="63"/>
      <c r="JKY157" s="63"/>
      <c r="JKZ157" s="64"/>
      <c r="JLA157" s="62" t="s">
        <v>38</v>
      </c>
      <c r="JLB157" s="63"/>
      <c r="JLC157" s="63"/>
      <c r="JLD157" s="63"/>
      <c r="JLE157" s="63"/>
      <c r="JLF157" s="63"/>
      <c r="JLG157" s="63"/>
      <c r="JLH157" s="64"/>
      <c r="JLI157" s="62" t="s">
        <v>38</v>
      </c>
      <c r="JLJ157" s="63"/>
      <c r="JLK157" s="63"/>
      <c r="JLL157" s="63"/>
      <c r="JLM157" s="63"/>
      <c r="JLN157" s="63"/>
      <c r="JLO157" s="63"/>
      <c r="JLP157" s="64"/>
      <c r="JLQ157" s="62" t="s">
        <v>38</v>
      </c>
      <c r="JLR157" s="63"/>
      <c r="JLS157" s="63"/>
      <c r="JLT157" s="63"/>
      <c r="JLU157" s="63"/>
      <c r="JLV157" s="63"/>
      <c r="JLW157" s="63"/>
      <c r="JLX157" s="64"/>
      <c r="JLY157" s="62" t="s">
        <v>38</v>
      </c>
      <c r="JLZ157" s="63"/>
      <c r="JMA157" s="63"/>
      <c r="JMB157" s="63"/>
      <c r="JMC157" s="63"/>
      <c r="JMD157" s="63"/>
      <c r="JME157" s="63"/>
      <c r="JMF157" s="64"/>
      <c r="JMG157" s="62" t="s">
        <v>38</v>
      </c>
      <c r="JMH157" s="63"/>
      <c r="JMI157" s="63"/>
      <c r="JMJ157" s="63"/>
      <c r="JMK157" s="63"/>
      <c r="JML157" s="63"/>
      <c r="JMM157" s="63"/>
      <c r="JMN157" s="64"/>
      <c r="JMO157" s="62" t="s">
        <v>38</v>
      </c>
      <c r="JMP157" s="63"/>
      <c r="JMQ157" s="63"/>
      <c r="JMR157" s="63"/>
      <c r="JMS157" s="63"/>
      <c r="JMT157" s="63"/>
      <c r="JMU157" s="63"/>
      <c r="JMV157" s="64"/>
      <c r="JMW157" s="62" t="s">
        <v>38</v>
      </c>
      <c r="JMX157" s="63"/>
      <c r="JMY157" s="63"/>
      <c r="JMZ157" s="63"/>
      <c r="JNA157" s="63"/>
      <c r="JNB157" s="63"/>
      <c r="JNC157" s="63"/>
      <c r="JND157" s="64"/>
      <c r="JNE157" s="62" t="s">
        <v>38</v>
      </c>
      <c r="JNF157" s="63"/>
      <c r="JNG157" s="63"/>
      <c r="JNH157" s="63"/>
      <c r="JNI157" s="63"/>
      <c r="JNJ157" s="63"/>
      <c r="JNK157" s="63"/>
      <c r="JNL157" s="64"/>
      <c r="JNM157" s="62" t="s">
        <v>38</v>
      </c>
      <c r="JNN157" s="63"/>
      <c r="JNO157" s="63"/>
      <c r="JNP157" s="63"/>
      <c r="JNQ157" s="63"/>
      <c r="JNR157" s="63"/>
      <c r="JNS157" s="63"/>
      <c r="JNT157" s="64"/>
      <c r="JNU157" s="62" t="s">
        <v>38</v>
      </c>
      <c r="JNV157" s="63"/>
      <c r="JNW157" s="63"/>
      <c r="JNX157" s="63"/>
      <c r="JNY157" s="63"/>
      <c r="JNZ157" s="63"/>
      <c r="JOA157" s="63"/>
      <c r="JOB157" s="64"/>
      <c r="JOC157" s="62" t="s">
        <v>38</v>
      </c>
      <c r="JOD157" s="63"/>
      <c r="JOE157" s="63"/>
      <c r="JOF157" s="63"/>
      <c r="JOG157" s="63"/>
      <c r="JOH157" s="63"/>
      <c r="JOI157" s="63"/>
      <c r="JOJ157" s="64"/>
      <c r="JOK157" s="62" t="s">
        <v>38</v>
      </c>
      <c r="JOL157" s="63"/>
      <c r="JOM157" s="63"/>
      <c r="JON157" s="63"/>
      <c r="JOO157" s="63"/>
      <c r="JOP157" s="63"/>
      <c r="JOQ157" s="63"/>
      <c r="JOR157" s="64"/>
      <c r="JOS157" s="62" t="s">
        <v>38</v>
      </c>
      <c r="JOT157" s="63"/>
      <c r="JOU157" s="63"/>
      <c r="JOV157" s="63"/>
      <c r="JOW157" s="63"/>
      <c r="JOX157" s="63"/>
      <c r="JOY157" s="63"/>
      <c r="JOZ157" s="64"/>
      <c r="JPA157" s="62" t="s">
        <v>38</v>
      </c>
      <c r="JPB157" s="63"/>
      <c r="JPC157" s="63"/>
      <c r="JPD157" s="63"/>
      <c r="JPE157" s="63"/>
      <c r="JPF157" s="63"/>
      <c r="JPG157" s="63"/>
      <c r="JPH157" s="64"/>
      <c r="JPI157" s="62" t="s">
        <v>38</v>
      </c>
      <c r="JPJ157" s="63"/>
      <c r="JPK157" s="63"/>
      <c r="JPL157" s="63"/>
      <c r="JPM157" s="63"/>
      <c r="JPN157" s="63"/>
      <c r="JPO157" s="63"/>
      <c r="JPP157" s="64"/>
      <c r="JPQ157" s="62" t="s">
        <v>38</v>
      </c>
      <c r="JPR157" s="63"/>
      <c r="JPS157" s="63"/>
      <c r="JPT157" s="63"/>
      <c r="JPU157" s="63"/>
      <c r="JPV157" s="63"/>
      <c r="JPW157" s="63"/>
      <c r="JPX157" s="64"/>
      <c r="JPY157" s="62" t="s">
        <v>38</v>
      </c>
      <c r="JPZ157" s="63"/>
      <c r="JQA157" s="63"/>
      <c r="JQB157" s="63"/>
      <c r="JQC157" s="63"/>
      <c r="JQD157" s="63"/>
      <c r="JQE157" s="63"/>
      <c r="JQF157" s="64"/>
      <c r="JQG157" s="62" t="s">
        <v>38</v>
      </c>
      <c r="JQH157" s="63"/>
      <c r="JQI157" s="63"/>
      <c r="JQJ157" s="63"/>
      <c r="JQK157" s="63"/>
      <c r="JQL157" s="63"/>
      <c r="JQM157" s="63"/>
      <c r="JQN157" s="64"/>
      <c r="JQO157" s="62" t="s">
        <v>38</v>
      </c>
      <c r="JQP157" s="63"/>
      <c r="JQQ157" s="63"/>
      <c r="JQR157" s="63"/>
      <c r="JQS157" s="63"/>
      <c r="JQT157" s="63"/>
      <c r="JQU157" s="63"/>
      <c r="JQV157" s="64"/>
      <c r="JQW157" s="62" t="s">
        <v>38</v>
      </c>
      <c r="JQX157" s="63"/>
      <c r="JQY157" s="63"/>
      <c r="JQZ157" s="63"/>
      <c r="JRA157" s="63"/>
      <c r="JRB157" s="63"/>
      <c r="JRC157" s="63"/>
      <c r="JRD157" s="64"/>
      <c r="JRE157" s="62" t="s">
        <v>38</v>
      </c>
      <c r="JRF157" s="63"/>
      <c r="JRG157" s="63"/>
      <c r="JRH157" s="63"/>
      <c r="JRI157" s="63"/>
      <c r="JRJ157" s="63"/>
      <c r="JRK157" s="63"/>
      <c r="JRL157" s="64"/>
      <c r="JRM157" s="62" t="s">
        <v>38</v>
      </c>
      <c r="JRN157" s="63"/>
      <c r="JRO157" s="63"/>
      <c r="JRP157" s="63"/>
      <c r="JRQ157" s="63"/>
      <c r="JRR157" s="63"/>
      <c r="JRS157" s="63"/>
      <c r="JRT157" s="64"/>
      <c r="JRU157" s="62" t="s">
        <v>38</v>
      </c>
      <c r="JRV157" s="63"/>
      <c r="JRW157" s="63"/>
      <c r="JRX157" s="63"/>
      <c r="JRY157" s="63"/>
      <c r="JRZ157" s="63"/>
      <c r="JSA157" s="63"/>
      <c r="JSB157" s="64"/>
      <c r="JSC157" s="62" t="s">
        <v>38</v>
      </c>
      <c r="JSD157" s="63"/>
      <c r="JSE157" s="63"/>
      <c r="JSF157" s="63"/>
      <c r="JSG157" s="63"/>
      <c r="JSH157" s="63"/>
      <c r="JSI157" s="63"/>
      <c r="JSJ157" s="64"/>
      <c r="JSK157" s="62" t="s">
        <v>38</v>
      </c>
      <c r="JSL157" s="63"/>
      <c r="JSM157" s="63"/>
      <c r="JSN157" s="63"/>
      <c r="JSO157" s="63"/>
      <c r="JSP157" s="63"/>
      <c r="JSQ157" s="63"/>
      <c r="JSR157" s="64"/>
      <c r="JSS157" s="62" t="s">
        <v>38</v>
      </c>
      <c r="JST157" s="63"/>
      <c r="JSU157" s="63"/>
      <c r="JSV157" s="63"/>
      <c r="JSW157" s="63"/>
      <c r="JSX157" s="63"/>
      <c r="JSY157" s="63"/>
      <c r="JSZ157" s="64"/>
      <c r="JTA157" s="62" t="s">
        <v>38</v>
      </c>
      <c r="JTB157" s="63"/>
      <c r="JTC157" s="63"/>
      <c r="JTD157" s="63"/>
      <c r="JTE157" s="63"/>
      <c r="JTF157" s="63"/>
      <c r="JTG157" s="63"/>
      <c r="JTH157" s="64"/>
      <c r="JTI157" s="62" t="s">
        <v>38</v>
      </c>
      <c r="JTJ157" s="63"/>
      <c r="JTK157" s="63"/>
      <c r="JTL157" s="63"/>
      <c r="JTM157" s="63"/>
      <c r="JTN157" s="63"/>
      <c r="JTO157" s="63"/>
      <c r="JTP157" s="64"/>
      <c r="JTQ157" s="62" t="s">
        <v>38</v>
      </c>
      <c r="JTR157" s="63"/>
      <c r="JTS157" s="63"/>
      <c r="JTT157" s="63"/>
      <c r="JTU157" s="63"/>
      <c r="JTV157" s="63"/>
      <c r="JTW157" s="63"/>
      <c r="JTX157" s="64"/>
      <c r="JTY157" s="62" t="s">
        <v>38</v>
      </c>
      <c r="JTZ157" s="63"/>
      <c r="JUA157" s="63"/>
      <c r="JUB157" s="63"/>
      <c r="JUC157" s="63"/>
      <c r="JUD157" s="63"/>
      <c r="JUE157" s="63"/>
      <c r="JUF157" s="64"/>
      <c r="JUG157" s="62" t="s">
        <v>38</v>
      </c>
      <c r="JUH157" s="63"/>
      <c r="JUI157" s="63"/>
      <c r="JUJ157" s="63"/>
      <c r="JUK157" s="63"/>
      <c r="JUL157" s="63"/>
      <c r="JUM157" s="63"/>
      <c r="JUN157" s="64"/>
      <c r="JUO157" s="62" t="s">
        <v>38</v>
      </c>
      <c r="JUP157" s="63"/>
      <c r="JUQ157" s="63"/>
      <c r="JUR157" s="63"/>
      <c r="JUS157" s="63"/>
      <c r="JUT157" s="63"/>
      <c r="JUU157" s="63"/>
      <c r="JUV157" s="64"/>
      <c r="JUW157" s="62" t="s">
        <v>38</v>
      </c>
      <c r="JUX157" s="63"/>
      <c r="JUY157" s="63"/>
      <c r="JUZ157" s="63"/>
      <c r="JVA157" s="63"/>
      <c r="JVB157" s="63"/>
      <c r="JVC157" s="63"/>
      <c r="JVD157" s="64"/>
      <c r="JVE157" s="62" t="s">
        <v>38</v>
      </c>
      <c r="JVF157" s="63"/>
      <c r="JVG157" s="63"/>
      <c r="JVH157" s="63"/>
      <c r="JVI157" s="63"/>
      <c r="JVJ157" s="63"/>
      <c r="JVK157" s="63"/>
      <c r="JVL157" s="64"/>
      <c r="JVM157" s="62" t="s">
        <v>38</v>
      </c>
      <c r="JVN157" s="63"/>
      <c r="JVO157" s="63"/>
      <c r="JVP157" s="63"/>
      <c r="JVQ157" s="63"/>
      <c r="JVR157" s="63"/>
      <c r="JVS157" s="63"/>
      <c r="JVT157" s="64"/>
      <c r="JVU157" s="62" t="s">
        <v>38</v>
      </c>
      <c r="JVV157" s="63"/>
      <c r="JVW157" s="63"/>
      <c r="JVX157" s="63"/>
      <c r="JVY157" s="63"/>
      <c r="JVZ157" s="63"/>
      <c r="JWA157" s="63"/>
      <c r="JWB157" s="64"/>
      <c r="JWC157" s="62" t="s">
        <v>38</v>
      </c>
      <c r="JWD157" s="63"/>
      <c r="JWE157" s="63"/>
      <c r="JWF157" s="63"/>
      <c r="JWG157" s="63"/>
      <c r="JWH157" s="63"/>
      <c r="JWI157" s="63"/>
      <c r="JWJ157" s="64"/>
      <c r="JWK157" s="62" t="s">
        <v>38</v>
      </c>
      <c r="JWL157" s="63"/>
      <c r="JWM157" s="63"/>
      <c r="JWN157" s="63"/>
      <c r="JWO157" s="63"/>
      <c r="JWP157" s="63"/>
      <c r="JWQ157" s="63"/>
      <c r="JWR157" s="64"/>
      <c r="JWS157" s="62" t="s">
        <v>38</v>
      </c>
      <c r="JWT157" s="63"/>
      <c r="JWU157" s="63"/>
      <c r="JWV157" s="63"/>
      <c r="JWW157" s="63"/>
      <c r="JWX157" s="63"/>
      <c r="JWY157" s="63"/>
      <c r="JWZ157" s="64"/>
      <c r="JXA157" s="62" t="s">
        <v>38</v>
      </c>
      <c r="JXB157" s="63"/>
      <c r="JXC157" s="63"/>
      <c r="JXD157" s="63"/>
      <c r="JXE157" s="63"/>
      <c r="JXF157" s="63"/>
      <c r="JXG157" s="63"/>
      <c r="JXH157" s="64"/>
      <c r="JXI157" s="62" t="s">
        <v>38</v>
      </c>
      <c r="JXJ157" s="63"/>
      <c r="JXK157" s="63"/>
      <c r="JXL157" s="63"/>
      <c r="JXM157" s="63"/>
      <c r="JXN157" s="63"/>
      <c r="JXO157" s="63"/>
      <c r="JXP157" s="64"/>
      <c r="JXQ157" s="62" t="s">
        <v>38</v>
      </c>
      <c r="JXR157" s="63"/>
      <c r="JXS157" s="63"/>
      <c r="JXT157" s="63"/>
      <c r="JXU157" s="63"/>
      <c r="JXV157" s="63"/>
      <c r="JXW157" s="63"/>
      <c r="JXX157" s="64"/>
      <c r="JXY157" s="62" t="s">
        <v>38</v>
      </c>
      <c r="JXZ157" s="63"/>
      <c r="JYA157" s="63"/>
      <c r="JYB157" s="63"/>
      <c r="JYC157" s="63"/>
      <c r="JYD157" s="63"/>
      <c r="JYE157" s="63"/>
      <c r="JYF157" s="64"/>
      <c r="JYG157" s="62" t="s">
        <v>38</v>
      </c>
      <c r="JYH157" s="63"/>
      <c r="JYI157" s="63"/>
      <c r="JYJ157" s="63"/>
      <c r="JYK157" s="63"/>
      <c r="JYL157" s="63"/>
      <c r="JYM157" s="63"/>
      <c r="JYN157" s="64"/>
      <c r="JYO157" s="62" t="s">
        <v>38</v>
      </c>
      <c r="JYP157" s="63"/>
      <c r="JYQ157" s="63"/>
      <c r="JYR157" s="63"/>
      <c r="JYS157" s="63"/>
      <c r="JYT157" s="63"/>
      <c r="JYU157" s="63"/>
      <c r="JYV157" s="64"/>
      <c r="JYW157" s="62" t="s">
        <v>38</v>
      </c>
      <c r="JYX157" s="63"/>
      <c r="JYY157" s="63"/>
      <c r="JYZ157" s="63"/>
      <c r="JZA157" s="63"/>
      <c r="JZB157" s="63"/>
      <c r="JZC157" s="63"/>
      <c r="JZD157" s="64"/>
      <c r="JZE157" s="62" t="s">
        <v>38</v>
      </c>
      <c r="JZF157" s="63"/>
      <c r="JZG157" s="63"/>
      <c r="JZH157" s="63"/>
      <c r="JZI157" s="63"/>
      <c r="JZJ157" s="63"/>
      <c r="JZK157" s="63"/>
      <c r="JZL157" s="64"/>
      <c r="JZM157" s="62" t="s">
        <v>38</v>
      </c>
      <c r="JZN157" s="63"/>
      <c r="JZO157" s="63"/>
      <c r="JZP157" s="63"/>
      <c r="JZQ157" s="63"/>
      <c r="JZR157" s="63"/>
      <c r="JZS157" s="63"/>
      <c r="JZT157" s="64"/>
      <c r="JZU157" s="62" t="s">
        <v>38</v>
      </c>
      <c r="JZV157" s="63"/>
      <c r="JZW157" s="63"/>
      <c r="JZX157" s="63"/>
      <c r="JZY157" s="63"/>
      <c r="JZZ157" s="63"/>
      <c r="KAA157" s="63"/>
      <c r="KAB157" s="64"/>
      <c r="KAC157" s="62" t="s">
        <v>38</v>
      </c>
      <c r="KAD157" s="63"/>
      <c r="KAE157" s="63"/>
      <c r="KAF157" s="63"/>
      <c r="KAG157" s="63"/>
      <c r="KAH157" s="63"/>
      <c r="KAI157" s="63"/>
      <c r="KAJ157" s="64"/>
      <c r="KAK157" s="62" t="s">
        <v>38</v>
      </c>
      <c r="KAL157" s="63"/>
      <c r="KAM157" s="63"/>
      <c r="KAN157" s="63"/>
      <c r="KAO157" s="63"/>
      <c r="KAP157" s="63"/>
      <c r="KAQ157" s="63"/>
      <c r="KAR157" s="64"/>
      <c r="KAS157" s="62" t="s">
        <v>38</v>
      </c>
      <c r="KAT157" s="63"/>
      <c r="KAU157" s="63"/>
      <c r="KAV157" s="63"/>
      <c r="KAW157" s="63"/>
      <c r="KAX157" s="63"/>
      <c r="KAY157" s="63"/>
      <c r="KAZ157" s="64"/>
      <c r="KBA157" s="62" t="s">
        <v>38</v>
      </c>
      <c r="KBB157" s="63"/>
      <c r="KBC157" s="63"/>
      <c r="KBD157" s="63"/>
      <c r="KBE157" s="63"/>
      <c r="KBF157" s="63"/>
      <c r="KBG157" s="63"/>
      <c r="KBH157" s="64"/>
      <c r="KBI157" s="62" t="s">
        <v>38</v>
      </c>
      <c r="KBJ157" s="63"/>
      <c r="KBK157" s="63"/>
      <c r="KBL157" s="63"/>
      <c r="KBM157" s="63"/>
      <c r="KBN157" s="63"/>
      <c r="KBO157" s="63"/>
      <c r="KBP157" s="64"/>
      <c r="KBQ157" s="62" t="s">
        <v>38</v>
      </c>
      <c r="KBR157" s="63"/>
      <c r="KBS157" s="63"/>
      <c r="KBT157" s="63"/>
      <c r="KBU157" s="63"/>
      <c r="KBV157" s="63"/>
      <c r="KBW157" s="63"/>
      <c r="KBX157" s="64"/>
      <c r="KBY157" s="62" t="s">
        <v>38</v>
      </c>
      <c r="KBZ157" s="63"/>
      <c r="KCA157" s="63"/>
      <c r="KCB157" s="63"/>
      <c r="KCC157" s="63"/>
      <c r="KCD157" s="63"/>
      <c r="KCE157" s="63"/>
      <c r="KCF157" s="64"/>
      <c r="KCG157" s="62" t="s">
        <v>38</v>
      </c>
      <c r="KCH157" s="63"/>
      <c r="KCI157" s="63"/>
      <c r="KCJ157" s="63"/>
      <c r="KCK157" s="63"/>
      <c r="KCL157" s="63"/>
      <c r="KCM157" s="63"/>
      <c r="KCN157" s="64"/>
      <c r="KCO157" s="62" t="s">
        <v>38</v>
      </c>
      <c r="KCP157" s="63"/>
      <c r="KCQ157" s="63"/>
      <c r="KCR157" s="63"/>
      <c r="KCS157" s="63"/>
      <c r="KCT157" s="63"/>
      <c r="KCU157" s="63"/>
      <c r="KCV157" s="64"/>
      <c r="KCW157" s="62" t="s">
        <v>38</v>
      </c>
      <c r="KCX157" s="63"/>
      <c r="KCY157" s="63"/>
      <c r="KCZ157" s="63"/>
      <c r="KDA157" s="63"/>
      <c r="KDB157" s="63"/>
      <c r="KDC157" s="63"/>
      <c r="KDD157" s="64"/>
      <c r="KDE157" s="62" t="s">
        <v>38</v>
      </c>
      <c r="KDF157" s="63"/>
      <c r="KDG157" s="63"/>
      <c r="KDH157" s="63"/>
      <c r="KDI157" s="63"/>
      <c r="KDJ157" s="63"/>
      <c r="KDK157" s="63"/>
      <c r="KDL157" s="64"/>
      <c r="KDM157" s="62" t="s">
        <v>38</v>
      </c>
      <c r="KDN157" s="63"/>
      <c r="KDO157" s="63"/>
      <c r="KDP157" s="63"/>
      <c r="KDQ157" s="63"/>
      <c r="KDR157" s="63"/>
      <c r="KDS157" s="63"/>
      <c r="KDT157" s="64"/>
      <c r="KDU157" s="62" t="s">
        <v>38</v>
      </c>
      <c r="KDV157" s="63"/>
      <c r="KDW157" s="63"/>
      <c r="KDX157" s="63"/>
      <c r="KDY157" s="63"/>
      <c r="KDZ157" s="63"/>
      <c r="KEA157" s="63"/>
      <c r="KEB157" s="64"/>
      <c r="KEC157" s="62" t="s">
        <v>38</v>
      </c>
      <c r="KED157" s="63"/>
      <c r="KEE157" s="63"/>
      <c r="KEF157" s="63"/>
      <c r="KEG157" s="63"/>
      <c r="KEH157" s="63"/>
      <c r="KEI157" s="63"/>
      <c r="KEJ157" s="64"/>
      <c r="KEK157" s="62" t="s">
        <v>38</v>
      </c>
      <c r="KEL157" s="63"/>
      <c r="KEM157" s="63"/>
      <c r="KEN157" s="63"/>
      <c r="KEO157" s="63"/>
      <c r="KEP157" s="63"/>
      <c r="KEQ157" s="63"/>
      <c r="KER157" s="64"/>
      <c r="KES157" s="62" t="s">
        <v>38</v>
      </c>
      <c r="KET157" s="63"/>
      <c r="KEU157" s="63"/>
      <c r="KEV157" s="63"/>
      <c r="KEW157" s="63"/>
      <c r="KEX157" s="63"/>
      <c r="KEY157" s="63"/>
      <c r="KEZ157" s="64"/>
      <c r="KFA157" s="62" t="s">
        <v>38</v>
      </c>
      <c r="KFB157" s="63"/>
      <c r="KFC157" s="63"/>
      <c r="KFD157" s="63"/>
      <c r="KFE157" s="63"/>
      <c r="KFF157" s="63"/>
      <c r="KFG157" s="63"/>
      <c r="KFH157" s="64"/>
      <c r="KFI157" s="62" t="s">
        <v>38</v>
      </c>
      <c r="KFJ157" s="63"/>
      <c r="KFK157" s="63"/>
      <c r="KFL157" s="63"/>
      <c r="KFM157" s="63"/>
      <c r="KFN157" s="63"/>
      <c r="KFO157" s="63"/>
      <c r="KFP157" s="64"/>
      <c r="KFQ157" s="62" t="s">
        <v>38</v>
      </c>
      <c r="KFR157" s="63"/>
      <c r="KFS157" s="63"/>
      <c r="KFT157" s="63"/>
      <c r="KFU157" s="63"/>
      <c r="KFV157" s="63"/>
      <c r="KFW157" s="63"/>
      <c r="KFX157" s="64"/>
      <c r="KFY157" s="62" t="s">
        <v>38</v>
      </c>
      <c r="KFZ157" s="63"/>
      <c r="KGA157" s="63"/>
      <c r="KGB157" s="63"/>
      <c r="KGC157" s="63"/>
      <c r="KGD157" s="63"/>
      <c r="KGE157" s="63"/>
      <c r="KGF157" s="64"/>
      <c r="KGG157" s="62" t="s">
        <v>38</v>
      </c>
      <c r="KGH157" s="63"/>
      <c r="KGI157" s="63"/>
      <c r="KGJ157" s="63"/>
      <c r="KGK157" s="63"/>
      <c r="KGL157" s="63"/>
      <c r="KGM157" s="63"/>
      <c r="KGN157" s="64"/>
      <c r="KGO157" s="62" t="s">
        <v>38</v>
      </c>
      <c r="KGP157" s="63"/>
      <c r="KGQ157" s="63"/>
      <c r="KGR157" s="63"/>
      <c r="KGS157" s="63"/>
      <c r="KGT157" s="63"/>
      <c r="KGU157" s="63"/>
      <c r="KGV157" s="64"/>
      <c r="KGW157" s="62" t="s">
        <v>38</v>
      </c>
      <c r="KGX157" s="63"/>
      <c r="KGY157" s="63"/>
      <c r="KGZ157" s="63"/>
      <c r="KHA157" s="63"/>
      <c r="KHB157" s="63"/>
      <c r="KHC157" s="63"/>
      <c r="KHD157" s="64"/>
      <c r="KHE157" s="62" t="s">
        <v>38</v>
      </c>
      <c r="KHF157" s="63"/>
      <c r="KHG157" s="63"/>
      <c r="KHH157" s="63"/>
      <c r="KHI157" s="63"/>
      <c r="KHJ157" s="63"/>
      <c r="KHK157" s="63"/>
      <c r="KHL157" s="64"/>
      <c r="KHM157" s="62" t="s">
        <v>38</v>
      </c>
      <c r="KHN157" s="63"/>
      <c r="KHO157" s="63"/>
      <c r="KHP157" s="63"/>
      <c r="KHQ157" s="63"/>
      <c r="KHR157" s="63"/>
      <c r="KHS157" s="63"/>
      <c r="KHT157" s="64"/>
      <c r="KHU157" s="62" t="s">
        <v>38</v>
      </c>
      <c r="KHV157" s="63"/>
      <c r="KHW157" s="63"/>
      <c r="KHX157" s="63"/>
      <c r="KHY157" s="63"/>
      <c r="KHZ157" s="63"/>
      <c r="KIA157" s="63"/>
      <c r="KIB157" s="64"/>
      <c r="KIC157" s="62" t="s">
        <v>38</v>
      </c>
      <c r="KID157" s="63"/>
      <c r="KIE157" s="63"/>
      <c r="KIF157" s="63"/>
      <c r="KIG157" s="63"/>
      <c r="KIH157" s="63"/>
      <c r="KII157" s="63"/>
      <c r="KIJ157" s="64"/>
      <c r="KIK157" s="62" t="s">
        <v>38</v>
      </c>
      <c r="KIL157" s="63"/>
      <c r="KIM157" s="63"/>
      <c r="KIN157" s="63"/>
      <c r="KIO157" s="63"/>
      <c r="KIP157" s="63"/>
      <c r="KIQ157" s="63"/>
      <c r="KIR157" s="64"/>
      <c r="KIS157" s="62" t="s">
        <v>38</v>
      </c>
      <c r="KIT157" s="63"/>
      <c r="KIU157" s="63"/>
      <c r="KIV157" s="63"/>
      <c r="KIW157" s="63"/>
      <c r="KIX157" s="63"/>
      <c r="KIY157" s="63"/>
      <c r="KIZ157" s="64"/>
      <c r="KJA157" s="62" t="s">
        <v>38</v>
      </c>
      <c r="KJB157" s="63"/>
      <c r="KJC157" s="63"/>
      <c r="KJD157" s="63"/>
      <c r="KJE157" s="63"/>
      <c r="KJF157" s="63"/>
      <c r="KJG157" s="63"/>
      <c r="KJH157" s="64"/>
      <c r="KJI157" s="62" t="s">
        <v>38</v>
      </c>
      <c r="KJJ157" s="63"/>
      <c r="KJK157" s="63"/>
      <c r="KJL157" s="63"/>
      <c r="KJM157" s="63"/>
      <c r="KJN157" s="63"/>
      <c r="KJO157" s="63"/>
      <c r="KJP157" s="64"/>
      <c r="KJQ157" s="62" t="s">
        <v>38</v>
      </c>
      <c r="KJR157" s="63"/>
      <c r="KJS157" s="63"/>
      <c r="KJT157" s="63"/>
      <c r="KJU157" s="63"/>
      <c r="KJV157" s="63"/>
      <c r="KJW157" s="63"/>
      <c r="KJX157" s="64"/>
      <c r="KJY157" s="62" t="s">
        <v>38</v>
      </c>
      <c r="KJZ157" s="63"/>
      <c r="KKA157" s="63"/>
      <c r="KKB157" s="63"/>
      <c r="KKC157" s="63"/>
      <c r="KKD157" s="63"/>
      <c r="KKE157" s="63"/>
      <c r="KKF157" s="64"/>
      <c r="KKG157" s="62" t="s">
        <v>38</v>
      </c>
      <c r="KKH157" s="63"/>
      <c r="KKI157" s="63"/>
      <c r="KKJ157" s="63"/>
      <c r="KKK157" s="63"/>
      <c r="KKL157" s="63"/>
      <c r="KKM157" s="63"/>
      <c r="KKN157" s="64"/>
      <c r="KKO157" s="62" t="s">
        <v>38</v>
      </c>
      <c r="KKP157" s="63"/>
      <c r="KKQ157" s="63"/>
      <c r="KKR157" s="63"/>
      <c r="KKS157" s="63"/>
      <c r="KKT157" s="63"/>
      <c r="KKU157" s="63"/>
      <c r="KKV157" s="64"/>
      <c r="KKW157" s="62" t="s">
        <v>38</v>
      </c>
      <c r="KKX157" s="63"/>
      <c r="KKY157" s="63"/>
      <c r="KKZ157" s="63"/>
      <c r="KLA157" s="63"/>
      <c r="KLB157" s="63"/>
      <c r="KLC157" s="63"/>
      <c r="KLD157" s="64"/>
      <c r="KLE157" s="62" t="s">
        <v>38</v>
      </c>
      <c r="KLF157" s="63"/>
      <c r="KLG157" s="63"/>
      <c r="KLH157" s="63"/>
      <c r="KLI157" s="63"/>
      <c r="KLJ157" s="63"/>
      <c r="KLK157" s="63"/>
      <c r="KLL157" s="64"/>
      <c r="KLM157" s="62" t="s">
        <v>38</v>
      </c>
      <c r="KLN157" s="63"/>
      <c r="KLO157" s="63"/>
      <c r="KLP157" s="63"/>
      <c r="KLQ157" s="63"/>
      <c r="KLR157" s="63"/>
      <c r="KLS157" s="63"/>
      <c r="KLT157" s="64"/>
      <c r="KLU157" s="62" t="s">
        <v>38</v>
      </c>
      <c r="KLV157" s="63"/>
      <c r="KLW157" s="63"/>
      <c r="KLX157" s="63"/>
      <c r="KLY157" s="63"/>
      <c r="KLZ157" s="63"/>
      <c r="KMA157" s="63"/>
      <c r="KMB157" s="64"/>
      <c r="KMC157" s="62" t="s">
        <v>38</v>
      </c>
      <c r="KMD157" s="63"/>
      <c r="KME157" s="63"/>
      <c r="KMF157" s="63"/>
      <c r="KMG157" s="63"/>
      <c r="KMH157" s="63"/>
      <c r="KMI157" s="63"/>
      <c r="KMJ157" s="64"/>
      <c r="KMK157" s="62" t="s">
        <v>38</v>
      </c>
      <c r="KML157" s="63"/>
      <c r="KMM157" s="63"/>
      <c r="KMN157" s="63"/>
      <c r="KMO157" s="63"/>
      <c r="KMP157" s="63"/>
      <c r="KMQ157" s="63"/>
      <c r="KMR157" s="64"/>
      <c r="KMS157" s="62" t="s">
        <v>38</v>
      </c>
      <c r="KMT157" s="63"/>
      <c r="KMU157" s="63"/>
      <c r="KMV157" s="63"/>
      <c r="KMW157" s="63"/>
      <c r="KMX157" s="63"/>
      <c r="KMY157" s="63"/>
      <c r="KMZ157" s="64"/>
      <c r="KNA157" s="62" t="s">
        <v>38</v>
      </c>
      <c r="KNB157" s="63"/>
      <c r="KNC157" s="63"/>
      <c r="KND157" s="63"/>
      <c r="KNE157" s="63"/>
      <c r="KNF157" s="63"/>
      <c r="KNG157" s="63"/>
      <c r="KNH157" s="64"/>
      <c r="KNI157" s="62" t="s">
        <v>38</v>
      </c>
      <c r="KNJ157" s="63"/>
      <c r="KNK157" s="63"/>
      <c r="KNL157" s="63"/>
      <c r="KNM157" s="63"/>
      <c r="KNN157" s="63"/>
      <c r="KNO157" s="63"/>
      <c r="KNP157" s="64"/>
      <c r="KNQ157" s="62" t="s">
        <v>38</v>
      </c>
      <c r="KNR157" s="63"/>
      <c r="KNS157" s="63"/>
      <c r="KNT157" s="63"/>
      <c r="KNU157" s="63"/>
      <c r="KNV157" s="63"/>
      <c r="KNW157" s="63"/>
      <c r="KNX157" s="64"/>
      <c r="KNY157" s="62" t="s">
        <v>38</v>
      </c>
      <c r="KNZ157" s="63"/>
      <c r="KOA157" s="63"/>
      <c r="KOB157" s="63"/>
      <c r="KOC157" s="63"/>
      <c r="KOD157" s="63"/>
      <c r="KOE157" s="63"/>
      <c r="KOF157" s="64"/>
      <c r="KOG157" s="62" t="s">
        <v>38</v>
      </c>
      <c r="KOH157" s="63"/>
      <c r="KOI157" s="63"/>
      <c r="KOJ157" s="63"/>
      <c r="KOK157" s="63"/>
      <c r="KOL157" s="63"/>
      <c r="KOM157" s="63"/>
      <c r="KON157" s="64"/>
      <c r="KOO157" s="62" t="s">
        <v>38</v>
      </c>
      <c r="KOP157" s="63"/>
      <c r="KOQ157" s="63"/>
      <c r="KOR157" s="63"/>
      <c r="KOS157" s="63"/>
      <c r="KOT157" s="63"/>
      <c r="KOU157" s="63"/>
      <c r="KOV157" s="64"/>
      <c r="KOW157" s="62" t="s">
        <v>38</v>
      </c>
      <c r="KOX157" s="63"/>
      <c r="KOY157" s="63"/>
      <c r="KOZ157" s="63"/>
      <c r="KPA157" s="63"/>
      <c r="KPB157" s="63"/>
      <c r="KPC157" s="63"/>
      <c r="KPD157" s="64"/>
      <c r="KPE157" s="62" t="s">
        <v>38</v>
      </c>
      <c r="KPF157" s="63"/>
      <c r="KPG157" s="63"/>
      <c r="KPH157" s="63"/>
      <c r="KPI157" s="63"/>
      <c r="KPJ157" s="63"/>
      <c r="KPK157" s="63"/>
      <c r="KPL157" s="64"/>
      <c r="KPM157" s="62" t="s">
        <v>38</v>
      </c>
      <c r="KPN157" s="63"/>
      <c r="KPO157" s="63"/>
      <c r="KPP157" s="63"/>
      <c r="KPQ157" s="63"/>
      <c r="KPR157" s="63"/>
      <c r="KPS157" s="63"/>
      <c r="KPT157" s="64"/>
      <c r="KPU157" s="62" t="s">
        <v>38</v>
      </c>
      <c r="KPV157" s="63"/>
      <c r="KPW157" s="63"/>
      <c r="KPX157" s="63"/>
      <c r="KPY157" s="63"/>
      <c r="KPZ157" s="63"/>
      <c r="KQA157" s="63"/>
      <c r="KQB157" s="64"/>
      <c r="KQC157" s="62" t="s">
        <v>38</v>
      </c>
      <c r="KQD157" s="63"/>
      <c r="KQE157" s="63"/>
      <c r="KQF157" s="63"/>
      <c r="KQG157" s="63"/>
      <c r="KQH157" s="63"/>
      <c r="KQI157" s="63"/>
      <c r="KQJ157" s="64"/>
      <c r="KQK157" s="62" t="s">
        <v>38</v>
      </c>
      <c r="KQL157" s="63"/>
      <c r="KQM157" s="63"/>
      <c r="KQN157" s="63"/>
      <c r="KQO157" s="63"/>
      <c r="KQP157" s="63"/>
      <c r="KQQ157" s="63"/>
      <c r="KQR157" s="64"/>
      <c r="KQS157" s="62" t="s">
        <v>38</v>
      </c>
      <c r="KQT157" s="63"/>
      <c r="KQU157" s="63"/>
      <c r="KQV157" s="63"/>
      <c r="KQW157" s="63"/>
      <c r="KQX157" s="63"/>
      <c r="KQY157" s="63"/>
      <c r="KQZ157" s="64"/>
      <c r="KRA157" s="62" t="s">
        <v>38</v>
      </c>
      <c r="KRB157" s="63"/>
      <c r="KRC157" s="63"/>
      <c r="KRD157" s="63"/>
      <c r="KRE157" s="63"/>
      <c r="KRF157" s="63"/>
      <c r="KRG157" s="63"/>
      <c r="KRH157" s="64"/>
      <c r="KRI157" s="62" t="s">
        <v>38</v>
      </c>
      <c r="KRJ157" s="63"/>
      <c r="KRK157" s="63"/>
      <c r="KRL157" s="63"/>
      <c r="KRM157" s="63"/>
      <c r="KRN157" s="63"/>
      <c r="KRO157" s="63"/>
      <c r="KRP157" s="64"/>
      <c r="KRQ157" s="62" t="s">
        <v>38</v>
      </c>
      <c r="KRR157" s="63"/>
      <c r="KRS157" s="63"/>
      <c r="KRT157" s="63"/>
      <c r="KRU157" s="63"/>
      <c r="KRV157" s="63"/>
      <c r="KRW157" s="63"/>
      <c r="KRX157" s="64"/>
      <c r="KRY157" s="62" t="s">
        <v>38</v>
      </c>
      <c r="KRZ157" s="63"/>
      <c r="KSA157" s="63"/>
      <c r="KSB157" s="63"/>
      <c r="KSC157" s="63"/>
      <c r="KSD157" s="63"/>
      <c r="KSE157" s="63"/>
      <c r="KSF157" s="64"/>
      <c r="KSG157" s="62" t="s">
        <v>38</v>
      </c>
      <c r="KSH157" s="63"/>
      <c r="KSI157" s="63"/>
      <c r="KSJ157" s="63"/>
      <c r="KSK157" s="63"/>
      <c r="KSL157" s="63"/>
      <c r="KSM157" s="63"/>
      <c r="KSN157" s="64"/>
      <c r="KSO157" s="62" t="s">
        <v>38</v>
      </c>
      <c r="KSP157" s="63"/>
      <c r="KSQ157" s="63"/>
      <c r="KSR157" s="63"/>
      <c r="KSS157" s="63"/>
      <c r="KST157" s="63"/>
      <c r="KSU157" s="63"/>
      <c r="KSV157" s="64"/>
      <c r="KSW157" s="62" t="s">
        <v>38</v>
      </c>
      <c r="KSX157" s="63"/>
      <c r="KSY157" s="63"/>
      <c r="KSZ157" s="63"/>
      <c r="KTA157" s="63"/>
      <c r="KTB157" s="63"/>
      <c r="KTC157" s="63"/>
      <c r="KTD157" s="64"/>
      <c r="KTE157" s="62" t="s">
        <v>38</v>
      </c>
      <c r="KTF157" s="63"/>
      <c r="KTG157" s="63"/>
      <c r="KTH157" s="63"/>
      <c r="KTI157" s="63"/>
      <c r="KTJ157" s="63"/>
      <c r="KTK157" s="63"/>
      <c r="KTL157" s="64"/>
      <c r="KTM157" s="62" t="s">
        <v>38</v>
      </c>
      <c r="KTN157" s="63"/>
      <c r="KTO157" s="63"/>
      <c r="KTP157" s="63"/>
      <c r="KTQ157" s="63"/>
      <c r="KTR157" s="63"/>
      <c r="KTS157" s="63"/>
      <c r="KTT157" s="64"/>
      <c r="KTU157" s="62" t="s">
        <v>38</v>
      </c>
      <c r="KTV157" s="63"/>
      <c r="KTW157" s="63"/>
      <c r="KTX157" s="63"/>
      <c r="KTY157" s="63"/>
      <c r="KTZ157" s="63"/>
      <c r="KUA157" s="63"/>
      <c r="KUB157" s="64"/>
      <c r="KUC157" s="62" t="s">
        <v>38</v>
      </c>
      <c r="KUD157" s="63"/>
      <c r="KUE157" s="63"/>
      <c r="KUF157" s="63"/>
      <c r="KUG157" s="63"/>
      <c r="KUH157" s="63"/>
      <c r="KUI157" s="63"/>
      <c r="KUJ157" s="64"/>
      <c r="KUK157" s="62" t="s">
        <v>38</v>
      </c>
      <c r="KUL157" s="63"/>
      <c r="KUM157" s="63"/>
      <c r="KUN157" s="63"/>
      <c r="KUO157" s="63"/>
      <c r="KUP157" s="63"/>
      <c r="KUQ157" s="63"/>
      <c r="KUR157" s="64"/>
      <c r="KUS157" s="62" t="s">
        <v>38</v>
      </c>
      <c r="KUT157" s="63"/>
      <c r="KUU157" s="63"/>
      <c r="KUV157" s="63"/>
      <c r="KUW157" s="63"/>
      <c r="KUX157" s="63"/>
      <c r="KUY157" s="63"/>
      <c r="KUZ157" s="64"/>
      <c r="KVA157" s="62" t="s">
        <v>38</v>
      </c>
      <c r="KVB157" s="63"/>
      <c r="KVC157" s="63"/>
      <c r="KVD157" s="63"/>
      <c r="KVE157" s="63"/>
      <c r="KVF157" s="63"/>
      <c r="KVG157" s="63"/>
      <c r="KVH157" s="64"/>
      <c r="KVI157" s="62" t="s">
        <v>38</v>
      </c>
      <c r="KVJ157" s="63"/>
      <c r="KVK157" s="63"/>
      <c r="KVL157" s="63"/>
      <c r="KVM157" s="63"/>
      <c r="KVN157" s="63"/>
      <c r="KVO157" s="63"/>
      <c r="KVP157" s="64"/>
      <c r="KVQ157" s="62" t="s">
        <v>38</v>
      </c>
      <c r="KVR157" s="63"/>
      <c r="KVS157" s="63"/>
      <c r="KVT157" s="63"/>
      <c r="KVU157" s="63"/>
      <c r="KVV157" s="63"/>
      <c r="KVW157" s="63"/>
      <c r="KVX157" s="64"/>
      <c r="KVY157" s="62" t="s">
        <v>38</v>
      </c>
      <c r="KVZ157" s="63"/>
      <c r="KWA157" s="63"/>
      <c r="KWB157" s="63"/>
      <c r="KWC157" s="63"/>
      <c r="KWD157" s="63"/>
      <c r="KWE157" s="63"/>
      <c r="KWF157" s="64"/>
      <c r="KWG157" s="62" t="s">
        <v>38</v>
      </c>
      <c r="KWH157" s="63"/>
      <c r="KWI157" s="63"/>
      <c r="KWJ157" s="63"/>
      <c r="KWK157" s="63"/>
      <c r="KWL157" s="63"/>
      <c r="KWM157" s="63"/>
      <c r="KWN157" s="64"/>
      <c r="KWO157" s="62" t="s">
        <v>38</v>
      </c>
      <c r="KWP157" s="63"/>
      <c r="KWQ157" s="63"/>
      <c r="KWR157" s="63"/>
      <c r="KWS157" s="63"/>
      <c r="KWT157" s="63"/>
      <c r="KWU157" s="63"/>
      <c r="KWV157" s="64"/>
      <c r="KWW157" s="62" t="s">
        <v>38</v>
      </c>
      <c r="KWX157" s="63"/>
      <c r="KWY157" s="63"/>
      <c r="KWZ157" s="63"/>
      <c r="KXA157" s="63"/>
      <c r="KXB157" s="63"/>
      <c r="KXC157" s="63"/>
      <c r="KXD157" s="64"/>
      <c r="KXE157" s="62" t="s">
        <v>38</v>
      </c>
      <c r="KXF157" s="63"/>
      <c r="KXG157" s="63"/>
      <c r="KXH157" s="63"/>
      <c r="KXI157" s="63"/>
      <c r="KXJ157" s="63"/>
      <c r="KXK157" s="63"/>
      <c r="KXL157" s="64"/>
      <c r="KXM157" s="62" t="s">
        <v>38</v>
      </c>
      <c r="KXN157" s="63"/>
      <c r="KXO157" s="63"/>
      <c r="KXP157" s="63"/>
      <c r="KXQ157" s="63"/>
      <c r="KXR157" s="63"/>
      <c r="KXS157" s="63"/>
      <c r="KXT157" s="64"/>
      <c r="KXU157" s="62" t="s">
        <v>38</v>
      </c>
      <c r="KXV157" s="63"/>
      <c r="KXW157" s="63"/>
      <c r="KXX157" s="63"/>
      <c r="KXY157" s="63"/>
      <c r="KXZ157" s="63"/>
      <c r="KYA157" s="63"/>
      <c r="KYB157" s="64"/>
      <c r="KYC157" s="62" t="s">
        <v>38</v>
      </c>
      <c r="KYD157" s="63"/>
      <c r="KYE157" s="63"/>
      <c r="KYF157" s="63"/>
      <c r="KYG157" s="63"/>
      <c r="KYH157" s="63"/>
      <c r="KYI157" s="63"/>
      <c r="KYJ157" s="64"/>
      <c r="KYK157" s="62" t="s">
        <v>38</v>
      </c>
      <c r="KYL157" s="63"/>
      <c r="KYM157" s="63"/>
      <c r="KYN157" s="63"/>
      <c r="KYO157" s="63"/>
      <c r="KYP157" s="63"/>
      <c r="KYQ157" s="63"/>
      <c r="KYR157" s="64"/>
      <c r="KYS157" s="62" t="s">
        <v>38</v>
      </c>
      <c r="KYT157" s="63"/>
      <c r="KYU157" s="63"/>
      <c r="KYV157" s="63"/>
      <c r="KYW157" s="63"/>
      <c r="KYX157" s="63"/>
      <c r="KYY157" s="63"/>
      <c r="KYZ157" s="64"/>
      <c r="KZA157" s="62" t="s">
        <v>38</v>
      </c>
      <c r="KZB157" s="63"/>
      <c r="KZC157" s="63"/>
      <c r="KZD157" s="63"/>
      <c r="KZE157" s="63"/>
      <c r="KZF157" s="63"/>
      <c r="KZG157" s="63"/>
      <c r="KZH157" s="64"/>
      <c r="KZI157" s="62" t="s">
        <v>38</v>
      </c>
      <c r="KZJ157" s="63"/>
      <c r="KZK157" s="63"/>
      <c r="KZL157" s="63"/>
      <c r="KZM157" s="63"/>
      <c r="KZN157" s="63"/>
      <c r="KZO157" s="63"/>
      <c r="KZP157" s="64"/>
      <c r="KZQ157" s="62" t="s">
        <v>38</v>
      </c>
      <c r="KZR157" s="63"/>
      <c r="KZS157" s="63"/>
      <c r="KZT157" s="63"/>
      <c r="KZU157" s="63"/>
      <c r="KZV157" s="63"/>
      <c r="KZW157" s="63"/>
      <c r="KZX157" s="64"/>
      <c r="KZY157" s="62" t="s">
        <v>38</v>
      </c>
      <c r="KZZ157" s="63"/>
      <c r="LAA157" s="63"/>
      <c r="LAB157" s="63"/>
      <c r="LAC157" s="63"/>
      <c r="LAD157" s="63"/>
      <c r="LAE157" s="63"/>
      <c r="LAF157" s="64"/>
      <c r="LAG157" s="62" t="s">
        <v>38</v>
      </c>
      <c r="LAH157" s="63"/>
      <c r="LAI157" s="63"/>
      <c r="LAJ157" s="63"/>
      <c r="LAK157" s="63"/>
      <c r="LAL157" s="63"/>
      <c r="LAM157" s="63"/>
      <c r="LAN157" s="64"/>
      <c r="LAO157" s="62" t="s">
        <v>38</v>
      </c>
      <c r="LAP157" s="63"/>
      <c r="LAQ157" s="63"/>
      <c r="LAR157" s="63"/>
      <c r="LAS157" s="63"/>
      <c r="LAT157" s="63"/>
      <c r="LAU157" s="63"/>
      <c r="LAV157" s="64"/>
      <c r="LAW157" s="62" t="s">
        <v>38</v>
      </c>
      <c r="LAX157" s="63"/>
      <c r="LAY157" s="63"/>
      <c r="LAZ157" s="63"/>
      <c r="LBA157" s="63"/>
      <c r="LBB157" s="63"/>
      <c r="LBC157" s="63"/>
      <c r="LBD157" s="64"/>
      <c r="LBE157" s="62" t="s">
        <v>38</v>
      </c>
      <c r="LBF157" s="63"/>
      <c r="LBG157" s="63"/>
      <c r="LBH157" s="63"/>
      <c r="LBI157" s="63"/>
      <c r="LBJ157" s="63"/>
      <c r="LBK157" s="63"/>
      <c r="LBL157" s="64"/>
      <c r="LBM157" s="62" t="s">
        <v>38</v>
      </c>
      <c r="LBN157" s="63"/>
      <c r="LBO157" s="63"/>
      <c r="LBP157" s="63"/>
      <c r="LBQ157" s="63"/>
      <c r="LBR157" s="63"/>
      <c r="LBS157" s="63"/>
      <c r="LBT157" s="64"/>
      <c r="LBU157" s="62" t="s">
        <v>38</v>
      </c>
      <c r="LBV157" s="63"/>
      <c r="LBW157" s="63"/>
      <c r="LBX157" s="63"/>
      <c r="LBY157" s="63"/>
      <c r="LBZ157" s="63"/>
      <c r="LCA157" s="63"/>
      <c r="LCB157" s="64"/>
      <c r="LCC157" s="62" t="s">
        <v>38</v>
      </c>
      <c r="LCD157" s="63"/>
      <c r="LCE157" s="63"/>
      <c r="LCF157" s="63"/>
      <c r="LCG157" s="63"/>
      <c r="LCH157" s="63"/>
      <c r="LCI157" s="63"/>
      <c r="LCJ157" s="64"/>
      <c r="LCK157" s="62" t="s">
        <v>38</v>
      </c>
      <c r="LCL157" s="63"/>
      <c r="LCM157" s="63"/>
      <c r="LCN157" s="63"/>
      <c r="LCO157" s="63"/>
      <c r="LCP157" s="63"/>
      <c r="LCQ157" s="63"/>
      <c r="LCR157" s="64"/>
      <c r="LCS157" s="62" t="s">
        <v>38</v>
      </c>
      <c r="LCT157" s="63"/>
      <c r="LCU157" s="63"/>
      <c r="LCV157" s="63"/>
      <c r="LCW157" s="63"/>
      <c r="LCX157" s="63"/>
      <c r="LCY157" s="63"/>
      <c r="LCZ157" s="64"/>
      <c r="LDA157" s="62" t="s">
        <v>38</v>
      </c>
      <c r="LDB157" s="63"/>
      <c r="LDC157" s="63"/>
      <c r="LDD157" s="63"/>
      <c r="LDE157" s="63"/>
      <c r="LDF157" s="63"/>
      <c r="LDG157" s="63"/>
      <c r="LDH157" s="64"/>
      <c r="LDI157" s="62" t="s">
        <v>38</v>
      </c>
      <c r="LDJ157" s="63"/>
      <c r="LDK157" s="63"/>
      <c r="LDL157" s="63"/>
      <c r="LDM157" s="63"/>
      <c r="LDN157" s="63"/>
      <c r="LDO157" s="63"/>
      <c r="LDP157" s="64"/>
      <c r="LDQ157" s="62" t="s">
        <v>38</v>
      </c>
      <c r="LDR157" s="63"/>
      <c r="LDS157" s="63"/>
      <c r="LDT157" s="63"/>
      <c r="LDU157" s="63"/>
      <c r="LDV157" s="63"/>
      <c r="LDW157" s="63"/>
      <c r="LDX157" s="64"/>
      <c r="LDY157" s="62" t="s">
        <v>38</v>
      </c>
      <c r="LDZ157" s="63"/>
      <c r="LEA157" s="63"/>
      <c r="LEB157" s="63"/>
      <c r="LEC157" s="63"/>
      <c r="LED157" s="63"/>
      <c r="LEE157" s="63"/>
      <c r="LEF157" s="64"/>
      <c r="LEG157" s="62" t="s">
        <v>38</v>
      </c>
      <c r="LEH157" s="63"/>
      <c r="LEI157" s="63"/>
      <c r="LEJ157" s="63"/>
      <c r="LEK157" s="63"/>
      <c r="LEL157" s="63"/>
      <c r="LEM157" s="63"/>
      <c r="LEN157" s="64"/>
      <c r="LEO157" s="62" t="s">
        <v>38</v>
      </c>
      <c r="LEP157" s="63"/>
      <c r="LEQ157" s="63"/>
      <c r="LER157" s="63"/>
      <c r="LES157" s="63"/>
      <c r="LET157" s="63"/>
      <c r="LEU157" s="63"/>
      <c r="LEV157" s="64"/>
      <c r="LEW157" s="62" t="s">
        <v>38</v>
      </c>
      <c r="LEX157" s="63"/>
      <c r="LEY157" s="63"/>
      <c r="LEZ157" s="63"/>
      <c r="LFA157" s="63"/>
      <c r="LFB157" s="63"/>
      <c r="LFC157" s="63"/>
      <c r="LFD157" s="64"/>
      <c r="LFE157" s="62" t="s">
        <v>38</v>
      </c>
      <c r="LFF157" s="63"/>
      <c r="LFG157" s="63"/>
      <c r="LFH157" s="63"/>
      <c r="LFI157" s="63"/>
      <c r="LFJ157" s="63"/>
      <c r="LFK157" s="63"/>
      <c r="LFL157" s="64"/>
      <c r="LFM157" s="62" t="s">
        <v>38</v>
      </c>
      <c r="LFN157" s="63"/>
      <c r="LFO157" s="63"/>
      <c r="LFP157" s="63"/>
      <c r="LFQ157" s="63"/>
      <c r="LFR157" s="63"/>
      <c r="LFS157" s="63"/>
      <c r="LFT157" s="64"/>
      <c r="LFU157" s="62" t="s">
        <v>38</v>
      </c>
      <c r="LFV157" s="63"/>
      <c r="LFW157" s="63"/>
      <c r="LFX157" s="63"/>
      <c r="LFY157" s="63"/>
      <c r="LFZ157" s="63"/>
      <c r="LGA157" s="63"/>
      <c r="LGB157" s="64"/>
      <c r="LGC157" s="62" t="s">
        <v>38</v>
      </c>
      <c r="LGD157" s="63"/>
      <c r="LGE157" s="63"/>
      <c r="LGF157" s="63"/>
      <c r="LGG157" s="63"/>
      <c r="LGH157" s="63"/>
      <c r="LGI157" s="63"/>
      <c r="LGJ157" s="64"/>
      <c r="LGK157" s="62" t="s">
        <v>38</v>
      </c>
      <c r="LGL157" s="63"/>
      <c r="LGM157" s="63"/>
      <c r="LGN157" s="63"/>
      <c r="LGO157" s="63"/>
      <c r="LGP157" s="63"/>
      <c r="LGQ157" s="63"/>
      <c r="LGR157" s="64"/>
      <c r="LGS157" s="62" t="s">
        <v>38</v>
      </c>
      <c r="LGT157" s="63"/>
      <c r="LGU157" s="63"/>
      <c r="LGV157" s="63"/>
      <c r="LGW157" s="63"/>
      <c r="LGX157" s="63"/>
      <c r="LGY157" s="63"/>
      <c r="LGZ157" s="64"/>
      <c r="LHA157" s="62" t="s">
        <v>38</v>
      </c>
      <c r="LHB157" s="63"/>
      <c r="LHC157" s="63"/>
      <c r="LHD157" s="63"/>
      <c r="LHE157" s="63"/>
      <c r="LHF157" s="63"/>
      <c r="LHG157" s="63"/>
      <c r="LHH157" s="64"/>
      <c r="LHI157" s="62" t="s">
        <v>38</v>
      </c>
      <c r="LHJ157" s="63"/>
      <c r="LHK157" s="63"/>
      <c r="LHL157" s="63"/>
      <c r="LHM157" s="63"/>
      <c r="LHN157" s="63"/>
      <c r="LHO157" s="63"/>
      <c r="LHP157" s="64"/>
      <c r="LHQ157" s="62" t="s">
        <v>38</v>
      </c>
      <c r="LHR157" s="63"/>
      <c r="LHS157" s="63"/>
      <c r="LHT157" s="63"/>
      <c r="LHU157" s="63"/>
      <c r="LHV157" s="63"/>
      <c r="LHW157" s="63"/>
      <c r="LHX157" s="64"/>
      <c r="LHY157" s="62" t="s">
        <v>38</v>
      </c>
      <c r="LHZ157" s="63"/>
      <c r="LIA157" s="63"/>
      <c r="LIB157" s="63"/>
      <c r="LIC157" s="63"/>
      <c r="LID157" s="63"/>
      <c r="LIE157" s="63"/>
      <c r="LIF157" s="64"/>
      <c r="LIG157" s="62" t="s">
        <v>38</v>
      </c>
      <c r="LIH157" s="63"/>
      <c r="LII157" s="63"/>
      <c r="LIJ157" s="63"/>
      <c r="LIK157" s="63"/>
      <c r="LIL157" s="63"/>
      <c r="LIM157" s="63"/>
      <c r="LIN157" s="64"/>
      <c r="LIO157" s="62" t="s">
        <v>38</v>
      </c>
      <c r="LIP157" s="63"/>
      <c r="LIQ157" s="63"/>
      <c r="LIR157" s="63"/>
      <c r="LIS157" s="63"/>
      <c r="LIT157" s="63"/>
      <c r="LIU157" s="63"/>
      <c r="LIV157" s="64"/>
      <c r="LIW157" s="62" t="s">
        <v>38</v>
      </c>
      <c r="LIX157" s="63"/>
      <c r="LIY157" s="63"/>
      <c r="LIZ157" s="63"/>
      <c r="LJA157" s="63"/>
      <c r="LJB157" s="63"/>
      <c r="LJC157" s="63"/>
      <c r="LJD157" s="64"/>
      <c r="LJE157" s="62" t="s">
        <v>38</v>
      </c>
      <c r="LJF157" s="63"/>
      <c r="LJG157" s="63"/>
      <c r="LJH157" s="63"/>
      <c r="LJI157" s="63"/>
      <c r="LJJ157" s="63"/>
      <c r="LJK157" s="63"/>
      <c r="LJL157" s="64"/>
      <c r="LJM157" s="62" t="s">
        <v>38</v>
      </c>
      <c r="LJN157" s="63"/>
      <c r="LJO157" s="63"/>
      <c r="LJP157" s="63"/>
      <c r="LJQ157" s="63"/>
      <c r="LJR157" s="63"/>
      <c r="LJS157" s="63"/>
      <c r="LJT157" s="64"/>
      <c r="LJU157" s="62" t="s">
        <v>38</v>
      </c>
      <c r="LJV157" s="63"/>
      <c r="LJW157" s="63"/>
      <c r="LJX157" s="63"/>
      <c r="LJY157" s="63"/>
      <c r="LJZ157" s="63"/>
      <c r="LKA157" s="63"/>
      <c r="LKB157" s="64"/>
      <c r="LKC157" s="62" t="s">
        <v>38</v>
      </c>
      <c r="LKD157" s="63"/>
      <c r="LKE157" s="63"/>
      <c r="LKF157" s="63"/>
      <c r="LKG157" s="63"/>
      <c r="LKH157" s="63"/>
      <c r="LKI157" s="63"/>
      <c r="LKJ157" s="64"/>
      <c r="LKK157" s="62" t="s">
        <v>38</v>
      </c>
      <c r="LKL157" s="63"/>
      <c r="LKM157" s="63"/>
      <c r="LKN157" s="63"/>
      <c r="LKO157" s="63"/>
      <c r="LKP157" s="63"/>
      <c r="LKQ157" s="63"/>
      <c r="LKR157" s="64"/>
      <c r="LKS157" s="62" t="s">
        <v>38</v>
      </c>
      <c r="LKT157" s="63"/>
      <c r="LKU157" s="63"/>
      <c r="LKV157" s="63"/>
      <c r="LKW157" s="63"/>
      <c r="LKX157" s="63"/>
      <c r="LKY157" s="63"/>
      <c r="LKZ157" s="64"/>
      <c r="LLA157" s="62" t="s">
        <v>38</v>
      </c>
      <c r="LLB157" s="63"/>
      <c r="LLC157" s="63"/>
      <c r="LLD157" s="63"/>
      <c r="LLE157" s="63"/>
      <c r="LLF157" s="63"/>
      <c r="LLG157" s="63"/>
      <c r="LLH157" s="64"/>
      <c r="LLI157" s="62" t="s">
        <v>38</v>
      </c>
      <c r="LLJ157" s="63"/>
      <c r="LLK157" s="63"/>
      <c r="LLL157" s="63"/>
      <c r="LLM157" s="63"/>
      <c r="LLN157" s="63"/>
      <c r="LLO157" s="63"/>
      <c r="LLP157" s="64"/>
      <c r="LLQ157" s="62" t="s">
        <v>38</v>
      </c>
      <c r="LLR157" s="63"/>
      <c r="LLS157" s="63"/>
      <c r="LLT157" s="63"/>
      <c r="LLU157" s="63"/>
      <c r="LLV157" s="63"/>
      <c r="LLW157" s="63"/>
      <c r="LLX157" s="64"/>
      <c r="LLY157" s="62" t="s">
        <v>38</v>
      </c>
      <c r="LLZ157" s="63"/>
      <c r="LMA157" s="63"/>
      <c r="LMB157" s="63"/>
      <c r="LMC157" s="63"/>
      <c r="LMD157" s="63"/>
      <c r="LME157" s="63"/>
      <c r="LMF157" s="64"/>
      <c r="LMG157" s="62" t="s">
        <v>38</v>
      </c>
      <c r="LMH157" s="63"/>
      <c r="LMI157" s="63"/>
      <c r="LMJ157" s="63"/>
      <c r="LMK157" s="63"/>
      <c r="LML157" s="63"/>
      <c r="LMM157" s="63"/>
      <c r="LMN157" s="64"/>
      <c r="LMO157" s="62" t="s">
        <v>38</v>
      </c>
      <c r="LMP157" s="63"/>
      <c r="LMQ157" s="63"/>
      <c r="LMR157" s="63"/>
      <c r="LMS157" s="63"/>
      <c r="LMT157" s="63"/>
      <c r="LMU157" s="63"/>
      <c r="LMV157" s="64"/>
      <c r="LMW157" s="62" t="s">
        <v>38</v>
      </c>
      <c r="LMX157" s="63"/>
      <c r="LMY157" s="63"/>
      <c r="LMZ157" s="63"/>
      <c r="LNA157" s="63"/>
      <c r="LNB157" s="63"/>
      <c r="LNC157" s="63"/>
      <c r="LND157" s="64"/>
      <c r="LNE157" s="62" t="s">
        <v>38</v>
      </c>
      <c r="LNF157" s="63"/>
      <c r="LNG157" s="63"/>
      <c r="LNH157" s="63"/>
      <c r="LNI157" s="63"/>
      <c r="LNJ157" s="63"/>
      <c r="LNK157" s="63"/>
      <c r="LNL157" s="64"/>
      <c r="LNM157" s="62" t="s">
        <v>38</v>
      </c>
      <c r="LNN157" s="63"/>
      <c r="LNO157" s="63"/>
      <c r="LNP157" s="63"/>
      <c r="LNQ157" s="63"/>
      <c r="LNR157" s="63"/>
      <c r="LNS157" s="63"/>
      <c r="LNT157" s="64"/>
      <c r="LNU157" s="62" t="s">
        <v>38</v>
      </c>
      <c r="LNV157" s="63"/>
      <c r="LNW157" s="63"/>
      <c r="LNX157" s="63"/>
      <c r="LNY157" s="63"/>
      <c r="LNZ157" s="63"/>
      <c r="LOA157" s="63"/>
      <c r="LOB157" s="64"/>
      <c r="LOC157" s="62" t="s">
        <v>38</v>
      </c>
      <c r="LOD157" s="63"/>
      <c r="LOE157" s="63"/>
      <c r="LOF157" s="63"/>
      <c r="LOG157" s="63"/>
      <c r="LOH157" s="63"/>
      <c r="LOI157" s="63"/>
      <c r="LOJ157" s="64"/>
      <c r="LOK157" s="62" t="s">
        <v>38</v>
      </c>
      <c r="LOL157" s="63"/>
      <c r="LOM157" s="63"/>
      <c r="LON157" s="63"/>
      <c r="LOO157" s="63"/>
      <c r="LOP157" s="63"/>
      <c r="LOQ157" s="63"/>
      <c r="LOR157" s="64"/>
      <c r="LOS157" s="62" t="s">
        <v>38</v>
      </c>
      <c r="LOT157" s="63"/>
      <c r="LOU157" s="63"/>
      <c r="LOV157" s="63"/>
      <c r="LOW157" s="63"/>
      <c r="LOX157" s="63"/>
      <c r="LOY157" s="63"/>
      <c r="LOZ157" s="64"/>
      <c r="LPA157" s="62" t="s">
        <v>38</v>
      </c>
      <c r="LPB157" s="63"/>
      <c r="LPC157" s="63"/>
      <c r="LPD157" s="63"/>
      <c r="LPE157" s="63"/>
      <c r="LPF157" s="63"/>
      <c r="LPG157" s="63"/>
      <c r="LPH157" s="64"/>
      <c r="LPI157" s="62" t="s">
        <v>38</v>
      </c>
      <c r="LPJ157" s="63"/>
      <c r="LPK157" s="63"/>
      <c r="LPL157" s="63"/>
      <c r="LPM157" s="63"/>
      <c r="LPN157" s="63"/>
      <c r="LPO157" s="63"/>
      <c r="LPP157" s="64"/>
      <c r="LPQ157" s="62" t="s">
        <v>38</v>
      </c>
      <c r="LPR157" s="63"/>
      <c r="LPS157" s="63"/>
      <c r="LPT157" s="63"/>
      <c r="LPU157" s="63"/>
      <c r="LPV157" s="63"/>
      <c r="LPW157" s="63"/>
      <c r="LPX157" s="64"/>
      <c r="LPY157" s="62" t="s">
        <v>38</v>
      </c>
      <c r="LPZ157" s="63"/>
      <c r="LQA157" s="63"/>
      <c r="LQB157" s="63"/>
      <c r="LQC157" s="63"/>
      <c r="LQD157" s="63"/>
      <c r="LQE157" s="63"/>
      <c r="LQF157" s="64"/>
      <c r="LQG157" s="62" t="s">
        <v>38</v>
      </c>
      <c r="LQH157" s="63"/>
      <c r="LQI157" s="63"/>
      <c r="LQJ157" s="63"/>
      <c r="LQK157" s="63"/>
      <c r="LQL157" s="63"/>
      <c r="LQM157" s="63"/>
      <c r="LQN157" s="64"/>
      <c r="LQO157" s="62" t="s">
        <v>38</v>
      </c>
      <c r="LQP157" s="63"/>
      <c r="LQQ157" s="63"/>
      <c r="LQR157" s="63"/>
      <c r="LQS157" s="63"/>
      <c r="LQT157" s="63"/>
      <c r="LQU157" s="63"/>
      <c r="LQV157" s="64"/>
      <c r="LQW157" s="62" t="s">
        <v>38</v>
      </c>
      <c r="LQX157" s="63"/>
      <c r="LQY157" s="63"/>
      <c r="LQZ157" s="63"/>
      <c r="LRA157" s="63"/>
      <c r="LRB157" s="63"/>
      <c r="LRC157" s="63"/>
      <c r="LRD157" s="64"/>
      <c r="LRE157" s="62" t="s">
        <v>38</v>
      </c>
      <c r="LRF157" s="63"/>
      <c r="LRG157" s="63"/>
      <c r="LRH157" s="63"/>
      <c r="LRI157" s="63"/>
      <c r="LRJ157" s="63"/>
      <c r="LRK157" s="63"/>
      <c r="LRL157" s="64"/>
      <c r="LRM157" s="62" t="s">
        <v>38</v>
      </c>
      <c r="LRN157" s="63"/>
      <c r="LRO157" s="63"/>
      <c r="LRP157" s="63"/>
      <c r="LRQ157" s="63"/>
      <c r="LRR157" s="63"/>
      <c r="LRS157" s="63"/>
      <c r="LRT157" s="64"/>
      <c r="LRU157" s="62" t="s">
        <v>38</v>
      </c>
      <c r="LRV157" s="63"/>
      <c r="LRW157" s="63"/>
      <c r="LRX157" s="63"/>
      <c r="LRY157" s="63"/>
      <c r="LRZ157" s="63"/>
      <c r="LSA157" s="63"/>
      <c r="LSB157" s="64"/>
      <c r="LSC157" s="62" t="s">
        <v>38</v>
      </c>
      <c r="LSD157" s="63"/>
      <c r="LSE157" s="63"/>
      <c r="LSF157" s="63"/>
      <c r="LSG157" s="63"/>
      <c r="LSH157" s="63"/>
      <c r="LSI157" s="63"/>
      <c r="LSJ157" s="64"/>
      <c r="LSK157" s="62" t="s">
        <v>38</v>
      </c>
      <c r="LSL157" s="63"/>
      <c r="LSM157" s="63"/>
      <c r="LSN157" s="63"/>
      <c r="LSO157" s="63"/>
      <c r="LSP157" s="63"/>
      <c r="LSQ157" s="63"/>
      <c r="LSR157" s="64"/>
      <c r="LSS157" s="62" t="s">
        <v>38</v>
      </c>
      <c r="LST157" s="63"/>
      <c r="LSU157" s="63"/>
      <c r="LSV157" s="63"/>
      <c r="LSW157" s="63"/>
      <c r="LSX157" s="63"/>
      <c r="LSY157" s="63"/>
      <c r="LSZ157" s="64"/>
      <c r="LTA157" s="62" t="s">
        <v>38</v>
      </c>
      <c r="LTB157" s="63"/>
      <c r="LTC157" s="63"/>
      <c r="LTD157" s="63"/>
      <c r="LTE157" s="63"/>
      <c r="LTF157" s="63"/>
      <c r="LTG157" s="63"/>
      <c r="LTH157" s="64"/>
      <c r="LTI157" s="62" t="s">
        <v>38</v>
      </c>
      <c r="LTJ157" s="63"/>
      <c r="LTK157" s="63"/>
      <c r="LTL157" s="63"/>
      <c r="LTM157" s="63"/>
      <c r="LTN157" s="63"/>
      <c r="LTO157" s="63"/>
      <c r="LTP157" s="64"/>
      <c r="LTQ157" s="62" t="s">
        <v>38</v>
      </c>
      <c r="LTR157" s="63"/>
      <c r="LTS157" s="63"/>
      <c r="LTT157" s="63"/>
      <c r="LTU157" s="63"/>
      <c r="LTV157" s="63"/>
      <c r="LTW157" s="63"/>
      <c r="LTX157" s="64"/>
      <c r="LTY157" s="62" t="s">
        <v>38</v>
      </c>
      <c r="LTZ157" s="63"/>
      <c r="LUA157" s="63"/>
      <c r="LUB157" s="63"/>
      <c r="LUC157" s="63"/>
      <c r="LUD157" s="63"/>
      <c r="LUE157" s="63"/>
      <c r="LUF157" s="64"/>
      <c r="LUG157" s="62" t="s">
        <v>38</v>
      </c>
      <c r="LUH157" s="63"/>
      <c r="LUI157" s="63"/>
      <c r="LUJ157" s="63"/>
      <c r="LUK157" s="63"/>
      <c r="LUL157" s="63"/>
      <c r="LUM157" s="63"/>
      <c r="LUN157" s="64"/>
      <c r="LUO157" s="62" t="s">
        <v>38</v>
      </c>
      <c r="LUP157" s="63"/>
      <c r="LUQ157" s="63"/>
      <c r="LUR157" s="63"/>
      <c r="LUS157" s="63"/>
      <c r="LUT157" s="63"/>
      <c r="LUU157" s="63"/>
      <c r="LUV157" s="64"/>
      <c r="LUW157" s="62" t="s">
        <v>38</v>
      </c>
      <c r="LUX157" s="63"/>
      <c r="LUY157" s="63"/>
      <c r="LUZ157" s="63"/>
      <c r="LVA157" s="63"/>
      <c r="LVB157" s="63"/>
      <c r="LVC157" s="63"/>
      <c r="LVD157" s="64"/>
      <c r="LVE157" s="62" t="s">
        <v>38</v>
      </c>
      <c r="LVF157" s="63"/>
      <c r="LVG157" s="63"/>
      <c r="LVH157" s="63"/>
      <c r="LVI157" s="63"/>
      <c r="LVJ157" s="63"/>
      <c r="LVK157" s="63"/>
      <c r="LVL157" s="64"/>
      <c r="LVM157" s="62" t="s">
        <v>38</v>
      </c>
      <c r="LVN157" s="63"/>
      <c r="LVO157" s="63"/>
      <c r="LVP157" s="63"/>
      <c r="LVQ157" s="63"/>
      <c r="LVR157" s="63"/>
      <c r="LVS157" s="63"/>
      <c r="LVT157" s="64"/>
      <c r="LVU157" s="62" t="s">
        <v>38</v>
      </c>
      <c r="LVV157" s="63"/>
      <c r="LVW157" s="63"/>
      <c r="LVX157" s="63"/>
      <c r="LVY157" s="63"/>
      <c r="LVZ157" s="63"/>
      <c r="LWA157" s="63"/>
      <c r="LWB157" s="64"/>
      <c r="LWC157" s="62" t="s">
        <v>38</v>
      </c>
      <c r="LWD157" s="63"/>
      <c r="LWE157" s="63"/>
      <c r="LWF157" s="63"/>
      <c r="LWG157" s="63"/>
      <c r="LWH157" s="63"/>
      <c r="LWI157" s="63"/>
      <c r="LWJ157" s="64"/>
      <c r="LWK157" s="62" t="s">
        <v>38</v>
      </c>
      <c r="LWL157" s="63"/>
      <c r="LWM157" s="63"/>
      <c r="LWN157" s="63"/>
      <c r="LWO157" s="63"/>
      <c r="LWP157" s="63"/>
      <c r="LWQ157" s="63"/>
      <c r="LWR157" s="64"/>
      <c r="LWS157" s="62" t="s">
        <v>38</v>
      </c>
      <c r="LWT157" s="63"/>
      <c r="LWU157" s="63"/>
      <c r="LWV157" s="63"/>
      <c r="LWW157" s="63"/>
      <c r="LWX157" s="63"/>
      <c r="LWY157" s="63"/>
      <c r="LWZ157" s="64"/>
      <c r="LXA157" s="62" t="s">
        <v>38</v>
      </c>
      <c r="LXB157" s="63"/>
      <c r="LXC157" s="63"/>
      <c r="LXD157" s="63"/>
      <c r="LXE157" s="63"/>
      <c r="LXF157" s="63"/>
      <c r="LXG157" s="63"/>
      <c r="LXH157" s="64"/>
      <c r="LXI157" s="62" t="s">
        <v>38</v>
      </c>
      <c r="LXJ157" s="63"/>
      <c r="LXK157" s="63"/>
      <c r="LXL157" s="63"/>
      <c r="LXM157" s="63"/>
      <c r="LXN157" s="63"/>
      <c r="LXO157" s="63"/>
      <c r="LXP157" s="64"/>
      <c r="LXQ157" s="62" t="s">
        <v>38</v>
      </c>
      <c r="LXR157" s="63"/>
      <c r="LXS157" s="63"/>
      <c r="LXT157" s="63"/>
      <c r="LXU157" s="63"/>
      <c r="LXV157" s="63"/>
      <c r="LXW157" s="63"/>
      <c r="LXX157" s="64"/>
      <c r="LXY157" s="62" t="s">
        <v>38</v>
      </c>
      <c r="LXZ157" s="63"/>
      <c r="LYA157" s="63"/>
      <c r="LYB157" s="63"/>
      <c r="LYC157" s="63"/>
      <c r="LYD157" s="63"/>
      <c r="LYE157" s="63"/>
      <c r="LYF157" s="64"/>
      <c r="LYG157" s="62" t="s">
        <v>38</v>
      </c>
      <c r="LYH157" s="63"/>
      <c r="LYI157" s="63"/>
      <c r="LYJ157" s="63"/>
      <c r="LYK157" s="63"/>
      <c r="LYL157" s="63"/>
      <c r="LYM157" s="63"/>
      <c r="LYN157" s="64"/>
      <c r="LYO157" s="62" t="s">
        <v>38</v>
      </c>
      <c r="LYP157" s="63"/>
      <c r="LYQ157" s="63"/>
      <c r="LYR157" s="63"/>
      <c r="LYS157" s="63"/>
      <c r="LYT157" s="63"/>
      <c r="LYU157" s="63"/>
      <c r="LYV157" s="64"/>
      <c r="LYW157" s="62" t="s">
        <v>38</v>
      </c>
      <c r="LYX157" s="63"/>
      <c r="LYY157" s="63"/>
      <c r="LYZ157" s="63"/>
      <c r="LZA157" s="63"/>
      <c r="LZB157" s="63"/>
      <c r="LZC157" s="63"/>
      <c r="LZD157" s="64"/>
      <c r="LZE157" s="62" t="s">
        <v>38</v>
      </c>
      <c r="LZF157" s="63"/>
      <c r="LZG157" s="63"/>
      <c r="LZH157" s="63"/>
      <c r="LZI157" s="63"/>
      <c r="LZJ157" s="63"/>
      <c r="LZK157" s="63"/>
      <c r="LZL157" s="64"/>
      <c r="LZM157" s="62" t="s">
        <v>38</v>
      </c>
      <c r="LZN157" s="63"/>
      <c r="LZO157" s="63"/>
      <c r="LZP157" s="63"/>
      <c r="LZQ157" s="63"/>
      <c r="LZR157" s="63"/>
      <c r="LZS157" s="63"/>
      <c r="LZT157" s="64"/>
      <c r="LZU157" s="62" t="s">
        <v>38</v>
      </c>
      <c r="LZV157" s="63"/>
      <c r="LZW157" s="63"/>
      <c r="LZX157" s="63"/>
      <c r="LZY157" s="63"/>
      <c r="LZZ157" s="63"/>
      <c r="MAA157" s="63"/>
      <c r="MAB157" s="64"/>
      <c r="MAC157" s="62" t="s">
        <v>38</v>
      </c>
      <c r="MAD157" s="63"/>
      <c r="MAE157" s="63"/>
      <c r="MAF157" s="63"/>
      <c r="MAG157" s="63"/>
      <c r="MAH157" s="63"/>
      <c r="MAI157" s="63"/>
      <c r="MAJ157" s="64"/>
      <c r="MAK157" s="62" t="s">
        <v>38</v>
      </c>
      <c r="MAL157" s="63"/>
      <c r="MAM157" s="63"/>
      <c r="MAN157" s="63"/>
      <c r="MAO157" s="63"/>
      <c r="MAP157" s="63"/>
      <c r="MAQ157" s="63"/>
      <c r="MAR157" s="64"/>
      <c r="MAS157" s="62" t="s">
        <v>38</v>
      </c>
      <c r="MAT157" s="63"/>
      <c r="MAU157" s="63"/>
      <c r="MAV157" s="63"/>
      <c r="MAW157" s="63"/>
      <c r="MAX157" s="63"/>
      <c r="MAY157" s="63"/>
      <c r="MAZ157" s="64"/>
      <c r="MBA157" s="62" t="s">
        <v>38</v>
      </c>
      <c r="MBB157" s="63"/>
      <c r="MBC157" s="63"/>
      <c r="MBD157" s="63"/>
      <c r="MBE157" s="63"/>
      <c r="MBF157" s="63"/>
      <c r="MBG157" s="63"/>
      <c r="MBH157" s="64"/>
      <c r="MBI157" s="62" t="s">
        <v>38</v>
      </c>
      <c r="MBJ157" s="63"/>
      <c r="MBK157" s="63"/>
      <c r="MBL157" s="63"/>
      <c r="MBM157" s="63"/>
      <c r="MBN157" s="63"/>
      <c r="MBO157" s="63"/>
      <c r="MBP157" s="64"/>
      <c r="MBQ157" s="62" t="s">
        <v>38</v>
      </c>
      <c r="MBR157" s="63"/>
      <c r="MBS157" s="63"/>
      <c r="MBT157" s="63"/>
      <c r="MBU157" s="63"/>
      <c r="MBV157" s="63"/>
      <c r="MBW157" s="63"/>
      <c r="MBX157" s="64"/>
      <c r="MBY157" s="62" t="s">
        <v>38</v>
      </c>
      <c r="MBZ157" s="63"/>
      <c r="MCA157" s="63"/>
      <c r="MCB157" s="63"/>
      <c r="MCC157" s="63"/>
      <c r="MCD157" s="63"/>
      <c r="MCE157" s="63"/>
      <c r="MCF157" s="64"/>
      <c r="MCG157" s="62" t="s">
        <v>38</v>
      </c>
      <c r="MCH157" s="63"/>
      <c r="MCI157" s="63"/>
      <c r="MCJ157" s="63"/>
      <c r="MCK157" s="63"/>
      <c r="MCL157" s="63"/>
      <c r="MCM157" s="63"/>
      <c r="MCN157" s="64"/>
      <c r="MCO157" s="62" t="s">
        <v>38</v>
      </c>
      <c r="MCP157" s="63"/>
      <c r="MCQ157" s="63"/>
      <c r="MCR157" s="63"/>
      <c r="MCS157" s="63"/>
      <c r="MCT157" s="63"/>
      <c r="MCU157" s="63"/>
      <c r="MCV157" s="64"/>
      <c r="MCW157" s="62" t="s">
        <v>38</v>
      </c>
      <c r="MCX157" s="63"/>
      <c r="MCY157" s="63"/>
      <c r="MCZ157" s="63"/>
      <c r="MDA157" s="63"/>
      <c r="MDB157" s="63"/>
      <c r="MDC157" s="63"/>
      <c r="MDD157" s="64"/>
      <c r="MDE157" s="62" t="s">
        <v>38</v>
      </c>
      <c r="MDF157" s="63"/>
      <c r="MDG157" s="63"/>
      <c r="MDH157" s="63"/>
      <c r="MDI157" s="63"/>
      <c r="MDJ157" s="63"/>
      <c r="MDK157" s="63"/>
      <c r="MDL157" s="64"/>
      <c r="MDM157" s="62" t="s">
        <v>38</v>
      </c>
      <c r="MDN157" s="63"/>
      <c r="MDO157" s="63"/>
      <c r="MDP157" s="63"/>
      <c r="MDQ157" s="63"/>
      <c r="MDR157" s="63"/>
      <c r="MDS157" s="63"/>
      <c r="MDT157" s="64"/>
      <c r="MDU157" s="62" t="s">
        <v>38</v>
      </c>
      <c r="MDV157" s="63"/>
      <c r="MDW157" s="63"/>
      <c r="MDX157" s="63"/>
      <c r="MDY157" s="63"/>
      <c r="MDZ157" s="63"/>
      <c r="MEA157" s="63"/>
      <c r="MEB157" s="64"/>
      <c r="MEC157" s="62" t="s">
        <v>38</v>
      </c>
      <c r="MED157" s="63"/>
      <c r="MEE157" s="63"/>
      <c r="MEF157" s="63"/>
      <c r="MEG157" s="63"/>
      <c r="MEH157" s="63"/>
      <c r="MEI157" s="63"/>
      <c r="MEJ157" s="64"/>
      <c r="MEK157" s="62" t="s">
        <v>38</v>
      </c>
      <c r="MEL157" s="63"/>
      <c r="MEM157" s="63"/>
      <c r="MEN157" s="63"/>
      <c r="MEO157" s="63"/>
      <c r="MEP157" s="63"/>
      <c r="MEQ157" s="63"/>
      <c r="MER157" s="64"/>
      <c r="MES157" s="62" t="s">
        <v>38</v>
      </c>
      <c r="MET157" s="63"/>
      <c r="MEU157" s="63"/>
      <c r="MEV157" s="63"/>
      <c r="MEW157" s="63"/>
      <c r="MEX157" s="63"/>
      <c r="MEY157" s="63"/>
      <c r="MEZ157" s="64"/>
      <c r="MFA157" s="62" t="s">
        <v>38</v>
      </c>
      <c r="MFB157" s="63"/>
      <c r="MFC157" s="63"/>
      <c r="MFD157" s="63"/>
      <c r="MFE157" s="63"/>
      <c r="MFF157" s="63"/>
      <c r="MFG157" s="63"/>
      <c r="MFH157" s="64"/>
      <c r="MFI157" s="62" t="s">
        <v>38</v>
      </c>
      <c r="MFJ157" s="63"/>
      <c r="MFK157" s="63"/>
      <c r="MFL157" s="63"/>
      <c r="MFM157" s="63"/>
      <c r="MFN157" s="63"/>
      <c r="MFO157" s="63"/>
      <c r="MFP157" s="64"/>
      <c r="MFQ157" s="62" t="s">
        <v>38</v>
      </c>
      <c r="MFR157" s="63"/>
      <c r="MFS157" s="63"/>
      <c r="MFT157" s="63"/>
      <c r="MFU157" s="63"/>
      <c r="MFV157" s="63"/>
      <c r="MFW157" s="63"/>
      <c r="MFX157" s="64"/>
      <c r="MFY157" s="62" t="s">
        <v>38</v>
      </c>
      <c r="MFZ157" s="63"/>
      <c r="MGA157" s="63"/>
      <c r="MGB157" s="63"/>
      <c r="MGC157" s="63"/>
      <c r="MGD157" s="63"/>
      <c r="MGE157" s="63"/>
      <c r="MGF157" s="64"/>
      <c r="MGG157" s="62" t="s">
        <v>38</v>
      </c>
      <c r="MGH157" s="63"/>
      <c r="MGI157" s="63"/>
      <c r="MGJ157" s="63"/>
      <c r="MGK157" s="63"/>
      <c r="MGL157" s="63"/>
      <c r="MGM157" s="63"/>
      <c r="MGN157" s="64"/>
      <c r="MGO157" s="62" t="s">
        <v>38</v>
      </c>
      <c r="MGP157" s="63"/>
      <c r="MGQ157" s="63"/>
      <c r="MGR157" s="63"/>
      <c r="MGS157" s="63"/>
      <c r="MGT157" s="63"/>
      <c r="MGU157" s="63"/>
      <c r="MGV157" s="64"/>
      <c r="MGW157" s="62" t="s">
        <v>38</v>
      </c>
      <c r="MGX157" s="63"/>
      <c r="MGY157" s="63"/>
      <c r="MGZ157" s="63"/>
      <c r="MHA157" s="63"/>
      <c r="MHB157" s="63"/>
      <c r="MHC157" s="63"/>
      <c r="MHD157" s="64"/>
      <c r="MHE157" s="62" t="s">
        <v>38</v>
      </c>
      <c r="MHF157" s="63"/>
      <c r="MHG157" s="63"/>
      <c r="MHH157" s="63"/>
      <c r="MHI157" s="63"/>
      <c r="MHJ157" s="63"/>
      <c r="MHK157" s="63"/>
      <c r="MHL157" s="64"/>
      <c r="MHM157" s="62" t="s">
        <v>38</v>
      </c>
      <c r="MHN157" s="63"/>
      <c r="MHO157" s="63"/>
      <c r="MHP157" s="63"/>
      <c r="MHQ157" s="63"/>
      <c r="MHR157" s="63"/>
      <c r="MHS157" s="63"/>
      <c r="MHT157" s="64"/>
      <c r="MHU157" s="62" t="s">
        <v>38</v>
      </c>
      <c r="MHV157" s="63"/>
      <c r="MHW157" s="63"/>
      <c r="MHX157" s="63"/>
      <c r="MHY157" s="63"/>
      <c r="MHZ157" s="63"/>
      <c r="MIA157" s="63"/>
      <c r="MIB157" s="64"/>
      <c r="MIC157" s="62" t="s">
        <v>38</v>
      </c>
      <c r="MID157" s="63"/>
      <c r="MIE157" s="63"/>
      <c r="MIF157" s="63"/>
      <c r="MIG157" s="63"/>
      <c r="MIH157" s="63"/>
      <c r="MII157" s="63"/>
      <c r="MIJ157" s="64"/>
      <c r="MIK157" s="62" t="s">
        <v>38</v>
      </c>
      <c r="MIL157" s="63"/>
      <c r="MIM157" s="63"/>
      <c r="MIN157" s="63"/>
      <c r="MIO157" s="63"/>
      <c r="MIP157" s="63"/>
      <c r="MIQ157" s="63"/>
      <c r="MIR157" s="64"/>
      <c r="MIS157" s="62" t="s">
        <v>38</v>
      </c>
      <c r="MIT157" s="63"/>
      <c r="MIU157" s="63"/>
      <c r="MIV157" s="63"/>
      <c r="MIW157" s="63"/>
      <c r="MIX157" s="63"/>
      <c r="MIY157" s="63"/>
      <c r="MIZ157" s="64"/>
      <c r="MJA157" s="62" t="s">
        <v>38</v>
      </c>
      <c r="MJB157" s="63"/>
      <c r="MJC157" s="63"/>
      <c r="MJD157" s="63"/>
      <c r="MJE157" s="63"/>
      <c r="MJF157" s="63"/>
      <c r="MJG157" s="63"/>
      <c r="MJH157" s="64"/>
      <c r="MJI157" s="62" t="s">
        <v>38</v>
      </c>
      <c r="MJJ157" s="63"/>
      <c r="MJK157" s="63"/>
      <c r="MJL157" s="63"/>
      <c r="MJM157" s="63"/>
      <c r="MJN157" s="63"/>
      <c r="MJO157" s="63"/>
      <c r="MJP157" s="64"/>
      <c r="MJQ157" s="62" t="s">
        <v>38</v>
      </c>
      <c r="MJR157" s="63"/>
      <c r="MJS157" s="63"/>
      <c r="MJT157" s="63"/>
      <c r="MJU157" s="63"/>
      <c r="MJV157" s="63"/>
      <c r="MJW157" s="63"/>
      <c r="MJX157" s="64"/>
      <c r="MJY157" s="62" t="s">
        <v>38</v>
      </c>
      <c r="MJZ157" s="63"/>
      <c r="MKA157" s="63"/>
      <c r="MKB157" s="63"/>
      <c r="MKC157" s="63"/>
      <c r="MKD157" s="63"/>
      <c r="MKE157" s="63"/>
      <c r="MKF157" s="64"/>
      <c r="MKG157" s="62" t="s">
        <v>38</v>
      </c>
      <c r="MKH157" s="63"/>
      <c r="MKI157" s="63"/>
      <c r="MKJ157" s="63"/>
      <c r="MKK157" s="63"/>
      <c r="MKL157" s="63"/>
      <c r="MKM157" s="63"/>
      <c r="MKN157" s="64"/>
      <c r="MKO157" s="62" t="s">
        <v>38</v>
      </c>
      <c r="MKP157" s="63"/>
      <c r="MKQ157" s="63"/>
      <c r="MKR157" s="63"/>
      <c r="MKS157" s="63"/>
      <c r="MKT157" s="63"/>
      <c r="MKU157" s="63"/>
      <c r="MKV157" s="64"/>
      <c r="MKW157" s="62" t="s">
        <v>38</v>
      </c>
      <c r="MKX157" s="63"/>
      <c r="MKY157" s="63"/>
      <c r="MKZ157" s="63"/>
      <c r="MLA157" s="63"/>
      <c r="MLB157" s="63"/>
      <c r="MLC157" s="63"/>
      <c r="MLD157" s="64"/>
      <c r="MLE157" s="62" t="s">
        <v>38</v>
      </c>
      <c r="MLF157" s="63"/>
      <c r="MLG157" s="63"/>
      <c r="MLH157" s="63"/>
      <c r="MLI157" s="63"/>
      <c r="MLJ157" s="63"/>
      <c r="MLK157" s="63"/>
      <c r="MLL157" s="64"/>
      <c r="MLM157" s="62" t="s">
        <v>38</v>
      </c>
      <c r="MLN157" s="63"/>
      <c r="MLO157" s="63"/>
      <c r="MLP157" s="63"/>
      <c r="MLQ157" s="63"/>
      <c r="MLR157" s="63"/>
      <c r="MLS157" s="63"/>
      <c r="MLT157" s="64"/>
      <c r="MLU157" s="62" t="s">
        <v>38</v>
      </c>
      <c r="MLV157" s="63"/>
      <c r="MLW157" s="63"/>
      <c r="MLX157" s="63"/>
      <c r="MLY157" s="63"/>
      <c r="MLZ157" s="63"/>
      <c r="MMA157" s="63"/>
      <c r="MMB157" s="64"/>
      <c r="MMC157" s="62" t="s">
        <v>38</v>
      </c>
      <c r="MMD157" s="63"/>
      <c r="MME157" s="63"/>
      <c r="MMF157" s="63"/>
      <c r="MMG157" s="63"/>
      <c r="MMH157" s="63"/>
      <c r="MMI157" s="63"/>
      <c r="MMJ157" s="64"/>
      <c r="MMK157" s="62" t="s">
        <v>38</v>
      </c>
      <c r="MML157" s="63"/>
      <c r="MMM157" s="63"/>
      <c r="MMN157" s="63"/>
      <c r="MMO157" s="63"/>
      <c r="MMP157" s="63"/>
      <c r="MMQ157" s="63"/>
      <c r="MMR157" s="64"/>
      <c r="MMS157" s="62" t="s">
        <v>38</v>
      </c>
      <c r="MMT157" s="63"/>
      <c r="MMU157" s="63"/>
      <c r="MMV157" s="63"/>
      <c r="MMW157" s="63"/>
      <c r="MMX157" s="63"/>
      <c r="MMY157" s="63"/>
      <c r="MMZ157" s="64"/>
      <c r="MNA157" s="62" t="s">
        <v>38</v>
      </c>
      <c r="MNB157" s="63"/>
      <c r="MNC157" s="63"/>
      <c r="MND157" s="63"/>
      <c r="MNE157" s="63"/>
      <c r="MNF157" s="63"/>
      <c r="MNG157" s="63"/>
      <c r="MNH157" s="64"/>
      <c r="MNI157" s="62" t="s">
        <v>38</v>
      </c>
      <c r="MNJ157" s="63"/>
      <c r="MNK157" s="63"/>
      <c r="MNL157" s="63"/>
      <c r="MNM157" s="63"/>
      <c r="MNN157" s="63"/>
      <c r="MNO157" s="63"/>
      <c r="MNP157" s="64"/>
      <c r="MNQ157" s="62" t="s">
        <v>38</v>
      </c>
      <c r="MNR157" s="63"/>
      <c r="MNS157" s="63"/>
      <c r="MNT157" s="63"/>
      <c r="MNU157" s="63"/>
      <c r="MNV157" s="63"/>
      <c r="MNW157" s="63"/>
      <c r="MNX157" s="64"/>
      <c r="MNY157" s="62" t="s">
        <v>38</v>
      </c>
      <c r="MNZ157" s="63"/>
      <c r="MOA157" s="63"/>
      <c r="MOB157" s="63"/>
      <c r="MOC157" s="63"/>
      <c r="MOD157" s="63"/>
      <c r="MOE157" s="63"/>
      <c r="MOF157" s="64"/>
      <c r="MOG157" s="62" t="s">
        <v>38</v>
      </c>
      <c r="MOH157" s="63"/>
      <c r="MOI157" s="63"/>
      <c r="MOJ157" s="63"/>
      <c r="MOK157" s="63"/>
      <c r="MOL157" s="63"/>
      <c r="MOM157" s="63"/>
      <c r="MON157" s="64"/>
      <c r="MOO157" s="62" t="s">
        <v>38</v>
      </c>
      <c r="MOP157" s="63"/>
      <c r="MOQ157" s="63"/>
      <c r="MOR157" s="63"/>
      <c r="MOS157" s="63"/>
      <c r="MOT157" s="63"/>
      <c r="MOU157" s="63"/>
      <c r="MOV157" s="64"/>
      <c r="MOW157" s="62" t="s">
        <v>38</v>
      </c>
      <c r="MOX157" s="63"/>
      <c r="MOY157" s="63"/>
      <c r="MOZ157" s="63"/>
      <c r="MPA157" s="63"/>
      <c r="MPB157" s="63"/>
      <c r="MPC157" s="63"/>
      <c r="MPD157" s="64"/>
      <c r="MPE157" s="62" t="s">
        <v>38</v>
      </c>
      <c r="MPF157" s="63"/>
      <c r="MPG157" s="63"/>
      <c r="MPH157" s="63"/>
      <c r="MPI157" s="63"/>
      <c r="MPJ157" s="63"/>
      <c r="MPK157" s="63"/>
      <c r="MPL157" s="64"/>
      <c r="MPM157" s="62" t="s">
        <v>38</v>
      </c>
      <c r="MPN157" s="63"/>
      <c r="MPO157" s="63"/>
      <c r="MPP157" s="63"/>
      <c r="MPQ157" s="63"/>
      <c r="MPR157" s="63"/>
      <c r="MPS157" s="63"/>
      <c r="MPT157" s="64"/>
      <c r="MPU157" s="62" t="s">
        <v>38</v>
      </c>
      <c r="MPV157" s="63"/>
      <c r="MPW157" s="63"/>
      <c r="MPX157" s="63"/>
      <c r="MPY157" s="63"/>
      <c r="MPZ157" s="63"/>
      <c r="MQA157" s="63"/>
      <c r="MQB157" s="64"/>
      <c r="MQC157" s="62" t="s">
        <v>38</v>
      </c>
      <c r="MQD157" s="63"/>
      <c r="MQE157" s="63"/>
      <c r="MQF157" s="63"/>
      <c r="MQG157" s="63"/>
      <c r="MQH157" s="63"/>
      <c r="MQI157" s="63"/>
      <c r="MQJ157" s="64"/>
      <c r="MQK157" s="62" t="s">
        <v>38</v>
      </c>
      <c r="MQL157" s="63"/>
      <c r="MQM157" s="63"/>
      <c r="MQN157" s="63"/>
      <c r="MQO157" s="63"/>
      <c r="MQP157" s="63"/>
      <c r="MQQ157" s="63"/>
      <c r="MQR157" s="64"/>
      <c r="MQS157" s="62" t="s">
        <v>38</v>
      </c>
      <c r="MQT157" s="63"/>
      <c r="MQU157" s="63"/>
      <c r="MQV157" s="63"/>
      <c r="MQW157" s="63"/>
      <c r="MQX157" s="63"/>
      <c r="MQY157" s="63"/>
      <c r="MQZ157" s="64"/>
      <c r="MRA157" s="62" t="s">
        <v>38</v>
      </c>
      <c r="MRB157" s="63"/>
      <c r="MRC157" s="63"/>
      <c r="MRD157" s="63"/>
      <c r="MRE157" s="63"/>
      <c r="MRF157" s="63"/>
      <c r="MRG157" s="63"/>
      <c r="MRH157" s="64"/>
      <c r="MRI157" s="62" t="s">
        <v>38</v>
      </c>
      <c r="MRJ157" s="63"/>
      <c r="MRK157" s="63"/>
      <c r="MRL157" s="63"/>
      <c r="MRM157" s="63"/>
      <c r="MRN157" s="63"/>
      <c r="MRO157" s="63"/>
      <c r="MRP157" s="64"/>
      <c r="MRQ157" s="62" t="s">
        <v>38</v>
      </c>
      <c r="MRR157" s="63"/>
      <c r="MRS157" s="63"/>
      <c r="MRT157" s="63"/>
      <c r="MRU157" s="63"/>
      <c r="MRV157" s="63"/>
      <c r="MRW157" s="63"/>
      <c r="MRX157" s="64"/>
      <c r="MRY157" s="62" t="s">
        <v>38</v>
      </c>
      <c r="MRZ157" s="63"/>
      <c r="MSA157" s="63"/>
      <c r="MSB157" s="63"/>
      <c r="MSC157" s="63"/>
      <c r="MSD157" s="63"/>
      <c r="MSE157" s="63"/>
      <c r="MSF157" s="64"/>
      <c r="MSG157" s="62" t="s">
        <v>38</v>
      </c>
      <c r="MSH157" s="63"/>
      <c r="MSI157" s="63"/>
      <c r="MSJ157" s="63"/>
      <c r="MSK157" s="63"/>
      <c r="MSL157" s="63"/>
      <c r="MSM157" s="63"/>
      <c r="MSN157" s="64"/>
      <c r="MSO157" s="62" t="s">
        <v>38</v>
      </c>
      <c r="MSP157" s="63"/>
      <c r="MSQ157" s="63"/>
      <c r="MSR157" s="63"/>
      <c r="MSS157" s="63"/>
      <c r="MST157" s="63"/>
      <c r="MSU157" s="63"/>
      <c r="MSV157" s="64"/>
      <c r="MSW157" s="62" t="s">
        <v>38</v>
      </c>
      <c r="MSX157" s="63"/>
      <c r="MSY157" s="63"/>
      <c r="MSZ157" s="63"/>
      <c r="MTA157" s="63"/>
      <c r="MTB157" s="63"/>
      <c r="MTC157" s="63"/>
      <c r="MTD157" s="64"/>
      <c r="MTE157" s="62" t="s">
        <v>38</v>
      </c>
      <c r="MTF157" s="63"/>
      <c r="MTG157" s="63"/>
      <c r="MTH157" s="63"/>
      <c r="MTI157" s="63"/>
      <c r="MTJ157" s="63"/>
      <c r="MTK157" s="63"/>
      <c r="MTL157" s="64"/>
      <c r="MTM157" s="62" t="s">
        <v>38</v>
      </c>
      <c r="MTN157" s="63"/>
      <c r="MTO157" s="63"/>
      <c r="MTP157" s="63"/>
      <c r="MTQ157" s="63"/>
      <c r="MTR157" s="63"/>
      <c r="MTS157" s="63"/>
      <c r="MTT157" s="64"/>
      <c r="MTU157" s="62" t="s">
        <v>38</v>
      </c>
      <c r="MTV157" s="63"/>
      <c r="MTW157" s="63"/>
      <c r="MTX157" s="63"/>
      <c r="MTY157" s="63"/>
      <c r="MTZ157" s="63"/>
      <c r="MUA157" s="63"/>
      <c r="MUB157" s="64"/>
      <c r="MUC157" s="62" t="s">
        <v>38</v>
      </c>
      <c r="MUD157" s="63"/>
      <c r="MUE157" s="63"/>
      <c r="MUF157" s="63"/>
      <c r="MUG157" s="63"/>
      <c r="MUH157" s="63"/>
      <c r="MUI157" s="63"/>
      <c r="MUJ157" s="64"/>
      <c r="MUK157" s="62" t="s">
        <v>38</v>
      </c>
      <c r="MUL157" s="63"/>
      <c r="MUM157" s="63"/>
      <c r="MUN157" s="63"/>
      <c r="MUO157" s="63"/>
      <c r="MUP157" s="63"/>
      <c r="MUQ157" s="63"/>
      <c r="MUR157" s="64"/>
      <c r="MUS157" s="62" t="s">
        <v>38</v>
      </c>
      <c r="MUT157" s="63"/>
      <c r="MUU157" s="63"/>
      <c r="MUV157" s="63"/>
      <c r="MUW157" s="63"/>
      <c r="MUX157" s="63"/>
      <c r="MUY157" s="63"/>
      <c r="MUZ157" s="64"/>
      <c r="MVA157" s="62" t="s">
        <v>38</v>
      </c>
      <c r="MVB157" s="63"/>
      <c r="MVC157" s="63"/>
      <c r="MVD157" s="63"/>
      <c r="MVE157" s="63"/>
      <c r="MVF157" s="63"/>
      <c r="MVG157" s="63"/>
      <c r="MVH157" s="64"/>
      <c r="MVI157" s="62" t="s">
        <v>38</v>
      </c>
      <c r="MVJ157" s="63"/>
      <c r="MVK157" s="63"/>
      <c r="MVL157" s="63"/>
      <c r="MVM157" s="63"/>
      <c r="MVN157" s="63"/>
      <c r="MVO157" s="63"/>
      <c r="MVP157" s="64"/>
      <c r="MVQ157" s="62" t="s">
        <v>38</v>
      </c>
      <c r="MVR157" s="63"/>
      <c r="MVS157" s="63"/>
      <c r="MVT157" s="63"/>
      <c r="MVU157" s="63"/>
      <c r="MVV157" s="63"/>
      <c r="MVW157" s="63"/>
      <c r="MVX157" s="64"/>
      <c r="MVY157" s="62" t="s">
        <v>38</v>
      </c>
      <c r="MVZ157" s="63"/>
      <c r="MWA157" s="63"/>
      <c r="MWB157" s="63"/>
      <c r="MWC157" s="63"/>
      <c r="MWD157" s="63"/>
      <c r="MWE157" s="63"/>
      <c r="MWF157" s="64"/>
      <c r="MWG157" s="62" t="s">
        <v>38</v>
      </c>
      <c r="MWH157" s="63"/>
      <c r="MWI157" s="63"/>
      <c r="MWJ157" s="63"/>
      <c r="MWK157" s="63"/>
      <c r="MWL157" s="63"/>
      <c r="MWM157" s="63"/>
      <c r="MWN157" s="64"/>
      <c r="MWO157" s="62" t="s">
        <v>38</v>
      </c>
      <c r="MWP157" s="63"/>
      <c r="MWQ157" s="63"/>
      <c r="MWR157" s="63"/>
      <c r="MWS157" s="63"/>
      <c r="MWT157" s="63"/>
      <c r="MWU157" s="63"/>
      <c r="MWV157" s="64"/>
      <c r="MWW157" s="62" t="s">
        <v>38</v>
      </c>
      <c r="MWX157" s="63"/>
      <c r="MWY157" s="63"/>
      <c r="MWZ157" s="63"/>
      <c r="MXA157" s="63"/>
      <c r="MXB157" s="63"/>
      <c r="MXC157" s="63"/>
      <c r="MXD157" s="64"/>
      <c r="MXE157" s="62" t="s">
        <v>38</v>
      </c>
      <c r="MXF157" s="63"/>
      <c r="MXG157" s="63"/>
      <c r="MXH157" s="63"/>
      <c r="MXI157" s="63"/>
      <c r="MXJ157" s="63"/>
      <c r="MXK157" s="63"/>
      <c r="MXL157" s="64"/>
      <c r="MXM157" s="62" t="s">
        <v>38</v>
      </c>
      <c r="MXN157" s="63"/>
      <c r="MXO157" s="63"/>
      <c r="MXP157" s="63"/>
      <c r="MXQ157" s="63"/>
      <c r="MXR157" s="63"/>
      <c r="MXS157" s="63"/>
      <c r="MXT157" s="64"/>
      <c r="MXU157" s="62" t="s">
        <v>38</v>
      </c>
      <c r="MXV157" s="63"/>
      <c r="MXW157" s="63"/>
      <c r="MXX157" s="63"/>
      <c r="MXY157" s="63"/>
      <c r="MXZ157" s="63"/>
      <c r="MYA157" s="63"/>
      <c r="MYB157" s="64"/>
      <c r="MYC157" s="62" t="s">
        <v>38</v>
      </c>
      <c r="MYD157" s="63"/>
      <c r="MYE157" s="63"/>
      <c r="MYF157" s="63"/>
      <c r="MYG157" s="63"/>
      <c r="MYH157" s="63"/>
      <c r="MYI157" s="63"/>
      <c r="MYJ157" s="64"/>
      <c r="MYK157" s="62" t="s">
        <v>38</v>
      </c>
      <c r="MYL157" s="63"/>
      <c r="MYM157" s="63"/>
      <c r="MYN157" s="63"/>
      <c r="MYO157" s="63"/>
      <c r="MYP157" s="63"/>
      <c r="MYQ157" s="63"/>
      <c r="MYR157" s="64"/>
      <c r="MYS157" s="62" t="s">
        <v>38</v>
      </c>
      <c r="MYT157" s="63"/>
      <c r="MYU157" s="63"/>
      <c r="MYV157" s="63"/>
      <c r="MYW157" s="63"/>
      <c r="MYX157" s="63"/>
      <c r="MYY157" s="63"/>
      <c r="MYZ157" s="64"/>
      <c r="MZA157" s="62" t="s">
        <v>38</v>
      </c>
      <c r="MZB157" s="63"/>
      <c r="MZC157" s="63"/>
      <c r="MZD157" s="63"/>
      <c r="MZE157" s="63"/>
      <c r="MZF157" s="63"/>
      <c r="MZG157" s="63"/>
      <c r="MZH157" s="64"/>
      <c r="MZI157" s="62" t="s">
        <v>38</v>
      </c>
      <c r="MZJ157" s="63"/>
      <c r="MZK157" s="63"/>
      <c r="MZL157" s="63"/>
      <c r="MZM157" s="63"/>
      <c r="MZN157" s="63"/>
      <c r="MZO157" s="63"/>
      <c r="MZP157" s="64"/>
      <c r="MZQ157" s="62" t="s">
        <v>38</v>
      </c>
      <c r="MZR157" s="63"/>
      <c r="MZS157" s="63"/>
      <c r="MZT157" s="63"/>
      <c r="MZU157" s="63"/>
      <c r="MZV157" s="63"/>
      <c r="MZW157" s="63"/>
      <c r="MZX157" s="64"/>
      <c r="MZY157" s="62" t="s">
        <v>38</v>
      </c>
      <c r="MZZ157" s="63"/>
      <c r="NAA157" s="63"/>
      <c r="NAB157" s="63"/>
      <c r="NAC157" s="63"/>
      <c r="NAD157" s="63"/>
      <c r="NAE157" s="63"/>
      <c r="NAF157" s="64"/>
      <c r="NAG157" s="62" t="s">
        <v>38</v>
      </c>
      <c r="NAH157" s="63"/>
      <c r="NAI157" s="63"/>
      <c r="NAJ157" s="63"/>
      <c r="NAK157" s="63"/>
      <c r="NAL157" s="63"/>
      <c r="NAM157" s="63"/>
      <c r="NAN157" s="64"/>
      <c r="NAO157" s="62" t="s">
        <v>38</v>
      </c>
      <c r="NAP157" s="63"/>
      <c r="NAQ157" s="63"/>
      <c r="NAR157" s="63"/>
      <c r="NAS157" s="63"/>
      <c r="NAT157" s="63"/>
      <c r="NAU157" s="63"/>
      <c r="NAV157" s="64"/>
      <c r="NAW157" s="62" t="s">
        <v>38</v>
      </c>
      <c r="NAX157" s="63"/>
      <c r="NAY157" s="63"/>
      <c r="NAZ157" s="63"/>
      <c r="NBA157" s="63"/>
      <c r="NBB157" s="63"/>
      <c r="NBC157" s="63"/>
      <c r="NBD157" s="64"/>
      <c r="NBE157" s="62" t="s">
        <v>38</v>
      </c>
      <c r="NBF157" s="63"/>
      <c r="NBG157" s="63"/>
      <c r="NBH157" s="63"/>
      <c r="NBI157" s="63"/>
      <c r="NBJ157" s="63"/>
      <c r="NBK157" s="63"/>
      <c r="NBL157" s="64"/>
      <c r="NBM157" s="62" t="s">
        <v>38</v>
      </c>
      <c r="NBN157" s="63"/>
      <c r="NBO157" s="63"/>
      <c r="NBP157" s="63"/>
      <c r="NBQ157" s="63"/>
      <c r="NBR157" s="63"/>
      <c r="NBS157" s="63"/>
      <c r="NBT157" s="64"/>
      <c r="NBU157" s="62" t="s">
        <v>38</v>
      </c>
      <c r="NBV157" s="63"/>
      <c r="NBW157" s="63"/>
      <c r="NBX157" s="63"/>
      <c r="NBY157" s="63"/>
      <c r="NBZ157" s="63"/>
      <c r="NCA157" s="63"/>
      <c r="NCB157" s="64"/>
      <c r="NCC157" s="62" t="s">
        <v>38</v>
      </c>
      <c r="NCD157" s="63"/>
      <c r="NCE157" s="63"/>
      <c r="NCF157" s="63"/>
      <c r="NCG157" s="63"/>
      <c r="NCH157" s="63"/>
      <c r="NCI157" s="63"/>
      <c r="NCJ157" s="64"/>
      <c r="NCK157" s="62" t="s">
        <v>38</v>
      </c>
      <c r="NCL157" s="63"/>
      <c r="NCM157" s="63"/>
      <c r="NCN157" s="63"/>
      <c r="NCO157" s="63"/>
      <c r="NCP157" s="63"/>
      <c r="NCQ157" s="63"/>
      <c r="NCR157" s="64"/>
      <c r="NCS157" s="62" t="s">
        <v>38</v>
      </c>
      <c r="NCT157" s="63"/>
      <c r="NCU157" s="63"/>
      <c r="NCV157" s="63"/>
      <c r="NCW157" s="63"/>
      <c r="NCX157" s="63"/>
      <c r="NCY157" s="63"/>
      <c r="NCZ157" s="64"/>
      <c r="NDA157" s="62" t="s">
        <v>38</v>
      </c>
      <c r="NDB157" s="63"/>
      <c r="NDC157" s="63"/>
      <c r="NDD157" s="63"/>
      <c r="NDE157" s="63"/>
      <c r="NDF157" s="63"/>
      <c r="NDG157" s="63"/>
      <c r="NDH157" s="64"/>
      <c r="NDI157" s="62" t="s">
        <v>38</v>
      </c>
      <c r="NDJ157" s="63"/>
      <c r="NDK157" s="63"/>
      <c r="NDL157" s="63"/>
      <c r="NDM157" s="63"/>
      <c r="NDN157" s="63"/>
      <c r="NDO157" s="63"/>
      <c r="NDP157" s="64"/>
      <c r="NDQ157" s="62" t="s">
        <v>38</v>
      </c>
      <c r="NDR157" s="63"/>
      <c r="NDS157" s="63"/>
      <c r="NDT157" s="63"/>
      <c r="NDU157" s="63"/>
      <c r="NDV157" s="63"/>
      <c r="NDW157" s="63"/>
      <c r="NDX157" s="64"/>
      <c r="NDY157" s="62" t="s">
        <v>38</v>
      </c>
      <c r="NDZ157" s="63"/>
      <c r="NEA157" s="63"/>
      <c r="NEB157" s="63"/>
      <c r="NEC157" s="63"/>
      <c r="NED157" s="63"/>
      <c r="NEE157" s="63"/>
      <c r="NEF157" s="64"/>
      <c r="NEG157" s="62" t="s">
        <v>38</v>
      </c>
      <c r="NEH157" s="63"/>
      <c r="NEI157" s="63"/>
      <c r="NEJ157" s="63"/>
      <c r="NEK157" s="63"/>
      <c r="NEL157" s="63"/>
      <c r="NEM157" s="63"/>
      <c r="NEN157" s="64"/>
      <c r="NEO157" s="62" t="s">
        <v>38</v>
      </c>
      <c r="NEP157" s="63"/>
      <c r="NEQ157" s="63"/>
      <c r="NER157" s="63"/>
      <c r="NES157" s="63"/>
      <c r="NET157" s="63"/>
      <c r="NEU157" s="63"/>
      <c r="NEV157" s="64"/>
      <c r="NEW157" s="62" t="s">
        <v>38</v>
      </c>
      <c r="NEX157" s="63"/>
      <c r="NEY157" s="63"/>
      <c r="NEZ157" s="63"/>
      <c r="NFA157" s="63"/>
      <c r="NFB157" s="63"/>
      <c r="NFC157" s="63"/>
      <c r="NFD157" s="64"/>
      <c r="NFE157" s="62" t="s">
        <v>38</v>
      </c>
      <c r="NFF157" s="63"/>
      <c r="NFG157" s="63"/>
      <c r="NFH157" s="63"/>
      <c r="NFI157" s="63"/>
      <c r="NFJ157" s="63"/>
      <c r="NFK157" s="63"/>
      <c r="NFL157" s="64"/>
      <c r="NFM157" s="62" t="s">
        <v>38</v>
      </c>
      <c r="NFN157" s="63"/>
      <c r="NFO157" s="63"/>
      <c r="NFP157" s="63"/>
      <c r="NFQ157" s="63"/>
      <c r="NFR157" s="63"/>
      <c r="NFS157" s="63"/>
      <c r="NFT157" s="64"/>
      <c r="NFU157" s="62" t="s">
        <v>38</v>
      </c>
      <c r="NFV157" s="63"/>
      <c r="NFW157" s="63"/>
      <c r="NFX157" s="63"/>
      <c r="NFY157" s="63"/>
      <c r="NFZ157" s="63"/>
      <c r="NGA157" s="63"/>
      <c r="NGB157" s="64"/>
      <c r="NGC157" s="62" t="s">
        <v>38</v>
      </c>
      <c r="NGD157" s="63"/>
      <c r="NGE157" s="63"/>
      <c r="NGF157" s="63"/>
      <c r="NGG157" s="63"/>
      <c r="NGH157" s="63"/>
      <c r="NGI157" s="63"/>
      <c r="NGJ157" s="64"/>
      <c r="NGK157" s="62" t="s">
        <v>38</v>
      </c>
      <c r="NGL157" s="63"/>
      <c r="NGM157" s="63"/>
      <c r="NGN157" s="63"/>
      <c r="NGO157" s="63"/>
      <c r="NGP157" s="63"/>
      <c r="NGQ157" s="63"/>
      <c r="NGR157" s="64"/>
      <c r="NGS157" s="62" t="s">
        <v>38</v>
      </c>
      <c r="NGT157" s="63"/>
      <c r="NGU157" s="63"/>
      <c r="NGV157" s="63"/>
      <c r="NGW157" s="63"/>
      <c r="NGX157" s="63"/>
      <c r="NGY157" s="63"/>
      <c r="NGZ157" s="64"/>
      <c r="NHA157" s="62" t="s">
        <v>38</v>
      </c>
      <c r="NHB157" s="63"/>
      <c r="NHC157" s="63"/>
      <c r="NHD157" s="63"/>
      <c r="NHE157" s="63"/>
      <c r="NHF157" s="63"/>
      <c r="NHG157" s="63"/>
      <c r="NHH157" s="64"/>
      <c r="NHI157" s="62" t="s">
        <v>38</v>
      </c>
      <c r="NHJ157" s="63"/>
      <c r="NHK157" s="63"/>
      <c r="NHL157" s="63"/>
      <c r="NHM157" s="63"/>
      <c r="NHN157" s="63"/>
      <c r="NHO157" s="63"/>
      <c r="NHP157" s="64"/>
      <c r="NHQ157" s="62" t="s">
        <v>38</v>
      </c>
      <c r="NHR157" s="63"/>
      <c r="NHS157" s="63"/>
      <c r="NHT157" s="63"/>
      <c r="NHU157" s="63"/>
      <c r="NHV157" s="63"/>
      <c r="NHW157" s="63"/>
      <c r="NHX157" s="64"/>
      <c r="NHY157" s="62" t="s">
        <v>38</v>
      </c>
      <c r="NHZ157" s="63"/>
      <c r="NIA157" s="63"/>
      <c r="NIB157" s="63"/>
      <c r="NIC157" s="63"/>
      <c r="NID157" s="63"/>
      <c r="NIE157" s="63"/>
      <c r="NIF157" s="64"/>
      <c r="NIG157" s="62" t="s">
        <v>38</v>
      </c>
      <c r="NIH157" s="63"/>
      <c r="NII157" s="63"/>
      <c r="NIJ157" s="63"/>
      <c r="NIK157" s="63"/>
      <c r="NIL157" s="63"/>
      <c r="NIM157" s="63"/>
      <c r="NIN157" s="64"/>
      <c r="NIO157" s="62" t="s">
        <v>38</v>
      </c>
      <c r="NIP157" s="63"/>
      <c r="NIQ157" s="63"/>
      <c r="NIR157" s="63"/>
      <c r="NIS157" s="63"/>
      <c r="NIT157" s="63"/>
      <c r="NIU157" s="63"/>
      <c r="NIV157" s="64"/>
      <c r="NIW157" s="62" t="s">
        <v>38</v>
      </c>
      <c r="NIX157" s="63"/>
      <c r="NIY157" s="63"/>
      <c r="NIZ157" s="63"/>
      <c r="NJA157" s="63"/>
      <c r="NJB157" s="63"/>
      <c r="NJC157" s="63"/>
      <c r="NJD157" s="64"/>
      <c r="NJE157" s="62" t="s">
        <v>38</v>
      </c>
      <c r="NJF157" s="63"/>
      <c r="NJG157" s="63"/>
      <c r="NJH157" s="63"/>
      <c r="NJI157" s="63"/>
      <c r="NJJ157" s="63"/>
      <c r="NJK157" s="63"/>
      <c r="NJL157" s="64"/>
      <c r="NJM157" s="62" t="s">
        <v>38</v>
      </c>
      <c r="NJN157" s="63"/>
      <c r="NJO157" s="63"/>
      <c r="NJP157" s="63"/>
      <c r="NJQ157" s="63"/>
      <c r="NJR157" s="63"/>
      <c r="NJS157" s="63"/>
      <c r="NJT157" s="64"/>
      <c r="NJU157" s="62" t="s">
        <v>38</v>
      </c>
      <c r="NJV157" s="63"/>
      <c r="NJW157" s="63"/>
      <c r="NJX157" s="63"/>
      <c r="NJY157" s="63"/>
      <c r="NJZ157" s="63"/>
      <c r="NKA157" s="63"/>
      <c r="NKB157" s="64"/>
      <c r="NKC157" s="62" t="s">
        <v>38</v>
      </c>
      <c r="NKD157" s="63"/>
      <c r="NKE157" s="63"/>
      <c r="NKF157" s="63"/>
      <c r="NKG157" s="63"/>
      <c r="NKH157" s="63"/>
      <c r="NKI157" s="63"/>
      <c r="NKJ157" s="64"/>
      <c r="NKK157" s="62" t="s">
        <v>38</v>
      </c>
      <c r="NKL157" s="63"/>
      <c r="NKM157" s="63"/>
      <c r="NKN157" s="63"/>
      <c r="NKO157" s="63"/>
      <c r="NKP157" s="63"/>
      <c r="NKQ157" s="63"/>
      <c r="NKR157" s="64"/>
      <c r="NKS157" s="62" t="s">
        <v>38</v>
      </c>
      <c r="NKT157" s="63"/>
      <c r="NKU157" s="63"/>
      <c r="NKV157" s="63"/>
      <c r="NKW157" s="63"/>
      <c r="NKX157" s="63"/>
      <c r="NKY157" s="63"/>
      <c r="NKZ157" s="64"/>
      <c r="NLA157" s="62" t="s">
        <v>38</v>
      </c>
      <c r="NLB157" s="63"/>
      <c r="NLC157" s="63"/>
      <c r="NLD157" s="63"/>
      <c r="NLE157" s="63"/>
      <c r="NLF157" s="63"/>
      <c r="NLG157" s="63"/>
      <c r="NLH157" s="64"/>
      <c r="NLI157" s="62" t="s">
        <v>38</v>
      </c>
      <c r="NLJ157" s="63"/>
      <c r="NLK157" s="63"/>
      <c r="NLL157" s="63"/>
      <c r="NLM157" s="63"/>
      <c r="NLN157" s="63"/>
      <c r="NLO157" s="63"/>
      <c r="NLP157" s="64"/>
      <c r="NLQ157" s="62" t="s">
        <v>38</v>
      </c>
      <c r="NLR157" s="63"/>
      <c r="NLS157" s="63"/>
      <c r="NLT157" s="63"/>
      <c r="NLU157" s="63"/>
      <c r="NLV157" s="63"/>
      <c r="NLW157" s="63"/>
      <c r="NLX157" s="64"/>
      <c r="NLY157" s="62" t="s">
        <v>38</v>
      </c>
      <c r="NLZ157" s="63"/>
      <c r="NMA157" s="63"/>
      <c r="NMB157" s="63"/>
      <c r="NMC157" s="63"/>
      <c r="NMD157" s="63"/>
      <c r="NME157" s="63"/>
      <c r="NMF157" s="64"/>
      <c r="NMG157" s="62" t="s">
        <v>38</v>
      </c>
      <c r="NMH157" s="63"/>
      <c r="NMI157" s="63"/>
      <c r="NMJ157" s="63"/>
      <c r="NMK157" s="63"/>
      <c r="NML157" s="63"/>
      <c r="NMM157" s="63"/>
      <c r="NMN157" s="64"/>
      <c r="NMO157" s="62" t="s">
        <v>38</v>
      </c>
      <c r="NMP157" s="63"/>
      <c r="NMQ157" s="63"/>
      <c r="NMR157" s="63"/>
      <c r="NMS157" s="63"/>
      <c r="NMT157" s="63"/>
      <c r="NMU157" s="63"/>
      <c r="NMV157" s="64"/>
      <c r="NMW157" s="62" t="s">
        <v>38</v>
      </c>
      <c r="NMX157" s="63"/>
      <c r="NMY157" s="63"/>
      <c r="NMZ157" s="63"/>
      <c r="NNA157" s="63"/>
      <c r="NNB157" s="63"/>
      <c r="NNC157" s="63"/>
      <c r="NND157" s="64"/>
      <c r="NNE157" s="62" t="s">
        <v>38</v>
      </c>
      <c r="NNF157" s="63"/>
      <c r="NNG157" s="63"/>
      <c r="NNH157" s="63"/>
      <c r="NNI157" s="63"/>
      <c r="NNJ157" s="63"/>
      <c r="NNK157" s="63"/>
      <c r="NNL157" s="64"/>
      <c r="NNM157" s="62" t="s">
        <v>38</v>
      </c>
      <c r="NNN157" s="63"/>
      <c r="NNO157" s="63"/>
      <c r="NNP157" s="63"/>
      <c r="NNQ157" s="63"/>
      <c r="NNR157" s="63"/>
      <c r="NNS157" s="63"/>
      <c r="NNT157" s="64"/>
      <c r="NNU157" s="62" t="s">
        <v>38</v>
      </c>
      <c r="NNV157" s="63"/>
      <c r="NNW157" s="63"/>
      <c r="NNX157" s="63"/>
      <c r="NNY157" s="63"/>
      <c r="NNZ157" s="63"/>
      <c r="NOA157" s="63"/>
      <c r="NOB157" s="64"/>
      <c r="NOC157" s="62" t="s">
        <v>38</v>
      </c>
      <c r="NOD157" s="63"/>
      <c r="NOE157" s="63"/>
      <c r="NOF157" s="63"/>
      <c r="NOG157" s="63"/>
      <c r="NOH157" s="63"/>
      <c r="NOI157" s="63"/>
      <c r="NOJ157" s="64"/>
      <c r="NOK157" s="62" t="s">
        <v>38</v>
      </c>
      <c r="NOL157" s="63"/>
      <c r="NOM157" s="63"/>
      <c r="NON157" s="63"/>
      <c r="NOO157" s="63"/>
      <c r="NOP157" s="63"/>
      <c r="NOQ157" s="63"/>
      <c r="NOR157" s="64"/>
      <c r="NOS157" s="62" t="s">
        <v>38</v>
      </c>
      <c r="NOT157" s="63"/>
      <c r="NOU157" s="63"/>
      <c r="NOV157" s="63"/>
      <c r="NOW157" s="63"/>
      <c r="NOX157" s="63"/>
      <c r="NOY157" s="63"/>
      <c r="NOZ157" s="64"/>
      <c r="NPA157" s="62" t="s">
        <v>38</v>
      </c>
      <c r="NPB157" s="63"/>
      <c r="NPC157" s="63"/>
      <c r="NPD157" s="63"/>
      <c r="NPE157" s="63"/>
      <c r="NPF157" s="63"/>
      <c r="NPG157" s="63"/>
      <c r="NPH157" s="64"/>
      <c r="NPI157" s="62" t="s">
        <v>38</v>
      </c>
      <c r="NPJ157" s="63"/>
      <c r="NPK157" s="63"/>
      <c r="NPL157" s="63"/>
      <c r="NPM157" s="63"/>
      <c r="NPN157" s="63"/>
      <c r="NPO157" s="63"/>
      <c r="NPP157" s="64"/>
      <c r="NPQ157" s="62" t="s">
        <v>38</v>
      </c>
      <c r="NPR157" s="63"/>
      <c r="NPS157" s="63"/>
      <c r="NPT157" s="63"/>
      <c r="NPU157" s="63"/>
      <c r="NPV157" s="63"/>
      <c r="NPW157" s="63"/>
      <c r="NPX157" s="64"/>
      <c r="NPY157" s="62" t="s">
        <v>38</v>
      </c>
      <c r="NPZ157" s="63"/>
      <c r="NQA157" s="63"/>
      <c r="NQB157" s="63"/>
      <c r="NQC157" s="63"/>
      <c r="NQD157" s="63"/>
      <c r="NQE157" s="63"/>
      <c r="NQF157" s="64"/>
      <c r="NQG157" s="62" t="s">
        <v>38</v>
      </c>
      <c r="NQH157" s="63"/>
      <c r="NQI157" s="63"/>
      <c r="NQJ157" s="63"/>
      <c r="NQK157" s="63"/>
      <c r="NQL157" s="63"/>
      <c r="NQM157" s="63"/>
      <c r="NQN157" s="64"/>
      <c r="NQO157" s="62" t="s">
        <v>38</v>
      </c>
      <c r="NQP157" s="63"/>
      <c r="NQQ157" s="63"/>
      <c r="NQR157" s="63"/>
      <c r="NQS157" s="63"/>
      <c r="NQT157" s="63"/>
      <c r="NQU157" s="63"/>
      <c r="NQV157" s="64"/>
      <c r="NQW157" s="62" t="s">
        <v>38</v>
      </c>
      <c r="NQX157" s="63"/>
      <c r="NQY157" s="63"/>
      <c r="NQZ157" s="63"/>
      <c r="NRA157" s="63"/>
      <c r="NRB157" s="63"/>
      <c r="NRC157" s="63"/>
      <c r="NRD157" s="64"/>
      <c r="NRE157" s="62" t="s">
        <v>38</v>
      </c>
      <c r="NRF157" s="63"/>
      <c r="NRG157" s="63"/>
      <c r="NRH157" s="63"/>
      <c r="NRI157" s="63"/>
      <c r="NRJ157" s="63"/>
      <c r="NRK157" s="63"/>
      <c r="NRL157" s="64"/>
      <c r="NRM157" s="62" t="s">
        <v>38</v>
      </c>
      <c r="NRN157" s="63"/>
      <c r="NRO157" s="63"/>
      <c r="NRP157" s="63"/>
      <c r="NRQ157" s="63"/>
      <c r="NRR157" s="63"/>
      <c r="NRS157" s="63"/>
      <c r="NRT157" s="64"/>
      <c r="NRU157" s="62" t="s">
        <v>38</v>
      </c>
      <c r="NRV157" s="63"/>
      <c r="NRW157" s="63"/>
      <c r="NRX157" s="63"/>
      <c r="NRY157" s="63"/>
      <c r="NRZ157" s="63"/>
      <c r="NSA157" s="63"/>
      <c r="NSB157" s="64"/>
      <c r="NSC157" s="62" t="s">
        <v>38</v>
      </c>
      <c r="NSD157" s="63"/>
      <c r="NSE157" s="63"/>
      <c r="NSF157" s="63"/>
      <c r="NSG157" s="63"/>
      <c r="NSH157" s="63"/>
      <c r="NSI157" s="63"/>
      <c r="NSJ157" s="64"/>
      <c r="NSK157" s="62" t="s">
        <v>38</v>
      </c>
      <c r="NSL157" s="63"/>
      <c r="NSM157" s="63"/>
      <c r="NSN157" s="63"/>
      <c r="NSO157" s="63"/>
      <c r="NSP157" s="63"/>
      <c r="NSQ157" s="63"/>
      <c r="NSR157" s="64"/>
      <c r="NSS157" s="62" t="s">
        <v>38</v>
      </c>
      <c r="NST157" s="63"/>
      <c r="NSU157" s="63"/>
      <c r="NSV157" s="63"/>
      <c r="NSW157" s="63"/>
      <c r="NSX157" s="63"/>
      <c r="NSY157" s="63"/>
      <c r="NSZ157" s="64"/>
      <c r="NTA157" s="62" t="s">
        <v>38</v>
      </c>
      <c r="NTB157" s="63"/>
      <c r="NTC157" s="63"/>
      <c r="NTD157" s="63"/>
      <c r="NTE157" s="63"/>
      <c r="NTF157" s="63"/>
      <c r="NTG157" s="63"/>
      <c r="NTH157" s="64"/>
      <c r="NTI157" s="62" t="s">
        <v>38</v>
      </c>
      <c r="NTJ157" s="63"/>
      <c r="NTK157" s="63"/>
      <c r="NTL157" s="63"/>
      <c r="NTM157" s="63"/>
      <c r="NTN157" s="63"/>
      <c r="NTO157" s="63"/>
      <c r="NTP157" s="64"/>
      <c r="NTQ157" s="62" t="s">
        <v>38</v>
      </c>
      <c r="NTR157" s="63"/>
      <c r="NTS157" s="63"/>
      <c r="NTT157" s="63"/>
      <c r="NTU157" s="63"/>
      <c r="NTV157" s="63"/>
      <c r="NTW157" s="63"/>
      <c r="NTX157" s="64"/>
      <c r="NTY157" s="62" t="s">
        <v>38</v>
      </c>
      <c r="NTZ157" s="63"/>
      <c r="NUA157" s="63"/>
      <c r="NUB157" s="63"/>
      <c r="NUC157" s="63"/>
      <c r="NUD157" s="63"/>
      <c r="NUE157" s="63"/>
      <c r="NUF157" s="64"/>
      <c r="NUG157" s="62" t="s">
        <v>38</v>
      </c>
      <c r="NUH157" s="63"/>
      <c r="NUI157" s="63"/>
      <c r="NUJ157" s="63"/>
      <c r="NUK157" s="63"/>
      <c r="NUL157" s="63"/>
      <c r="NUM157" s="63"/>
      <c r="NUN157" s="64"/>
      <c r="NUO157" s="62" t="s">
        <v>38</v>
      </c>
      <c r="NUP157" s="63"/>
      <c r="NUQ157" s="63"/>
      <c r="NUR157" s="63"/>
      <c r="NUS157" s="63"/>
      <c r="NUT157" s="63"/>
      <c r="NUU157" s="63"/>
      <c r="NUV157" s="64"/>
      <c r="NUW157" s="62" t="s">
        <v>38</v>
      </c>
      <c r="NUX157" s="63"/>
      <c r="NUY157" s="63"/>
      <c r="NUZ157" s="63"/>
      <c r="NVA157" s="63"/>
      <c r="NVB157" s="63"/>
      <c r="NVC157" s="63"/>
      <c r="NVD157" s="64"/>
      <c r="NVE157" s="62" t="s">
        <v>38</v>
      </c>
      <c r="NVF157" s="63"/>
      <c r="NVG157" s="63"/>
      <c r="NVH157" s="63"/>
      <c r="NVI157" s="63"/>
      <c r="NVJ157" s="63"/>
      <c r="NVK157" s="63"/>
      <c r="NVL157" s="64"/>
      <c r="NVM157" s="62" t="s">
        <v>38</v>
      </c>
      <c r="NVN157" s="63"/>
      <c r="NVO157" s="63"/>
      <c r="NVP157" s="63"/>
      <c r="NVQ157" s="63"/>
      <c r="NVR157" s="63"/>
      <c r="NVS157" s="63"/>
      <c r="NVT157" s="64"/>
      <c r="NVU157" s="62" t="s">
        <v>38</v>
      </c>
      <c r="NVV157" s="63"/>
      <c r="NVW157" s="63"/>
      <c r="NVX157" s="63"/>
      <c r="NVY157" s="63"/>
      <c r="NVZ157" s="63"/>
      <c r="NWA157" s="63"/>
      <c r="NWB157" s="64"/>
      <c r="NWC157" s="62" t="s">
        <v>38</v>
      </c>
      <c r="NWD157" s="63"/>
      <c r="NWE157" s="63"/>
      <c r="NWF157" s="63"/>
      <c r="NWG157" s="63"/>
      <c r="NWH157" s="63"/>
      <c r="NWI157" s="63"/>
      <c r="NWJ157" s="64"/>
      <c r="NWK157" s="62" t="s">
        <v>38</v>
      </c>
      <c r="NWL157" s="63"/>
      <c r="NWM157" s="63"/>
      <c r="NWN157" s="63"/>
      <c r="NWO157" s="63"/>
      <c r="NWP157" s="63"/>
      <c r="NWQ157" s="63"/>
      <c r="NWR157" s="64"/>
      <c r="NWS157" s="62" t="s">
        <v>38</v>
      </c>
      <c r="NWT157" s="63"/>
      <c r="NWU157" s="63"/>
      <c r="NWV157" s="63"/>
      <c r="NWW157" s="63"/>
      <c r="NWX157" s="63"/>
      <c r="NWY157" s="63"/>
      <c r="NWZ157" s="64"/>
      <c r="NXA157" s="62" t="s">
        <v>38</v>
      </c>
      <c r="NXB157" s="63"/>
      <c r="NXC157" s="63"/>
      <c r="NXD157" s="63"/>
      <c r="NXE157" s="63"/>
      <c r="NXF157" s="63"/>
      <c r="NXG157" s="63"/>
      <c r="NXH157" s="64"/>
      <c r="NXI157" s="62" t="s">
        <v>38</v>
      </c>
      <c r="NXJ157" s="63"/>
      <c r="NXK157" s="63"/>
      <c r="NXL157" s="63"/>
      <c r="NXM157" s="63"/>
      <c r="NXN157" s="63"/>
      <c r="NXO157" s="63"/>
      <c r="NXP157" s="64"/>
      <c r="NXQ157" s="62" t="s">
        <v>38</v>
      </c>
      <c r="NXR157" s="63"/>
      <c r="NXS157" s="63"/>
      <c r="NXT157" s="63"/>
      <c r="NXU157" s="63"/>
      <c r="NXV157" s="63"/>
      <c r="NXW157" s="63"/>
      <c r="NXX157" s="64"/>
      <c r="NXY157" s="62" t="s">
        <v>38</v>
      </c>
      <c r="NXZ157" s="63"/>
      <c r="NYA157" s="63"/>
      <c r="NYB157" s="63"/>
      <c r="NYC157" s="63"/>
      <c r="NYD157" s="63"/>
      <c r="NYE157" s="63"/>
      <c r="NYF157" s="64"/>
      <c r="NYG157" s="62" t="s">
        <v>38</v>
      </c>
      <c r="NYH157" s="63"/>
      <c r="NYI157" s="63"/>
      <c r="NYJ157" s="63"/>
      <c r="NYK157" s="63"/>
      <c r="NYL157" s="63"/>
      <c r="NYM157" s="63"/>
      <c r="NYN157" s="64"/>
      <c r="NYO157" s="62" t="s">
        <v>38</v>
      </c>
      <c r="NYP157" s="63"/>
      <c r="NYQ157" s="63"/>
      <c r="NYR157" s="63"/>
      <c r="NYS157" s="63"/>
      <c r="NYT157" s="63"/>
      <c r="NYU157" s="63"/>
      <c r="NYV157" s="64"/>
      <c r="NYW157" s="62" t="s">
        <v>38</v>
      </c>
      <c r="NYX157" s="63"/>
      <c r="NYY157" s="63"/>
      <c r="NYZ157" s="63"/>
      <c r="NZA157" s="63"/>
      <c r="NZB157" s="63"/>
      <c r="NZC157" s="63"/>
      <c r="NZD157" s="64"/>
      <c r="NZE157" s="62" t="s">
        <v>38</v>
      </c>
      <c r="NZF157" s="63"/>
      <c r="NZG157" s="63"/>
      <c r="NZH157" s="63"/>
      <c r="NZI157" s="63"/>
      <c r="NZJ157" s="63"/>
      <c r="NZK157" s="63"/>
      <c r="NZL157" s="64"/>
      <c r="NZM157" s="62" t="s">
        <v>38</v>
      </c>
      <c r="NZN157" s="63"/>
      <c r="NZO157" s="63"/>
      <c r="NZP157" s="63"/>
      <c r="NZQ157" s="63"/>
      <c r="NZR157" s="63"/>
      <c r="NZS157" s="63"/>
      <c r="NZT157" s="64"/>
      <c r="NZU157" s="62" t="s">
        <v>38</v>
      </c>
      <c r="NZV157" s="63"/>
      <c r="NZW157" s="63"/>
      <c r="NZX157" s="63"/>
      <c r="NZY157" s="63"/>
      <c r="NZZ157" s="63"/>
      <c r="OAA157" s="63"/>
      <c r="OAB157" s="64"/>
      <c r="OAC157" s="62" t="s">
        <v>38</v>
      </c>
      <c r="OAD157" s="63"/>
      <c r="OAE157" s="63"/>
      <c r="OAF157" s="63"/>
      <c r="OAG157" s="63"/>
      <c r="OAH157" s="63"/>
      <c r="OAI157" s="63"/>
      <c r="OAJ157" s="64"/>
      <c r="OAK157" s="62" t="s">
        <v>38</v>
      </c>
      <c r="OAL157" s="63"/>
      <c r="OAM157" s="63"/>
      <c r="OAN157" s="63"/>
      <c r="OAO157" s="63"/>
      <c r="OAP157" s="63"/>
      <c r="OAQ157" s="63"/>
      <c r="OAR157" s="64"/>
      <c r="OAS157" s="62" t="s">
        <v>38</v>
      </c>
      <c r="OAT157" s="63"/>
      <c r="OAU157" s="63"/>
      <c r="OAV157" s="63"/>
      <c r="OAW157" s="63"/>
      <c r="OAX157" s="63"/>
      <c r="OAY157" s="63"/>
      <c r="OAZ157" s="64"/>
      <c r="OBA157" s="62" t="s">
        <v>38</v>
      </c>
      <c r="OBB157" s="63"/>
      <c r="OBC157" s="63"/>
      <c r="OBD157" s="63"/>
      <c r="OBE157" s="63"/>
      <c r="OBF157" s="63"/>
      <c r="OBG157" s="63"/>
      <c r="OBH157" s="64"/>
      <c r="OBI157" s="62" t="s">
        <v>38</v>
      </c>
      <c r="OBJ157" s="63"/>
      <c r="OBK157" s="63"/>
      <c r="OBL157" s="63"/>
      <c r="OBM157" s="63"/>
      <c r="OBN157" s="63"/>
      <c r="OBO157" s="63"/>
      <c r="OBP157" s="64"/>
      <c r="OBQ157" s="62" t="s">
        <v>38</v>
      </c>
      <c r="OBR157" s="63"/>
      <c r="OBS157" s="63"/>
      <c r="OBT157" s="63"/>
      <c r="OBU157" s="63"/>
      <c r="OBV157" s="63"/>
      <c r="OBW157" s="63"/>
      <c r="OBX157" s="64"/>
      <c r="OBY157" s="62" t="s">
        <v>38</v>
      </c>
      <c r="OBZ157" s="63"/>
      <c r="OCA157" s="63"/>
      <c r="OCB157" s="63"/>
      <c r="OCC157" s="63"/>
      <c r="OCD157" s="63"/>
      <c r="OCE157" s="63"/>
      <c r="OCF157" s="64"/>
      <c r="OCG157" s="62" t="s">
        <v>38</v>
      </c>
      <c r="OCH157" s="63"/>
      <c r="OCI157" s="63"/>
      <c r="OCJ157" s="63"/>
      <c r="OCK157" s="63"/>
      <c r="OCL157" s="63"/>
      <c r="OCM157" s="63"/>
      <c r="OCN157" s="64"/>
      <c r="OCO157" s="62" t="s">
        <v>38</v>
      </c>
      <c r="OCP157" s="63"/>
      <c r="OCQ157" s="63"/>
      <c r="OCR157" s="63"/>
      <c r="OCS157" s="63"/>
      <c r="OCT157" s="63"/>
      <c r="OCU157" s="63"/>
      <c r="OCV157" s="64"/>
      <c r="OCW157" s="62" t="s">
        <v>38</v>
      </c>
      <c r="OCX157" s="63"/>
      <c r="OCY157" s="63"/>
      <c r="OCZ157" s="63"/>
      <c r="ODA157" s="63"/>
      <c r="ODB157" s="63"/>
      <c r="ODC157" s="63"/>
      <c r="ODD157" s="64"/>
      <c r="ODE157" s="62" t="s">
        <v>38</v>
      </c>
      <c r="ODF157" s="63"/>
      <c r="ODG157" s="63"/>
      <c r="ODH157" s="63"/>
      <c r="ODI157" s="63"/>
      <c r="ODJ157" s="63"/>
      <c r="ODK157" s="63"/>
      <c r="ODL157" s="64"/>
      <c r="ODM157" s="62" t="s">
        <v>38</v>
      </c>
      <c r="ODN157" s="63"/>
      <c r="ODO157" s="63"/>
      <c r="ODP157" s="63"/>
      <c r="ODQ157" s="63"/>
      <c r="ODR157" s="63"/>
      <c r="ODS157" s="63"/>
      <c r="ODT157" s="64"/>
      <c r="ODU157" s="62" t="s">
        <v>38</v>
      </c>
      <c r="ODV157" s="63"/>
      <c r="ODW157" s="63"/>
      <c r="ODX157" s="63"/>
      <c r="ODY157" s="63"/>
      <c r="ODZ157" s="63"/>
      <c r="OEA157" s="63"/>
      <c r="OEB157" s="64"/>
      <c r="OEC157" s="62" t="s">
        <v>38</v>
      </c>
      <c r="OED157" s="63"/>
      <c r="OEE157" s="63"/>
      <c r="OEF157" s="63"/>
      <c r="OEG157" s="63"/>
      <c r="OEH157" s="63"/>
      <c r="OEI157" s="63"/>
      <c r="OEJ157" s="64"/>
      <c r="OEK157" s="62" t="s">
        <v>38</v>
      </c>
      <c r="OEL157" s="63"/>
      <c r="OEM157" s="63"/>
      <c r="OEN157" s="63"/>
      <c r="OEO157" s="63"/>
      <c r="OEP157" s="63"/>
      <c r="OEQ157" s="63"/>
      <c r="OER157" s="64"/>
      <c r="OES157" s="62" t="s">
        <v>38</v>
      </c>
      <c r="OET157" s="63"/>
      <c r="OEU157" s="63"/>
      <c r="OEV157" s="63"/>
      <c r="OEW157" s="63"/>
      <c r="OEX157" s="63"/>
      <c r="OEY157" s="63"/>
      <c r="OEZ157" s="64"/>
      <c r="OFA157" s="62" t="s">
        <v>38</v>
      </c>
      <c r="OFB157" s="63"/>
      <c r="OFC157" s="63"/>
      <c r="OFD157" s="63"/>
      <c r="OFE157" s="63"/>
      <c r="OFF157" s="63"/>
      <c r="OFG157" s="63"/>
      <c r="OFH157" s="64"/>
      <c r="OFI157" s="62" t="s">
        <v>38</v>
      </c>
      <c r="OFJ157" s="63"/>
      <c r="OFK157" s="63"/>
      <c r="OFL157" s="63"/>
      <c r="OFM157" s="63"/>
      <c r="OFN157" s="63"/>
      <c r="OFO157" s="63"/>
      <c r="OFP157" s="64"/>
      <c r="OFQ157" s="62" t="s">
        <v>38</v>
      </c>
      <c r="OFR157" s="63"/>
      <c r="OFS157" s="63"/>
      <c r="OFT157" s="63"/>
      <c r="OFU157" s="63"/>
      <c r="OFV157" s="63"/>
      <c r="OFW157" s="63"/>
      <c r="OFX157" s="64"/>
      <c r="OFY157" s="62" t="s">
        <v>38</v>
      </c>
      <c r="OFZ157" s="63"/>
      <c r="OGA157" s="63"/>
      <c r="OGB157" s="63"/>
      <c r="OGC157" s="63"/>
      <c r="OGD157" s="63"/>
      <c r="OGE157" s="63"/>
      <c r="OGF157" s="64"/>
      <c r="OGG157" s="62" t="s">
        <v>38</v>
      </c>
      <c r="OGH157" s="63"/>
      <c r="OGI157" s="63"/>
      <c r="OGJ157" s="63"/>
      <c r="OGK157" s="63"/>
      <c r="OGL157" s="63"/>
      <c r="OGM157" s="63"/>
      <c r="OGN157" s="64"/>
      <c r="OGO157" s="62" t="s">
        <v>38</v>
      </c>
      <c r="OGP157" s="63"/>
      <c r="OGQ157" s="63"/>
      <c r="OGR157" s="63"/>
      <c r="OGS157" s="63"/>
      <c r="OGT157" s="63"/>
      <c r="OGU157" s="63"/>
      <c r="OGV157" s="64"/>
      <c r="OGW157" s="62" t="s">
        <v>38</v>
      </c>
      <c r="OGX157" s="63"/>
      <c r="OGY157" s="63"/>
      <c r="OGZ157" s="63"/>
      <c r="OHA157" s="63"/>
      <c r="OHB157" s="63"/>
      <c r="OHC157" s="63"/>
      <c r="OHD157" s="64"/>
      <c r="OHE157" s="62" t="s">
        <v>38</v>
      </c>
      <c r="OHF157" s="63"/>
      <c r="OHG157" s="63"/>
      <c r="OHH157" s="63"/>
      <c r="OHI157" s="63"/>
      <c r="OHJ157" s="63"/>
      <c r="OHK157" s="63"/>
      <c r="OHL157" s="64"/>
      <c r="OHM157" s="62" t="s">
        <v>38</v>
      </c>
      <c r="OHN157" s="63"/>
      <c r="OHO157" s="63"/>
      <c r="OHP157" s="63"/>
      <c r="OHQ157" s="63"/>
      <c r="OHR157" s="63"/>
      <c r="OHS157" s="63"/>
      <c r="OHT157" s="64"/>
      <c r="OHU157" s="62" t="s">
        <v>38</v>
      </c>
      <c r="OHV157" s="63"/>
      <c r="OHW157" s="63"/>
      <c r="OHX157" s="63"/>
      <c r="OHY157" s="63"/>
      <c r="OHZ157" s="63"/>
      <c r="OIA157" s="63"/>
      <c r="OIB157" s="64"/>
      <c r="OIC157" s="62" t="s">
        <v>38</v>
      </c>
      <c r="OID157" s="63"/>
      <c r="OIE157" s="63"/>
      <c r="OIF157" s="63"/>
      <c r="OIG157" s="63"/>
      <c r="OIH157" s="63"/>
      <c r="OII157" s="63"/>
      <c r="OIJ157" s="64"/>
      <c r="OIK157" s="62" t="s">
        <v>38</v>
      </c>
      <c r="OIL157" s="63"/>
      <c r="OIM157" s="63"/>
      <c r="OIN157" s="63"/>
      <c r="OIO157" s="63"/>
      <c r="OIP157" s="63"/>
      <c r="OIQ157" s="63"/>
      <c r="OIR157" s="64"/>
      <c r="OIS157" s="62" t="s">
        <v>38</v>
      </c>
      <c r="OIT157" s="63"/>
      <c r="OIU157" s="63"/>
      <c r="OIV157" s="63"/>
      <c r="OIW157" s="63"/>
      <c r="OIX157" s="63"/>
      <c r="OIY157" s="63"/>
      <c r="OIZ157" s="64"/>
      <c r="OJA157" s="62" t="s">
        <v>38</v>
      </c>
      <c r="OJB157" s="63"/>
      <c r="OJC157" s="63"/>
      <c r="OJD157" s="63"/>
      <c r="OJE157" s="63"/>
      <c r="OJF157" s="63"/>
      <c r="OJG157" s="63"/>
      <c r="OJH157" s="64"/>
      <c r="OJI157" s="62" t="s">
        <v>38</v>
      </c>
      <c r="OJJ157" s="63"/>
      <c r="OJK157" s="63"/>
      <c r="OJL157" s="63"/>
      <c r="OJM157" s="63"/>
      <c r="OJN157" s="63"/>
      <c r="OJO157" s="63"/>
      <c r="OJP157" s="64"/>
      <c r="OJQ157" s="62" t="s">
        <v>38</v>
      </c>
      <c r="OJR157" s="63"/>
      <c r="OJS157" s="63"/>
      <c r="OJT157" s="63"/>
      <c r="OJU157" s="63"/>
      <c r="OJV157" s="63"/>
      <c r="OJW157" s="63"/>
      <c r="OJX157" s="64"/>
      <c r="OJY157" s="62" t="s">
        <v>38</v>
      </c>
      <c r="OJZ157" s="63"/>
      <c r="OKA157" s="63"/>
      <c r="OKB157" s="63"/>
      <c r="OKC157" s="63"/>
      <c r="OKD157" s="63"/>
      <c r="OKE157" s="63"/>
      <c r="OKF157" s="64"/>
      <c r="OKG157" s="62" t="s">
        <v>38</v>
      </c>
      <c r="OKH157" s="63"/>
      <c r="OKI157" s="63"/>
      <c r="OKJ157" s="63"/>
      <c r="OKK157" s="63"/>
      <c r="OKL157" s="63"/>
      <c r="OKM157" s="63"/>
      <c r="OKN157" s="64"/>
      <c r="OKO157" s="62" t="s">
        <v>38</v>
      </c>
      <c r="OKP157" s="63"/>
      <c r="OKQ157" s="63"/>
      <c r="OKR157" s="63"/>
      <c r="OKS157" s="63"/>
      <c r="OKT157" s="63"/>
      <c r="OKU157" s="63"/>
      <c r="OKV157" s="64"/>
      <c r="OKW157" s="62" t="s">
        <v>38</v>
      </c>
      <c r="OKX157" s="63"/>
      <c r="OKY157" s="63"/>
      <c r="OKZ157" s="63"/>
      <c r="OLA157" s="63"/>
      <c r="OLB157" s="63"/>
      <c r="OLC157" s="63"/>
      <c r="OLD157" s="64"/>
      <c r="OLE157" s="62" t="s">
        <v>38</v>
      </c>
      <c r="OLF157" s="63"/>
      <c r="OLG157" s="63"/>
      <c r="OLH157" s="63"/>
      <c r="OLI157" s="63"/>
      <c r="OLJ157" s="63"/>
      <c r="OLK157" s="63"/>
      <c r="OLL157" s="64"/>
      <c r="OLM157" s="62" t="s">
        <v>38</v>
      </c>
      <c r="OLN157" s="63"/>
      <c r="OLO157" s="63"/>
      <c r="OLP157" s="63"/>
      <c r="OLQ157" s="63"/>
      <c r="OLR157" s="63"/>
      <c r="OLS157" s="63"/>
      <c r="OLT157" s="64"/>
      <c r="OLU157" s="62" t="s">
        <v>38</v>
      </c>
      <c r="OLV157" s="63"/>
      <c r="OLW157" s="63"/>
      <c r="OLX157" s="63"/>
      <c r="OLY157" s="63"/>
      <c r="OLZ157" s="63"/>
      <c r="OMA157" s="63"/>
      <c r="OMB157" s="64"/>
      <c r="OMC157" s="62" t="s">
        <v>38</v>
      </c>
      <c r="OMD157" s="63"/>
      <c r="OME157" s="63"/>
      <c r="OMF157" s="63"/>
      <c r="OMG157" s="63"/>
      <c r="OMH157" s="63"/>
      <c r="OMI157" s="63"/>
      <c r="OMJ157" s="64"/>
      <c r="OMK157" s="62" t="s">
        <v>38</v>
      </c>
      <c r="OML157" s="63"/>
      <c r="OMM157" s="63"/>
      <c r="OMN157" s="63"/>
      <c r="OMO157" s="63"/>
      <c r="OMP157" s="63"/>
      <c r="OMQ157" s="63"/>
      <c r="OMR157" s="64"/>
      <c r="OMS157" s="62" t="s">
        <v>38</v>
      </c>
      <c r="OMT157" s="63"/>
      <c r="OMU157" s="63"/>
      <c r="OMV157" s="63"/>
      <c r="OMW157" s="63"/>
      <c r="OMX157" s="63"/>
      <c r="OMY157" s="63"/>
      <c r="OMZ157" s="64"/>
      <c r="ONA157" s="62" t="s">
        <v>38</v>
      </c>
      <c r="ONB157" s="63"/>
      <c r="ONC157" s="63"/>
      <c r="OND157" s="63"/>
      <c r="ONE157" s="63"/>
      <c r="ONF157" s="63"/>
      <c r="ONG157" s="63"/>
      <c r="ONH157" s="64"/>
      <c r="ONI157" s="62" t="s">
        <v>38</v>
      </c>
      <c r="ONJ157" s="63"/>
      <c r="ONK157" s="63"/>
      <c r="ONL157" s="63"/>
      <c r="ONM157" s="63"/>
      <c r="ONN157" s="63"/>
      <c r="ONO157" s="63"/>
      <c r="ONP157" s="64"/>
      <c r="ONQ157" s="62" t="s">
        <v>38</v>
      </c>
      <c r="ONR157" s="63"/>
      <c r="ONS157" s="63"/>
      <c r="ONT157" s="63"/>
      <c r="ONU157" s="63"/>
      <c r="ONV157" s="63"/>
      <c r="ONW157" s="63"/>
      <c r="ONX157" s="64"/>
      <c r="ONY157" s="62" t="s">
        <v>38</v>
      </c>
      <c r="ONZ157" s="63"/>
      <c r="OOA157" s="63"/>
      <c r="OOB157" s="63"/>
      <c r="OOC157" s="63"/>
      <c r="OOD157" s="63"/>
      <c r="OOE157" s="63"/>
      <c r="OOF157" s="64"/>
      <c r="OOG157" s="62" t="s">
        <v>38</v>
      </c>
      <c r="OOH157" s="63"/>
      <c r="OOI157" s="63"/>
      <c r="OOJ157" s="63"/>
      <c r="OOK157" s="63"/>
      <c r="OOL157" s="63"/>
      <c r="OOM157" s="63"/>
      <c r="OON157" s="64"/>
      <c r="OOO157" s="62" t="s">
        <v>38</v>
      </c>
      <c r="OOP157" s="63"/>
      <c r="OOQ157" s="63"/>
      <c r="OOR157" s="63"/>
      <c r="OOS157" s="63"/>
      <c r="OOT157" s="63"/>
      <c r="OOU157" s="63"/>
      <c r="OOV157" s="64"/>
      <c r="OOW157" s="62" t="s">
        <v>38</v>
      </c>
      <c r="OOX157" s="63"/>
      <c r="OOY157" s="63"/>
      <c r="OOZ157" s="63"/>
      <c r="OPA157" s="63"/>
      <c r="OPB157" s="63"/>
      <c r="OPC157" s="63"/>
      <c r="OPD157" s="64"/>
      <c r="OPE157" s="62" t="s">
        <v>38</v>
      </c>
      <c r="OPF157" s="63"/>
      <c r="OPG157" s="63"/>
      <c r="OPH157" s="63"/>
      <c r="OPI157" s="63"/>
      <c r="OPJ157" s="63"/>
      <c r="OPK157" s="63"/>
      <c r="OPL157" s="64"/>
      <c r="OPM157" s="62" t="s">
        <v>38</v>
      </c>
      <c r="OPN157" s="63"/>
      <c r="OPO157" s="63"/>
      <c r="OPP157" s="63"/>
      <c r="OPQ157" s="63"/>
      <c r="OPR157" s="63"/>
      <c r="OPS157" s="63"/>
      <c r="OPT157" s="64"/>
      <c r="OPU157" s="62" t="s">
        <v>38</v>
      </c>
      <c r="OPV157" s="63"/>
      <c r="OPW157" s="63"/>
      <c r="OPX157" s="63"/>
      <c r="OPY157" s="63"/>
      <c r="OPZ157" s="63"/>
      <c r="OQA157" s="63"/>
      <c r="OQB157" s="64"/>
      <c r="OQC157" s="62" t="s">
        <v>38</v>
      </c>
      <c r="OQD157" s="63"/>
      <c r="OQE157" s="63"/>
      <c r="OQF157" s="63"/>
      <c r="OQG157" s="63"/>
      <c r="OQH157" s="63"/>
      <c r="OQI157" s="63"/>
      <c r="OQJ157" s="64"/>
      <c r="OQK157" s="62" t="s">
        <v>38</v>
      </c>
      <c r="OQL157" s="63"/>
      <c r="OQM157" s="63"/>
      <c r="OQN157" s="63"/>
      <c r="OQO157" s="63"/>
      <c r="OQP157" s="63"/>
      <c r="OQQ157" s="63"/>
      <c r="OQR157" s="64"/>
      <c r="OQS157" s="62" t="s">
        <v>38</v>
      </c>
      <c r="OQT157" s="63"/>
      <c r="OQU157" s="63"/>
      <c r="OQV157" s="63"/>
      <c r="OQW157" s="63"/>
      <c r="OQX157" s="63"/>
      <c r="OQY157" s="63"/>
      <c r="OQZ157" s="64"/>
      <c r="ORA157" s="62" t="s">
        <v>38</v>
      </c>
      <c r="ORB157" s="63"/>
      <c r="ORC157" s="63"/>
      <c r="ORD157" s="63"/>
      <c r="ORE157" s="63"/>
      <c r="ORF157" s="63"/>
      <c r="ORG157" s="63"/>
      <c r="ORH157" s="64"/>
      <c r="ORI157" s="62" t="s">
        <v>38</v>
      </c>
      <c r="ORJ157" s="63"/>
      <c r="ORK157" s="63"/>
      <c r="ORL157" s="63"/>
      <c r="ORM157" s="63"/>
      <c r="ORN157" s="63"/>
      <c r="ORO157" s="63"/>
      <c r="ORP157" s="64"/>
      <c r="ORQ157" s="62" t="s">
        <v>38</v>
      </c>
      <c r="ORR157" s="63"/>
      <c r="ORS157" s="63"/>
      <c r="ORT157" s="63"/>
      <c r="ORU157" s="63"/>
      <c r="ORV157" s="63"/>
      <c r="ORW157" s="63"/>
      <c r="ORX157" s="64"/>
      <c r="ORY157" s="62" t="s">
        <v>38</v>
      </c>
      <c r="ORZ157" s="63"/>
      <c r="OSA157" s="63"/>
      <c r="OSB157" s="63"/>
      <c r="OSC157" s="63"/>
      <c r="OSD157" s="63"/>
      <c r="OSE157" s="63"/>
      <c r="OSF157" s="64"/>
      <c r="OSG157" s="62" t="s">
        <v>38</v>
      </c>
      <c r="OSH157" s="63"/>
      <c r="OSI157" s="63"/>
      <c r="OSJ157" s="63"/>
      <c r="OSK157" s="63"/>
      <c r="OSL157" s="63"/>
      <c r="OSM157" s="63"/>
      <c r="OSN157" s="64"/>
      <c r="OSO157" s="62" t="s">
        <v>38</v>
      </c>
      <c r="OSP157" s="63"/>
      <c r="OSQ157" s="63"/>
      <c r="OSR157" s="63"/>
      <c r="OSS157" s="63"/>
      <c r="OST157" s="63"/>
      <c r="OSU157" s="63"/>
      <c r="OSV157" s="64"/>
      <c r="OSW157" s="62" t="s">
        <v>38</v>
      </c>
      <c r="OSX157" s="63"/>
      <c r="OSY157" s="63"/>
      <c r="OSZ157" s="63"/>
      <c r="OTA157" s="63"/>
      <c r="OTB157" s="63"/>
      <c r="OTC157" s="63"/>
      <c r="OTD157" s="64"/>
      <c r="OTE157" s="62" t="s">
        <v>38</v>
      </c>
      <c r="OTF157" s="63"/>
      <c r="OTG157" s="63"/>
      <c r="OTH157" s="63"/>
      <c r="OTI157" s="63"/>
      <c r="OTJ157" s="63"/>
      <c r="OTK157" s="63"/>
      <c r="OTL157" s="64"/>
      <c r="OTM157" s="62" t="s">
        <v>38</v>
      </c>
      <c r="OTN157" s="63"/>
      <c r="OTO157" s="63"/>
      <c r="OTP157" s="63"/>
      <c r="OTQ157" s="63"/>
      <c r="OTR157" s="63"/>
      <c r="OTS157" s="63"/>
      <c r="OTT157" s="64"/>
      <c r="OTU157" s="62" t="s">
        <v>38</v>
      </c>
      <c r="OTV157" s="63"/>
      <c r="OTW157" s="63"/>
      <c r="OTX157" s="63"/>
      <c r="OTY157" s="63"/>
      <c r="OTZ157" s="63"/>
      <c r="OUA157" s="63"/>
      <c r="OUB157" s="64"/>
      <c r="OUC157" s="62" t="s">
        <v>38</v>
      </c>
      <c r="OUD157" s="63"/>
      <c r="OUE157" s="63"/>
      <c r="OUF157" s="63"/>
      <c r="OUG157" s="63"/>
      <c r="OUH157" s="63"/>
      <c r="OUI157" s="63"/>
      <c r="OUJ157" s="64"/>
      <c r="OUK157" s="62" t="s">
        <v>38</v>
      </c>
      <c r="OUL157" s="63"/>
      <c r="OUM157" s="63"/>
      <c r="OUN157" s="63"/>
      <c r="OUO157" s="63"/>
      <c r="OUP157" s="63"/>
      <c r="OUQ157" s="63"/>
      <c r="OUR157" s="64"/>
      <c r="OUS157" s="62" t="s">
        <v>38</v>
      </c>
      <c r="OUT157" s="63"/>
      <c r="OUU157" s="63"/>
      <c r="OUV157" s="63"/>
      <c r="OUW157" s="63"/>
      <c r="OUX157" s="63"/>
      <c r="OUY157" s="63"/>
      <c r="OUZ157" s="64"/>
      <c r="OVA157" s="62" t="s">
        <v>38</v>
      </c>
      <c r="OVB157" s="63"/>
      <c r="OVC157" s="63"/>
      <c r="OVD157" s="63"/>
      <c r="OVE157" s="63"/>
      <c r="OVF157" s="63"/>
      <c r="OVG157" s="63"/>
      <c r="OVH157" s="64"/>
      <c r="OVI157" s="62" t="s">
        <v>38</v>
      </c>
      <c r="OVJ157" s="63"/>
      <c r="OVK157" s="63"/>
      <c r="OVL157" s="63"/>
      <c r="OVM157" s="63"/>
      <c r="OVN157" s="63"/>
      <c r="OVO157" s="63"/>
      <c r="OVP157" s="64"/>
      <c r="OVQ157" s="62" t="s">
        <v>38</v>
      </c>
      <c r="OVR157" s="63"/>
      <c r="OVS157" s="63"/>
      <c r="OVT157" s="63"/>
      <c r="OVU157" s="63"/>
      <c r="OVV157" s="63"/>
      <c r="OVW157" s="63"/>
      <c r="OVX157" s="64"/>
      <c r="OVY157" s="62" t="s">
        <v>38</v>
      </c>
      <c r="OVZ157" s="63"/>
      <c r="OWA157" s="63"/>
      <c r="OWB157" s="63"/>
      <c r="OWC157" s="63"/>
      <c r="OWD157" s="63"/>
      <c r="OWE157" s="63"/>
      <c r="OWF157" s="64"/>
      <c r="OWG157" s="62" t="s">
        <v>38</v>
      </c>
      <c r="OWH157" s="63"/>
      <c r="OWI157" s="63"/>
      <c r="OWJ157" s="63"/>
      <c r="OWK157" s="63"/>
      <c r="OWL157" s="63"/>
      <c r="OWM157" s="63"/>
      <c r="OWN157" s="64"/>
      <c r="OWO157" s="62" t="s">
        <v>38</v>
      </c>
      <c r="OWP157" s="63"/>
      <c r="OWQ157" s="63"/>
      <c r="OWR157" s="63"/>
      <c r="OWS157" s="63"/>
      <c r="OWT157" s="63"/>
      <c r="OWU157" s="63"/>
      <c r="OWV157" s="64"/>
      <c r="OWW157" s="62" t="s">
        <v>38</v>
      </c>
      <c r="OWX157" s="63"/>
      <c r="OWY157" s="63"/>
      <c r="OWZ157" s="63"/>
      <c r="OXA157" s="63"/>
      <c r="OXB157" s="63"/>
      <c r="OXC157" s="63"/>
      <c r="OXD157" s="64"/>
      <c r="OXE157" s="62" t="s">
        <v>38</v>
      </c>
      <c r="OXF157" s="63"/>
      <c r="OXG157" s="63"/>
      <c r="OXH157" s="63"/>
      <c r="OXI157" s="63"/>
      <c r="OXJ157" s="63"/>
      <c r="OXK157" s="63"/>
      <c r="OXL157" s="64"/>
      <c r="OXM157" s="62" t="s">
        <v>38</v>
      </c>
      <c r="OXN157" s="63"/>
      <c r="OXO157" s="63"/>
      <c r="OXP157" s="63"/>
      <c r="OXQ157" s="63"/>
      <c r="OXR157" s="63"/>
      <c r="OXS157" s="63"/>
      <c r="OXT157" s="64"/>
      <c r="OXU157" s="62" t="s">
        <v>38</v>
      </c>
      <c r="OXV157" s="63"/>
      <c r="OXW157" s="63"/>
      <c r="OXX157" s="63"/>
      <c r="OXY157" s="63"/>
      <c r="OXZ157" s="63"/>
      <c r="OYA157" s="63"/>
      <c r="OYB157" s="64"/>
      <c r="OYC157" s="62" t="s">
        <v>38</v>
      </c>
      <c r="OYD157" s="63"/>
      <c r="OYE157" s="63"/>
      <c r="OYF157" s="63"/>
      <c r="OYG157" s="63"/>
      <c r="OYH157" s="63"/>
      <c r="OYI157" s="63"/>
      <c r="OYJ157" s="64"/>
      <c r="OYK157" s="62" t="s">
        <v>38</v>
      </c>
      <c r="OYL157" s="63"/>
      <c r="OYM157" s="63"/>
      <c r="OYN157" s="63"/>
      <c r="OYO157" s="63"/>
      <c r="OYP157" s="63"/>
      <c r="OYQ157" s="63"/>
      <c r="OYR157" s="64"/>
      <c r="OYS157" s="62" t="s">
        <v>38</v>
      </c>
      <c r="OYT157" s="63"/>
      <c r="OYU157" s="63"/>
      <c r="OYV157" s="63"/>
      <c r="OYW157" s="63"/>
      <c r="OYX157" s="63"/>
      <c r="OYY157" s="63"/>
      <c r="OYZ157" s="64"/>
      <c r="OZA157" s="62" t="s">
        <v>38</v>
      </c>
      <c r="OZB157" s="63"/>
      <c r="OZC157" s="63"/>
      <c r="OZD157" s="63"/>
      <c r="OZE157" s="63"/>
      <c r="OZF157" s="63"/>
      <c r="OZG157" s="63"/>
      <c r="OZH157" s="64"/>
      <c r="OZI157" s="62" t="s">
        <v>38</v>
      </c>
      <c r="OZJ157" s="63"/>
      <c r="OZK157" s="63"/>
      <c r="OZL157" s="63"/>
      <c r="OZM157" s="63"/>
      <c r="OZN157" s="63"/>
      <c r="OZO157" s="63"/>
      <c r="OZP157" s="64"/>
      <c r="OZQ157" s="62" t="s">
        <v>38</v>
      </c>
      <c r="OZR157" s="63"/>
      <c r="OZS157" s="63"/>
      <c r="OZT157" s="63"/>
      <c r="OZU157" s="63"/>
      <c r="OZV157" s="63"/>
      <c r="OZW157" s="63"/>
      <c r="OZX157" s="64"/>
      <c r="OZY157" s="62" t="s">
        <v>38</v>
      </c>
      <c r="OZZ157" s="63"/>
      <c r="PAA157" s="63"/>
      <c r="PAB157" s="63"/>
      <c r="PAC157" s="63"/>
      <c r="PAD157" s="63"/>
      <c r="PAE157" s="63"/>
      <c r="PAF157" s="64"/>
      <c r="PAG157" s="62" t="s">
        <v>38</v>
      </c>
      <c r="PAH157" s="63"/>
      <c r="PAI157" s="63"/>
      <c r="PAJ157" s="63"/>
      <c r="PAK157" s="63"/>
      <c r="PAL157" s="63"/>
      <c r="PAM157" s="63"/>
      <c r="PAN157" s="64"/>
      <c r="PAO157" s="62" t="s">
        <v>38</v>
      </c>
      <c r="PAP157" s="63"/>
      <c r="PAQ157" s="63"/>
      <c r="PAR157" s="63"/>
      <c r="PAS157" s="63"/>
      <c r="PAT157" s="63"/>
      <c r="PAU157" s="63"/>
      <c r="PAV157" s="64"/>
      <c r="PAW157" s="62" t="s">
        <v>38</v>
      </c>
      <c r="PAX157" s="63"/>
      <c r="PAY157" s="63"/>
      <c r="PAZ157" s="63"/>
      <c r="PBA157" s="63"/>
      <c r="PBB157" s="63"/>
      <c r="PBC157" s="63"/>
      <c r="PBD157" s="64"/>
      <c r="PBE157" s="62" t="s">
        <v>38</v>
      </c>
      <c r="PBF157" s="63"/>
      <c r="PBG157" s="63"/>
      <c r="PBH157" s="63"/>
      <c r="PBI157" s="63"/>
      <c r="PBJ157" s="63"/>
      <c r="PBK157" s="63"/>
      <c r="PBL157" s="64"/>
      <c r="PBM157" s="62" t="s">
        <v>38</v>
      </c>
      <c r="PBN157" s="63"/>
      <c r="PBO157" s="63"/>
      <c r="PBP157" s="63"/>
      <c r="PBQ157" s="63"/>
      <c r="PBR157" s="63"/>
      <c r="PBS157" s="63"/>
      <c r="PBT157" s="64"/>
      <c r="PBU157" s="62" t="s">
        <v>38</v>
      </c>
      <c r="PBV157" s="63"/>
      <c r="PBW157" s="63"/>
      <c r="PBX157" s="63"/>
      <c r="PBY157" s="63"/>
      <c r="PBZ157" s="63"/>
      <c r="PCA157" s="63"/>
      <c r="PCB157" s="64"/>
      <c r="PCC157" s="62" t="s">
        <v>38</v>
      </c>
      <c r="PCD157" s="63"/>
      <c r="PCE157" s="63"/>
      <c r="PCF157" s="63"/>
      <c r="PCG157" s="63"/>
      <c r="PCH157" s="63"/>
      <c r="PCI157" s="63"/>
      <c r="PCJ157" s="64"/>
      <c r="PCK157" s="62" t="s">
        <v>38</v>
      </c>
      <c r="PCL157" s="63"/>
      <c r="PCM157" s="63"/>
      <c r="PCN157" s="63"/>
      <c r="PCO157" s="63"/>
      <c r="PCP157" s="63"/>
      <c r="PCQ157" s="63"/>
      <c r="PCR157" s="64"/>
      <c r="PCS157" s="62" t="s">
        <v>38</v>
      </c>
      <c r="PCT157" s="63"/>
      <c r="PCU157" s="63"/>
      <c r="PCV157" s="63"/>
      <c r="PCW157" s="63"/>
      <c r="PCX157" s="63"/>
      <c r="PCY157" s="63"/>
      <c r="PCZ157" s="64"/>
      <c r="PDA157" s="62" t="s">
        <v>38</v>
      </c>
      <c r="PDB157" s="63"/>
      <c r="PDC157" s="63"/>
      <c r="PDD157" s="63"/>
      <c r="PDE157" s="63"/>
      <c r="PDF157" s="63"/>
      <c r="PDG157" s="63"/>
      <c r="PDH157" s="64"/>
      <c r="PDI157" s="62" t="s">
        <v>38</v>
      </c>
      <c r="PDJ157" s="63"/>
      <c r="PDK157" s="63"/>
      <c r="PDL157" s="63"/>
      <c r="PDM157" s="63"/>
      <c r="PDN157" s="63"/>
      <c r="PDO157" s="63"/>
      <c r="PDP157" s="64"/>
      <c r="PDQ157" s="62" t="s">
        <v>38</v>
      </c>
      <c r="PDR157" s="63"/>
      <c r="PDS157" s="63"/>
      <c r="PDT157" s="63"/>
      <c r="PDU157" s="63"/>
      <c r="PDV157" s="63"/>
      <c r="PDW157" s="63"/>
      <c r="PDX157" s="64"/>
      <c r="PDY157" s="62" t="s">
        <v>38</v>
      </c>
      <c r="PDZ157" s="63"/>
      <c r="PEA157" s="63"/>
      <c r="PEB157" s="63"/>
      <c r="PEC157" s="63"/>
      <c r="PED157" s="63"/>
      <c r="PEE157" s="63"/>
      <c r="PEF157" s="64"/>
      <c r="PEG157" s="62" t="s">
        <v>38</v>
      </c>
      <c r="PEH157" s="63"/>
      <c r="PEI157" s="63"/>
      <c r="PEJ157" s="63"/>
      <c r="PEK157" s="63"/>
      <c r="PEL157" s="63"/>
      <c r="PEM157" s="63"/>
      <c r="PEN157" s="64"/>
      <c r="PEO157" s="62" t="s">
        <v>38</v>
      </c>
      <c r="PEP157" s="63"/>
      <c r="PEQ157" s="63"/>
      <c r="PER157" s="63"/>
      <c r="PES157" s="63"/>
      <c r="PET157" s="63"/>
      <c r="PEU157" s="63"/>
      <c r="PEV157" s="64"/>
      <c r="PEW157" s="62" t="s">
        <v>38</v>
      </c>
      <c r="PEX157" s="63"/>
      <c r="PEY157" s="63"/>
      <c r="PEZ157" s="63"/>
      <c r="PFA157" s="63"/>
      <c r="PFB157" s="63"/>
      <c r="PFC157" s="63"/>
      <c r="PFD157" s="64"/>
      <c r="PFE157" s="62" t="s">
        <v>38</v>
      </c>
      <c r="PFF157" s="63"/>
      <c r="PFG157" s="63"/>
      <c r="PFH157" s="63"/>
      <c r="PFI157" s="63"/>
      <c r="PFJ157" s="63"/>
      <c r="PFK157" s="63"/>
      <c r="PFL157" s="64"/>
      <c r="PFM157" s="62" t="s">
        <v>38</v>
      </c>
      <c r="PFN157" s="63"/>
      <c r="PFO157" s="63"/>
      <c r="PFP157" s="63"/>
      <c r="PFQ157" s="63"/>
      <c r="PFR157" s="63"/>
      <c r="PFS157" s="63"/>
      <c r="PFT157" s="64"/>
      <c r="PFU157" s="62" t="s">
        <v>38</v>
      </c>
      <c r="PFV157" s="63"/>
      <c r="PFW157" s="63"/>
      <c r="PFX157" s="63"/>
      <c r="PFY157" s="63"/>
      <c r="PFZ157" s="63"/>
      <c r="PGA157" s="63"/>
      <c r="PGB157" s="64"/>
      <c r="PGC157" s="62" t="s">
        <v>38</v>
      </c>
      <c r="PGD157" s="63"/>
      <c r="PGE157" s="63"/>
      <c r="PGF157" s="63"/>
      <c r="PGG157" s="63"/>
      <c r="PGH157" s="63"/>
      <c r="PGI157" s="63"/>
      <c r="PGJ157" s="64"/>
      <c r="PGK157" s="62" t="s">
        <v>38</v>
      </c>
      <c r="PGL157" s="63"/>
      <c r="PGM157" s="63"/>
      <c r="PGN157" s="63"/>
      <c r="PGO157" s="63"/>
      <c r="PGP157" s="63"/>
      <c r="PGQ157" s="63"/>
      <c r="PGR157" s="64"/>
      <c r="PGS157" s="62" t="s">
        <v>38</v>
      </c>
      <c r="PGT157" s="63"/>
      <c r="PGU157" s="63"/>
      <c r="PGV157" s="63"/>
      <c r="PGW157" s="63"/>
      <c r="PGX157" s="63"/>
      <c r="PGY157" s="63"/>
      <c r="PGZ157" s="64"/>
      <c r="PHA157" s="62" t="s">
        <v>38</v>
      </c>
      <c r="PHB157" s="63"/>
      <c r="PHC157" s="63"/>
      <c r="PHD157" s="63"/>
      <c r="PHE157" s="63"/>
      <c r="PHF157" s="63"/>
      <c r="PHG157" s="63"/>
      <c r="PHH157" s="64"/>
      <c r="PHI157" s="62" t="s">
        <v>38</v>
      </c>
      <c r="PHJ157" s="63"/>
      <c r="PHK157" s="63"/>
      <c r="PHL157" s="63"/>
      <c r="PHM157" s="63"/>
      <c r="PHN157" s="63"/>
      <c r="PHO157" s="63"/>
      <c r="PHP157" s="64"/>
      <c r="PHQ157" s="62" t="s">
        <v>38</v>
      </c>
      <c r="PHR157" s="63"/>
      <c r="PHS157" s="63"/>
      <c r="PHT157" s="63"/>
      <c r="PHU157" s="63"/>
      <c r="PHV157" s="63"/>
      <c r="PHW157" s="63"/>
      <c r="PHX157" s="64"/>
      <c r="PHY157" s="62" t="s">
        <v>38</v>
      </c>
      <c r="PHZ157" s="63"/>
      <c r="PIA157" s="63"/>
      <c r="PIB157" s="63"/>
      <c r="PIC157" s="63"/>
      <c r="PID157" s="63"/>
      <c r="PIE157" s="63"/>
      <c r="PIF157" s="64"/>
      <c r="PIG157" s="62" t="s">
        <v>38</v>
      </c>
      <c r="PIH157" s="63"/>
      <c r="PII157" s="63"/>
      <c r="PIJ157" s="63"/>
      <c r="PIK157" s="63"/>
      <c r="PIL157" s="63"/>
      <c r="PIM157" s="63"/>
      <c r="PIN157" s="64"/>
      <c r="PIO157" s="62" t="s">
        <v>38</v>
      </c>
      <c r="PIP157" s="63"/>
      <c r="PIQ157" s="63"/>
      <c r="PIR157" s="63"/>
      <c r="PIS157" s="63"/>
      <c r="PIT157" s="63"/>
      <c r="PIU157" s="63"/>
      <c r="PIV157" s="64"/>
      <c r="PIW157" s="62" t="s">
        <v>38</v>
      </c>
      <c r="PIX157" s="63"/>
      <c r="PIY157" s="63"/>
      <c r="PIZ157" s="63"/>
      <c r="PJA157" s="63"/>
      <c r="PJB157" s="63"/>
      <c r="PJC157" s="63"/>
      <c r="PJD157" s="64"/>
      <c r="PJE157" s="62" t="s">
        <v>38</v>
      </c>
      <c r="PJF157" s="63"/>
      <c r="PJG157" s="63"/>
      <c r="PJH157" s="63"/>
      <c r="PJI157" s="63"/>
      <c r="PJJ157" s="63"/>
      <c r="PJK157" s="63"/>
      <c r="PJL157" s="64"/>
      <c r="PJM157" s="62" t="s">
        <v>38</v>
      </c>
      <c r="PJN157" s="63"/>
      <c r="PJO157" s="63"/>
      <c r="PJP157" s="63"/>
      <c r="PJQ157" s="63"/>
      <c r="PJR157" s="63"/>
      <c r="PJS157" s="63"/>
      <c r="PJT157" s="64"/>
      <c r="PJU157" s="62" t="s">
        <v>38</v>
      </c>
      <c r="PJV157" s="63"/>
      <c r="PJW157" s="63"/>
      <c r="PJX157" s="63"/>
      <c r="PJY157" s="63"/>
      <c r="PJZ157" s="63"/>
      <c r="PKA157" s="63"/>
      <c r="PKB157" s="64"/>
      <c r="PKC157" s="62" t="s">
        <v>38</v>
      </c>
      <c r="PKD157" s="63"/>
      <c r="PKE157" s="63"/>
      <c r="PKF157" s="63"/>
      <c r="PKG157" s="63"/>
      <c r="PKH157" s="63"/>
      <c r="PKI157" s="63"/>
      <c r="PKJ157" s="64"/>
      <c r="PKK157" s="62" t="s">
        <v>38</v>
      </c>
      <c r="PKL157" s="63"/>
      <c r="PKM157" s="63"/>
      <c r="PKN157" s="63"/>
      <c r="PKO157" s="63"/>
      <c r="PKP157" s="63"/>
      <c r="PKQ157" s="63"/>
      <c r="PKR157" s="64"/>
      <c r="PKS157" s="62" t="s">
        <v>38</v>
      </c>
      <c r="PKT157" s="63"/>
      <c r="PKU157" s="63"/>
      <c r="PKV157" s="63"/>
      <c r="PKW157" s="63"/>
      <c r="PKX157" s="63"/>
      <c r="PKY157" s="63"/>
      <c r="PKZ157" s="64"/>
      <c r="PLA157" s="62" t="s">
        <v>38</v>
      </c>
      <c r="PLB157" s="63"/>
      <c r="PLC157" s="63"/>
      <c r="PLD157" s="63"/>
      <c r="PLE157" s="63"/>
      <c r="PLF157" s="63"/>
      <c r="PLG157" s="63"/>
      <c r="PLH157" s="64"/>
      <c r="PLI157" s="62" t="s">
        <v>38</v>
      </c>
      <c r="PLJ157" s="63"/>
      <c r="PLK157" s="63"/>
      <c r="PLL157" s="63"/>
      <c r="PLM157" s="63"/>
      <c r="PLN157" s="63"/>
      <c r="PLO157" s="63"/>
      <c r="PLP157" s="64"/>
      <c r="PLQ157" s="62" t="s">
        <v>38</v>
      </c>
      <c r="PLR157" s="63"/>
      <c r="PLS157" s="63"/>
      <c r="PLT157" s="63"/>
      <c r="PLU157" s="63"/>
      <c r="PLV157" s="63"/>
      <c r="PLW157" s="63"/>
      <c r="PLX157" s="64"/>
      <c r="PLY157" s="62" t="s">
        <v>38</v>
      </c>
      <c r="PLZ157" s="63"/>
      <c r="PMA157" s="63"/>
      <c r="PMB157" s="63"/>
      <c r="PMC157" s="63"/>
      <c r="PMD157" s="63"/>
      <c r="PME157" s="63"/>
      <c r="PMF157" s="64"/>
      <c r="PMG157" s="62" t="s">
        <v>38</v>
      </c>
      <c r="PMH157" s="63"/>
      <c r="PMI157" s="63"/>
      <c r="PMJ157" s="63"/>
      <c r="PMK157" s="63"/>
      <c r="PML157" s="63"/>
      <c r="PMM157" s="63"/>
      <c r="PMN157" s="64"/>
      <c r="PMO157" s="62" t="s">
        <v>38</v>
      </c>
      <c r="PMP157" s="63"/>
      <c r="PMQ157" s="63"/>
      <c r="PMR157" s="63"/>
      <c r="PMS157" s="63"/>
      <c r="PMT157" s="63"/>
      <c r="PMU157" s="63"/>
      <c r="PMV157" s="64"/>
      <c r="PMW157" s="62" t="s">
        <v>38</v>
      </c>
      <c r="PMX157" s="63"/>
      <c r="PMY157" s="63"/>
      <c r="PMZ157" s="63"/>
      <c r="PNA157" s="63"/>
      <c r="PNB157" s="63"/>
      <c r="PNC157" s="63"/>
      <c r="PND157" s="64"/>
      <c r="PNE157" s="62" t="s">
        <v>38</v>
      </c>
      <c r="PNF157" s="63"/>
      <c r="PNG157" s="63"/>
      <c r="PNH157" s="63"/>
      <c r="PNI157" s="63"/>
      <c r="PNJ157" s="63"/>
      <c r="PNK157" s="63"/>
      <c r="PNL157" s="64"/>
      <c r="PNM157" s="62" t="s">
        <v>38</v>
      </c>
      <c r="PNN157" s="63"/>
      <c r="PNO157" s="63"/>
      <c r="PNP157" s="63"/>
      <c r="PNQ157" s="63"/>
      <c r="PNR157" s="63"/>
      <c r="PNS157" s="63"/>
      <c r="PNT157" s="64"/>
      <c r="PNU157" s="62" t="s">
        <v>38</v>
      </c>
      <c r="PNV157" s="63"/>
      <c r="PNW157" s="63"/>
      <c r="PNX157" s="63"/>
      <c r="PNY157" s="63"/>
      <c r="PNZ157" s="63"/>
      <c r="POA157" s="63"/>
      <c r="POB157" s="64"/>
      <c r="POC157" s="62" t="s">
        <v>38</v>
      </c>
      <c r="POD157" s="63"/>
      <c r="POE157" s="63"/>
      <c r="POF157" s="63"/>
      <c r="POG157" s="63"/>
      <c r="POH157" s="63"/>
      <c r="POI157" s="63"/>
      <c r="POJ157" s="64"/>
      <c r="POK157" s="62" t="s">
        <v>38</v>
      </c>
      <c r="POL157" s="63"/>
      <c r="POM157" s="63"/>
      <c r="PON157" s="63"/>
      <c r="POO157" s="63"/>
      <c r="POP157" s="63"/>
      <c r="POQ157" s="63"/>
      <c r="POR157" s="64"/>
      <c r="POS157" s="62" t="s">
        <v>38</v>
      </c>
      <c r="POT157" s="63"/>
      <c r="POU157" s="63"/>
      <c r="POV157" s="63"/>
      <c r="POW157" s="63"/>
      <c r="POX157" s="63"/>
      <c r="POY157" s="63"/>
      <c r="POZ157" s="64"/>
      <c r="PPA157" s="62" t="s">
        <v>38</v>
      </c>
      <c r="PPB157" s="63"/>
      <c r="PPC157" s="63"/>
      <c r="PPD157" s="63"/>
      <c r="PPE157" s="63"/>
      <c r="PPF157" s="63"/>
      <c r="PPG157" s="63"/>
      <c r="PPH157" s="64"/>
      <c r="PPI157" s="62" t="s">
        <v>38</v>
      </c>
      <c r="PPJ157" s="63"/>
      <c r="PPK157" s="63"/>
      <c r="PPL157" s="63"/>
      <c r="PPM157" s="63"/>
      <c r="PPN157" s="63"/>
      <c r="PPO157" s="63"/>
      <c r="PPP157" s="64"/>
      <c r="PPQ157" s="62" t="s">
        <v>38</v>
      </c>
      <c r="PPR157" s="63"/>
      <c r="PPS157" s="63"/>
      <c r="PPT157" s="63"/>
      <c r="PPU157" s="63"/>
      <c r="PPV157" s="63"/>
      <c r="PPW157" s="63"/>
      <c r="PPX157" s="64"/>
      <c r="PPY157" s="62" t="s">
        <v>38</v>
      </c>
      <c r="PPZ157" s="63"/>
      <c r="PQA157" s="63"/>
      <c r="PQB157" s="63"/>
      <c r="PQC157" s="63"/>
      <c r="PQD157" s="63"/>
      <c r="PQE157" s="63"/>
      <c r="PQF157" s="64"/>
      <c r="PQG157" s="62" t="s">
        <v>38</v>
      </c>
      <c r="PQH157" s="63"/>
      <c r="PQI157" s="63"/>
      <c r="PQJ157" s="63"/>
      <c r="PQK157" s="63"/>
      <c r="PQL157" s="63"/>
      <c r="PQM157" s="63"/>
      <c r="PQN157" s="64"/>
      <c r="PQO157" s="62" t="s">
        <v>38</v>
      </c>
      <c r="PQP157" s="63"/>
      <c r="PQQ157" s="63"/>
      <c r="PQR157" s="63"/>
      <c r="PQS157" s="63"/>
      <c r="PQT157" s="63"/>
      <c r="PQU157" s="63"/>
      <c r="PQV157" s="64"/>
      <c r="PQW157" s="62" t="s">
        <v>38</v>
      </c>
      <c r="PQX157" s="63"/>
      <c r="PQY157" s="63"/>
      <c r="PQZ157" s="63"/>
      <c r="PRA157" s="63"/>
      <c r="PRB157" s="63"/>
      <c r="PRC157" s="63"/>
      <c r="PRD157" s="64"/>
      <c r="PRE157" s="62" t="s">
        <v>38</v>
      </c>
      <c r="PRF157" s="63"/>
      <c r="PRG157" s="63"/>
      <c r="PRH157" s="63"/>
      <c r="PRI157" s="63"/>
      <c r="PRJ157" s="63"/>
      <c r="PRK157" s="63"/>
      <c r="PRL157" s="64"/>
      <c r="PRM157" s="62" t="s">
        <v>38</v>
      </c>
      <c r="PRN157" s="63"/>
      <c r="PRO157" s="63"/>
      <c r="PRP157" s="63"/>
      <c r="PRQ157" s="63"/>
      <c r="PRR157" s="63"/>
      <c r="PRS157" s="63"/>
      <c r="PRT157" s="64"/>
      <c r="PRU157" s="62" t="s">
        <v>38</v>
      </c>
      <c r="PRV157" s="63"/>
      <c r="PRW157" s="63"/>
      <c r="PRX157" s="63"/>
      <c r="PRY157" s="63"/>
      <c r="PRZ157" s="63"/>
      <c r="PSA157" s="63"/>
      <c r="PSB157" s="64"/>
      <c r="PSC157" s="62" t="s">
        <v>38</v>
      </c>
      <c r="PSD157" s="63"/>
      <c r="PSE157" s="63"/>
      <c r="PSF157" s="63"/>
      <c r="PSG157" s="63"/>
      <c r="PSH157" s="63"/>
      <c r="PSI157" s="63"/>
      <c r="PSJ157" s="64"/>
      <c r="PSK157" s="62" t="s">
        <v>38</v>
      </c>
      <c r="PSL157" s="63"/>
      <c r="PSM157" s="63"/>
      <c r="PSN157" s="63"/>
      <c r="PSO157" s="63"/>
      <c r="PSP157" s="63"/>
      <c r="PSQ157" s="63"/>
      <c r="PSR157" s="64"/>
      <c r="PSS157" s="62" t="s">
        <v>38</v>
      </c>
      <c r="PST157" s="63"/>
      <c r="PSU157" s="63"/>
      <c r="PSV157" s="63"/>
      <c r="PSW157" s="63"/>
      <c r="PSX157" s="63"/>
      <c r="PSY157" s="63"/>
      <c r="PSZ157" s="64"/>
      <c r="PTA157" s="62" t="s">
        <v>38</v>
      </c>
      <c r="PTB157" s="63"/>
      <c r="PTC157" s="63"/>
      <c r="PTD157" s="63"/>
      <c r="PTE157" s="63"/>
      <c r="PTF157" s="63"/>
      <c r="PTG157" s="63"/>
      <c r="PTH157" s="64"/>
      <c r="PTI157" s="62" t="s">
        <v>38</v>
      </c>
      <c r="PTJ157" s="63"/>
      <c r="PTK157" s="63"/>
      <c r="PTL157" s="63"/>
      <c r="PTM157" s="63"/>
      <c r="PTN157" s="63"/>
      <c r="PTO157" s="63"/>
      <c r="PTP157" s="64"/>
      <c r="PTQ157" s="62" t="s">
        <v>38</v>
      </c>
      <c r="PTR157" s="63"/>
      <c r="PTS157" s="63"/>
      <c r="PTT157" s="63"/>
      <c r="PTU157" s="63"/>
      <c r="PTV157" s="63"/>
      <c r="PTW157" s="63"/>
      <c r="PTX157" s="64"/>
      <c r="PTY157" s="62" t="s">
        <v>38</v>
      </c>
      <c r="PTZ157" s="63"/>
      <c r="PUA157" s="63"/>
      <c r="PUB157" s="63"/>
      <c r="PUC157" s="63"/>
      <c r="PUD157" s="63"/>
      <c r="PUE157" s="63"/>
      <c r="PUF157" s="64"/>
      <c r="PUG157" s="62" t="s">
        <v>38</v>
      </c>
      <c r="PUH157" s="63"/>
      <c r="PUI157" s="63"/>
      <c r="PUJ157" s="63"/>
      <c r="PUK157" s="63"/>
      <c r="PUL157" s="63"/>
      <c r="PUM157" s="63"/>
      <c r="PUN157" s="64"/>
      <c r="PUO157" s="62" t="s">
        <v>38</v>
      </c>
      <c r="PUP157" s="63"/>
      <c r="PUQ157" s="63"/>
      <c r="PUR157" s="63"/>
      <c r="PUS157" s="63"/>
      <c r="PUT157" s="63"/>
      <c r="PUU157" s="63"/>
      <c r="PUV157" s="64"/>
      <c r="PUW157" s="62" t="s">
        <v>38</v>
      </c>
      <c r="PUX157" s="63"/>
      <c r="PUY157" s="63"/>
      <c r="PUZ157" s="63"/>
      <c r="PVA157" s="63"/>
      <c r="PVB157" s="63"/>
      <c r="PVC157" s="63"/>
      <c r="PVD157" s="64"/>
      <c r="PVE157" s="62" t="s">
        <v>38</v>
      </c>
      <c r="PVF157" s="63"/>
      <c r="PVG157" s="63"/>
      <c r="PVH157" s="63"/>
      <c r="PVI157" s="63"/>
      <c r="PVJ157" s="63"/>
      <c r="PVK157" s="63"/>
      <c r="PVL157" s="64"/>
      <c r="PVM157" s="62" t="s">
        <v>38</v>
      </c>
      <c r="PVN157" s="63"/>
      <c r="PVO157" s="63"/>
      <c r="PVP157" s="63"/>
      <c r="PVQ157" s="63"/>
      <c r="PVR157" s="63"/>
      <c r="PVS157" s="63"/>
      <c r="PVT157" s="64"/>
      <c r="PVU157" s="62" t="s">
        <v>38</v>
      </c>
      <c r="PVV157" s="63"/>
      <c r="PVW157" s="63"/>
      <c r="PVX157" s="63"/>
      <c r="PVY157" s="63"/>
      <c r="PVZ157" s="63"/>
      <c r="PWA157" s="63"/>
      <c r="PWB157" s="64"/>
      <c r="PWC157" s="62" t="s">
        <v>38</v>
      </c>
      <c r="PWD157" s="63"/>
      <c r="PWE157" s="63"/>
      <c r="PWF157" s="63"/>
      <c r="PWG157" s="63"/>
      <c r="PWH157" s="63"/>
      <c r="PWI157" s="63"/>
      <c r="PWJ157" s="64"/>
      <c r="PWK157" s="62" t="s">
        <v>38</v>
      </c>
      <c r="PWL157" s="63"/>
      <c r="PWM157" s="63"/>
      <c r="PWN157" s="63"/>
      <c r="PWO157" s="63"/>
      <c r="PWP157" s="63"/>
      <c r="PWQ157" s="63"/>
      <c r="PWR157" s="64"/>
      <c r="PWS157" s="62" t="s">
        <v>38</v>
      </c>
      <c r="PWT157" s="63"/>
      <c r="PWU157" s="63"/>
      <c r="PWV157" s="63"/>
      <c r="PWW157" s="63"/>
      <c r="PWX157" s="63"/>
      <c r="PWY157" s="63"/>
      <c r="PWZ157" s="64"/>
      <c r="PXA157" s="62" t="s">
        <v>38</v>
      </c>
      <c r="PXB157" s="63"/>
      <c r="PXC157" s="63"/>
      <c r="PXD157" s="63"/>
      <c r="PXE157" s="63"/>
      <c r="PXF157" s="63"/>
      <c r="PXG157" s="63"/>
      <c r="PXH157" s="64"/>
      <c r="PXI157" s="62" t="s">
        <v>38</v>
      </c>
      <c r="PXJ157" s="63"/>
      <c r="PXK157" s="63"/>
      <c r="PXL157" s="63"/>
      <c r="PXM157" s="63"/>
      <c r="PXN157" s="63"/>
      <c r="PXO157" s="63"/>
      <c r="PXP157" s="64"/>
      <c r="PXQ157" s="62" t="s">
        <v>38</v>
      </c>
      <c r="PXR157" s="63"/>
      <c r="PXS157" s="63"/>
      <c r="PXT157" s="63"/>
      <c r="PXU157" s="63"/>
      <c r="PXV157" s="63"/>
      <c r="PXW157" s="63"/>
      <c r="PXX157" s="64"/>
      <c r="PXY157" s="62" t="s">
        <v>38</v>
      </c>
      <c r="PXZ157" s="63"/>
      <c r="PYA157" s="63"/>
      <c r="PYB157" s="63"/>
      <c r="PYC157" s="63"/>
      <c r="PYD157" s="63"/>
      <c r="PYE157" s="63"/>
      <c r="PYF157" s="64"/>
      <c r="PYG157" s="62" t="s">
        <v>38</v>
      </c>
      <c r="PYH157" s="63"/>
      <c r="PYI157" s="63"/>
      <c r="PYJ157" s="63"/>
      <c r="PYK157" s="63"/>
      <c r="PYL157" s="63"/>
      <c r="PYM157" s="63"/>
      <c r="PYN157" s="64"/>
      <c r="PYO157" s="62" t="s">
        <v>38</v>
      </c>
      <c r="PYP157" s="63"/>
      <c r="PYQ157" s="63"/>
      <c r="PYR157" s="63"/>
      <c r="PYS157" s="63"/>
      <c r="PYT157" s="63"/>
      <c r="PYU157" s="63"/>
      <c r="PYV157" s="64"/>
      <c r="PYW157" s="62" t="s">
        <v>38</v>
      </c>
      <c r="PYX157" s="63"/>
      <c r="PYY157" s="63"/>
      <c r="PYZ157" s="63"/>
      <c r="PZA157" s="63"/>
      <c r="PZB157" s="63"/>
      <c r="PZC157" s="63"/>
      <c r="PZD157" s="64"/>
      <c r="PZE157" s="62" t="s">
        <v>38</v>
      </c>
      <c r="PZF157" s="63"/>
      <c r="PZG157" s="63"/>
      <c r="PZH157" s="63"/>
      <c r="PZI157" s="63"/>
      <c r="PZJ157" s="63"/>
      <c r="PZK157" s="63"/>
      <c r="PZL157" s="64"/>
      <c r="PZM157" s="62" t="s">
        <v>38</v>
      </c>
      <c r="PZN157" s="63"/>
      <c r="PZO157" s="63"/>
      <c r="PZP157" s="63"/>
      <c r="PZQ157" s="63"/>
      <c r="PZR157" s="63"/>
      <c r="PZS157" s="63"/>
      <c r="PZT157" s="64"/>
      <c r="PZU157" s="62" t="s">
        <v>38</v>
      </c>
      <c r="PZV157" s="63"/>
      <c r="PZW157" s="63"/>
      <c r="PZX157" s="63"/>
      <c r="PZY157" s="63"/>
      <c r="PZZ157" s="63"/>
      <c r="QAA157" s="63"/>
      <c r="QAB157" s="64"/>
      <c r="QAC157" s="62" t="s">
        <v>38</v>
      </c>
      <c r="QAD157" s="63"/>
      <c r="QAE157" s="63"/>
      <c r="QAF157" s="63"/>
      <c r="QAG157" s="63"/>
      <c r="QAH157" s="63"/>
      <c r="QAI157" s="63"/>
      <c r="QAJ157" s="64"/>
      <c r="QAK157" s="62" t="s">
        <v>38</v>
      </c>
      <c r="QAL157" s="63"/>
      <c r="QAM157" s="63"/>
      <c r="QAN157" s="63"/>
      <c r="QAO157" s="63"/>
      <c r="QAP157" s="63"/>
      <c r="QAQ157" s="63"/>
      <c r="QAR157" s="64"/>
      <c r="QAS157" s="62" t="s">
        <v>38</v>
      </c>
      <c r="QAT157" s="63"/>
      <c r="QAU157" s="63"/>
      <c r="QAV157" s="63"/>
      <c r="QAW157" s="63"/>
      <c r="QAX157" s="63"/>
      <c r="QAY157" s="63"/>
      <c r="QAZ157" s="64"/>
      <c r="QBA157" s="62" t="s">
        <v>38</v>
      </c>
      <c r="QBB157" s="63"/>
      <c r="QBC157" s="63"/>
      <c r="QBD157" s="63"/>
      <c r="QBE157" s="63"/>
      <c r="QBF157" s="63"/>
      <c r="QBG157" s="63"/>
      <c r="QBH157" s="64"/>
      <c r="QBI157" s="62" t="s">
        <v>38</v>
      </c>
      <c r="QBJ157" s="63"/>
      <c r="QBK157" s="63"/>
      <c r="QBL157" s="63"/>
      <c r="QBM157" s="63"/>
      <c r="QBN157" s="63"/>
      <c r="QBO157" s="63"/>
      <c r="QBP157" s="64"/>
      <c r="QBQ157" s="62" t="s">
        <v>38</v>
      </c>
      <c r="QBR157" s="63"/>
      <c r="QBS157" s="63"/>
      <c r="QBT157" s="63"/>
      <c r="QBU157" s="63"/>
      <c r="QBV157" s="63"/>
      <c r="QBW157" s="63"/>
      <c r="QBX157" s="64"/>
      <c r="QBY157" s="62" t="s">
        <v>38</v>
      </c>
      <c r="QBZ157" s="63"/>
      <c r="QCA157" s="63"/>
      <c r="QCB157" s="63"/>
      <c r="QCC157" s="63"/>
      <c r="QCD157" s="63"/>
      <c r="QCE157" s="63"/>
      <c r="QCF157" s="64"/>
      <c r="QCG157" s="62" t="s">
        <v>38</v>
      </c>
      <c r="QCH157" s="63"/>
      <c r="QCI157" s="63"/>
      <c r="QCJ157" s="63"/>
      <c r="QCK157" s="63"/>
      <c r="QCL157" s="63"/>
      <c r="QCM157" s="63"/>
      <c r="QCN157" s="64"/>
      <c r="QCO157" s="62" t="s">
        <v>38</v>
      </c>
      <c r="QCP157" s="63"/>
      <c r="QCQ157" s="63"/>
      <c r="QCR157" s="63"/>
      <c r="QCS157" s="63"/>
      <c r="QCT157" s="63"/>
      <c r="QCU157" s="63"/>
      <c r="QCV157" s="64"/>
      <c r="QCW157" s="62" t="s">
        <v>38</v>
      </c>
      <c r="QCX157" s="63"/>
      <c r="QCY157" s="63"/>
      <c r="QCZ157" s="63"/>
      <c r="QDA157" s="63"/>
      <c r="QDB157" s="63"/>
      <c r="QDC157" s="63"/>
      <c r="QDD157" s="64"/>
      <c r="QDE157" s="62" t="s">
        <v>38</v>
      </c>
      <c r="QDF157" s="63"/>
      <c r="QDG157" s="63"/>
      <c r="QDH157" s="63"/>
      <c r="QDI157" s="63"/>
      <c r="QDJ157" s="63"/>
      <c r="QDK157" s="63"/>
      <c r="QDL157" s="64"/>
      <c r="QDM157" s="62" t="s">
        <v>38</v>
      </c>
      <c r="QDN157" s="63"/>
      <c r="QDO157" s="63"/>
      <c r="QDP157" s="63"/>
      <c r="QDQ157" s="63"/>
      <c r="QDR157" s="63"/>
      <c r="QDS157" s="63"/>
      <c r="QDT157" s="64"/>
      <c r="QDU157" s="62" t="s">
        <v>38</v>
      </c>
      <c r="QDV157" s="63"/>
      <c r="QDW157" s="63"/>
      <c r="QDX157" s="63"/>
      <c r="QDY157" s="63"/>
      <c r="QDZ157" s="63"/>
      <c r="QEA157" s="63"/>
      <c r="QEB157" s="64"/>
      <c r="QEC157" s="62" t="s">
        <v>38</v>
      </c>
      <c r="QED157" s="63"/>
      <c r="QEE157" s="63"/>
      <c r="QEF157" s="63"/>
      <c r="QEG157" s="63"/>
      <c r="QEH157" s="63"/>
      <c r="QEI157" s="63"/>
      <c r="QEJ157" s="64"/>
      <c r="QEK157" s="62" t="s">
        <v>38</v>
      </c>
      <c r="QEL157" s="63"/>
      <c r="QEM157" s="63"/>
      <c r="QEN157" s="63"/>
      <c r="QEO157" s="63"/>
      <c r="QEP157" s="63"/>
      <c r="QEQ157" s="63"/>
      <c r="QER157" s="64"/>
      <c r="QES157" s="62" t="s">
        <v>38</v>
      </c>
      <c r="QET157" s="63"/>
      <c r="QEU157" s="63"/>
      <c r="QEV157" s="63"/>
      <c r="QEW157" s="63"/>
      <c r="QEX157" s="63"/>
      <c r="QEY157" s="63"/>
      <c r="QEZ157" s="64"/>
      <c r="QFA157" s="62" t="s">
        <v>38</v>
      </c>
      <c r="QFB157" s="63"/>
      <c r="QFC157" s="63"/>
      <c r="QFD157" s="63"/>
      <c r="QFE157" s="63"/>
      <c r="QFF157" s="63"/>
      <c r="QFG157" s="63"/>
      <c r="QFH157" s="64"/>
      <c r="QFI157" s="62" t="s">
        <v>38</v>
      </c>
      <c r="QFJ157" s="63"/>
      <c r="QFK157" s="63"/>
      <c r="QFL157" s="63"/>
      <c r="QFM157" s="63"/>
      <c r="QFN157" s="63"/>
      <c r="QFO157" s="63"/>
      <c r="QFP157" s="64"/>
      <c r="QFQ157" s="62" t="s">
        <v>38</v>
      </c>
      <c r="QFR157" s="63"/>
      <c r="QFS157" s="63"/>
      <c r="QFT157" s="63"/>
      <c r="QFU157" s="63"/>
      <c r="QFV157" s="63"/>
      <c r="QFW157" s="63"/>
      <c r="QFX157" s="64"/>
      <c r="QFY157" s="62" t="s">
        <v>38</v>
      </c>
      <c r="QFZ157" s="63"/>
      <c r="QGA157" s="63"/>
      <c r="QGB157" s="63"/>
      <c r="QGC157" s="63"/>
      <c r="QGD157" s="63"/>
      <c r="QGE157" s="63"/>
      <c r="QGF157" s="64"/>
      <c r="QGG157" s="62" t="s">
        <v>38</v>
      </c>
      <c r="QGH157" s="63"/>
      <c r="QGI157" s="63"/>
      <c r="QGJ157" s="63"/>
      <c r="QGK157" s="63"/>
      <c r="QGL157" s="63"/>
      <c r="QGM157" s="63"/>
      <c r="QGN157" s="64"/>
      <c r="QGO157" s="62" t="s">
        <v>38</v>
      </c>
      <c r="QGP157" s="63"/>
      <c r="QGQ157" s="63"/>
      <c r="QGR157" s="63"/>
      <c r="QGS157" s="63"/>
      <c r="QGT157" s="63"/>
      <c r="QGU157" s="63"/>
      <c r="QGV157" s="64"/>
      <c r="QGW157" s="62" t="s">
        <v>38</v>
      </c>
      <c r="QGX157" s="63"/>
      <c r="QGY157" s="63"/>
      <c r="QGZ157" s="63"/>
      <c r="QHA157" s="63"/>
      <c r="QHB157" s="63"/>
      <c r="QHC157" s="63"/>
      <c r="QHD157" s="64"/>
      <c r="QHE157" s="62" t="s">
        <v>38</v>
      </c>
      <c r="QHF157" s="63"/>
      <c r="QHG157" s="63"/>
      <c r="QHH157" s="63"/>
      <c r="QHI157" s="63"/>
      <c r="QHJ157" s="63"/>
      <c r="QHK157" s="63"/>
      <c r="QHL157" s="64"/>
      <c r="QHM157" s="62" t="s">
        <v>38</v>
      </c>
      <c r="QHN157" s="63"/>
      <c r="QHO157" s="63"/>
      <c r="QHP157" s="63"/>
      <c r="QHQ157" s="63"/>
      <c r="QHR157" s="63"/>
      <c r="QHS157" s="63"/>
      <c r="QHT157" s="64"/>
      <c r="QHU157" s="62" t="s">
        <v>38</v>
      </c>
      <c r="QHV157" s="63"/>
      <c r="QHW157" s="63"/>
      <c r="QHX157" s="63"/>
      <c r="QHY157" s="63"/>
      <c r="QHZ157" s="63"/>
      <c r="QIA157" s="63"/>
      <c r="QIB157" s="64"/>
      <c r="QIC157" s="62" t="s">
        <v>38</v>
      </c>
      <c r="QID157" s="63"/>
      <c r="QIE157" s="63"/>
      <c r="QIF157" s="63"/>
      <c r="QIG157" s="63"/>
      <c r="QIH157" s="63"/>
      <c r="QII157" s="63"/>
      <c r="QIJ157" s="64"/>
      <c r="QIK157" s="62" t="s">
        <v>38</v>
      </c>
      <c r="QIL157" s="63"/>
      <c r="QIM157" s="63"/>
      <c r="QIN157" s="63"/>
      <c r="QIO157" s="63"/>
      <c r="QIP157" s="63"/>
      <c r="QIQ157" s="63"/>
      <c r="QIR157" s="64"/>
      <c r="QIS157" s="62" t="s">
        <v>38</v>
      </c>
      <c r="QIT157" s="63"/>
      <c r="QIU157" s="63"/>
      <c r="QIV157" s="63"/>
      <c r="QIW157" s="63"/>
      <c r="QIX157" s="63"/>
      <c r="QIY157" s="63"/>
      <c r="QIZ157" s="64"/>
      <c r="QJA157" s="62" t="s">
        <v>38</v>
      </c>
      <c r="QJB157" s="63"/>
      <c r="QJC157" s="63"/>
      <c r="QJD157" s="63"/>
      <c r="QJE157" s="63"/>
      <c r="QJF157" s="63"/>
      <c r="QJG157" s="63"/>
      <c r="QJH157" s="64"/>
      <c r="QJI157" s="62" t="s">
        <v>38</v>
      </c>
      <c r="QJJ157" s="63"/>
      <c r="QJK157" s="63"/>
      <c r="QJL157" s="63"/>
      <c r="QJM157" s="63"/>
      <c r="QJN157" s="63"/>
      <c r="QJO157" s="63"/>
      <c r="QJP157" s="64"/>
      <c r="QJQ157" s="62" t="s">
        <v>38</v>
      </c>
      <c r="QJR157" s="63"/>
      <c r="QJS157" s="63"/>
      <c r="QJT157" s="63"/>
      <c r="QJU157" s="63"/>
      <c r="QJV157" s="63"/>
      <c r="QJW157" s="63"/>
      <c r="QJX157" s="64"/>
      <c r="QJY157" s="62" t="s">
        <v>38</v>
      </c>
      <c r="QJZ157" s="63"/>
      <c r="QKA157" s="63"/>
      <c r="QKB157" s="63"/>
      <c r="QKC157" s="63"/>
      <c r="QKD157" s="63"/>
      <c r="QKE157" s="63"/>
      <c r="QKF157" s="64"/>
      <c r="QKG157" s="62" t="s">
        <v>38</v>
      </c>
      <c r="QKH157" s="63"/>
      <c r="QKI157" s="63"/>
      <c r="QKJ157" s="63"/>
      <c r="QKK157" s="63"/>
      <c r="QKL157" s="63"/>
      <c r="QKM157" s="63"/>
      <c r="QKN157" s="64"/>
      <c r="QKO157" s="62" t="s">
        <v>38</v>
      </c>
      <c r="QKP157" s="63"/>
      <c r="QKQ157" s="63"/>
      <c r="QKR157" s="63"/>
      <c r="QKS157" s="63"/>
      <c r="QKT157" s="63"/>
      <c r="QKU157" s="63"/>
      <c r="QKV157" s="64"/>
      <c r="QKW157" s="62" t="s">
        <v>38</v>
      </c>
      <c r="QKX157" s="63"/>
      <c r="QKY157" s="63"/>
      <c r="QKZ157" s="63"/>
      <c r="QLA157" s="63"/>
      <c r="QLB157" s="63"/>
      <c r="QLC157" s="63"/>
      <c r="QLD157" s="64"/>
      <c r="QLE157" s="62" t="s">
        <v>38</v>
      </c>
      <c r="QLF157" s="63"/>
      <c r="QLG157" s="63"/>
      <c r="QLH157" s="63"/>
      <c r="QLI157" s="63"/>
      <c r="QLJ157" s="63"/>
      <c r="QLK157" s="63"/>
      <c r="QLL157" s="64"/>
      <c r="QLM157" s="62" t="s">
        <v>38</v>
      </c>
      <c r="QLN157" s="63"/>
      <c r="QLO157" s="63"/>
      <c r="QLP157" s="63"/>
      <c r="QLQ157" s="63"/>
      <c r="QLR157" s="63"/>
      <c r="QLS157" s="63"/>
      <c r="QLT157" s="64"/>
      <c r="QLU157" s="62" t="s">
        <v>38</v>
      </c>
      <c r="QLV157" s="63"/>
      <c r="QLW157" s="63"/>
      <c r="QLX157" s="63"/>
      <c r="QLY157" s="63"/>
      <c r="QLZ157" s="63"/>
      <c r="QMA157" s="63"/>
      <c r="QMB157" s="64"/>
      <c r="QMC157" s="62" t="s">
        <v>38</v>
      </c>
      <c r="QMD157" s="63"/>
      <c r="QME157" s="63"/>
      <c r="QMF157" s="63"/>
      <c r="QMG157" s="63"/>
      <c r="QMH157" s="63"/>
      <c r="QMI157" s="63"/>
      <c r="QMJ157" s="64"/>
      <c r="QMK157" s="62" t="s">
        <v>38</v>
      </c>
      <c r="QML157" s="63"/>
      <c r="QMM157" s="63"/>
      <c r="QMN157" s="63"/>
      <c r="QMO157" s="63"/>
      <c r="QMP157" s="63"/>
      <c r="QMQ157" s="63"/>
      <c r="QMR157" s="64"/>
      <c r="QMS157" s="62" t="s">
        <v>38</v>
      </c>
      <c r="QMT157" s="63"/>
      <c r="QMU157" s="63"/>
      <c r="QMV157" s="63"/>
      <c r="QMW157" s="63"/>
      <c r="QMX157" s="63"/>
      <c r="QMY157" s="63"/>
      <c r="QMZ157" s="64"/>
      <c r="QNA157" s="62" t="s">
        <v>38</v>
      </c>
      <c r="QNB157" s="63"/>
      <c r="QNC157" s="63"/>
      <c r="QND157" s="63"/>
      <c r="QNE157" s="63"/>
      <c r="QNF157" s="63"/>
      <c r="QNG157" s="63"/>
      <c r="QNH157" s="64"/>
      <c r="QNI157" s="62" t="s">
        <v>38</v>
      </c>
      <c r="QNJ157" s="63"/>
      <c r="QNK157" s="63"/>
      <c r="QNL157" s="63"/>
      <c r="QNM157" s="63"/>
      <c r="QNN157" s="63"/>
      <c r="QNO157" s="63"/>
      <c r="QNP157" s="64"/>
      <c r="QNQ157" s="62" t="s">
        <v>38</v>
      </c>
      <c r="QNR157" s="63"/>
      <c r="QNS157" s="63"/>
      <c r="QNT157" s="63"/>
      <c r="QNU157" s="63"/>
      <c r="QNV157" s="63"/>
      <c r="QNW157" s="63"/>
      <c r="QNX157" s="64"/>
      <c r="QNY157" s="62" t="s">
        <v>38</v>
      </c>
      <c r="QNZ157" s="63"/>
      <c r="QOA157" s="63"/>
      <c r="QOB157" s="63"/>
      <c r="QOC157" s="63"/>
      <c r="QOD157" s="63"/>
      <c r="QOE157" s="63"/>
      <c r="QOF157" s="64"/>
      <c r="QOG157" s="62" t="s">
        <v>38</v>
      </c>
      <c r="QOH157" s="63"/>
      <c r="QOI157" s="63"/>
      <c r="QOJ157" s="63"/>
      <c r="QOK157" s="63"/>
      <c r="QOL157" s="63"/>
      <c r="QOM157" s="63"/>
      <c r="QON157" s="64"/>
      <c r="QOO157" s="62" t="s">
        <v>38</v>
      </c>
      <c r="QOP157" s="63"/>
      <c r="QOQ157" s="63"/>
      <c r="QOR157" s="63"/>
      <c r="QOS157" s="63"/>
      <c r="QOT157" s="63"/>
      <c r="QOU157" s="63"/>
      <c r="QOV157" s="64"/>
      <c r="QOW157" s="62" t="s">
        <v>38</v>
      </c>
      <c r="QOX157" s="63"/>
      <c r="QOY157" s="63"/>
      <c r="QOZ157" s="63"/>
      <c r="QPA157" s="63"/>
      <c r="QPB157" s="63"/>
      <c r="QPC157" s="63"/>
      <c r="QPD157" s="64"/>
      <c r="QPE157" s="62" t="s">
        <v>38</v>
      </c>
      <c r="QPF157" s="63"/>
      <c r="QPG157" s="63"/>
      <c r="QPH157" s="63"/>
      <c r="QPI157" s="63"/>
      <c r="QPJ157" s="63"/>
      <c r="QPK157" s="63"/>
      <c r="QPL157" s="64"/>
      <c r="QPM157" s="62" t="s">
        <v>38</v>
      </c>
      <c r="QPN157" s="63"/>
      <c r="QPO157" s="63"/>
      <c r="QPP157" s="63"/>
      <c r="QPQ157" s="63"/>
      <c r="QPR157" s="63"/>
      <c r="QPS157" s="63"/>
      <c r="QPT157" s="64"/>
      <c r="QPU157" s="62" t="s">
        <v>38</v>
      </c>
      <c r="QPV157" s="63"/>
      <c r="QPW157" s="63"/>
      <c r="QPX157" s="63"/>
      <c r="QPY157" s="63"/>
      <c r="QPZ157" s="63"/>
      <c r="QQA157" s="63"/>
      <c r="QQB157" s="64"/>
      <c r="QQC157" s="62" t="s">
        <v>38</v>
      </c>
      <c r="QQD157" s="63"/>
      <c r="QQE157" s="63"/>
      <c r="QQF157" s="63"/>
      <c r="QQG157" s="63"/>
      <c r="QQH157" s="63"/>
      <c r="QQI157" s="63"/>
      <c r="QQJ157" s="64"/>
      <c r="QQK157" s="62" t="s">
        <v>38</v>
      </c>
      <c r="QQL157" s="63"/>
      <c r="QQM157" s="63"/>
      <c r="QQN157" s="63"/>
      <c r="QQO157" s="63"/>
      <c r="QQP157" s="63"/>
      <c r="QQQ157" s="63"/>
      <c r="QQR157" s="64"/>
      <c r="QQS157" s="62" t="s">
        <v>38</v>
      </c>
      <c r="QQT157" s="63"/>
      <c r="QQU157" s="63"/>
      <c r="QQV157" s="63"/>
      <c r="QQW157" s="63"/>
      <c r="QQX157" s="63"/>
      <c r="QQY157" s="63"/>
      <c r="QQZ157" s="64"/>
      <c r="QRA157" s="62" t="s">
        <v>38</v>
      </c>
      <c r="QRB157" s="63"/>
      <c r="QRC157" s="63"/>
      <c r="QRD157" s="63"/>
      <c r="QRE157" s="63"/>
      <c r="QRF157" s="63"/>
      <c r="QRG157" s="63"/>
      <c r="QRH157" s="64"/>
      <c r="QRI157" s="62" t="s">
        <v>38</v>
      </c>
      <c r="QRJ157" s="63"/>
      <c r="QRK157" s="63"/>
      <c r="QRL157" s="63"/>
      <c r="QRM157" s="63"/>
      <c r="QRN157" s="63"/>
      <c r="QRO157" s="63"/>
      <c r="QRP157" s="64"/>
      <c r="QRQ157" s="62" t="s">
        <v>38</v>
      </c>
      <c r="QRR157" s="63"/>
      <c r="QRS157" s="63"/>
      <c r="QRT157" s="63"/>
      <c r="QRU157" s="63"/>
      <c r="QRV157" s="63"/>
      <c r="QRW157" s="63"/>
      <c r="QRX157" s="64"/>
      <c r="QRY157" s="62" t="s">
        <v>38</v>
      </c>
      <c r="QRZ157" s="63"/>
      <c r="QSA157" s="63"/>
      <c r="QSB157" s="63"/>
      <c r="QSC157" s="63"/>
      <c r="QSD157" s="63"/>
      <c r="QSE157" s="63"/>
      <c r="QSF157" s="64"/>
      <c r="QSG157" s="62" t="s">
        <v>38</v>
      </c>
      <c r="QSH157" s="63"/>
      <c r="QSI157" s="63"/>
      <c r="QSJ157" s="63"/>
      <c r="QSK157" s="63"/>
      <c r="QSL157" s="63"/>
      <c r="QSM157" s="63"/>
      <c r="QSN157" s="64"/>
      <c r="QSO157" s="62" t="s">
        <v>38</v>
      </c>
      <c r="QSP157" s="63"/>
      <c r="QSQ157" s="63"/>
      <c r="QSR157" s="63"/>
      <c r="QSS157" s="63"/>
      <c r="QST157" s="63"/>
      <c r="QSU157" s="63"/>
      <c r="QSV157" s="64"/>
      <c r="QSW157" s="62" t="s">
        <v>38</v>
      </c>
      <c r="QSX157" s="63"/>
      <c r="QSY157" s="63"/>
      <c r="QSZ157" s="63"/>
      <c r="QTA157" s="63"/>
      <c r="QTB157" s="63"/>
      <c r="QTC157" s="63"/>
      <c r="QTD157" s="64"/>
      <c r="QTE157" s="62" t="s">
        <v>38</v>
      </c>
      <c r="QTF157" s="63"/>
      <c r="QTG157" s="63"/>
      <c r="QTH157" s="63"/>
      <c r="QTI157" s="63"/>
      <c r="QTJ157" s="63"/>
      <c r="QTK157" s="63"/>
      <c r="QTL157" s="64"/>
      <c r="QTM157" s="62" t="s">
        <v>38</v>
      </c>
      <c r="QTN157" s="63"/>
      <c r="QTO157" s="63"/>
      <c r="QTP157" s="63"/>
      <c r="QTQ157" s="63"/>
      <c r="QTR157" s="63"/>
      <c r="QTS157" s="63"/>
      <c r="QTT157" s="64"/>
      <c r="QTU157" s="62" t="s">
        <v>38</v>
      </c>
      <c r="QTV157" s="63"/>
      <c r="QTW157" s="63"/>
      <c r="QTX157" s="63"/>
      <c r="QTY157" s="63"/>
      <c r="QTZ157" s="63"/>
      <c r="QUA157" s="63"/>
      <c r="QUB157" s="64"/>
      <c r="QUC157" s="62" t="s">
        <v>38</v>
      </c>
      <c r="QUD157" s="63"/>
      <c r="QUE157" s="63"/>
      <c r="QUF157" s="63"/>
      <c r="QUG157" s="63"/>
      <c r="QUH157" s="63"/>
      <c r="QUI157" s="63"/>
      <c r="QUJ157" s="64"/>
      <c r="QUK157" s="62" t="s">
        <v>38</v>
      </c>
      <c r="QUL157" s="63"/>
      <c r="QUM157" s="63"/>
      <c r="QUN157" s="63"/>
      <c r="QUO157" s="63"/>
      <c r="QUP157" s="63"/>
      <c r="QUQ157" s="63"/>
      <c r="QUR157" s="64"/>
      <c r="QUS157" s="62" t="s">
        <v>38</v>
      </c>
      <c r="QUT157" s="63"/>
      <c r="QUU157" s="63"/>
      <c r="QUV157" s="63"/>
      <c r="QUW157" s="63"/>
      <c r="QUX157" s="63"/>
      <c r="QUY157" s="63"/>
      <c r="QUZ157" s="64"/>
      <c r="QVA157" s="62" t="s">
        <v>38</v>
      </c>
      <c r="QVB157" s="63"/>
      <c r="QVC157" s="63"/>
      <c r="QVD157" s="63"/>
      <c r="QVE157" s="63"/>
      <c r="QVF157" s="63"/>
      <c r="QVG157" s="63"/>
      <c r="QVH157" s="64"/>
      <c r="QVI157" s="62" t="s">
        <v>38</v>
      </c>
      <c r="QVJ157" s="63"/>
      <c r="QVK157" s="63"/>
      <c r="QVL157" s="63"/>
      <c r="QVM157" s="63"/>
      <c r="QVN157" s="63"/>
      <c r="QVO157" s="63"/>
      <c r="QVP157" s="64"/>
      <c r="QVQ157" s="62" t="s">
        <v>38</v>
      </c>
      <c r="QVR157" s="63"/>
      <c r="QVS157" s="63"/>
      <c r="QVT157" s="63"/>
      <c r="QVU157" s="63"/>
      <c r="QVV157" s="63"/>
      <c r="QVW157" s="63"/>
      <c r="QVX157" s="64"/>
      <c r="QVY157" s="62" t="s">
        <v>38</v>
      </c>
      <c r="QVZ157" s="63"/>
      <c r="QWA157" s="63"/>
      <c r="QWB157" s="63"/>
      <c r="QWC157" s="63"/>
      <c r="QWD157" s="63"/>
      <c r="QWE157" s="63"/>
      <c r="QWF157" s="64"/>
      <c r="QWG157" s="62" t="s">
        <v>38</v>
      </c>
      <c r="QWH157" s="63"/>
      <c r="QWI157" s="63"/>
      <c r="QWJ157" s="63"/>
      <c r="QWK157" s="63"/>
      <c r="QWL157" s="63"/>
      <c r="QWM157" s="63"/>
      <c r="QWN157" s="64"/>
      <c r="QWO157" s="62" t="s">
        <v>38</v>
      </c>
      <c r="QWP157" s="63"/>
      <c r="QWQ157" s="63"/>
      <c r="QWR157" s="63"/>
      <c r="QWS157" s="63"/>
      <c r="QWT157" s="63"/>
      <c r="QWU157" s="63"/>
      <c r="QWV157" s="64"/>
      <c r="QWW157" s="62" t="s">
        <v>38</v>
      </c>
      <c r="QWX157" s="63"/>
      <c r="QWY157" s="63"/>
      <c r="QWZ157" s="63"/>
      <c r="QXA157" s="63"/>
      <c r="QXB157" s="63"/>
      <c r="QXC157" s="63"/>
      <c r="QXD157" s="64"/>
      <c r="QXE157" s="62" t="s">
        <v>38</v>
      </c>
      <c r="QXF157" s="63"/>
      <c r="QXG157" s="63"/>
      <c r="QXH157" s="63"/>
      <c r="QXI157" s="63"/>
      <c r="QXJ157" s="63"/>
      <c r="QXK157" s="63"/>
      <c r="QXL157" s="64"/>
      <c r="QXM157" s="62" t="s">
        <v>38</v>
      </c>
      <c r="QXN157" s="63"/>
      <c r="QXO157" s="63"/>
      <c r="QXP157" s="63"/>
      <c r="QXQ157" s="63"/>
      <c r="QXR157" s="63"/>
      <c r="QXS157" s="63"/>
      <c r="QXT157" s="64"/>
      <c r="QXU157" s="62" t="s">
        <v>38</v>
      </c>
      <c r="QXV157" s="63"/>
      <c r="QXW157" s="63"/>
      <c r="QXX157" s="63"/>
      <c r="QXY157" s="63"/>
      <c r="QXZ157" s="63"/>
      <c r="QYA157" s="63"/>
      <c r="QYB157" s="64"/>
      <c r="QYC157" s="62" t="s">
        <v>38</v>
      </c>
      <c r="QYD157" s="63"/>
      <c r="QYE157" s="63"/>
      <c r="QYF157" s="63"/>
      <c r="QYG157" s="63"/>
      <c r="QYH157" s="63"/>
      <c r="QYI157" s="63"/>
      <c r="QYJ157" s="64"/>
      <c r="QYK157" s="62" t="s">
        <v>38</v>
      </c>
      <c r="QYL157" s="63"/>
      <c r="QYM157" s="63"/>
      <c r="QYN157" s="63"/>
      <c r="QYO157" s="63"/>
      <c r="QYP157" s="63"/>
      <c r="QYQ157" s="63"/>
      <c r="QYR157" s="64"/>
      <c r="QYS157" s="62" t="s">
        <v>38</v>
      </c>
      <c r="QYT157" s="63"/>
      <c r="QYU157" s="63"/>
      <c r="QYV157" s="63"/>
      <c r="QYW157" s="63"/>
      <c r="QYX157" s="63"/>
      <c r="QYY157" s="63"/>
      <c r="QYZ157" s="64"/>
      <c r="QZA157" s="62" t="s">
        <v>38</v>
      </c>
      <c r="QZB157" s="63"/>
      <c r="QZC157" s="63"/>
      <c r="QZD157" s="63"/>
      <c r="QZE157" s="63"/>
      <c r="QZF157" s="63"/>
      <c r="QZG157" s="63"/>
      <c r="QZH157" s="64"/>
      <c r="QZI157" s="62" t="s">
        <v>38</v>
      </c>
      <c r="QZJ157" s="63"/>
      <c r="QZK157" s="63"/>
      <c r="QZL157" s="63"/>
      <c r="QZM157" s="63"/>
      <c r="QZN157" s="63"/>
      <c r="QZO157" s="63"/>
      <c r="QZP157" s="64"/>
      <c r="QZQ157" s="62" t="s">
        <v>38</v>
      </c>
      <c r="QZR157" s="63"/>
      <c r="QZS157" s="63"/>
      <c r="QZT157" s="63"/>
      <c r="QZU157" s="63"/>
      <c r="QZV157" s="63"/>
      <c r="QZW157" s="63"/>
      <c r="QZX157" s="64"/>
      <c r="QZY157" s="62" t="s">
        <v>38</v>
      </c>
      <c r="QZZ157" s="63"/>
      <c r="RAA157" s="63"/>
      <c r="RAB157" s="63"/>
      <c r="RAC157" s="63"/>
      <c r="RAD157" s="63"/>
      <c r="RAE157" s="63"/>
      <c r="RAF157" s="64"/>
      <c r="RAG157" s="62" t="s">
        <v>38</v>
      </c>
      <c r="RAH157" s="63"/>
      <c r="RAI157" s="63"/>
      <c r="RAJ157" s="63"/>
      <c r="RAK157" s="63"/>
      <c r="RAL157" s="63"/>
      <c r="RAM157" s="63"/>
      <c r="RAN157" s="64"/>
      <c r="RAO157" s="62" t="s">
        <v>38</v>
      </c>
      <c r="RAP157" s="63"/>
      <c r="RAQ157" s="63"/>
      <c r="RAR157" s="63"/>
      <c r="RAS157" s="63"/>
      <c r="RAT157" s="63"/>
      <c r="RAU157" s="63"/>
      <c r="RAV157" s="64"/>
      <c r="RAW157" s="62" t="s">
        <v>38</v>
      </c>
      <c r="RAX157" s="63"/>
      <c r="RAY157" s="63"/>
      <c r="RAZ157" s="63"/>
      <c r="RBA157" s="63"/>
      <c r="RBB157" s="63"/>
      <c r="RBC157" s="63"/>
      <c r="RBD157" s="64"/>
      <c r="RBE157" s="62" t="s">
        <v>38</v>
      </c>
      <c r="RBF157" s="63"/>
      <c r="RBG157" s="63"/>
      <c r="RBH157" s="63"/>
      <c r="RBI157" s="63"/>
      <c r="RBJ157" s="63"/>
      <c r="RBK157" s="63"/>
      <c r="RBL157" s="64"/>
      <c r="RBM157" s="62" t="s">
        <v>38</v>
      </c>
      <c r="RBN157" s="63"/>
      <c r="RBO157" s="63"/>
      <c r="RBP157" s="63"/>
      <c r="RBQ157" s="63"/>
      <c r="RBR157" s="63"/>
      <c r="RBS157" s="63"/>
      <c r="RBT157" s="64"/>
      <c r="RBU157" s="62" t="s">
        <v>38</v>
      </c>
      <c r="RBV157" s="63"/>
      <c r="RBW157" s="63"/>
      <c r="RBX157" s="63"/>
      <c r="RBY157" s="63"/>
      <c r="RBZ157" s="63"/>
      <c r="RCA157" s="63"/>
      <c r="RCB157" s="64"/>
      <c r="RCC157" s="62" t="s">
        <v>38</v>
      </c>
      <c r="RCD157" s="63"/>
      <c r="RCE157" s="63"/>
      <c r="RCF157" s="63"/>
      <c r="RCG157" s="63"/>
      <c r="RCH157" s="63"/>
      <c r="RCI157" s="63"/>
      <c r="RCJ157" s="64"/>
      <c r="RCK157" s="62" t="s">
        <v>38</v>
      </c>
      <c r="RCL157" s="63"/>
      <c r="RCM157" s="63"/>
      <c r="RCN157" s="63"/>
      <c r="RCO157" s="63"/>
      <c r="RCP157" s="63"/>
      <c r="RCQ157" s="63"/>
      <c r="RCR157" s="64"/>
      <c r="RCS157" s="62" t="s">
        <v>38</v>
      </c>
      <c r="RCT157" s="63"/>
      <c r="RCU157" s="63"/>
      <c r="RCV157" s="63"/>
      <c r="RCW157" s="63"/>
      <c r="RCX157" s="63"/>
      <c r="RCY157" s="63"/>
      <c r="RCZ157" s="64"/>
      <c r="RDA157" s="62" t="s">
        <v>38</v>
      </c>
      <c r="RDB157" s="63"/>
      <c r="RDC157" s="63"/>
      <c r="RDD157" s="63"/>
      <c r="RDE157" s="63"/>
      <c r="RDF157" s="63"/>
      <c r="RDG157" s="63"/>
      <c r="RDH157" s="64"/>
      <c r="RDI157" s="62" t="s">
        <v>38</v>
      </c>
      <c r="RDJ157" s="63"/>
      <c r="RDK157" s="63"/>
      <c r="RDL157" s="63"/>
      <c r="RDM157" s="63"/>
      <c r="RDN157" s="63"/>
      <c r="RDO157" s="63"/>
      <c r="RDP157" s="64"/>
      <c r="RDQ157" s="62" t="s">
        <v>38</v>
      </c>
      <c r="RDR157" s="63"/>
      <c r="RDS157" s="63"/>
      <c r="RDT157" s="63"/>
      <c r="RDU157" s="63"/>
      <c r="RDV157" s="63"/>
      <c r="RDW157" s="63"/>
      <c r="RDX157" s="64"/>
      <c r="RDY157" s="62" t="s">
        <v>38</v>
      </c>
      <c r="RDZ157" s="63"/>
      <c r="REA157" s="63"/>
      <c r="REB157" s="63"/>
      <c r="REC157" s="63"/>
      <c r="RED157" s="63"/>
      <c r="REE157" s="63"/>
      <c r="REF157" s="64"/>
      <c r="REG157" s="62" t="s">
        <v>38</v>
      </c>
      <c r="REH157" s="63"/>
      <c r="REI157" s="63"/>
      <c r="REJ157" s="63"/>
      <c r="REK157" s="63"/>
      <c r="REL157" s="63"/>
      <c r="REM157" s="63"/>
      <c r="REN157" s="64"/>
      <c r="REO157" s="62" t="s">
        <v>38</v>
      </c>
      <c r="REP157" s="63"/>
      <c r="REQ157" s="63"/>
      <c r="RER157" s="63"/>
      <c r="RES157" s="63"/>
      <c r="RET157" s="63"/>
      <c r="REU157" s="63"/>
      <c r="REV157" s="64"/>
      <c r="REW157" s="62" t="s">
        <v>38</v>
      </c>
      <c r="REX157" s="63"/>
      <c r="REY157" s="63"/>
      <c r="REZ157" s="63"/>
      <c r="RFA157" s="63"/>
      <c r="RFB157" s="63"/>
      <c r="RFC157" s="63"/>
      <c r="RFD157" s="64"/>
      <c r="RFE157" s="62" t="s">
        <v>38</v>
      </c>
      <c r="RFF157" s="63"/>
      <c r="RFG157" s="63"/>
      <c r="RFH157" s="63"/>
      <c r="RFI157" s="63"/>
      <c r="RFJ157" s="63"/>
      <c r="RFK157" s="63"/>
      <c r="RFL157" s="64"/>
      <c r="RFM157" s="62" t="s">
        <v>38</v>
      </c>
      <c r="RFN157" s="63"/>
      <c r="RFO157" s="63"/>
      <c r="RFP157" s="63"/>
      <c r="RFQ157" s="63"/>
      <c r="RFR157" s="63"/>
      <c r="RFS157" s="63"/>
      <c r="RFT157" s="64"/>
      <c r="RFU157" s="62" t="s">
        <v>38</v>
      </c>
      <c r="RFV157" s="63"/>
      <c r="RFW157" s="63"/>
      <c r="RFX157" s="63"/>
      <c r="RFY157" s="63"/>
      <c r="RFZ157" s="63"/>
      <c r="RGA157" s="63"/>
      <c r="RGB157" s="64"/>
      <c r="RGC157" s="62" t="s">
        <v>38</v>
      </c>
      <c r="RGD157" s="63"/>
      <c r="RGE157" s="63"/>
      <c r="RGF157" s="63"/>
      <c r="RGG157" s="63"/>
      <c r="RGH157" s="63"/>
      <c r="RGI157" s="63"/>
      <c r="RGJ157" s="64"/>
      <c r="RGK157" s="62" t="s">
        <v>38</v>
      </c>
      <c r="RGL157" s="63"/>
      <c r="RGM157" s="63"/>
      <c r="RGN157" s="63"/>
      <c r="RGO157" s="63"/>
      <c r="RGP157" s="63"/>
      <c r="RGQ157" s="63"/>
      <c r="RGR157" s="64"/>
      <c r="RGS157" s="62" t="s">
        <v>38</v>
      </c>
      <c r="RGT157" s="63"/>
      <c r="RGU157" s="63"/>
      <c r="RGV157" s="63"/>
      <c r="RGW157" s="63"/>
      <c r="RGX157" s="63"/>
      <c r="RGY157" s="63"/>
      <c r="RGZ157" s="64"/>
      <c r="RHA157" s="62" t="s">
        <v>38</v>
      </c>
      <c r="RHB157" s="63"/>
      <c r="RHC157" s="63"/>
      <c r="RHD157" s="63"/>
      <c r="RHE157" s="63"/>
      <c r="RHF157" s="63"/>
      <c r="RHG157" s="63"/>
      <c r="RHH157" s="64"/>
      <c r="RHI157" s="62" t="s">
        <v>38</v>
      </c>
      <c r="RHJ157" s="63"/>
      <c r="RHK157" s="63"/>
      <c r="RHL157" s="63"/>
      <c r="RHM157" s="63"/>
      <c r="RHN157" s="63"/>
      <c r="RHO157" s="63"/>
      <c r="RHP157" s="64"/>
      <c r="RHQ157" s="62" t="s">
        <v>38</v>
      </c>
      <c r="RHR157" s="63"/>
      <c r="RHS157" s="63"/>
      <c r="RHT157" s="63"/>
      <c r="RHU157" s="63"/>
      <c r="RHV157" s="63"/>
      <c r="RHW157" s="63"/>
      <c r="RHX157" s="64"/>
      <c r="RHY157" s="62" t="s">
        <v>38</v>
      </c>
      <c r="RHZ157" s="63"/>
      <c r="RIA157" s="63"/>
      <c r="RIB157" s="63"/>
      <c r="RIC157" s="63"/>
      <c r="RID157" s="63"/>
      <c r="RIE157" s="63"/>
      <c r="RIF157" s="64"/>
      <c r="RIG157" s="62" t="s">
        <v>38</v>
      </c>
      <c r="RIH157" s="63"/>
      <c r="RII157" s="63"/>
      <c r="RIJ157" s="63"/>
      <c r="RIK157" s="63"/>
      <c r="RIL157" s="63"/>
      <c r="RIM157" s="63"/>
      <c r="RIN157" s="64"/>
      <c r="RIO157" s="62" t="s">
        <v>38</v>
      </c>
      <c r="RIP157" s="63"/>
      <c r="RIQ157" s="63"/>
      <c r="RIR157" s="63"/>
      <c r="RIS157" s="63"/>
      <c r="RIT157" s="63"/>
      <c r="RIU157" s="63"/>
      <c r="RIV157" s="64"/>
      <c r="RIW157" s="62" t="s">
        <v>38</v>
      </c>
      <c r="RIX157" s="63"/>
      <c r="RIY157" s="63"/>
      <c r="RIZ157" s="63"/>
      <c r="RJA157" s="63"/>
      <c r="RJB157" s="63"/>
      <c r="RJC157" s="63"/>
      <c r="RJD157" s="64"/>
      <c r="RJE157" s="62" t="s">
        <v>38</v>
      </c>
      <c r="RJF157" s="63"/>
      <c r="RJG157" s="63"/>
      <c r="RJH157" s="63"/>
      <c r="RJI157" s="63"/>
      <c r="RJJ157" s="63"/>
      <c r="RJK157" s="63"/>
      <c r="RJL157" s="64"/>
      <c r="RJM157" s="62" t="s">
        <v>38</v>
      </c>
      <c r="RJN157" s="63"/>
      <c r="RJO157" s="63"/>
      <c r="RJP157" s="63"/>
      <c r="RJQ157" s="63"/>
      <c r="RJR157" s="63"/>
      <c r="RJS157" s="63"/>
      <c r="RJT157" s="64"/>
      <c r="RJU157" s="62" t="s">
        <v>38</v>
      </c>
      <c r="RJV157" s="63"/>
      <c r="RJW157" s="63"/>
      <c r="RJX157" s="63"/>
      <c r="RJY157" s="63"/>
      <c r="RJZ157" s="63"/>
      <c r="RKA157" s="63"/>
      <c r="RKB157" s="64"/>
      <c r="RKC157" s="62" t="s">
        <v>38</v>
      </c>
      <c r="RKD157" s="63"/>
      <c r="RKE157" s="63"/>
      <c r="RKF157" s="63"/>
      <c r="RKG157" s="63"/>
      <c r="RKH157" s="63"/>
      <c r="RKI157" s="63"/>
      <c r="RKJ157" s="64"/>
      <c r="RKK157" s="62" t="s">
        <v>38</v>
      </c>
      <c r="RKL157" s="63"/>
      <c r="RKM157" s="63"/>
      <c r="RKN157" s="63"/>
      <c r="RKO157" s="63"/>
      <c r="RKP157" s="63"/>
      <c r="RKQ157" s="63"/>
      <c r="RKR157" s="64"/>
      <c r="RKS157" s="62" t="s">
        <v>38</v>
      </c>
      <c r="RKT157" s="63"/>
      <c r="RKU157" s="63"/>
      <c r="RKV157" s="63"/>
      <c r="RKW157" s="63"/>
      <c r="RKX157" s="63"/>
      <c r="RKY157" s="63"/>
      <c r="RKZ157" s="64"/>
      <c r="RLA157" s="62" t="s">
        <v>38</v>
      </c>
      <c r="RLB157" s="63"/>
      <c r="RLC157" s="63"/>
      <c r="RLD157" s="63"/>
      <c r="RLE157" s="63"/>
      <c r="RLF157" s="63"/>
      <c r="RLG157" s="63"/>
      <c r="RLH157" s="64"/>
      <c r="RLI157" s="62" t="s">
        <v>38</v>
      </c>
      <c r="RLJ157" s="63"/>
      <c r="RLK157" s="63"/>
      <c r="RLL157" s="63"/>
      <c r="RLM157" s="63"/>
      <c r="RLN157" s="63"/>
      <c r="RLO157" s="63"/>
      <c r="RLP157" s="64"/>
      <c r="RLQ157" s="62" t="s">
        <v>38</v>
      </c>
      <c r="RLR157" s="63"/>
      <c r="RLS157" s="63"/>
      <c r="RLT157" s="63"/>
      <c r="RLU157" s="63"/>
      <c r="RLV157" s="63"/>
      <c r="RLW157" s="63"/>
      <c r="RLX157" s="64"/>
      <c r="RLY157" s="62" t="s">
        <v>38</v>
      </c>
      <c r="RLZ157" s="63"/>
      <c r="RMA157" s="63"/>
      <c r="RMB157" s="63"/>
      <c r="RMC157" s="63"/>
      <c r="RMD157" s="63"/>
      <c r="RME157" s="63"/>
      <c r="RMF157" s="64"/>
      <c r="RMG157" s="62" t="s">
        <v>38</v>
      </c>
      <c r="RMH157" s="63"/>
      <c r="RMI157" s="63"/>
      <c r="RMJ157" s="63"/>
      <c r="RMK157" s="63"/>
      <c r="RML157" s="63"/>
      <c r="RMM157" s="63"/>
      <c r="RMN157" s="64"/>
      <c r="RMO157" s="62" t="s">
        <v>38</v>
      </c>
      <c r="RMP157" s="63"/>
      <c r="RMQ157" s="63"/>
      <c r="RMR157" s="63"/>
      <c r="RMS157" s="63"/>
      <c r="RMT157" s="63"/>
      <c r="RMU157" s="63"/>
      <c r="RMV157" s="64"/>
      <c r="RMW157" s="62" t="s">
        <v>38</v>
      </c>
      <c r="RMX157" s="63"/>
      <c r="RMY157" s="63"/>
      <c r="RMZ157" s="63"/>
      <c r="RNA157" s="63"/>
      <c r="RNB157" s="63"/>
      <c r="RNC157" s="63"/>
      <c r="RND157" s="64"/>
      <c r="RNE157" s="62" t="s">
        <v>38</v>
      </c>
      <c r="RNF157" s="63"/>
      <c r="RNG157" s="63"/>
      <c r="RNH157" s="63"/>
      <c r="RNI157" s="63"/>
      <c r="RNJ157" s="63"/>
      <c r="RNK157" s="63"/>
      <c r="RNL157" s="64"/>
      <c r="RNM157" s="62" t="s">
        <v>38</v>
      </c>
      <c r="RNN157" s="63"/>
      <c r="RNO157" s="63"/>
      <c r="RNP157" s="63"/>
      <c r="RNQ157" s="63"/>
      <c r="RNR157" s="63"/>
      <c r="RNS157" s="63"/>
      <c r="RNT157" s="64"/>
      <c r="RNU157" s="62" t="s">
        <v>38</v>
      </c>
      <c r="RNV157" s="63"/>
      <c r="RNW157" s="63"/>
      <c r="RNX157" s="63"/>
      <c r="RNY157" s="63"/>
      <c r="RNZ157" s="63"/>
      <c r="ROA157" s="63"/>
      <c r="ROB157" s="64"/>
      <c r="ROC157" s="62" t="s">
        <v>38</v>
      </c>
      <c r="ROD157" s="63"/>
      <c r="ROE157" s="63"/>
      <c r="ROF157" s="63"/>
      <c r="ROG157" s="63"/>
      <c r="ROH157" s="63"/>
      <c r="ROI157" s="63"/>
      <c r="ROJ157" s="64"/>
      <c r="ROK157" s="62" t="s">
        <v>38</v>
      </c>
      <c r="ROL157" s="63"/>
      <c r="ROM157" s="63"/>
      <c r="RON157" s="63"/>
      <c r="ROO157" s="63"/>
      <c r="ROP157" s="63"/>
      <c r="ROQ157" s="63"/>
      <c r="ROR157" s="64"/>
      <c r="ROS157" s="62" t="s">
        <v>38</v>
      </c>
      <c r="ROT157" s="63"/>
      <c r="ROU157" s="63"/>
      <c r="ROV157" s="63"/>
      <c r="ROW157" s="63"/>
      <c r="ROX157" s="63"/>
      <c r="ROY157" s="63"/>
      <c r="ROZ157" s="64"/>
      <c r="RPA157" s="62" t="s">
        <v>38</v>
      </c>
      <c r="RPB157" s="63"/>
      <c r="RPC157" s="63"/>
      <c r="RPD157" s="63"/>
      <c r="RPE157" s="63"/>
      <c r="RPF157" s="63"/>
      <c r="RPG157" s="63"/>
      <c r="RPH157" s="64"/>
      <c r="RPI157" s="62" t="s">
        <v>38</v>
      </c>
      <c r="RPJ157" s="63"/>
      <c r="RPK157" s="63"/>
      <c r="RPL157" s="63"/>
      <c r="RPM157" s="63"/>
      <c r="RPN157" s="63"/>
      <c r="RPO157" s="63"/>
      <c r="RPP157" s="64"/>
      <c r="RPQ157" s="62" t="s">
        <v>38</v>
      </c>
      <c r="RPR157" s="63"/>
      <c r="RPS157" s="63"/>
      <c r="RPT157" s="63"/>
      <c r="RPU157" s="63"/>
      <c r="RPV157" s="63"/>
      <c r="RPW157" s="63"/>
      <c r="RPX157" s="64"/>
      <c r="RPY157" s="62" t="s">
        <v>38</v>
      </c>
      <c r="RPZ157" s="63"/>
      <c r="RQA157" s="63"/>
      <c r="RQB157" s="63"/>
      <c r="RQC157" s="63"/>
      <c r="RQD157" s="63"/>
      <c r="RQE157" s="63"/>
      <c r="RQF157" s="64"/>
      <c r="RQG157" s="62" t="s">
        <v>38</v>
      </c>
      <c r="RQH157" s="63"/>
      <c r="RQI157" s="63"/>
      <c r="RQJ157" s="63"/>
      <c r="RQK157" s="63"/>
      <c r="RQL157" s="63"/>
      <c r="RQM157" s="63"/>
      <c r="RQN157" s="64"/>
      <c r="RQO157" s="62" t="s">
        <v>38</v>
      </c>
      <c r="RQP157" s="63"/>
      <c r="RQQ157" s="63"/>
      <c r="RQR157" s="63"/>
      <c r="RQS157" s="63"/>
      <c r="RQT157" s="63"/>
      <c r="RQU157" s="63"/>
      <c r="RQV157" s="64"/>
      <c r="RQW157" s="62" t="s">
        <v>38</v>
      </c>
      <c r="RQX157" s="63"/>
      <c r="RQY157" s="63"/>
      <c r="RQZ157" s="63"/>
      <c r="RRA157" s="63"/>
      <c r="RRB157" s="63"/>
      <c r="RRC157" s="63"/>
      <c r="RRD157" s="64"/>
      <c r="RRE157" s="62" t="s">
        <v>38</v>
      </c>
      <c r="RRF157" s="63"/>
      <c r="RRG157" s="63"/>
      <c r="RRH157" s="63"/>
      <c r="RRI157" s="63"/>
      <c r="RRJ157" s="63"/>
      <c r="RRK157" s="63"/>
      <c r="RRL157" s="64"/>
      <c r="RRM157" s="62" t="s">
        <v>38</v>
      </c>
      <c r="RRN157" s="63"/>
      <c r="RRO157" s="63"/>
      <c r="RRP157" s="63"/>
      <c r="RRQ157" s="63"/>
      <c r="RRR157" s="63"/>
      <c r="RRS157" s="63"/>
      <c r="RRT157" s="64"/>
      <c r="RRU157" s="62" t="s">
        <v>38</v>
      </c>
      <c r="RRV157" s="63"/>
      <c r="RRW157" s="63"/>
      <c r="RRX157" s="63"/>
      <c r="RRY157" s="63"/>
      <c r="RRZ157" s="63"/>
      <c r="RSA157" s="63"/>
      <c r="RSB157" s="64"/>
      <c r="RSC157" s="62" t="s">
        <v>38</v>
      </c>
      <c r="RSD157" s="63"/>
      <c r="RSE157" s="63"/>
      <c r="RSF157" s="63"/>
      <c r="RSG157" s="63"/>
      <c r="RSH157" s="63"/>
      <c r="RSI157" s="63"/>
      <c r="RSJ157" s="64"/>
      <c r="RSK157" s="62" t="s">
        <v>38</v>
      </c>
      <c r="RSL157" s="63"/>
      <c r="RSM157" s="63"/>
      <c r="RSN157" s="63"/>
      <c r="RSO157" s="63"/>
      <c r="RSP157" s="63"/>
      <c r="RSQ157" s="63"/>
      <c r="RSR157" s="64"/>
      <c r="RSS157" s="62" t="s">
        <v>38</v>
      </c>
      <c r="RST157" s="63"/>
      <c r="RSU157" s="63"/>
      <c r="RSV157" s="63"/>
      <c r="RSW157" s="63"/>
      <c r="RSX157" s="63"/>
      <c r="RSY157" s="63"/>
      <c r="RSZ157" s="64"/>
      <c r="RTA157" s="62" t="s">
        <v>38</v>
      </c>
      <c r="RTB157" s="63"/>
      <c r="RTC157" s="63"/>
      <c r="RTD157" s="63"/>
      <c r="RTE157" s="63"/>
      <c r="RTF157" s="63"/>
      <c r="RTG157" s="63"/>
      <c r="RTH157" s="64"/>
      <c r="RTI157" s="62" t="s">
        <v>38</v>
      </c>
      <c r="RTJ157" s="63"/>
      <c r="RTK157" s="63"/>
      <c r="RTL157" s="63"/>
      <c r="RTM157" s="63"/>
      <c r="RTN157" s="63"/>
      <c r="RTO157" s="63"/>
      <c r="RTP157" s="64"/>
      <c r="RTQ157" s="62" t="s">
        <v>38</v>
      </c>
      <c r="RTR157" s="63"/>
      <c r="RTS157" s="63"/>
      <c r="RTT157" s="63"/>
      <c r="RTU157" s="63"/>
      <c r="RTV157" s="63"/>
      <c r="RTW157" s="63"/>
      <c r="RTX157" s="64"/>
      <c r="RTY157" s="62" t="s">
        <v>38</v>
      </c>
      <c r="RTZ157" s="63"/>
      <c r="RUA157" s="63"/>
      <c r="RUB157" s="63"/>
      <c r="RUC157" s="63"/>
      <c r="RUD157" s="63"/>
      <c r="RUE157" s="63"/>
      <c r="RUF157" s="64"/>
      <c r="RUG157" s="62" t="s">
        <v>38</v>
      </c>
      <c r="RUH157" s="63"/>
      <c r="RUI157" s="63"/>
      <c r="RUJ157" s="63"/>
      <c r="RUK157" s="63"/>
      <c r="RUL157" s="63"/>
      <c r="RUM157" s="63"/>
      <c r="RUN157" s="64"/>
      <c r="RUO157" s="62" t="s">
        <v>38</v>
      </c>
      <c r="RUP157" s="63"/>
      <c r="RUQ157" s="63"/>
      <c r="RUR157" s="63"/>
      <c r="RUS157" s="63"/>
      <c r="RUT157" s="63"/>
      <c r="RUU157" s="63"/>
      <c r="RUV157" s="64"/>
      <c r="RUW157" s="62" t="s">
        <v>38</v>
      </c>
      <c r="RUX157" s="63"/>
      <c r="RUY157" s="63"/>
      <c r="RUZ157" s="63"/>
      <c r="RVA157" s="63"/>
      <c r="RVB157" s="63"/>
      <c r="RVC157" s="63"/>
      <c r="RVD157" s="64"/>
      <c r="RVE157" s="62" t="s">
        <v>38</v>
      </c>
      <c r="RVF157" s="63"/>
      <c r="RVG157" s="63"/>
      <c r="RVH157" s="63"/>
      <c r="RVI157" s="63"/>
      <c r="RVJ157" s="63"/>
      <c r="RVK157" s="63"/>
      <c r="RVL157" s="64"/>
      <c r="RVM157" s="62" t="s">
        <v>38</v>
      </c>
      <c r="RVN157" s="63"/>
      <c r="RVO157" s="63"/>
      <c r="RVP157" s="63"/>
      <c r="RVQ157" s="63"/>
      <c r="RVR157" s="63"/>
      <c r="RVS157" s="63"/>
      <c r="RVT157" s="64"/>
      <c r="RVU157" s="62" t="s">
        <v>38</v>
      </c>
      <c r="RVV157" s="63"/>
      <c r="RVW157" s="63"/>
      <c r="RVX157" s="63"/>
      <c r="RVY157" s="63"/>
      <c r="RVZ157" s="63"/>
      <c r="RWA157" s="63"/>
      <c r="RWB157" s="64"/>
      <c r="RWC157" s="62" t="s">
        <v>38</v>
      </c>
      <c r="RWD157" s="63"/>
      <c r="RWE157" s="63"/>
      <c r="RWF157" s="63"/>
      <c r="RWG157" s="63"/>
      <c r="RWH157" s="63"/>
      <c r="RWI157" s="63"/>
      <c r="RWJ157" s="64"/>
      <c r="RWK157" s="62" t="s">
        <v>38</v>
      </c>
      <c r="RWL157" s="63"/>
      <c r="RWM157" s="63"/>
      <c r="RWN157" s="63"/>
      <c r="RWO157" s="63"/>
      <c r="RWP157" s="63"/>
      <c r="RWQ157" s="63"/>
      <c r="RWR157" s="64"/>
      <c r="RWS157" s="62" t="s">
        <v>38</v>
      </c>
      <c r="RWT157" s="63"/>
      <c r="RWU157" s="63"/>
      <c r="RWV157" s="63"/>
      <c r="RWW157" s="63"/>
      <c r="RWX157" s="63"/>
      <c r="RWY157" s="63"/>
      <c r="RWZ157" s="64"/>
      <c r="RXA157" s="62" t="s">
        <v>38</v>
      </c>
      <c r="RXB157" s="63"/>
      <c r="RXC157" s="63"/>
      <c r="RXD157" s="63"/>
      <c r="RXE157" s="63"/>
      <c r="RXF157" s="63"/>
      <c r="RXG157" s="63"/>
      <c r="RXH157" s="64"/>
      <c r="RXI157" s="62" t="s">
        <v>38</v>
      </c>
      <c r="RXJ157" s="63"/>
      <c r="RXK157" s="63"/>
      <c r="RXL157" s="63"/>
      <c r="RXM157" s="63"/>
      <c r="RXN157" s="63"/>
      <c r="RXO157" s="63"/>
      <c r="RXP157" s="64"/>
      <c r="RXQ157" s="62" t="s">
        <v>38</v>
      </c>
      <c r="RXR157" s="63"/>
      <c r="RXS157" s="63"/>
      <c r="RXT157" s="63"/>
      <c r="RXU157" s="63"/>
      <c r="RXV157" s="63"/>
      <c r="RXW157" s="63"/>
      <c r="RXX157" s="64"/>
      <c r="RXY157" s="62" t="s">
        <v>38</v>
      </c>
      <c r="RXZ157" s="63"/>
      <c r="RYA157" s="63"/>
      <c r="RYB157" s="63"/>
      <c r="RYC157" s="63"/>
      <c r="RYD157" s="63"/>
      <c r="RYE157" s="63"/>
      <c r="RYF157" s="64"/>
      <c r="RYG157" s="62" t="s">
        <v>38</v>
      </c>
      <c r="RYH157" s="63"/>
      <c r="RYI157" s="63"/>
      <c r="RYJ157" s="63"/>
      <c r="RYK157" s="63"/>
      <c r="RYL157" s="63"/>
      <c r="RYM157" s="63"/>
      <c r="RYN157" s="64"/>
      <c r="RYO157" s="62" t="s">
        <v>38</v>
      </c>
      <c r="RYP157" s="63"/>
      <c r="RYQ157" s="63"/>
      <c r="RYR157" s="63"/>
      <c r="RYS157" s="63"/>
      <c r="RYT157" s="63"/>
      <c r="RYU157" s="63"/>
      <c r="RYV157" s="64"/>
      <c r="RYW157" s="62" t="s">
        <v>38</v>
      </c>
      <c r="RYX157" s="63"/>
      <c r="RYY157" s="63"/>
      <c r="RYZ157" s="63"/>
      <c r="RZA157" s="63"/>
      <c r="RZB157" s="63"/>
      <c r="RZC157" s="63"/>
      <c r="RZD157" s="64"/>
      <c r="RZE157" s="62" t="s">
        <v>38</v>
      </c>
      <c r="RZF157" s="63"/>
      <c r="RZG157" s="63"/>
      <c r="RZH157" s="63"/>
      <c r="RZI157" s="63"/>
      <c r="RZJ157" s="63"/>
      <c r="RZK157" s="63"/>
      <c r="RZL157" s="64"/>
      <c r="RZM157" s="62" t="s">
        <v>38</v>
      </c>
      <c r="RZN157" s="63"/>
      <c r="RZO157" s="63"/>
      <c r="RZP157" s="63"/>
      <c r="RZQ157" s="63"/>
      <c r="RZR157" s="63"/>
      <c r="RZS157" s="63"/>
      <c r="RZT157" s="64"/>
      <c r="RZU157" s="62" t="s">
        <v>38</v>
      </c>
      <c r="RZV157" s="63"/>
      <c r="RZW157" s="63"/>
      <c r="RZX157" s="63"/>
      <c r="RZY157" s="63"/>
      <c r="RZZ157" s="63"/>
      <c r="SAA157" s="63"/>
      <c r="SAB157" s="64"/>
      <c r="SAC157" s="62" t="s">
        <v>38</v>
      </c>
      <c r="SAD157" s="63"/>
      <c r="SAE157" s="63"/>
      <c r="SAF157" s="63"/>
      <c r="SAG157" s="63"/>
      <c r="SAH157" s="63"/>
      <c r="SAI157" s="63"/>
      <c r="SAJ157" s="64"/>
      <c r="SAK157" s="62" t="s">
        <v>38</v>
      </c>
      <c r="SAL157" s="63"/>
      <c r="SAM157" s="63"/>
      <c r="SAN157" s="63"/>
      <c r="SAO157" s="63"/>
      <c r="SAP157" s="63"/>
      <c r="SAQ157" s="63"/>
      <c r="SAR157" s="64"/>
      <c r="SAS157" s="62" t="s">
        <v>38</v>
      </c>
      <c r="SAT157" s="63"/>
      <c r="SAU157" s="63"/>
      <c r="SAV157" s="63"/>
      <c r="SAW157" s="63"/>
      <c r="SAX157" s="63"/>
      <c r="SAY157" s="63"/>
      <c r="SAZ157" s="64"/>
      <c r="SBA157" s="62" t="s">
        <v>38</v>
      </c>
      <c r="SBB157" s="63"/>
      <c r="SBC157" s="63"/>
      <c r="SBD157" s="63"/>
      <c r="SBE157" s="63"/>
      <c r="SBF157" s="63"/>
      <c r="SBG157" s="63"/>
      <c r="SBH157" s="64"/>
      <c r="SBI157" s="62" t="s">
        <v>38</v>
      </c>
      <c r="SBJ157" s="63"/>
      <c r="SBK157" s="63"/>
      <c r="SBL157" s="63"/>
      <c r="SBM157" s="63"/>
      <c r="SBN157" s="63"/>
      <c r="SBO157" s="63"/>
      <c r="SBP157" s="64"/>
      <c r="SBQ157" s="62" t="s">
        <v>38</v>
      </c>
      <c r="SBR157" s="63"/>
      <c r="SBS157" s="63"/>
      <c r="SBT157" s="63"/>
      <c r="SBU157" s="63"/>
      <c r="SBV157" s="63"/>
      <c r="SBW157" s="63"/>
      <c r="SBX157" s="64"/>
      <c r="SBY157" s="62" t="s">
        <v>38</v>
      </c>
      <c r="SBZ157" s="63"/>
      <c r="SCA157" s="63"/>
      <c r="SCB157" s="63"/>
      <c r="SCC157" s="63"/>
      <c r="SCD157" s="63"/>
      <c r="SCE157" s="63"/>
      <c r="SCF157" s="64"/>
      <c r="SCG157" s="62" t="s">
        <v>38</v>
      </c>
      <c r="SCH157" s="63"/>
      <c r="SCI157" s="63"/>
      <c r="SCJ157" s="63"/>
      <c r="SCK157" s="63"/>
      <c r="SCL157" s="63"/>
      <c r="SCM157" s="63"/>
      <c r="SCN157" s="64"/>
      <c r="SCO157" s="62" t="s">
        <v>38</v>
      </c>
      <c r="SCP157" s="63"/>
      <c r="SCQ157" s="63"/>
      <c r="SCR157" s="63"/>
      <c r="SCS157" s="63"/>
      <c r="SCT157" s="63"/>
      <c r="SCU157" s="63"/>
      <c r="SCV157" s="64"/>
      <c r="SCW157" s="62" t="s">
        <v>38</v>
      </c>
      <c r="SCX157" s="63"/>
      <c r="SCY157" s="63"/>
      <c r="SCZ157" s="63"/>
      <c r="SDA157" s="63"/>
      <c r="SDB157" s="63"/>
      <c r="SDC157" s="63"/>
      <c r="SDD157" s="64"/>
      <c r="SDE157" s="62" t="s">
        <v>38</v>
      </c>
      <c r="SDF157" s="63"/>
      <c r="SDG157" s="63"/>
      <c r="SDH157" s="63"/>
      <c r="SDI157" s="63"/>
      <c r="SDJ157" s="63"/>
      <c r="SDK157" s="63"/>
      <c r="SDL157" s="64"/>
      <c r="SDM157" s="62" t="s">
        <v>38</v>
      </c>
      <c r="SDN157" s="63"/>
      <c r="SDO157" s="63"/>
      <c r="SDP157" s="63"/>
      <c r="SDQ157" s="63"/>
      <c r="SDR157" s="63"/>
      <c r="SDS157" s="63"/>
      <c r="SDT157" s="64"/>
      <c r="SDU157" s="62" t="s">
        <v>38</v>
      </c>
      <c r="SDV157" s="63"/>
      <c r="SDW157" s="63"/>
      <c r="SDX157" s="63"/>
      <c r="SDY157" s="63"/>
      <c r="SDZ157" s="63"/>
      <c r="SEA157" s="63"/>
      <c r="SEB157" s="64"/>
      <c r="SEC157" s="62" t="s">
        <v>38</v>
      </c>
      <c r="SED157" s="63"/>
      <c r="SEE157" s="63"/>
      <c r="SEF157" s="63"/>
      <c r="SEG157" s="63"/>
      <c r="SEH157" s="63"/>
      <c r="SEI157" s="63"/>
      <c r="SEJ157" s="64"/>
      <c r="SEK157" s="62" t="s">
        <v>38</v>
      </c>
      <c r="SEL157" s="63"/>
      <c r="SEM157" s="63"/>
      <c r="SEN157" s="63"/>
      <c r="SEO157" s="63"/>
      <c r="SEP157" s="63"/>
      <c r="SEQ157" s="63"/>
      <c r="SER157" s="64"/>
      <c r="SES157" s="62" t="s">
        <v>38</v>
      </c>
      <c r="SET157" s="63"/>
      <c r="SEU157" s="63"/>
      <c r="SEV157" s="63"/>
      <c r="SEW157" s="63"/>
      <c r="SEX157" s="63"/>
      <c r="SEY157" s="63"/>
      <c r="SEZ157" s="64"/>
      <c r="SFA157" s="62" t="s">
        <v>38</v>
      </c>
      <c r="SFB157" s="63"/>
      <c r="SFC157" s="63"/>
      <c r="SFD157" s="63"/>
      <c r="SFE157" s="63"/>
      <c r="SFF157" s="63"/>
      <c r="SFG157" s="63"/>
      <c r="SFH157" s="64"/>
      <c r="SFI157" s="62" t="s">
        <v>38</v>
      </c>
      <c r="SFJ157" s="63"/>
      <c r="SFK157" s="63"/>
      <c r="SFL157" s="63"/>
      <c r="SFM157" s="63"/>
      <c r="SFN157" s="63"/>
      <c r="SFO157" s="63"/>
      <c r="SFP157" s="64"/>
      <c r="SFQ157" s="62" t="s">
        <v>38</v>
      </c>
      <c r="SFR157" s="63"/>
      <c r="SFS157" s="63"/>
      <c r="SFT157" s="63"/>
      <c r="SFU157" s="63"/>
      <c r="SFV157" s="63"/>
      <c r="SFW157" s="63"/>
      <c r="SFX157" s="64"/>
      <c r="SFY157" s="62" t="s">
        <v>38</v>
      </c>
      <c r="SFZ157" s="63"/>
      <c r="SGA157" s="63"/>
      <c r="SGB157" s="63"/>
      <c r="SGC157" s="63"/>
      <c r="SGD157" s="63"/>
      <c r="SGE157" s="63"/>
      <c r="SGF157" s="64"/>
      <c r="SGG157" s="62" t="s">
        <v>38</v>
      </c>
      <c r="SGH157" s="63"/>
      <c r="SGI157" s="63"/>
      <c r="SGJ157" s="63"/>
      <c r="SGK157" s="63"/>
      <c r="SGL157" s="63"/>
      <c r="SGM157" s="63"/>
      <c r="SGN157" s="64"/>
      <c r="SGO157" s="62" t="s">
        <v>38</v>
      </c>
      <c r="SGP157" s="63"/>
      <c r="SGQ157" s="63"/>
      <c r="SGR157" s="63"/>
      <c r="SGS157" s="63"/>
      <c r="SGT157" s="63"/>
      <c r="SGU157" s="63"/>
      <c r="SGV157" s="64"/>
      <c r="SGW157" s="62" t="s">
        <v>38</v>
      </c>
      <c r="SGX157" s="63"/>
      <c r="SGY157" s="63"/>
      <c r="SGZ157" s="63"/>
      <c r="SHA157" s="63"/>
      <c r="SHB157" s="63"/>
      <c r="SHC157" s="63"/>
      <c r="SHD157" s="64"/>
      <c r="SHE157" s="62" t="s">
        <v>38</v>
      </c>
      <c r="SHF157" s="63"/>
      <c r="SHG157" s="63"/>
      <c r="SHH157" s="63"/>
      <c r="SHI157" s="63"/>
      <c r="SHJ157" s="63"/>
      <c r="SHK157" s="63"/>
      <c r="SHL157" s="64"/>
      <c r="SHM157" s="62" t="s">
        <v>38</v>
      </c>
      <c r="SHN157" s="63"/>
      <c r="SHO157" s="63"/>
      <c r="SHP157" s="63"/>
      <c r="SHQ157" s="63"/>
      <c r="SHR157" s="63"/>
      <c r="SHS157" s="63"/>
      <c r="SHT157" s="64"/>
      <c r="SHU157" s="62" t="s">
        <v>38</v>
      </c>
      <c r="SHV157" s="63"/>
      <c r="SHW157" s="63"/>
      <c r="SHX157" s="63"/>
      <c r="SHY157" s="63"/>
      <c r="SHZ157" s="63"/>
      <c r="SIA157" s="63"/>
      <c r="SIB157" s="64"/>
      <c r="SIC157" s="62" t="s">
        <v>38</v>
      </c>
      <c r="SID157" s="63"/>
      <c r="SIE157" s="63"/>
      <c r="SIF157" s="63"/>
      <c r="SIG157" s="63"/>
      <c r="SIH157" s="63"/>
      <c r="SII157" s="63"/>
      <c r="SIJ157" s="64"/>
      <c r="SIK157" s="62" t="s">
        <v>38</v>
      </c>
      <c r="SIL157" s="63"/>
      <c r="SIM157" s="63"/>
      <c r="SIN157" s="63"/>
      <c r="SIO157" s="63"/>
      <c r="SIP157" s="63"/>
      <c r="SIQ157" s="63"/>
      <c r="SIR157" s="64"/>
      <c r="SIS157" s="62" t="s">
        <v>38</v>
      </c>
      <c r="SIT157" s="63"/>
      <c r="SIU157" s="63"/>
      <c r="SIV157" s="63"/>
      <c r="SIW157" s="63"/>
      <c r="SIX157" s="63"/>
      <c r="SIY157" s="63"/>
      <c r="SIZ157" s="64"/>
      <c r="SJA157" s="62" t="s">
        <v>38</v>
      </c>
      <c r="SJB157" s="63"/>
      <c r="SJC157" s="63"/>
      <c r="SJD157" s="63"/>
      <c r="SJE157" s="63"/>
      <c r="SJF157" s="63"/>
      <c r="SJG157" s="63"/>
      <c r="SJH157" s="64"/>
      <c r="SJI157" s="62" t="s">
        <v>38</v>
      </c>
      <c r="SJJ157" s="63"/>
      <c r="SJK157" s="63"/>
      <c r="SJL157" s="63"/>
      <c r="SJM157" s="63"/>
      <c r="SJN157" s="63"/>
      <c r="SJO157" s="63"/>
      <c r="SJP157" s="64"/>
      <c r="SJQ157" s="62" t="s">
        <v>38</v>
      </c>
      <c r="SJR157" s="63"/>
      <c r="SJS157" s="63"/>
      <c r="SJT157" s="63"/>
      <c r="SJU157" s="63"/>
      <c r="SJV157" s="63"/>
      <c r="SJW157" s="63"/>
      <c r="SJX157" s="64"/>
      <c r="SJY157" s="62" t="s">
        <v>38</v>
      </c>
      <c r="SJZ157" s="63"/>
      <c r="SKA157" s="63"/>
      <c r="SKB157" s="63"/>
      <c r="SKC157" s="63"/>
      <c r="SKD157" s="63"/>
      <c r="SKE157" s="63"/>
      <c r="SKF157" s="64"/>
      <c r="SKG157" s="62" t="s">
        <v>38</v>
      </c>
      <c r="SKH157" s="63"/>
      <c r="SKI157" s="63"/>
      <c r="SKJ157" s="63"/>
      <c r="SKK157" s="63"/>
      <c r="SKL157" s="63"/>
      <c r="SKM157" s="63"/>
      <c r="SKN157" s="64"/>
      <c r="SKO157" s="62" t="s">
        <v>38</v>
      </c>
      <c r="SKP157" s="63"/>
      <c r="SKQ157" s="63"/>
      <c r="SKR157" s="63"/>
      <c r="SKS157" s="63"/>
      <c r="SKT157" s="63"/>
      <c r="SKU157" s="63"/>
      <c r="SKV157" s="64"/>
      <c r="SKW157" s="62" t="s">
        <v>38</v>
      </c>
      <c r="SKX157" s="63"/>
      <c r="SKY157" s="63"/>
      <c r="SKZ157" s="63"/>
      <c r="SLA157" s="63"/>
      <c r="SLB157" s="63"/>
      <c r="SLC157" s="63"/>
      <c r="SLD157" s="64"/>
      <c r="SLE157" s="62" t="s">
        <v>38</v>
      </c>
      <c r="SLF157" s="63"/>
      <c r="SLG157" s="63"/>
      <c r="SLH157" s="63"/>
      <c r="SLI157" s="63"/>
      <c r="SLJ157" s="63"/>
      <c r="SLK157" s="63"/>
      <c r="SLL157" s="64"/>
      <c r="SLM157" s="62" t="s">
        <v>38</v>
      </c>
      <c r="SLN157" s="63"/>
      <c r="SLO157" s="63"/>
      <c r="SLP157" s="63"/>
      <c r="SLQ157" s="63"/>
      <c r="SLR157" s="63"/>
      <c r="SLS157" s="63"/>
      <c r="SLT157" s="64"/>
      <c r="SLU157" s="62" t="s">
        <v>38</v>
      </c>
      <c r="SLV157" s="63"/>
      <c r="SLW157" s="63"/>
      <c r="SLX157" s="63"/>
      <c r="SLY157" s="63"/>
      <c r="SLZ157" s="63"/>
      <c r="SMA157" s="63"/>
      <c r="SMB157" s="64"/>
      <c r="SMC157" s="62" t="s">
        <v>38</v>
      </c>
      <c r="SMD157" s="63"/>
      <c r="SME157" s="63"/>
      <c r="SMF157" s="63"/>
      <c r="SMG157" s="63"/>
      <c r="SMH157" s="63"/>
      <c r="SMI157" s="63"/>
      <c r="SMJ157" s="64"/>
      <c r="SMK157" s="62" t="s">
        <v>38</v>
      </c>
      <c r="SML157" s="63"/>
      <c r="SMM157" s="63"/>
      <c r="SMN157" s="63"/>
      <c r="SMO157" s="63"/>
      <c r="SMP157" s="63"/>
      <c r="SMQ157" s="63"/>
      <c r="SMR157" s="64"/>
      <c r="SMS157" s="62" t="s">
        <v>38</v>
      </c>
      <c r="SMT157" s="63"/>
      <c r="SMU157" s="63"/>
      <c r="SMV157" s="63"/>
      <c r="SMW157" s="63"/>
      <c r="SMX157" s="63"/>
      <c r="SMY157" s="63"/>
      <c r="SMZ157" s="64"/>
      <c r="SNA157" s="62" t="s">
        <v>38</v>
      </c>
      <c r="SNB157" s="63"/>
      <c r="SNC157" s="63"/>
      <c r="SND157" s="63"/>
      <c r="SNE157" s="63"/>
      <c r="SNF157" s="63"/>
      <c r="SNG157" s="63"/>
      <c r="SNH157" s="64"/>
      <c r="SNI157" s="62" t="s">
        <v>38</v>
      </c>
      <c r="SNJ157" s="63"/>
      <c r="SNK157" s="63"/>
      <c r="SNL157" s="63"/>
      <c r="SNM157" s="63"/>
      <c r="SNN157" s="63"/>
      <c r="SNO157" s="63"/>
      <c r="SNP157" s="64"/>
      <c r="SNQ157" s="62" t="s">
        <v>38</v>
      </c>
      <c r="SNR157" s="63"/>
      <c r="SNS157" s="63"/>
      <c r="SNT157" s="63"/>
      <c r="SNU157" s="63"/>
      <c r="SNV157" s="63"/>
      <c r="SNW157" s="63"/>
      <c r="SNX157" s="64"/>
      <c r="SNY157" s="62" t="s">
        <v>38</v>
      </c>
      <c r="SNZ157" s="63"/>
      <c r="SOA157" s="63"/>
      <c r="SOB157" s="63"/>
      <c r="SOC157" s="63"/>
      <c r="SOD157" s="63"/>
      <c r="SOE157" s="63"/>
      <c r="SOF157" s="64"/>
      <c r="SOG157" s="62" t="s">
        <v>38</v>
      </c>
      <c r="SOH157" s="63"/>
      <c r="SOI157" s="63"/>
      <c r="SOJ157" s="63"/>
      <c r="SOK157" s="63"/>
      <c r="SOL157" s="63"/>
      <c r="SOM157" s="63"/>
      <c r="SON157" s="64"/>
      <c r="SOO157" s="62" t="s">
        <v>38</v>
      </c>
      <c r="SOP157" s="63"/>
      <c r="SOQ157" s="63"/>
      <c r="SOR157" s="63"/>
      <c r="SOS157" s="63"/>
      <c r="SOT157" s="63"/>
      <c r="SOU157" s="63"/>
      <c r="SOV157" s="64"/>
      <c r="SOW157" s="62" t="s">
        <v>38</v>
      </c>
      <c r="SOX157" s="63"/>
      <c r="SOY157" s="63"/>
      <c r="SOZ157" s="63"/>
      <c r="SPA157" s="63"/>
      <c r="SPB157" s="63"/>
      <c r="SPC157" s="63"/>
      <c r="SPD157" s="64"/>
      <c r="SPE157" s="62" t="s">
        <v>38</v>
      </c>
      <c r="SPF157" s="63"/>
      <c r="SPG157" s="63"/>
      <c r="SPH157" s="63"/>
      <c r="SPI157" s="63"/>
      <c r="SPJ157" s="63"/>
      <c r="SPK157" s="63"/>
      <c r="SPL157" s="64"/>
      <c r="SPM157" s="62" t="s">
        <v>38</v>
      </c>
      <c r="SPN157" s="63"/>
      <c r="SPO157" s="63"/>
      <c r="SPP157" s="63"/>
      <c r="SPQ157" s="63"/>
      <c r="SPR157" s="63"/>
      <c r="SPS157" s="63"/>
      <c r="SPT157" s="64"/>
      <c r="SPU157" s="62" t="s">
        <v>38</v>
      </c>
      <c r="SPV157" s="63"/>
      <c r="SPW157" s="63"/>
      <c r="SPX157" s="63"/>
      <c r="SPY157" s="63"/>
      <c r="SPZ157" s="63"/>
      <c r="SQA157" s="63"/>
      <c r="SQB157" s="64"/>
      <c r="SQC157" s="62" t="s">
        <v>38</v>
      </c>
      <c r="SQD157" s="63"/>
      <c r="SQE157" s="63"/>
      <c r="SQF157" s="63"/>
      <c r="SQG157" s="63"/>
      <c r="SQH157" s="63"/>
      <c r="SQI157" s="63"/>
      <c r="SQJ157" s="64"/>
      <c r="SQK157" s="62" t="s">
        <v>38</v>
      </c>
      <c r="SQL157" s="63"/>
      <c r="SQM157" s="63"/>
      <c r="SQN157" s="63"/>
      <c r="SQO157" s="63"/>
      <c r="SQP157" s="63"/>
      <c r="SQQ157" s="63"/>
      <c r="SQR157" s="64"/>
      <c r="SQS157" s="62" t="s">
        <v>38</v>
      </c>
      <c r="SQT157" s="63"/>
      <c r="SQU157" s="63"/>
      <c r="SQV157" s="63"/>
      <c r="SQW157" s="63"/>
      <c r="SQX157" s="63"/>
      <c r="SQY157" s="63"/>
      <c r="SQZ157" s="64"/>
      <c r="SRA157" s="62" t="s">
        <v>38</v>
      </c>
      <c r="SRB157" s="63"/>
      <c r="SRC157" s="63"/>
      <c r="SRD157" s="63"/>
      <c r="SRE157" s="63"/>
      <c r="SRF157" s="63"/>
      <c r="SRG157" s="63"/>
      <c r="SRH157" s="64"/>
      <c r="SRI157" s="62" t="s">
        <v>38</v>
      </c>
      <c r="SRJ157" s="63"/>
      <c r="SRK157" s="63"/>
      <c r="SRL157" s="63"/>
      <c r="SRM157" s="63"/>
      <c r="SRN157" s="63"/>
      <c r="SRO157" s="63"/>
      <c r="SRP157" s="64"/>
      <c r="SRQ157" s="62" t="s">
        <v>38</v>
      </c>
      <c r="SRR157" s="63"/>
      <c r="SRS157" s="63"/>
      <c r="SRT157" s="63"/>
      <c r="SRU157" s="63"/>
      <c r="SRV157" s="63"/>
      <c r="SRW157" s="63"/>
      <c r="SRX157" s="64"/>
      <c r="SRY157" s="62" t="s">
        <v>38</v>
      </c>
      <c r="SRZ157" s="63"/>
      <c r="SSA157" s="63"/>
      <c r="SSB157" s="63"/>
      <c r="SSC157" s="63"/>
      <c r="SSD157" s="63"/>
      <c r="SSE157" s="63"/>
      <c r="SSF157" s="64"/>
      <c r="SSG157" s="62" t="s">
        <v>38</v>
      </c>
      <c r="SSH157" s="63"/>
      <c r="SSI157" s="63"/>
      <c r="SSJ157" s="63"/>
      <c r="SSK157" s="63"/>
      <c r="SSL157" s="63"/>
      <c r="SSM157" s="63"/>
      <c r="SSN157" s="64"/>
      <c r="SSO157" s="62" t="s">
        <v>38</v>
      </c>
      <c r="SSP157" s="63"/>
      <c r="SSQ157" s="63"/>
      <c r="SSR157" s="63"/>
      <c r="SSS157" s="63"/>
      <c r="SST157" s="63"/>
      <c r="SSU157" s="63"/>
      <c r="SSV157" s="64"/>
      <c r="SSW157" s="62" t="s">
        <v>38</v>
      </c>
      <c r="SSX157" s="63"/>
      <c r="SSY157" s="63"/>
      <c r="SSZ157" s="63"/>
      <c r="STA157" s="63"/>
      <c r="STB157" s="63"/>
      <c r="STC157" s="63"/>
      <c r="STD157" s="64"/>
      <c r="STE157" s="62" t="s">
        <v>38</v>
      </c>
      <c r="STF157" s="63"/>
      <c r="STG157" s="63"/>
      <c r="STH157" s="63"/>
      <c r="STI157" s="63"/>
      <c r="STJ157" s="63"/>
      <c r="STK157" s="63"/>
      <c r="STL157" s="64"/>
      <c r="STM157" s="62" t="s">
        <v>38</v>
      </c>
      <c r="STN157" s="63"/>
      <c r="STO157" s="63"/>
      <c r="STP157" s="63"/>
      <c r="STQ157" s="63"/>
      <c r="STR157" s="63"/>
      <c r="STS157" s="63"/>
      <c r="STT157" s="64"/>
      <c r="STU157" s="62" t="s">
        <v>38</v>
      </c>
      <c r="STV157" s="63"/>
      <c r="STW157" s="63"/>
      <c r="STX157" s="63"/>
      <c r="STY157" s="63"/>
      <c r="STZ157" s="63"/>
      <c r="SUA157" s="63"/>
      <c r="SUB157" s="64"/>
      <c r="SUC157" s="62" t="s">
        <v>38</v>
      </c>
      <c r="SUD157" s="63"/>
      <c r="SUE157" s="63"/>
      <c r="SUF157" s="63"/>
      <c r="SUG157" s="63"/>
      <c r="SUH157" s="63"/>
      <c r="SUI157" s="63"/>
      <c r="SUJ157" s="64"/>
      <c r="SUK157" s="62" t="s">
        <v>38</v>
      </c>
      <c r="SUL157" s="63"/>
      <c r="SUM157" s="63"/>
      <c r="SUN157" s="63"/>
      <c r="SUO157" s="63"/>
      <c r="SUP157" s="63"/>
      <c r="SUQ157" s="63"/>
      <c r="SUR157" s="64"/>
      <c r="SUS157" s="62" t="s">
        <v>38</v>
      </c>
      <c r="SUT157" s="63"/>
      <c r="SUU157" s="63"/>
      <c r="SUV157" s="63"/>
      <c r="SUW157" s="63"/>
      <c r="SUX157" s="63"/>
      <c r="SUY157" s="63"/>
      <c r="SUZ157" s="64"/>
      <c r="SVA157" s="62" t="s">
        <v>38</v>
      </c>
      <c r="SVB157" s="63"/>
      <c r="SVC157" s="63"/>
      <c r="SVD157" s="63"/>
      <c r="SVE157" s="63"/>
      <c r="SVF157" s="63"/>
      <c r="SVG157" s="63"/>
      <c r="SVH157" s="64"/>
      <c r="SVI157" s="62" t="s">
        <v>38</v>
      </c>
      <c r="SVJ157" s="63"/>
      <c r="SVK157" s="63"/>
      <c r="SVL157" s="63"/>
      <c r="SVM157" s="63"/>
      <c r="SVN157" s="63"/>
      <c r="SVO157" s="63"/>
      <c r="SVP157" s="64"/>
      <c r="SVQ157" s="62" t="s">
        <v>38</v>
      </c>
      <c r="SVR157" s="63"/>
      <c r="SVS157" s="63"/>
      <c r="SVT157" s="63"/>
      <c r="SVU157" s="63"/>
      <c r="SVV157" s="63"/>
      <c r="SVW157" s="63"/>
      <c r="SVX157" s="64"/>
      <c r="SVY157" s="62" t="s">
        <v>38</v>
      </c>
      <c r="SVZ157" s="63"/>
      <c r="SWA157" s="63"/>
      <c r="SWB157" s="63"/>
      <c r="SWC157" s="63"/>
      <c r="SWD157" s="63"/>
      <c r="SWE157" s="63"/>
      <c r="SWF157" s="64"/>
      <c r="SWG157" s="62" t="s">
        <v>38</v>
      </c>
      <c r="SWH157" s="63"/>
      <c r="SWI157" s="63"/>
      <c r="SWJ157" s="63"/>
      <c r="SWK157" s="63"/>
      <c r="SWL157" s="63"/>
      <c r="SWM157" s="63"/>
      <c r="SWN157" s="64"/>
      <c r="SWO157" s="62" t="s">
        <v>38</v>
      </c>
      <c r="SWP157" s="63"/>
      <c r="SWQ157" s="63"/>
      <c r="SWR157" s="63"/>
      <c r="SWS157" s="63"/>
      <c r="SWT157" s="63"/>
      <c r="SWU157" s="63"/>
      <c r="SWV157" s="64"/>
      <c r="SWW157" s="62" t="s">
        <v>38</v>
      </c>
      <c r="SWX157" s="63"/>
      <c r="SWY157" s="63"/>
      <c r="SWZ157" s="63"/>
      <c r="SXA157" s="63"/>
      <c r="SXB157" s="63"/>
      <c r="SXC157" s="63"/>
      <c r="SXD157" s="64"/>
      <c r="SXE157" s="62" t="s">
        <v>38</v>
      </c>
      <c r="SXF157" s="63"/>
      <c r="SXG157" s="63"/>
      <c r="SXH157" s="63"/>
      <c r="SXI157" s="63"/>
      <c r="SXJ157" s="63"/>
      <c r="SXK157" s="63"/>
      <c r="SXL157" s="64"/>
      <c r="SXM157" s="62" t="s">
        <v>38</v>
      </c>
      <c r="SXN157" s="63"/>
      <c r="SXO157" s="63"/>
      <c r="SXP157" s="63"/>
      <c r="SXQ157" s="63"/>
      <c r="SXR157" s="63"/>
      <c r="SXS157" s="63"/>
      <c r="SXT157" s="64"/>
      <c r="SXU157" s="62" t="s">
        <v>38</v>
      </c>
      <c r="SXV157" s="63"/>
      <c r="SXW157" s="63"/>
      <c r="SXX157" s="63"/>
      <c r="SXY157" s="63"/>
      <c r="SXZ157" s="63"/>
      <c r="SYA157" s="63"/>
      <c r="SYB157" s="64"/>
      <c r="SYC157" s="62" t="s">
        <v>38</v>
      </c>
      <c r="SYD157" s="63"/>
      <c r="SYE157" s="63"/>
      <c r="SYF157" s="63"/>
      <c r="SYG157" s="63"/>
      <c r="SYH157" s="63"/>
      <c r="SYI157" s="63"/>
      <c r="SYJ157" s="64"/>
      <c r="SYK157" s="62" t="s">
        <v>38</v>
      </c>
      <c r="SYL157" s="63"/>
      <c r="SYM157" s="63"/>
      <c r="SYN157" s="63"/>
      <c r="SYO157" s="63"/>
      <c r="SYP157" s="63"/>
      <c r="SYQ157" s="63"/>
      <c r="SYR157" s="64"/>
      <c r="SYS157" s="62" t="s">
        <v>38</v>
      </c>
      <c r="SYT157" s="63"/>
      <c r="SYU157" s="63"/>
      <c r="SYV157" s="63"/>
      <c r="SYW157" s="63"/>
      <c r="SYX157" s="63"/>
      <c r="SYY157" s="63"/>
      <c r="SYZ157" s="64"/>
      <c r="SZA157" s="62" t="s">
        <v>38</v>
      </c>
      <c r="SZB157" s="63"/>
      <c r="SZC157" s="63"/>
      <c r="SZD157" s="63"/>
      <c r="SZE157" s="63"/>
      <c r="SZF157" s="63"/>
      <c r="SZG157" s="63"/>
      <c r="SZH157" s="64"/>
      <c r="SZI157" s="62" t="s">
        <v>38</v>
      </c>
      <c r="SZJ157" s="63"/>
      <c r="SZK157" s="63"/>
      <c r="SZL157" s="63"/>
      <c r="SZM157" s="63"/>
      <c r="SZN157" s="63"/>
      <c r="SZO157" s="63"/>
      <c r="SZP157" s="64"/>
      <c r="SZQ157" s="62" t="s">
        <v>38</v>
      </c>
      <c r="SZR157" s="63"/>
      <c r="SZS157" s="63"/>
      <c r="SZT157" s="63"/>
      <c r="SZU157" s="63"/>
      <c r="SZV157" s="63"/>
      <c r="SZW157" s="63"/>
      <c r="SZX157" s="64"/>
      <c r="SZY157" s="62" t="s">
        <v>38</v>
      </c>
      <c r="SZZ157" s="63"/>
      <c r="TAA157" s="63"/>
      <c r="TAB157" s="63"/>
      <c r="TAC157" s="63"/>
      <c r="TAD157" s="63"/>
      <c r="TAE157" s="63"/>
      <c r="TAF157" s="64"/>
      <c r="TAG157" s="62" t="s">
        <v>38</v>
      </c>
      <c r="TAH157" s="63"/>
      <c r="TAI157" s="63"/>
      <c r="TAJ157" s="63"/>
      <c r="TAK157" s="63"/>
      <c r="TAL157" s="63"/>
      <c r="TAM157" s="63"/>
      <c r="TAN157" s="64"/>
      <c r="TAO157" s="62" t="s">
        <v>38</v>
      </c>
      <c r="TAP157" s="63"/>
      <c r="TAQ157" s="63"/>
      <c r="TAR157" s="63"/>
      <c r="TAS157" s="63"/>
      <c r="TAT157" s="63"/>
      <c r="TAU157" s="63"/>
      <c r="TAV157" s="64"/>
      <c r="TAW157" s="62" t="s">
        <v>38</v>
      </c>
      <c r="TAX157" s="63"/>
      <c r="TAY157" s="63"/>
      <c r="TAZ157" s="63"/>
      <c r="TBA157" s="63"/>
      <c r="TBB157" s="63"/>
      <c r="TBC157" s="63"/>
      <c r="TBD157" s="64"/>
      <c r="TBE157" s="62" t="s">
        <v>38</v>
      </c>
      <c r="TBF157" s="63"/>
      <c r="TBG157" s="63"/>
      <c r="TBH157" s="63"/>
      <c r="TBI157" s="63"/>
      <c r="TBJ157" s="63"/>
      <c r="TBK157" s="63"/>
      <c r="TBL157" s="64"/>
      <c r="TBM157" s="62" t="s">
        <v>38</v>
      </c>
      <c r="TBN157" s="63"/>
      <c r="TBO157" s="63"/>
      <c r="TBP157" s="63"/>
      <c r="TBQ157" s="63"/>
      <c r="TBR157" s="63"/>
      <c r="TBS157" s="63"/>
      <c r="TBT157" s="64"/>
      <c r="TBU157" s="62" t="s">
        <v>38</v>
      </c>
      <c r="TBV157" s="63"/>
      <c r="TBW157" s="63"/>
      <c r="TBX157" s="63"/>
      <c r="TBY157" s="63"/>
      <c r="TBZ157" s="63"/>
      <c r="TCA157" s="63"/>
      <c r="TCB157" s="64"/>
      <c r="TCC157" s="62" t="s">
        <v>38</v>
      </c>
      <c r="TCD157" s="63"/>
      <c r="TCE157" s="63"/>
      <c r="TCF157" s="63"/>
      <c r="TCG157" s="63"/>
      <c r="TCH157" s="63"/>
      <c r="TCI157" s="63"/>
      <c r="TCJ157" s="64"/>
      <c r="TCK157" s="62" t="s">
        <v>38</v>
      </c>
      <c r="TCL157" s="63"/>
      <c r="TCM157" s="63"/>
      <c r="TCN157" s="63"/>
      <c r="TCO157" s="63"/>
      <c r="TCP157" s="63"/>
      <c r="TCQ157" s="63"/>
      <c r="TCR157" s="64"/>
      <c r="TCS157" s="62" t="s">
        <v>38</v>
      </c>
      <c r="TCT157" s="63"/>
      <c r="TCU157" s="63"/>
      <c r="TCV157" s="63"/>
      <c r="TCW157" s="63"/>
      <c r="TCX157" s="63"/>
      <c r="TCY157" s="63"/>
      <c r="TCZ157" s="64"/>
      <c r="TDA157" s="62" t="s">
        <v>38</v>
      </c>
      <c r="TDB157" s="63"/>
      <c r="TDC157" s="63"/>
      <c r="TDD157" s="63"/>
      <c r="TDE157" s="63"/>
      <c r="TDF157" s="63"/>
      <c r="TDG157" s="63"/>
      <c r="TDH157" s="64"/>
      <c r="TDI157" s="62" t="s">
        <v>38</v>
      </c>
      <c r="TDJ157" s="63"/>
      <c r="TDK157" s="63"/>
      <c r="TDL157" s="63"/>
      <c r="TDM157" s="63"/>
      <c r="TDN157" s="63"/>
      <c r="TDO157" s="63"/>
      <c r="TDP157" s="64"/>
      <c r="TDQ157" s="62" t="s">
        <v>38</v>
      </c>
      <c r="TDR157" s="63"/>
      <c r="TDS157" s="63"/>
      <c r="TDT157" s="63"/>
      <c r="TDU157" s="63"/>
      <c r="TDV157" s="63"/>
      <c r="TDW157" s="63"/>
      <c r="TDX157" s="64"/>
      <c r="TDY157" s="62" t="s">
        <v>38</v>
      </c>
      <c r="TDZ157" s="63"/>
      <c r="TEA157" s="63"/>
      <c r="TEB157" s="63"/>
      <c r="TEC157" s="63"/>
      <c r="TED157" s="63"/>
      <c r="TEE157" s="63"/>
      <c r="TEF157" s="64"/>
      <c r="TEG157" s="62" t="s">
        <v>38</v>
      </c>
      <c r="TEH157" s="63"/>
      <c r="TEI157" s="63"/>
      <c r="TEJ157" s="63"/>
      <c r="TEK157" s="63"/>
      <c r="TEL157" s="63"/>
      <c r="TEM157" s="63"/>
      <c r="TEN157" s="64"/>
      <c r="TEO157" s="62" t="s">
        <v>38</v>
      </c>
      <c r="TEP157" s="63"/>
      <c r="TEQ157" s="63"/>
      <c r="TER157" s="63"/>
      <c r="TES157" s="63"/>
      <c r="TET157" s="63"/>
      <c r="TEU157" s="63"/>
      <c r="TEV157" s="64"/>
      <c r="TEW157" s="62" t="s">
        <v>38</v>
      </c>
      <c r="TEX157" s="63"/>
      <c r="TEY157" s="63"/>
      <c r="TEZ157" s="63"/>
      <c r="TFA157" s="63"/>
      <c r="TFB157" s="63"/>
      <c r="TFC157" s="63"/>
      <c r="TFD157" s="64"/>
      <c r="TFE157" s="62" t="s">
        <v>38</v>
      </c>
      <c r="TFF157" s="63"/>
      <c r="TFG157" s="63"/>
      <c r="TFH157" s="63"/>
      <c r="TFI157" s="63"/>
      <c r="TFJ157" s="63"/>
      <c r="TFK157" s="63"/>
      <c r="TFL157" s="64"/>
      <c r="TFM157" s="62" t="s">
        <v>38</v>
      </c>
      <c r="TFN157" s="63"/>
      <c r="TFO157" s="63"/>
      <c r="TFP157" s="63"/>
      <c r="TFQ157" s="63"/>
      <c r="TFR157" s="63"/>
      <c r="TFS157" s="63"/>
      <c r="TFT157" s="64"/>
      <c r="TFU157" s="62" t="s">
        <v>38</v>
      </c>
      <c r="TFV157" s="63"/>
      <c r="TFW157" s="63"/>
      <c r="TFX157" s="63"/>
      <c r="TFY157" s="63"/>
      <c r="TFZ157" s="63"/>
      <c r="TGA157" s="63"/>
      <c r="TGB157" s="64"/>
      <c r="TGC157" s="62" t="s">
        <v>38</v>
      </c>
      <c r="TGD157" s="63"/>
      <c r="TGE157" s="63"/>
      <c r="TGF157" s="63"/>
      <c r="TGG157" s="63"/>
      <c r="TGH157" s="63"/>
      <c r="TGI157" s="63"/>
      <c r="TGJ157" s="64"/>
      <c r="TGK157" s="62" t="s">
        <v>38</v>
      </c>
      <c r="TGL157" s="63"/>
      <c r="TGM157" s="63"/>
      <c r="TGN157" s="63"/>
      <c r="TGO157" s="63"/>
      <c r="TGP157" s="63"/>
      <c r="TGQ157" s="63"/>
      <c r="TGR157" s="64"/>
      <c r="TGS157" s="62" t="s">
        <v>38</v>
      </c>
      <c r="TGT157" s="63"/>
      <c r="TGU157" s="63"/>
      <c r="TGV157" s="63"/>
      <c r="TGW157" s="63"/>
      <c r="TGX157" s="63"/>
      <c r="TGY157" s="63"/>
      <c r="TGZ157" s="64"/>
      <c r="THA157" s="62" t="s">
        <v>38</v>
      </c>
      <c r="THB157" s="63"/>
      <c r="THC157" s="63"/>
      <c r="THD157" s="63"/>
      <c r="THE157" s="63"/>
      <c r="THF157" s="63"/>
      <c r="THG157" s="63"/>
      <c r="THH157" s="64"/>
      <c r="THI157" s="62" t="s">
        <v>38</v>
      </c>
      <c r="THJ157" s="63"/>
      <c r="THK157" s="63"/>
      <c r="THL157" s="63"/>
      <c r="THM157" s="63"/>
      <c r="THN157" s="63"/>
      <c r="THO157" s="63"/>
      <c r="THP157" s="64"/>
      <c r="THQ157" s="62" t="s">
        <v>38</v>
      </c>
      <c r="THR157" s="63"/>
      <c r="THS157" s="63"/>
      <c r="THT157" s="63"/>
      <c r="THU157" s="63"/>
      <c r="THV157" s="63"/>
      <c r="THW157" s="63"/>
      <c r="THX157" s="64"/>
      <c r="THY157" s="62" t="s">
        <v>38</v>
      </c>
      <c r="THZ157" s="63"/>
      <c r="TIA157" s="63"/>
      <c r="TIB157" s="63"/>
      <c r="TIC157" s="63"/>
      <c r="TID157" s="63"/>
      <c r="TIE157" s="63"/>
      <c r="TIF157" s="64"/>
      <c r="TIG157" s="62" t="s">
        <v>38</v>
      </c>
      <c r="TIH157" s="63"/>
      <c r="TII157" s="63"/>
      <c r="TIJ157" s="63"/>
      <c r="TIK157" s="63"/>
      <c r="TIL157" s="63"/>
      <c r="TIM157" s="63"/>
      <c r="TIN157" s="64"/>
      <c r="TIO157" s="62" t="s">
        <v>38</v>
      </c>
      <c r="TIP157" s="63"/>
      <c r="TIQ157" s="63"/>
      <c r="TIR157" s="63"/>
      <c r="TIS157" s="63"/>
      <c r="TIT157" s="63"/>
      <c r="TIU157" s="63"/>
      <c r="TIV157" s="64"/>
      <c r="TIW157" s="62" t="s">
        <v>38</v>
      </c>
      <c r="TIX157" s="63"/>
      <c r="TIY157" s="63"/>
      <c r="TIZ157" s="63"/>
      <c r="TJA157" s="63"/>
      <c r="TJB157" s="63"/>
      <c r="TJC157" s="63"/>
      <c r="TJD157" s="64"/>
      <c r="TJE157" s="62" t="s">
        <v>38</v>
      </c>
      <c r="TJF157" s="63"/>
      <c r="TJG157" s="63"/>
      <c r="TJH157" s="63"/>
      <c r="TJI157" s="63"/>
      <c r="TJJ157" s="63"/>
      <c r="TJK157" s="63"/>
      <c r="TJL157" s="64"/>
      <c r="TJM157" s="62" t="s">
        <v>38</v>
      </c>
      <c r="TJN157" s="63"/>
      <c r="TJO157" s="63"/>
      <c r="TJP157" s="63"/>
      <c r="TJQ157" s="63"/>
      <c r="TJR157" s="63"/>
      <c r="TJS157" s="63"/>
      <c r="TJT157" s="64"/>
      <c r="TJU157" s="62" t="s">
        <v>38</v>
      </c>
      <c r="TJV157" s="63"/>
      <c r="TJW157" s="63"/>
      <c r="TJX157" s="63"/>
      <c r="TJY157" s="63"/>
      <c r="TJZ157" s="63"/>
      <c r="TKA157" s="63"/>
      <c r="TKB157" s="64"/>
      <c r="TKC157" s="62" t="s">
        <v>38</v>
      </c>
      <c r="TKD157" s="63"/>
      <c r="TKE157" s="63"/>
      <c r="TKF157" s="63"/>
      <c r="TKG157" s="63"/>
      <c r="TKH157" s="63"/>
      <c r="TKI157" s="63"/>
      <c r="TKJ157" s="64"/>
      <c r="TKK157" s="62" t="s">
        <v>38</v>
      </c>
      <c r="TKL157" s="63"/>
      <c r="TKM157" s="63"/>
      <c r="TKN157" s="63"/>
      <c r="TKO157" s="63"/>
      <c r="TKP157" s="63"/>
      <c r="TKQ157" s="63"/>
      <c r="TKR157" s="64"/>
      <c r="TKS157" s="62" t="s">
        <v>38</v>
      </c>
      <c r="TKT157" s="63"/>
      <c r="TKU157" s="63"/>
      <c r="TKV157" s="63"/>
      <c r="TKW157" s="63"/>
      <c r="TKX157" s="63"/>
      <c r="TKY157" s="63"/>
      <c r="TKZ157" s="64"/>
      <c r="TLA157" s="62" t="s">
        <v>38</v>
      </c>
      <c r="TLB157" s="63"/>
      <c r="TLC157" s="63"/>
      <c r="TLD157" s="63"/>
      <c r="TLE157" s="63"/>
      <c r="TLF157" s="63"/>
      <c r="TLG157" s="63"/>
      <c r="TLH157" s="64"/>
      <c r="TLI157" s="62" t="s">
        <v>38</v>
      </c>
      <c r="TLJ157" s="63"/>
      <c r="TLK157" s="63"/>
      <c r="TLL157" s="63"/>
      <c r="TLM157" s="63"/>
      <c r="TLN157" s="63"/>
      <c r="TLO157" s="63"/>
      <c r="TLP157" s="64"/>
      <c r="TLQ157" s="62" t="s">
        <v>38</v>
      </c>
      <c r="TLR157" s="63"/>
      <c r="TLS157" s="63"/>
      <c r="TLT157" s="63"/>
      <c r="TLU157" s="63"/>
      <c r="TLV157" s="63"/>
      <c r="TLW157" s="63"/>
      <c r="TLX157" s="64"/>
      <c r="TLY157" s="62" t="s">
        <v>38</v>
      </c>
      <c r="TLZ157" s="63"/>
      <c r="TMA157" s="63"/>
      <c r="TMB157" s="63"/>
      <c r="TMC157" s="63"/>
      <c r="TMD157" s="63"/>
      <c r="TME157" s="63"/>
      <c r="TMF157" s="64"/>
      <c r="TMG157" s="62" t="s">
        <v>38</v>
      </c>
      <c r="TMH157" s="63"/>
      <c r="TMI157" s="63"/>
      <c r="TMJ157" s="63"/>
      <c r="TMK157" s="63"/>
      <c r="TML157" s="63"/>
      <c r="TMM157" s="63"/>
      <c r="TMN157" s="64"/>
      <c r="TMO157" s="62" t="s">
        <v>38</v>
      </c>
      <c r="TMP157" s="63"/>
      <c r="TMQ157" s="63"/>
      <c r="TMR157" s="63"/>
      <c r="TMS157" s="63"/>
      <c r="TMT157" s="63"/>
      <c r="TMU157" s="63"/>
      <c r="TMV157" s="64"/>
      <c r="TMW157" s="62" t="s">
        <v>38</v>
      </c>
      <c r="TMX157" s="63"/>
      <c r="TMY157" s="63"/>
      <c r="TMZ157" s="63"/>
      <c r="TNA157" s="63"/>
      <c r="TNB157" s="63"/>
      <c r="TNC157" s="63"/>
      <c r="TND157" s="64"/>
      <c r="TNE157" s="62" t="s">
        <v>38</v>
      </c>
      <c r="TNF157" s="63"/>
      <c r="TNG157" s="63"/>
      <c r="TNH157" s="63"/>
      <c r="TNI157" s="63"/>
      <c r="TNJ157" s="63"/>
      <c r="TNK157" s="63"/>
      <c r="TNL157" s="64"/>
      <c r="TNM157" s="62" t="s">
        <v>38</v>
      </c>
      <c r="TNN157" s="63"/>
      <c r="TNO157" s="63"/>
      <c r="TNP157" s="63"/>
      <c r="TNQ157" s="63"/>
      <c r="TNR157" s="63"/>
      <c r="TNS157" s="63"/>
      <c r="TNT157" s="64"/>
      <c r="TNU157" s="62" t="s">
        <v>38</v>
      </c>
      <c r="TNV157" s="63"/>
      <c r="TNW157" s="63"/>
      <c r="TNX157" s="63"/>
      <c r="TNY157" s="63"/>
      <c r="TNZ157" s="63"/>
      <c r="TOA157" s="63"/>
      <c r="TOB157" s="64"/>
      <c r="TOC157" s="62" t="s">
        <v>38</v>
      </c>
      <c r="TOD157" s="63"/>
      <c r="TOE157" s="63"/>
      <c r="TOF157" s="63"/>
      <c r="TOG157" s="63"/>
      <c r="TOH157" s="63"/>
      <c r="TOI157" s="63"/>
      <c r="TOJ157" s="64"/>
      <c r="TOK157" s="62" t="s">
        <v>38</v>
      </c>
      <c r="TOL157" s="63"/>
      <c r="TOM157" s="63"/>
      <c r="TON157" s="63"/>
      <c r="TOO157" s="63"/>
      <c r="TOP157" s="63"/>
      <c r="TOQ157" s="63"/>
      <c r="TOR157" s="64"/>
      <c r="TOS157" s="62" t="s">
        <v>38</v>
      </c>
      <c r="TOT157" s="63"/>
      <c r="TOU157" s="63"/>
      <c r="TOV157" s="63"/>
      <c r="TOW157" s="63"/>
      <c r="TOX157" s="63"/>
      <c r="TOY157" s="63"/>
      <c r="TOZ157" s="64"/>
      <c r="TPA157" s="62" t="s">
        <v>38</v>
      </c>
      <c r="TPB157" s="63"/>
      <c r="TPC157" s="63"/>
      <c r="TPD157" s="63"/>
      <c r="TPE157" s="63"/>
      <c r="TPF157" s="63"/>
      <c r="TPG157" s="63"/>
      <c r="TPH157" s="64"/>
      <c r="TPI157" s="62" t="s">
        <v>38</v>
      </c>
      <c r="TPJ157" s="63"/>
      <c r="TPK157" s="63"/>
      <c r="TPL157" s="63"/>
      <c r="TPM157" s="63"/>
      <c r="TPN157" s="63"/>
      <c r="TPO157" s="63"/>
      <c r="TPP157" s="64"/>
      <c r="TPQ157" s="62" t="s">
        <v>38</v>
      </c>
      <c r="TPR157" s="63"/>
      <c r="TPS157" s="63"/>
      <c r="TPT157" s="63"/>
      <c r="TPU157" s="63"/>
      <c r="TPV157" s="63"/>
      <c r="TPW157" s="63"/>
      <c r="TPX157" s="64"/>
      <c r="TPY157" s="62" t="s">
        <v>38</v>
      </c>
      <c r="TPZ157" s="63"/>
      <c r="TQA157" s="63"/>
      <c r="TQB157" s="63"/>
      <c r="TQC157" s="63"/>
      <c r="TQD157" s="63"/>
      <c r="TQE157" s="63"/>
      <c r="TQF157" s="64"/>
      <c r="TQG157" s="62" t="s">
        <v>38</v>
      </c>
      <c r="TQH157" s="63"/>
      <c r="TQI157" s="63"/>
      <c r="TQJ157" s="63"/>
      <c r="TQK157" s="63"/>
      <c r="TQL157" s="63"/>
      <c r="TQM157" s="63"/>
      <c r="TQN157" s="64"/>
      <c r="TQO157" s="62" t="s">
        <v>38</v>
      </c>
      <c r="TQP157" s="63"/>
      <c r="TQQ157" s="63"/>
      <c r="TQR157" s="63"/>
      <c r="TQS157" s="63"/>
      <c r="TQT157" s="63"/>
      <c r="TQU157" s="63"/>
      <c r="TQV157" s="64"/>
      <c r="TQW157" s="62" t="s">
        <v>38</v>
      </c>
      <c r="TQX157" s="63"/>
      <c r="TQY157" s="63"/>
      <c r="TQZ157" s="63"/>
      <c r="TRA157" s="63"/>
      <c r="TRB157" s="63"/>
      <c r="TRC157" s="63"/>
      <c r="TRD157" s="64"/>
      <c r="TRE157" s="62" t="s">
        <v>38</v>
      </c>
      <c r="TRF157" s="63"/>
      <c r="TRG157" s="63"/>
      <c r="TRH157" s="63"/>
      <c r="TRI157" s="63"/>
      <c r="TRJ157" s="63"/>
      <c r="TRK157" s="63"/>
      <c r="TRL157" s="64"/>
      <c r="TRM157" s="62" t="s">
        <v>38</v>
      </c>
      <c r="TRN157" s="63"/>
      <c r="TRO157" s="63"/>
      <c r="TRP157" s="63"/>
      <c r="TRQ157" s="63"/>
      <c r="TRR157" s="63"/>
      <c r="TRS157" s="63"/>
      <c r="TRT157" s="64"/>
      <c r="TRU157" s="62" t="s">
        <v>38</v>
      </c>
      <c r="TRV157" s="63"/>
      <c r="TRW157" s="63"/>
      <c r="TRX157" s="63"/>
      <c r="TRY157" s="63"/>
      <c r="TRZ157" s="63"/>
      <c r="TSA157" s="63"/>
      <c r="TSB157" s="64"/>
      <c r="TSC157" s="62" t="s">
        <v>38</v>
      </c>
      <c r="TSD157" s="63"/>
      <c r="TSE157" s="63"/>
      <c r="TSF157" s="63"/>
      <c r="TSG157" s="63"/>
      <c r="TSH157" s="63"/>
      <c r="TSI157" s="63"/>
      <c r="TSJ157" s="64"/>
      <c r="TSK157" s="62" t="s">
        <v>38</v>
      </c>
      <c r="TSL157" s="63"/>
      <c r="TSM157" s="63"/>
      <c r="TSN157" s="63"/>
      <c r="TSO157" s="63"/>
      <c r="TSP157" s="63"/>
      <c r="TSQ157" s="63"/>
      <c r="TSR157" s="64"/>
      <c r="TSS157" s="62" t="s">
        <v>38</v>
      </c>
      <c r="TST157" s="63"/>
      <c r="TSU157" s="63"/>
      <c r="TSV157" s="63"/>
      <c r="TSW157" s="63"/>
      <c r="TSX157" s="63"/>
      <c r="TSY157" s="63"/>
      <c r="TSZ157" s="64"/>
      <c r="TTA157" s="62" t="s">
        <v>38</v>
      </c>
      <c r="TTB157" s="63"/>
      <c r="TTC157" s="63"/>
      <c r="TTD157" s="63"/>
      <c r="TTE157" s="63"/>
      <c r="TTF157" s="63"/>
      <c r="TTG157" s="63"/>
      <c r="TTH157" s="64"/>
      <c r="TTI157" s="62" t="s">
        <v>38</v>
      </c>
      <c r="TTJ157" s="63"/>
      <c r="TTK157" s="63"/>
      <c r="TTL157" s="63"/>
      <c r="TTM157" s="63"/>
      <c r="TTN157" s="63"/>
      <c r="TTO157" s="63"/>
      <c r="TTP157" s="64"/>
      <c r="TTQ157" s="62" t="s">
        <v>38</v>
      </c>
      <c r="TTR157" s="63"/>
      <c r="TTS157" s="63"/>
      <c r="TTT157" s="63"/>
      <c r="TTU157" s="63"/>
      <c r="TTV157" s="63"/>
      <c r="TTW157" s="63"/>
      <c r="TTX157" s="64"/>
      <c r="TTY157" s="62" t="s">
        <v>38</v>
      </c>
      <c r="TTZ157" s="63"/>
      <c r="TUA157" s="63"/>
      <c r="TUB157" s="63"/>
      <c r="TUC157" s="63"/>
      <c r="TUD157" s="63"/>
      <c r="TUE157" s="63"/>
      <c r="TUF157" s="64"/>
      <c r="TUG157" s="62" t="s">
        <v>38</v>
      </c>
      <c r="TUH157" s="63"/>
      <c r="TUI157" s="63"/>
      <c r="TUJ157" s="63"/>
      <c r="TUK157" s="63"/>
      <c r="TUL157" s="63"/>
      <c r="TUM157" s="63"/>
      <c r="TUN157" s="64"/>
      <c r="TUO157" s="62" t="s">
        <v>38</v>
      </c>
      <c r="TUP157" s="63"/>
      <c r="TUQ157" s="63"/>
      <c r="TUR157" s="63"/>
      <c r="TUS157" s="63"/>
      <c r="TUT157" s="63"/>
      <c r="TUU157" s="63"/>
      <c r="TUV157" s="64"/>
      <c r="TUW157" s="62" t="s">
        <v>38</v>
      </c>
      <c r="TUX157" s="63"/>
      <c r="TUY157" s="63"/>
      <c r="TUZ157" s="63"/>
      <c r="TVA157" s="63"/>
      <c r="TVB157" s="63"/>
      <c r="TVC157" s="63"/>
      <c r="TVD157" s="64"/>
      <c r="TVE157" s="62" t="s">
        <v>38</v>
      </c>
      <c r="TVF157" s="63"/>
      <c r="TVG157" s="63"/>
      <c r="TVH157" s="63"/>
      <c r="TVI157" s="63"/>
      <c r="TVJ157" s="63"/>
      <c r="TVK157" s="63"/>
      <c r="TVL157" s="64"/>
      <c r="TVM157" s="62" t="s">
        <v>38</v>
      </c>
      <c r="TVN157" s="63"/>
      <c r="TVO157" s="63"/>
      <c r="TVP157" s="63"/>
      <c r="TVQ157" s="63"/>
      <c r="TVR157" s="63"/>
      <c r="TVS157" s="63"/>
      <c r="TVT157" s="64"/>
      <c r="TVU157" s="62" t="s">
        <v>38</v>
      </c>
      <c r="TVV157" s="63"/>
      <c r="TVW157" s="63"/>
      <c r="TVX157" s="63"/>
      <c r="TVY157" s="63"/>
      <c r="TVZ157" s="63"/>
      <c r="TWA157" s="63"/>
      <c r="TWB157" s="64"/>
      <c r="TWC157" s="62" t="s">
        <v>38</v>
      </c>
      <c r="TWD157" s="63"/>
      <c r="TWE157" s="63"/>
      <c r="TWF157" s="63"/>
      <c r="TWG157" s="63"/>
      <c r="TWH157" s="63"/>
      <c r="TWI157" s="63"/>
      <c r="TWJ157" s="64"/>
      <c r="TWK157" s="62" t="s">
        <v>38</v>
      </c>
      <c r="TWL157" s="63"/>
      <c r="TWM157" s="63"/>
      <c r="TWN157" s="63"/>
      <c r="TWO157" s="63"/>
      <c r="TWP157" s="63"/>
      <c r="TWQ157" s="63"/>
      <c r="TWR157" s="64"/>
      <c r="TWS157" s="62" t="s">
        <v>38</v>
      </c>
      <c r="TWT157" s="63"/>
      <c r="TWU157" s="63"/>
      <c r="TWV157" s="63"/>
      <c r="TWW157" s="63"/>
      <c r="TWX157" s="63"/>
      <c r="TWY157" s="63"/>
      <c r="TWZ157" s="64"/>
      <c r="TXA157" s="62" t="s">
        <v>38</v>
      </c>
      <c r="TXB157" s="63"/>
      <c r="TXC157" s="63"/>
      <c r="TXD157" s="63"/>
      <c r="TXE157" s="63"/>
      <c r="TXF157" s="63"/>
      <c r="TXG157" s="63"/>
      <c r="TXH157" s="64"/>
      <c r="TXI157" s="62" t="s">
        <v>38</v>
      </c>
      <c r="TXJ157" s="63"/>
      <c r="TXK157" s="63"/>
      <c r="TXL157" s="63"/>
      <c r="TXM157" s="63"/>
      <c r="TXN157" s="63"/>
      <c r="TXO157" s="63"/>
      <c r="TXP157" s="64"/>
      <c r="TXQ157" s="62" t="s">
        <v>38</v>
      </c>
      <c r="TXR157" s="63"/>
      <c r="TXS157" s="63"/>
      <c r="TXT157" s="63"/>
      <c r="TXU157" s="63"/>
      <c r="TXV157" s="63"/>
      <c r="TXW157" s="63"/>
      <c r="TXX157" s="64"/>
      <c r="TXY157" s="62" t="s">
        <v>38</v>
      </c>
      <c r="TXZ157" s="63"/>
      <c r="TYA157" s="63"/>
      <c r="TYB157" s="63"/>
      <c r="TYC157" s="63"/>
      <c r="TYD157" s="63"/>
      <c r="TYE157" s="63"/>
      <c r="TYF157" s="64"/>
      <c r="TYG157" s="62" t="s">
        <v>38</v>
      </c>
      <c r="TYH157" s="63"/>
      <c r="TYI157" s="63"/>
      <c r="TYJ157" s="63"/>
      <c r="TYK157" s="63"/>
      <c r="TYL157" s="63"/>
      <c r="TYM157" s="63"/>
      <c r="TYN157" s="64"/>
      <c r="TYO157" s="62" t="s">
        <v>38</v>
      </c>
      <c r="TYP157" s="63"/>
      <c r="TYQ157" s="63"/>
      <c r="TYR157" s="63"/>
      <c r="TYS157" s="63"/>
      <c r="TYT157" s="63"/>
      <c r="TYU157" s="63"/>
      <c r="TYV157" s="64"/>
      <c r="TYW157" s="62" t="s">
        <v>38</v>
      </c>
      <c r="TYX157" s="63"/>
      <c r="TYY157" s="63"/>
      <c r="TYZ157" s="63"/>
      <c r="TZA157" s="63"/>
      <c r="TZB157" s="63"/>
      <c r="TZC157" s="63"/>
      <c r="TZD157" s="64"/>
      <c r="TZE157" s="62" t="s">
        <v>38</v>
      </c>
      <c r="TZF157" s="63"/>
      <c r="TZG157" s="63"/>
      <c r="TZH157" s="63"/>
      <c r="TZI157" s="63"/>
      <c r="TZJ157" s="63"/>
      <c r="TZK157" s="63"/>
      <c r="TZL157" s="64"/>
      <c r="TZM157" s="62" t="s">
        <v>38</v>
      </c>
      <c r="TZN157" s="63"/>
      <c r="TZO157" s="63"/>
      <c r="TZP157" s="63"/>
      <c r="TZQ157" s="63"/>
      <c r="TZR157" s="63"/>
      <c r="TZS157" s="63"/>
      <c r="TZT157" s="64"/>
      <c r="TZU157" s="62" t="s">
        <v>38</v>
      </c>
      <c r="TZV157" s="63"/>
      <c r="TZW157" s="63"/>
      <c r="TZX157" s="63"/>
      <c r="TZY157" s="63"/>
      <c r="TZZ157" s="63"/>
      <c r="UAA157" s="63"/>
      <c r="UAB157" s="64"/>
      <c r="UAC157" s="62" t="s">
        <v>38</v>
      </c>
      <c r="UAD157" s="63"/>
      <c r="UAE157" s="63"/>
      <c r="UAF157" s="63"/>
      <c r="UAG157" s="63"/>
      <c r="UAH157" s="63"/>
      <c r="UAI157" s="63"/>
      <c r="UAJ157" s="64"/>
      <c r="UAK157" s="62" t="s">
        <v>38</v>
      </c>
      <c r="UAL157" s="63"/>
      <c r="UAM157" s="63"/>
      <c r="UAN157" s="63"/>
      <c r="UAO157" s="63"/>
      <c r="UAP157" s="63"/>
      <c r="UAQ157" s="63"/>
      <c r="UAR157" s="64"/>
      <c r="UAS157" s="62" t="s">
        <v>38</v>
      </c>
      <c r="UAT157" s="63"/>
      <c r="UAU157" s="63"/>
      <c r="UAV157" s="63"/>
      <c r="UAW157" s="63"/>
      <c r="UAX157" s="63"/>
      <c r="UAY157" s="63"/>
      <c r="UAZ157" s="64"/>
      <c r="UBA157" s="62" t="s">
        <v>38</v>
      </c>
      <c r="UBB157" s="63"/>
      <c r="UBC157" s="63"/>
      <c r="UBD157" s="63"/>
      <c r="UBE157" s="63"/>
      <c r="UBF157" s="63"/>
      <c r="UBG157" s="63"/>
      <c r="UBH157" s="64"/>
      <c r="UBI157" s="62" t="s">
        <v>38</v>
      </c>
      <c r="UBJ157" s="63"/>
      <c r="UBK157" s="63"/>
      <c r="UBL157" s="63"/>
      <c r="UBM157" s="63"/>
      <c r="UBN157" s="63"/>
      <c r="UBO157" s="63"/>
      <c r="UBP157" s="64"/>
      <c r="UBQ157" s="62" t="s">
        <v>38</v>
      </c>
      <c r="UBR157" s="63"/>
      <c r="UBS157" s="63"/>
      <c r="UBT157" s="63"/>
      <c r="UBU157" s="63"/>
      <c r="UBV157" s="63"/>
      <c r="UBW157" s="63"/>
      <c r="UBX157" s="64"/>
      <c r="UBY157" s="62" t="s">
        <v>38</v>
      </c>
      <c r="UBZ157" s="63"/>
      <c r="UCA157" s="63"/>
      <c r="UCB157" s="63"/>
      <c r="UCC157" s="63"/>
      <c r="UCD157" s="63"/>
      <c r="UCE157" s="63"/>
      <c r="UCF157" s="64"/>
      <c r="UCG157" s="62" t="s">
        <v>38</v>
      </c>
      <c r="UCH157" s="63"/>
      <c r="UCI157" s="63"/>
      <c r="UCJ157" s="63"/>
      <c r="UCK157" s="63"/>
      <c r="UCL157" s="63"/>
      <c r="UCM157" s="63"/>
      <c r="UCN157" s="64"/>
      <c r="UCO157" s="62" t="s">
        <v>38</v>
      </c>
      <c r="UCP157" s="63"/>
      <c r="UCQ157" s="63"/>
      <c r="UCR157" s="63"/>
      <c r="UCS157" s="63"/>
      <c r="UCT157" s="63"/>
      <c r="UCU157" s="63"/>
      <c r="UCV157" s="64"/>
      <c r="UCW157" s="62" t="s">
        <v>38</v>
      </c>
      <c r="UCX157" s="63"/>
      <c r="UCY157" s="63"/>
      <c r="UCZ157" s="63"/>
      <c r="UDA157" s="63"/>
      <c r="UDB157" s="63"/>
      <c r="UDC157" s="63"/>
      <c r="UDD157" s="64"/>
      <c r="UDE157" s="62" t="s">
        <v>38</v>
      </c>
      <c r="UDF157" s="63"/>
      <c r="UDG157" s="63"/>
      <c r="UDH157" s="63"/>
      <c r="UDI157" s="63"/>
      <c r="UDJ157" s="63"/>
      <c r="UDK157" s="63"/>
      <c r="UDL157" s="64"/>
      <c r="UDM157" s="62" t="s">
        <v>38</v>
      </c>
      <c r="UDN157" s="63"/>
      <c r="UDO157" s="63"/>
      <c r="UDP157" s="63"/>
      <c r="UDQ157" s="63"/>
      <c r="UDR157" s="63"/>
      <c r="UDS157" s="63"/>
      <c r="UDT157" s="64"/>
      <c r="UDU157" s="62" t="s">
        <v>38</v>
      </c>
      <c r="UDV157" s="63"/>
      <c r="UDW157" s="63"/>
      <c r="UDX157" s="63"/>
      <c r="UDY157" s="63"/>
      <c r="UDZ157" s="63"/>
      <c r="UEA157" s="63"/>
      <c r="UEB157" s="64"/>
      <c r="UEC157" s="62" t="s">
        <v>38</v>
      </c>
      <c r="UED157" s="63"/>
      <c r="UEE157" s="63"/>
      <c r="UEF157" s="63"/>
      <c r="UEG157" s="63"/>
      <c r="UEH157" s="63"/>
      <c r="UEI157" s="63"/>
      <c r="UEJ157" s="64"/>
      <c r="UEK157" s="62" t="s">
        <v>38</v>
      </c>
      <c r="UEL157" s="63"/>
      <c r="UEM157" s="63"/>
      <c r="UEN157" s="63"/>
      <c r="UEO157" s="63"/>
      <c r="UEP157" s="63"/>
      <c r="UEQ157" s="63"/>
      <c r="UER157" s="64"/>
      <c r="UES157" s="62" t="s">
        <v>38</v>
      </c>
      <c r="UET157" s="63"/>
      <c r="UEU157" s="63"/>
      <c r="UEV157" s="63"/>
      <c r="UEW157" s="63"/>
      <c r="UEX157" s="63"/>
      <c r="UEY157" s="63"/>
      <c r="UEZ157" s="64"/>
      <c r="UFA157" s="62" t="s">
        <v>38</v>
      </c>
      <c r="UFB157" s="63"/>
      <c r="UFC157" s="63"/>
      <c r="UFD157" s="63"/>
      <c r="UFE157" s="63"/>
      <c r="UFF157" s="63"/>
      <c r="UFG157" s="63"/>
      <c r="UFH157" s="64"/>
      <c r="UFI157" s="62" t="s">
        <v>38</v>
      </c>
      <c r="UFJ157" s="63"/>
      <c r="UFK157" s="63"/>
      <c r="UFL157" s="63"/>
      <c r="UFM157" s="63"/>
      <c r="UFN157" s="63"/>
      <c r="UFO157" s="63"/>
      <c r="UFP157" s="64"/>
      <c r="UFQ157" s="62" t="s">
        <v>38</v>
      </c>
      <c r="UFR157" s="63"/>
      <c r="UFS157" s="63"/>
      <c r="UFT157" s="63"/>
      <c r="UFU157" s="63"/>
      <c r="UFV157" s="63"/>
      <c r="UFW157" s="63"/>
      <c r="UFX157" s="64"/>
      <c r="UFY157" s="62" t="s">
        <v>38</v>
      </c>
      <c r="UFZ157" s="63"/>
      <c r="UGA157" s="63"/>
      <c r="UGB157" s="63"/>
      <c r="UGC157" s="63"/>
      <c r="UGD157" s="63"/>
      <c r="UGE157" s="63"/>
      <c r="UGF157" s="64"/>
      <c r="UGG157" s="62" t="s">
        <v>38</v>
      </c>
      <c r="UGH157" s="63"/>
      <c r="UGI157" s="63"/>
      <c r="UGJ157" s="63"/>
      <c r="UGK157" s="63"/>
      <c r="UGL157" s="63"/>
      <c r="UGM157" s="63"/>
      <c r="UGN157" s="64"/>
      <c r="UGO157" s="62" t="s">
        <v>38</v>
      </c>
      <c r="UGP157" s="63"/>
      <c r="UGQ157" s="63"/>
      <c r="UGR157" s="63"/>
      <c r="UGS157" s="63"/>
      <c r="UGT157" s="63"/>
      <c r="UGU157" s="63"/>
      <c r="UGV157" s="64"/>
      <c r="UGW157" s="62" t="s">
        <v>38</v>
      </c>
      <c r="UGX157" s="63"/>
      <c r="UGY157" s="63"/>
      <c r="UGZ157" s="63"/>
      <c r="UHA157" s="63"/>
      <c r="UHB157" s="63"/>
      <c r="UHC157" s="63"/>
      <c r="UHD157" s="64"/>
      <c r="UHE157" s="62" t="s">
        <v>38</v>
      </c>
      <c r="UHF157" s="63"/>
      <c r="UHG157" s="63"/>
      <c r="UHH157" s="63"/>
      <c r="UHI157" s="63"/>
      <c r="UHJ157" s="63"/>
      <c r="UHK157" s="63"/>
      <c r="UHL157" s="64"/>
      <c r="UHM157" s="62" t="s">
        <v>38</v>
      </c>
      <c r="UHN157" s="63"/>
      <c r="UHO157" s="63"/>
      <c r="UHP157" s="63"/>
      <c r="UHQ157" s="63"/>
      <c r="UHR157" s="63"/>
      <c r="UHS157" s="63"/>
      <c r="UHT157" s="64"/>
      <c r="UHU157" s="62" t="s">
        <v>38</v>
      </c>
      <c r="UHV157" s="63"/>
      <c r="UHW157" s="63"/>
      <c r="UHX157" s="63"/>
      <c r="UHY157" s="63"/>
      <c r="UHZ157" s="63"/>
      <c r="UIA157" s="63"/>
      <c r="UIB157" s="64"/>
      <c r="UIC157" s="62" t="s">
        <v>38</v>
      </c>
      <c r="UID157" s="63"/>
      <c r="UIE157" s="63"/>
      <c r="UIF157" s="63"/>
      <c r="UIG157" s="63"/>
      <c r="UIH157" s="63"/>
      <c r="UII157" s="63"/>
      <c r="UIJ157" s="64"/>
      <c r="UIK157" s="62" t="s">
        <v>38</v>
      </c>
      <c r="UIL157" s="63"/>
      <c r="UIM157" s="63"/>
      <c r="UIN157" s="63"/>
      <c r="UIO157" s="63"/>
      <c r="UIP157" s="63"/>
      <c r="UIQ157" s="63"/>
      <c r="UIR157" s="64"/>
      <c r="UIS157" s="62" t="s">
        <v>38</v>
      </c>
      <c r="UIT157" s="63"/>
      <c r="UIU157" s="63"/>
      <c r="UIV157" s="63"/>
      <c r="UIW157" s="63"/>
      <c r="UIX157" s="63"/>
      <c r="UIY157" s="63"/>
      <c r="UIZ157" s="64"/>
      <c r="UJA157" s="62" t="s">
        <v>38</v>
      </c>
      <c r="UJB157" s="63"/>
      <c r="UJC157" s="63"/>
      <c r="UJD157" s="63"/>
      <c r="UJE157" s="63"/>
      <c r="UJF157" s="63"/>
      <c r="UJG157" s="63"/>
      <c r="UJH157" s="64"/>
      <c r="UJI157" s="62" t="s">
        <v>38</v>
      </c>
      <c r="UJJ157" s="63"/>
      <c r="UJK157" s="63"/>
      <c r="UJL157" s="63"/>
      <c r="UJM157" s="63"/>
      <c r="UJN157" s="63"/>
      <c r="UJO157" s="63"/>
      <c r="UJP157" s="64"/>
      <c r="UJQ157" s="62" t="s">
        <v>38</v>
      </c>
      <c r="UJR157" s="63"/>
      <c r="UJS157" s="63"/>
      <c r="UJT157" s="63"/>
      <c r="UJU157" s="63"/>
      <c r="UJV157" s="63"/>
      <c r="UJW157" s="63"/>
      <c r="UJX157" s="64"/>
      <c r="UJY157" s="62" t="s">
        <v>38</v>
      </c>
      <c r="UJZ157" s="63"/>
      <c r="UKA157" s="63"/>
      <c r="UKB157" s="63"/>
      <c r="UKC157" s="63"/>
      <c r="UKD157" s="63"/>
      <c r="UKE157" s="63"/>
      <c r="UKF157" s="64"/>
      <c r="UKG157" s="62" t="s">
        <v>38</v>
      </c>
      <c r="UKH157" s="63"/>
      <c r="UKI157" s="63"/>
      <c r="UKJ157" s="63"/>
      <c r="UKK157" s="63"/>
      <c r="UKL157" s="63"/>
      <c r="UKM157" s="63"/>
      <c r="UKN157" s="64"/>
      <c r="UKO157" s="62" t="s">
        <v>38</v>
      </c>
      <c r="UKP157" s="63"/>
      <c r="UKQ157" s="63"/>
      <c r="UKR157" s="63"/>
      <c r="UKS157" s="63"/>
      <c r="UKT157" s="63"/>
      <c r="UKU157" s="63"/>
      <c r="UKV157" s="64"/>
      <c r="UKW157" s="62" t="s">
        <v>38</v>
      </c>
      <c r="UKX157" s="63"/>
      <c r="UKY157" s="63"/>
      <c r="UKZ157" s="63"/>
      <c r="ULA157" s="63"/>
      <c r="ULB157" s="63"/>
      <c r="ULC157" s="63"/>
      <c r="ULD157" s="64"/>
      <c r="ULE157" s="62" t="s">
        <v>38</v>
      </c>
      <c r="ULF157" s="63"/>
      <c r="ULG157" s="63"/>
      <c r="ULH157" s="63"/>
      <c r="ULI157" s="63"/>
      <c r="ULJ157" s="63"/>
      <c r="ULK157" s="63"/>
      <c r="ULL157" s="64"/>
      <c r="ULM157" s="62" t="s">
        <v>38</v>
      </c>
      <c r="ULN157" s="63"/>
      <c r="ULO157" s="63"/>
      <c r="ULP157" s="63"/>
      <c r="ULQ157" s="63"/>
      <c r="ULR157" s="63"/>
      <c r="ULS157" s="63"/>
      <c r="ULT157" s="64"/>
      <c r="ULU157" s="62" t="s">
        <v>38</v>
      </c>
      <c r="ULV157" s="63"/>
      <c r="ULW157" s="63"/>
      <c r="ULX157" s="63"/>
      <c r="ULY157" s="63"/>
      <c r="ULZ157" s="63"/>
      <c r="UMA157" s="63"/>
      <c r="UMB157" s="64"/>
      <c r="UMC157" s="62" t="s">
        <v>38</v>
      </c>
      <c r="UMD157" s="63"/>
      <c r="UME157" s="63"/>
      <c r="UMF157" s="63"/>
      <c r="UMG157" s="63"/>
      <c r="UMH157" s="63"/>
      <c r="UMI157" s="63"/>
      <c r="UMJ157" s="64"/>
      <c r="UMK157" s="62" t="s">
        <v>38</v>
      </c>
      <c r="UML157" s="63"/>
      <c r="UMM157" s="63"/>
      <c r="UMN157" s="63"/>
      <c r="UMO157" s="63"/>
      <c r="UMP157" s="63"/>
      <c r="UMQ157" s="63"/>
      <c r="UMR157" s="64"/>
      <c r="UMS157" s="62" t="s">
        <v>38</v>
      </c>
      <c r="UMT157" s="63"/>
      <c r="UMU157" s="63"/>
      <c r="UMV157" s="63"/>
      <c r="UMW157" s="63"/>
      <c r="UMX157" s="63"/>
      <c r="UMY157" s="63"/>
      <c r="UMZ157" s="64"/>
      <c r="UNA157" s="62" t="s">
        <v>38</v>
      </c>
      <c r="UNB157" s="63"/>
      <c r="UNC157" s="63"/>
      <c r="UND157" s="63"/>
      <c r="UNE157" s="63"/>
      <c r="UNF157" s="63"/>
      <c r="UNG157" s="63"/>
      <c r="UNH157" s="64"/>
      <c r="UNI157" s="62" t="s">
        <v>38</v>
      </c>
      <c r="UNJ157" s="63"/>
      <c r="UNK157" s="63"/>
      <c r="UNL157" s="63"/>
      <c r="UNM157" s="63"/>
      <c r="UNN157" s="63"/>
      <c r="UNO157" s="63"/>
      <c r="UNP157" s="64"/>
      <c r="UNQ157" s="62" t="s">
        <v>38</v>
      </c>
      <c r="UNR157" s="63"/>
      <c r="UNS157" s="63"/>
      <c r="UNT157" s="63"/>
      <c r="UNU157" s="63"/>
      <c r="UNV157" s="63"/>
      <c r="UNW157" s="63"/>
      <c r="UNX157" s="64"/>
      <c r="UNY157" s="62" t="s">
        <v>38</v>
      </c>
      <c r="UNZ157" s="63"/>
      <c r="UOA157" s="63"/>
      <c r="UOB157" s="63"/>
      <c r="UOC157" s="63"/>
      <c r="UOD157" s="63"/>
      <c r="UOE157" s="63"/>
      <c r="UOF157" s="64"/>
      <c r="UOG157" s="62" t="s">
        <v>38</v>
      </c>
      <c r="UOH157" s="63"/>
      <c r="UOI157" s="63"/>
      <c r="UOJ157" s="63"/>
      <c r="UOK157" s="63"/>
      <c r="UOL157" s="63"/>
      <c r="UOM157" s="63"/>
      <c r="UON157" s="64"/>
      <c r="UOO157" s="62" t="s">
        <v>38</v>
      </c>
      <c r="UOP157" s="63"/>
      <c r="UOQ157" s="63"/>
      <c r="UOR157" s="63"/>
      <c r="UOS157" s="63"/>
      <c r="UOT157" s="63"/>
      <c r="UOU157" s="63"/>
      <c r="UOV157" s="64"/>
      <c r="UOW157" s="62" t="s">
        <v>38</v>
      </c>
      <c r="UOX157" s="63"/>
      <c r="UOY157" s="63"/>
      <c r="UOZ157" s="63"/>
      <c r="UPA157" s="63"/>
      <c r="UPB157" s="63"/>
      <c r="UPC157" s="63"/>
      <c r="UPD157" s="64"/>
      <c r="UPE157" s="62" t="s">
        <v>38</v>
      </c>
      <c r="UPF157" s="63"/>
      <c r="UPG157" s="63"/>
      <c r="UPH157" s="63"/>
      <c r="UPI157" s="63"/>
      <c r="UPJ157" s="63"/>
      <c r="UPK157" s="63"/>
      <c r="UPL157" s="64"/>
      <c r="UPM157" s="62" t="s">
        <v>38</v>
      </c>
      <c r="UPN157" s="63"/>
      <c r="UPO157" s="63"/>
      <c r="UPP157" s="63"/>
      <c r="UPQ157" s="63"/>
      <c r="UPR157" s="63"/>
      <c r="UPS157" s="63"/>
      <c r="UPT157" s="64"/>
      <c r="UPU157" s="62" t="s">
        <v>38</v>
      </c>
      <c r="UPV157" s="63"/>
      <c r="UPW157" s="63"/>
      <c r="UPX157" s="63"/>
      <c r="UPY157" s="63"/>
      <c r="UPZ157" s="63"/>
      <c r="UQA157" s="63"/>
      <c r="UQB157" s="64"/>
      <c r="UQC157" s="62" t="s">
        <v>38</v>
      </c>
      <c r="UQD157" s="63"/>
      <c r="UQE157" s="63"/>
      <c r="UQF157" s="63"/>
      <c r="UQG157" s="63"/>
      <c r="UQH157" s="63"/>
      <c r="UQI157" s="63"/>
      <c r="UQJ157" s="64"/>
      <c r="UQK157" s="62" t="s">
        <v>38</v>
      </c>
      <c r="UQL157" s="63"/>
      <c r="UQM157" s="63"/>
      <c r="UQN157" s="63"/>
      <c r="UQO157" s="63"/>
      <c r="UQP157" s="63"/>
      <c r="UQQ157" s="63"/>
      <c r="UQR157" s="64"/>
      <c r="UQS157" s="62" t="s">
        <v>38</v>
      </c>
      <c r="UQT157" s="63"/>
      <c r="UQU157" s="63"/>
      <c r="UQV157" s="63"/>
      <c r="UQW157" s="63"/>
      <c r="UQX157" s="63"/>
      <c r="UQY157" s="63"/>
      <c r="UQZ157" s="64"/>
      <c r="URA157" s="62" t="s">
        <v>38</v>
      </c>
      <c r="URB157" s="63"/>
      <c r="URC157" s="63"/>
      <c r="URD157" s="63"/>
      <c r="URE157" s="63"/>
      <c r="URF157" s="63"/>
      <c r="URG157" s="63"/>
      <c r="URH157" s="64"/>
      <c r="URI157" s="62" t="s">
        <v>38</v>
      </c>
      <c r="URJ157" s="63"/>
      <c r="URK157" s="63"/>
      <c r="URL157" s="63"/>
      <c r="URM157" s="63"/>
      <c r="URN157" s="63"/>
      <c r="URO157" s="63"/>
      <c r="URP157" s="64"/>
      <c r="URQ157" s="62" t="s">
        <v>38</v>
      </c>
      <c r="URR157" s="63"/>
      <c r="URS157" s="63"/>
      <c r="URT157" s="63"/>
      <c r="URU157" s="63"/>
      <c r="URV157" s="63"/>
      <c r="URW157" s="63"/>
      <c r="URX157" s="64"/>
      <c r="URY157" s="62" t="s">
        <v>38</v>
      </c>
      <c r="URZ157" s="63"/>
      <c r="USA157" s="63"/>
      <c r="USB157" s="63"/>
      <c r="USC157" s="63"/>
      <c r="USD157" s="63"/>
      <c r="USE157" s="63"/>
      <c r="USF157" s="64"/>
      <c r="USG157" s="62" t="s">
        <v>38</v>
      </c>
      <c r="USH157" s="63"/>
      <c r="USI157" s="63"/>
      <c r="USJ157" s="63"/>
      <c r="USK157" s="63"/>
      <c r="USL157" s="63"/>
      <c r="USM157" s="63"/>
      <c r="USN157" s="64"/>
      <c r="USO157" s="62" t="s">
        <v>38</v>
      </c>
      <c r="USP157" s="63"/>
      <c r="USQ157" s="63"/>
      <c r="USR157" s="63"/>
      <c r="USS157" s="63"/>
      <c r="UST157" s="63"/>
      <c r="USU157" s="63"/>
      <c r="USV157" s="64"/>
      <c r="USW157" s="62" t="s">
        <v>38</v>
      </c>
      <c r="USX157" s="63"/>
      <c r="USY157" s="63"/>
      <c r="USZ157" s="63"/>
      <c r="UTA157" s="63"/>
      <c r="UTB157" s="63"/>
      <c r="UTC157" s="63"/>
      <c r="UTD157" s="64"/>
      <c r="UTE157" s="62" t="s">
        <v>38</v>
      </c>
      <c r="UTF157" s="63"/>
      <c r="UTG157" s="63"/>
      <c r="UTH157" s="63"/>
      <c r="UTI157" s="63"/>
      <c r="UTJ157" s="63"/>
      <c r="UTK157" s="63"/>
      <c r="UTL157" s="64"/>
      <c r="UTM157" s="62" t="s">
        <v>38</v>
      </c>
      <c r="UTN157" s="63"/>
      <c r="UTO157" s="63"/>
      <c r="UTP157" s="63"/>
      <c r="UTQ157" s="63"/>
      <c r="UTR157" s="63"/>
      <c r="UTS157" s="63"/>
      <c r="UTT157" s="64"/>
      <c r="UTU157" s="62" t="s">
        <v>38</v>
      </c>
      <c r="UTV157" s="63"/>
      <c r="UTW157" s="63"/>
      <c r="UTX157" s="63"/>
      <c r="UTY157" s="63"/>
      <c r="UTZ157" s="63"/>
      <c r="UUA157" s="63"/>
      <c r="UUB157" s="64"/>
      <c r="UUC157" s="62" t="s">
        <v>38</v>
      </c>
      <c r="UUD157" s="63"/>
      <c r="UUE157" s="63"/>
      <c r="UUF157" s="63"/>
      <c r="UUG157" s="63"/>
      <c r="UUH157" s="63"/>
      <c r="UUI157" s="63"/>
      <c r="UUJ157" s="64"/>
      <c r="UUK157" s="62" t="s">
        <v>38</v>
      </c>
      <c r="UUL157" s="63"/>
      <c r="UUM157" s="63"/>
      <c r="UUN157" s="63"/>
      <c r="UUO157" s="63"/>
      <c r="UUP157" s="63"/>
      <c r="UUQ157" s="63"/>
      <c r="UUR157" s="64"/>
      <c r="UUS157" s="62" t="s">
        <v>38</v>
      </c>
      <c r="UUT157" s="63"/>
      <c r="UUU157" s="63"/>
      <c r="UUV157" s="63"/>
      <c r="UUW157" s="63"/>
      <c r="UUX157" s="63"/>
      <c r="UUY157" s="63"/>
      <c r="UUZ157" s="64"/>
      <c r="UVA157" s="62" t="s">
        <v>38</v>
      </c>
      <c r="UVB157" s="63"/>
      <c r="UVC157" s="63"/>
      <c r="UVD157" s="63"/>
      <c r="UVE157" s="63"/>
      <c r="UVF157" s="63"/>
      <c r="UVG157" s="63"/>
      <c r="UVH157" s="64"/>
      <c r="UVI157" s="62" t="s">
        <v>38</v>
      </c>
      <c r="UVJ157" s="63"/>
      <c r="UVK157" s="63"/>
      <c r="UVL157" s="63"/>
      <c r="UVM157" s="63"/>
      <c r="UVN157" s="63"/>
      <c r="UVO157" s="63"/>
      <c r="UVP157" s="64"/>
      <c r="UVQ157" s="62" t="s">
        <v>38</v>
      </c>
      <c r="UVR157" s="63"/>
      <c r="UVS157" s="63"/>
      <c r="UVT157" s="63"/>
      <c r="UVU157" s="63"/>
      <c r="UVV157" s="63"/>
      <c r="UVW157" s="63"/>
      <c r="UVX157" s="64"/>
      <c r="UVY157" s="62" t="s">
        <v>38</v>
      </c>
      <c r="UVZ157" s="63"/>
      <c r="UWA157" s="63"/>
      <c r="UWB157" s="63"/>
      <c r="UWC157" s="63"/>
      <c r="UWD157" s="63"/>
      <c r="UWE157" s="63"/>
      <c r="UWF157" s="64"/>
      <c r="UWG157" s="62" t="s">
        <v>38</v>
      </c>
      <c r="UWH157" s="63"/>
      <c r="UWI157" s="63"/>
      <c r="UWJ157" s="63"/>
      <c r="UWK157" s="63"/>
      <c r="UWL157" s="63"/>
      <c r="UWM157" s="63"/>
      <c r="UWN157" s="64"/>
      <c r="UWO157" s="62" t="s">
        <v>38</v>
      </c>
      <c r="UWP157" s="63"/>
      <c r="UWQ157" s="63"/>
      <c r="UWR157" s="63"/>
      <c r="UWS157" s="63"/>
      <c r="UWT157" s="63"/>
      <c r="UWU157" s="63"/>
      <c r="UWV157" s="64"/>
      <c r="UWW157" s="62" t="s">
        <v>38</v>
      </c>
      <c r="UWX157" s="63"/>
      <c r="UWY157" s="63"/>
      <c r="UWZ157" s="63"/>
      <c r="UXA157" s="63"/>
      <c r="UXB157" s="63"/>
      <c r="UXC157" s="63"/>
      <c r="UXD157" s="64"/>
      <c r="UXE157" s="62" t="s">
        <v>38</v>
      </c>
      <c r="UXF157" s="63"/>
      <c r="UXG157" s="63"/>
      <c r="UXH157" s="63"/>
      <c r="UXI157" s="63"/>
      <c r="UXJ157" s="63"/>
      <c r="UXK157" s="63"/>
      <c r="UXL157" s="64"/>
      <c r="UXM157" s="62" t="s">
        <v>38</v>
      </c>
      <c r="UXN157" s="63"/>
      <c r="UXO157" s="63"/>
      <c r="UXP157" s="63"/>
      <c r="UXQ157" s="63"/>
      <c r="UXR157" s="63"/>
      <c r="UXS157" s="63"/>
      <c r="UXT157" s="64"/>
      <c r="UXU157" s="62" t="s">
        <v>38</v>
      </c>
      <c r="UXV157" s="63"/>
      <c r="UXW157" s="63"/>
      <c r="UXX157" s="63"/>
      <c r="UXY157" s="63"/>
      <c r="UXZ157" s="63"/>
      <c r="UYA157" s="63"/>
      <c r="UYB157" s="64"/>
      <c r="UYC157" s="62" t="s">
        <v>38</v>
      </c>
      <c r="UYD157" s="63"/>
      <c r="UYE157" s="63"/>
      <c r="UYF157" s="63"/>
      <c r="UYG157" s="63"/>
      <c r="UYH157" s="63"/>
      <c r="UYI157" s="63"/>
      <c r="UYJ157" s="64"/>
      <c r="UYK157" s="62" t="s">
        <v>38</v>
      </c>
      <c r="UYL157" s="63"/>
      <c r="UYM157" s="63"/>
      <c r="UYN157" s="63"/>
      <c r="UYO157" s="63"/>
      <c r="UYP157" s="63"/>
      <c r="UYQ157" s="63"/>
      <c r="UYR157" s="64"/>
      <c r="UYS157" s="62" t="s">
        <v>38</v>
      </c>
      <c r="UYT157" s="63"/>
      <c r="UYU157" s="63"/>
      <c r="UYV157" s="63"/>
      <c r="UYW157" s="63"/>
      <c r="UYX157" s="63"/>
      <c r="UYY157" s="63"/>
      <c r="UYZ157" s="64"/>
      <c r="UZA157" s="62" t="s">
        <v>38</v>
      </c>
      <c r="UZB157" s="63"/>
      <c r="UZC157" s="63"/>
      <c r="UZD157" s="63"/>
      <c r="UZE157" s="63"/>
      <c r="UZF157" s="63"/>
      <c r="UZG157" s="63"/>
      <c r="UZH157" s="64"/>
      <c r="UZI157" s="62" t="s">
        <v>38</v>
      </c>
      <c r="UZJ157" s="63"/>
      <c r="UZK157" s="63"/>
      <c r="UZL157" s="63"/>
      <c r="UZM157" s="63"/>
      <c r="UZN157" s="63"/>
      <c r="UZO157" s="63"/>
      <c r="UZP157" s="64"/>
      <c r="UZQ157" s="62" t="s">
        <v>38</v>
      </c>
      <c r="UZR157" s="63"/>
      <c r="UZS157" s="63"/>
      <c r="UZT157" s="63"/>
      <c r="UZU157" s="63"/>
      <c r="UZV157" s="63"/>
      <c r="UZW157" s="63"/>
      <c r="UZX157" s="64"/>
      <c r="UZY157" s="62" t="s">
        <v>38</v>
      </c>
      <c r="UZZ157" s="63"/>
      <c r="VAA157" s="63"/>
      <c r="VAB157" s="63"/>
      <c r="VAC157" s="63"/>
      <c r="VAD157" s="63"/>
      <c r="VAE157" s="63"/>
      <c r="VAF157" s="64"/>
      <c r="VAG157" s="62" t="s">
        <v>38</v>
      </c>
      <c r="VAH157" s="63"/>
      <c r="VAI157" s="63"/>
      <c r="VAJ157" s="63"/>
      <c r="VAK157" s="63"/>
      <c r="VAL157" s="63"/>
      <c r="VAM157" s="63"/>
      <c r="VAN157" s="64"/>
      <c r="VAO157" s="62" t="s">
        <v>38</v>
      </c>
      <c r="VAP157" s="63"/>
      <c r="VAQ157" s="63"/>
      <c r="VAR157" s="63"/>
      <c r="VAS157" s="63"/>
      <c r="VAT157" s="63"/>
      <c r="VAU157" s="63"/>
      <c r="VAV157" s="64"/>
      <c r="VAW157" s="62" t="s">
        <v>38</v>
      </c>
      <c r="VAX157" s="63"/>
      <c r="VAY157" s="63"/>
      <c r="VAZ157" s="63"/>
      <c r="VBA157" s="63"/>
      <c r="VBB157" s="63"/>
      <c r="VBC157" s="63"/>
      <c r="VBD157" s="64"/>
      <c r="VBE157" s="62" t="s">
        <v>38</v>
      </c>
      <c r="VBF157" s="63"/>
      <c r="VBG157" s="63"/>
      <c r="VBH157" s="63"/>
      <c r="VBI157" s="63"/>
      <c r="VBJ157" s="63"/>
      <c r="VBK157" s="63"/>
      <c r="VBL157" s="64"/>
      <c r="VBM157" s="62" t="s">
        <v>38</v>
      </c>
      <c r="VBN157" s="63"/>
      <c r="VBO157" s="63"/>
      <c r="VBP157" s="63"/>
      <c r="VBQ157" s="63"/>
      <c r="VBR157" s="63"/>
      <c r="VBS157" s="63"/>
      <c r="VBT157" s="64"/>
      <c r="VBU157" s="62" t="s">
        <v>38</v>
      </c>
      <c r="VBV157" s="63"/>
      <c r="VBW157" s="63"/>
      <c r="VBX157" s="63"/>
      <c r="VBY157" s="63"/>
      <c r="VBZ157" s="63"/>
      <c r="VCA157" s="63"/>
      <c r="VCB157" s="64"/>
      <c r="VCC157" s="62" t="s">
        <v>38</v>
      </c>
      <c r="VCD157" s="63"/>
      <c r="VCE157" s="63"/>
      <c r="VCF157" s="63"/>
      <c r="VCG157" s="63"/>
      <c r="VCH157" s="63"/>
      <c r="VCI157" s="63"/>
      <c r="VCJ157" s="64"/>
      <c r="VCK157" s="62" t="s">
        <v>38</v>
      </c>
      <c r="VCL157" s="63"/>
      <c r="VCM157" s="63"/>
      <c r="VCN157" s="63"/>
      <c r="VCO157" s="63"/>
      <c r="VCP157" s="63"/>
      <c r="VCQ157" s="63"/>
      <c r="VCR157" s="64"/>
      <c r="VCS157" s="62" t="s">
        <v>38</v>
      </c>
      <c r="VCT157" s="63"/>
      <c r="VCU157" s="63"/>
      <c r="VCV157" s="63"/>
      <c r="VCW157" s="63"/>
      <c r="VCX157" s="63"/>
      <c r="VCY157" s="63"/>
      <c r="VCZ157" s="64"/>
      <c r="VDA157" s="62" t="s">
        <v>38</v>
      </c>
      <c r="VDB157" s="63"/>
      <c r="VDC157" s="63"/>
      <c r="VDD157" s="63"/>
      <c r="VDE157" s="63"/>
      <c r="VDF157" s="63"/>
      <c r="VDG157" s="63"/>
      <c r="VDH157" s="64"/>
      <c r="VDI157" s="62" t="s">
        <v>38</v>
      </c>
      <c r="VDJ157" s="63"/>
      <c r="VDK157" s="63"/>
      <c r="VDL157" s="63"/>
      <c r="VDM157" s="63"/>
      <c r="VDN157" s="63"/>
      <c r="VDO157" s="63"/>
      <c r="VDP157" s="64"/>
      <c r="VDQ157" s="62" t="s">
        <v>38</v>
      </c>
      <c r="VDR157" s="63"/>
      <c r="VDS157" s="63"/>
      <c r="VDT157" s="63"/>
      <c r="VDU157" s="63"/>
      <c r="VDV157" s="63"/>
      <c r="VDW157" s="63"/>
      <c r="VDX157" s="64"/>
      <c r="VDY157" s="62" t="s">
        <v>38</v>
      </c>
      <c r="VDZ157" s="63"/>
      <c r="VEA157" s="63"/>
      <c r="VEB157" s="63"/>
      <c r="VEC157" s="63"/>
      <c r="VED157" s="63"/>
      <c r="VEE157" s="63"/>
      <c r="VEF157" s="64"/>
      <c r="VEG157" s="62" t="s">
        <v>38</v>
      </c>
      <c r="VEH157" s="63"/>
      <c r="VEI157" s="63"/>
      <c r="VEJ157" s="63"/>
      <c r="VEK157" s="63"/>
      <c r="VEL157" s="63"/>
      <c r="VEM157" s="63"/>
      <c r="VEN157" s="64"/>
      <c r="VEO157" s="62" t="s">
        <v>38</v>
      </c>
      <c r="VEP157" s="63"/>
      <c r="VEQ157" s="63"/>
      <c r="VER157" s="63"/>
      <c r="VES157" s="63"/>
      <c r="VET157" s="63"/>
      <c r="VEU157" s="63"/>
      <c r="VEV157" s="64"/>
      <c r="VEW157" s="62" t="s">
        <v>38</v>
      </c>
      <c r="VEX157" s="63"/>
      <c r="VEY157" s="63"/>
      <c r="VEZ157" s="63"/>
      <c r="VFA157" s="63"/>
      <c r="VFB157" s="63"/>
      <c r="VFC157" s="63"/>
      <c r="VFD157" s="64"/>
      <c r="VFE157" s="62" t="s">
        <v>38</v>
      </c>
      <c r="VFF157" s="63"/>
      <c r="VFG157" s="63"/>
      <c r="VFH157" s="63"/>
      <c r="VFI157" s="63"/>
      <c r="VFJ157" s="63"/>
      <c r="VFK157" s="63"/>
      <c r="VFL157" s="64"/>
      <c r="VFM157" s="62" t="s">
        <v>38</v>
      </c>
      <c r="VFN157" s="63"/>
      <c r="VFO157" s="63"/>
      <c r="VFP157" s="63"/>
      <c r="VFQ157" s="63"/>
      <c r="VFR157" s="63"/>
      <c r="VFS157" s="63"/>
      <c r="VFT157" s="64"/>
      <c r="VFU157" s="62" t="s">
        <v>38</v>
      </c>
      <c r="VFV157" s="63"/>
      <c r="VFW157" s="63"/>
      <c r="VFX157" s="63"/>
      <c r="VFY157" s="63"/>
      <c r="VFZ157" s="63"/>
      <c r="VGA157" s="63"/>
      <c r="VGB157" s="64"/>
      <c r="VGC157" s="62" t="s">
        <v>38</v>
      </c>
      <c r="VGD157" s="63"/>
      <c r="VGE157" s="63"/>
      <c r="VGF157" s="63"/>
      <c r="VGG157" s="63"/>
      <c r="VGH157" s="63"/>
      <c r="VGI157" s="63"/>
      <c r="VGJ157" s="64"/>
      <c r="VGK157" s="62" t="s">
        <v>38</v>
      </c>
      <c r="VGL157" s="63"/>
      <c r="VGM157" s="63"/>
      <c r="VGN157" s="63"/>
      <c r="VGO157" s="63"/>
      <c r="VGP157" s="63"/>
      <c r="VGQ157" s="63"/>
      <c r="VGR157" s="64"/>
      <c r="VGS157" s="62" t="s">
        <v>38</v>
      </c>
      <c r="VGT157" s="63"/>
      <c r="VGU157" s="63"/>
      <c r="VGV157" s="63"/>
      <c r="VGW157" s="63"/>
      <c r="VGX157" s="63"/>
      <c r="VGY157" s="63"/>
      <c r="VGZ157" s="64"/>
      <c r="VHA157" s="62" t="s">
        <v>38</v>
      </c>
      <c r="VHB157" s="63"/>
      <c r="VHC157" s="63"/>
      <c r="VHD157" s="63"/>
      <c r="VHE157" s="63"/>
      <c r="VHF157" s="63"/>
      <c r="VHG157" s="63"/>
      <c r="VHH157" s="64"/>
      <c r="VHI157" s="62" t="s">
        <v>38</v>
      </c>
      <c r="VHJ157" s="63"/>
      <c r="VHK157" s="63"/>
      <c r="VHL157" s="63"/>
      <c r="VHM157" s="63"/>
      <c r="VHN157" s="63"/>
      <c r="VHO157" s="63"/>
      <c r="VHP157" s="64"/>
      <c r="VHQ157" s="62" t="s">
        <v>38</v>
      </c>
      <c r="VHR157" s="63"/>
      <c r="VHS157" s="63"/>
      <c r="VHT157" s="63"/>
      <c r="VHU157" s="63"/>
      <c r="VHV157" s="63"/>
      <c r="VHW157" s="63"/>
      <c r="VHX157" s="64"/>
      <c r="VHY157" s="62" t="s">
        <v>38</v>
      </c>
      <c r="VHZ157" s="63"/>
      <c r="VIA157" s="63"/>
      <c r="VIB157" s="63"/>
      <c r="VIC157" s="63"/>
      <c r="VID157" s="63"/>
      <c r="VIE157" s="63"/>
      <c r="VIF157" s="64"/>
      <c r="VIG157" s="62" t="s">
        <v>38</v>
      </c>
      <c r="VIH157" s="63"/>
      <c r="VII157" s="63"/>
      <c r="VIJ157" s="63"/>
      <c r="VIK157" s="63"/>
      <c r="VIL157" s="63"/>
      <c r="VIM157" s="63"/>
      <c r="VIN157" s="64"/>
      <c r="VIO157" s="62" t="s">
        <v>38</v>
      </c>
      <c r="VIP157" s="63"/>
      <c r="VIQ157" s="63"/>
      <c r="VIR157" s="63"/>
      <c r="VIS157" s="63"/>
      <c r="VIT157" s="63"/>
      <c r="VIU157" s="63"/>
      <c r="VIV157" s="64"/>
      <c r="VIW157" s="62" t="s">
        <v>38</v>
      </c>
      <c r="VIX157" s="63"/>
      <c r="VIY157" s="63"/>
      <c r="VIZ157" s="63"/>
      <c r="VJA157" s="63"/>
      <c r="VJB157" s="63"/>
      <c r="VJC157" s="63"/>
      <c r="VJD157" s="64"/>
      <c r="VJE157" s="62" t="s">
        <v>38</v>
      </c>
      <c r="VJF157" s="63"/>
      <c r="VJG157" s="63"/>
      <c r="VJH157" s="63"/>
      <c r="VJI157" s="63"/>
      <c r="VJJ157" s="63"/>
      <c r="VJK157" s="63"/>
      <c r="VJL157" s="64"/>
      <c r="VJM157" s="62" t="s">
        <v>38</v>
      </c>
      <c r="VJN157" s="63"/>
      <c r="VJO157" s="63"/>
      <c r="VJP157" s="63"/>
      <c r="VJQ157" s="63"/>
      <c r="VJR157" s="63"/>
      <c r="VJS157" s="63"/>
      <c r="VJT157" s="64"/>
      <c r="VJU157" s="62" t="s">
        <v>38</v>
      </c>
      <c r="VJV157" s="63"/>
      <c r="VJW157" s="63"/>
      <c r="VJX157" s="63"/>
      <c r="VJY157" s="63"/>
      <c r="VJZ157" s="63"/>
      <c r="VKA157" s="63"/>
      <c r="VKB157" s="64"/>
      <c r="VKC157" s="62" t="s">
        <v>38</v>
      </c>
      <c r="VKD157" s="63"/>
      <c r="VKE157" s="63"/>
      <c r="VKF157" s="63"/>
      <c r="VKG157" s="63"/>
      <c r="VKH157" s="63"/>
      <c r="VKI157" s="63"/>
      <c r="VKJ157" s="64"/>
      <c r="VKK157" s="62" t="s">
        <v>38</v>
      </c>
      <c r="VKL157" s="63"/>
      <c r="VKM157" s="63"/>
      <c r="VKN157" s="63"/>
      <c r="VKO157" s="63"/>
      <c r="VKP157" s="63"/>
      <c r="VKQ157" s="63"/>
      <c r="VKR157" s="64"/>
      <c r="VKS157" s="62" t="s">
        <v>38</v>
      </c>
      <c r="VKT157" s="63"/>
      <c r="VKU157" s="63"/>
      <c r="VKV157" s="63"/>
      <c r="VKW157" s="63"/>
      <c r="VKX157" s="63"/>
      <c r="VKY157" s="63"/>
      <c r="VKZ157" s="64"/>
      <c r="VLA157" s="62" t="s">
        <v>38</v>
      </c>
      <c r="VLB157" s="63"/>
      <c r="VLC157" s="63"/>
      <c r="VLD157" s="63"/>
      <c r="VLE157" s="63"/>
      <c r="VLF157" s="63"/>
      <c r="VLG157" s="63"/>
      <c r="VLH157" s="64"/>
      <c r="VLI157" s="62" t="s">
        <v>38</v>
      </c>
      <c r="VLJ157" s="63"/>
      <c r="VLK157" s="63"/>
      <c r="VLL157" s="63"/>
      <c r="VLM157" s="63"/>
      <c r="VLN157" s="63"/>
      <c r="VLO157" s="63"/>
      <c r="VLP157" s="64"/>
      <c r="VLQ157" s="62" t="s">
        <v>38</v>
      </c>
      <c r="VLR157" s="63"/>
      <c r="VLS157" s="63"/>
      <c r="VLT157" s="63"/>
      <c r="VLU157" s="63"/>
      <c r="VLV157" s="63"/>
      <c r="VLW157" s="63"/>
      <c r="VLX157" s="64"/>
      <c r="VLY157" s="62" t="s">
        <v>38</v>
      </c>
      <c r="VLZ157" s="63"/>
      <c r="VMA157" s="63"/>
      <c r="VMB157" s="63"/>
      <c r="VMC157" s="63"/>
      <c r="VMD157" s="63"/>
      <c r="VME157" s="63"/>
      <c r="VMF157" s="64"/>
      <c r="VMG157" s="62" t="s">
        <v>38</v>
      </c>
      <c r="VMH157" s="63"/>
      <c r="VMI157" s="63"/>
      <c r="VMJ157" s="63"/>
      <c r="VMK157" s="63"/>
      <c r="VML157" s="63"/>
      <c r="VMM157" s="63"/>
      <c r="VMN157" s="64"/>
      <c r="VMO157" s="62" t="s">
        <v>38</v>
      </c>
      <c r="VMP157" s="63"/>
      <c r="VMQ157" s="63"/>
      <c r="VMR157" s="63"/>
      <c r="VMS157" s="63"/>
      <c r="VMT157" s="63"/>
      <c r="VMU157" s="63"/>
      <c r="VMV157" s="64"/>
      <c r="VMW157" s="62" t="s">
        <v>38</v>
      </c>
      <c r="VMX157" s="63"/>
      <c r="VMY157" s="63"/>
      <c r="VMZ157" s="63"/>
      <c r="VNA157" s="63"/>
      <c r="VNB157" s="63"/>
      <c r="VNC157" s="63"/>
      <c r="VND157" s="64"/>
      <c r="VNE157" s="62" t="s">
        <v>38</v>
      </c>
      <c r="VNF157" s="63"/>
      <c r="VNG157" s="63"/>
      <c r="VNH157" s="63"/>
      <c r="VNI157" s="63"/>
      <c r="VNJ157" s="63"/>
      <c r="VNK157" s="63"/>
      <c r="VNL157" s="64"/>
      <c r="VNM157" s="62" t="s">
        <v>38</v>
      </c>
      <c r="VNN157" s="63"/>
      <c r="VNO157" s="63"/>
      <c r="VNP157" s="63"/>
      <c r="VNQ157" s="63"/>
      <c r="VNR157" s="63"/>
      <c r="VNS157" s="63"/>
      <c r="VNT157" s="64"/>
      <c r="VNU157" s="62" t="s">
        <v>38</v>
      </c>
      <c r="VNV157" s="63"/>
      <c r="VNW157" s="63"/>
      <c r="VNX157" s="63"/>
      <c r="VNY157" s="63"/>
      <c r="VNZ157" s="63"/>
      <c r="VOA157" s="63"/>
      <c r="VOB157" s="64"/>
      <c r="VOC157" s="62" t="s">
        <v>38</v>
      </c>
      <c r="VOD157" s="63"/>
      <c r="VOE157" s="63"/>
      <c r="VOF157" s="63"/>
      <c r="VOG157" s="63"/>
      <c r="VOH157" s="63"/>
      <c r="VOI157" s="63"/>
      <c r="VOJ157" s="64"/>
      <c r="VOK157" s="62" t="s">
        <v>38</v>
      </c>
      <c r="VOL157" s="63"/>
      <c r="VOM157" s="63"/>
      <c r="VON157" s="63"/>
      <c r="VOO157" s="63"/>
      <c r="VOP157" s="63"/>
      <c r="VOQ157" s="63"/>
      <c r="VOR157" s="64"/>
      <c r="VOS157" s="62" t="s">
        <v>38</v>
      </c>
      <c r="VOT157" s="63"/>
      <c r="VOU157" s="63"/>
      <c r="VOV157" s="63"/>
      <c r="VOW157" s="63"/>
      <c r="VOX157" s="63"/>
      <c r="VOY157" s="63"/>
      <c r="VOZ157" s="64"/>
      <c r="VPA157" s="62" t="s">
        <v>38</v>
      </c>
      <c r="VPB157" s="63"/>
      <c r="VPC157" s="63"/>
      <c r="VPD157" s="63"/>
      <c r="VPE157" s="63"/>
      <c r="VPF157" s="63"/>
      <c r="VPG157" s="63"/>
      <c r="VPH157" s="64"/>
      <c r="VPI157" s="62" t="s">
        <v>38</v>
      </c>
      <c r="VPJ157" s="63"/>
      <c r="VPK157" s="63"/>
      <c r="VPL157" s="63"/>
      <c r="VPM157" s="63"/>
      <c r="VPN157" s="63"/>
      <c r="VPO157" s="63"/>
      <c r="VPP157" s="64"/>
      <c r="VPQ157" s="62" t="s">
        <v>38</v>
      </c>
      <c r="VPR157" s="63"/>
      <c r="VPS157" s="63"/>
      <c r="VPT157" s="63"/>
      <c r="VPU157" s="63"/>
      <c r="VPV157" s="63"/>
      <c r="VPW157" s="63"/>
      <c r="VPX157" s="64"/>
      <c r="VPY157" s="62" t="s">
        <v>38</v>
      </c>
      <c r="VPZ157" s="63"/>
      <c r="VQA157" s="63"/>
      <c r="VQB157" s="63"/>
      <c r="VQC157" s="63"/>
      <c r="VQD157" s="63"/>
      <c r="VQE157" s="63"/>
      <c r="VQF157" s="64"/>
      <c r="VQG157" s="62" t="s">
        <v>38</v>
      </c>
      <c r="VQH157" s="63"/>
      <c r="VQI157" s="63"/>
      <c r="VQJ157" s="63"/>
      <c r="VQK157" s="63"/>
      <c r="VQL157" s="63"/>
      <c r="VQM157" s="63"/>
      <c r="VQN157" s="64"/>
      <c r="VQO157" s="62" t="s">
        <v>38</v>
      </c>
      <c r="VQP157" s="63"/>
      <c r="VQQ157" s="63"/>
      <c r="VQR157" s="63"/>
      <c r="VQS157" s="63"/>
      <c r="VQT157" s="63"/>
      <c r="VQU157" s="63"/>
      <c r="VQV157" s="64"/>
      <c r="VQW157" s="62" t="s">
        <v>38</v>
      </c>
      <c r="VQX157" s="63"/>
      <c r="VQY157" s="63"/>
      <c r="VQZ157" s="63"/>
      <c r="VRA157" s="63"/>
      <c r="VRB157" s="63"/>
      <c r="VRC157" s="63"/>
      <c r="VRD157" s="64"/>
      <c r="VRE157" s="62" t="s">
        <v>38</v>
      </c>
      <c r="VRF157" s="63"/>
      <c r="VRG157" s="63"/>
      <c r="VRH157" s="63"/>
      <c r="VRI157" s="63"/>
      <c r="VRJ157" s="63"/>
      <c r="VRK157" s="63"/>
      <c r="VRL157" s="64"/>
      <c r="VRM157" s="62" t="s">
        <v>38</v>
      </c>
      <c r="VRN157" s="63"/>
      <c r="VRO157" s="63"/>
      <c r="VRP157" s="63"/>
      <c r="VRQ157" s="63"/>
      <c r="VRR157" s="63"/>
      <c r="VRS157" s="63"/>
      <c r="VRT157" s="64"/>
      <c r="VRU157" s="62" t="s">
        <v>38</v>
      </c>
      <c r="VRV157" s="63"/>
      <c r="VRW157" s="63"/>
      <c r="VRX157" s="63"/>
      <c r="VRY157" s="63"/>
      <c r="VRZ157" s="63"/>
      <c r="VSA157" s="63"/>
      <c r="VSB157" s="64"/>
      <c r="VSC157" s="62" t="s">
        <v>38</v>
      </c>
      <c r="VSD157" s="63"/>
      <c r="VSE157" s="63"/>
      <c r="VSF157" s="63"/>
      <c r="VSG157" s="63"/>
      <c r="VSH157" s="63"/>
      <c r="VSI157" s="63"/>
      <c r="VSJ157" s="64"/>
      <c r="VSK157" s="62" t="s">
        <v>38</v>
      </c>
      <c r="VSL157" s="63"/>
      <c r="VSM157" s="63"/>
      <c r="VSN157" s="63"/>
      <c r="VSO157" s="63"/>
      <c r="VSP157" s="63"/>
      <c r="VSQ157" s="63"/>
      <c r="VSR157" s="64"/>
      <c r="VSS157" s="62" t="s">
        <v>38</v>
      </c>
      <c r="VST157" s="63"/>
      <c r="VSU157" s="63"/>
      <c r="VSV157" s="63"/>
      <c r="VSW157" s="63"/>
      <c r="VSX157" s="63"/>
      <c r="VSY157" s="63"/>
      <c r="VSZ157" s="64"/>
      <c r="VTA157" s="62" t="s">
        <v>38</v>
      </c>
      <c r="VTB157" s="63"/>
      <c r="VTC157" s="63"/>
      <c r="VTD157" s="63"/>
      <c r="VTE157" s="63"/>
      <c r="VTF157" s="63"/>
      <c r="VTG157" s="63"/>
      <c r="VTH157" s="64"/>
      <c r="VTI157" s="62" t="s">
        <v>38</v>
      </c>
      <c r="VTJ157" s="63"/>
      <c r="VTK157" s="63"/>
      <c r="VTL157" s="63"/>
      <c r="VTM157" s="63"/>
      <c r="VTN157" s="63"/>
      <c r="VTO157" s="63"/>
      <c r="VTP157" s="64"/>
      <c r="VTQ157" s="62" t="s">
        <v>38</v>
      </c>
      <c r="VTR157" s="63"/>
      <c r="VTS157" s="63"/>
      <c r="VTT157" s="63"/>
      <c r="VTU157" s="63"/>
      <c r="VTV157" s="63"/>
      <c r="VTW157" s="63"/>
      <c r="VTX157" s="64"/>
      <c r="VTY157" s="62" t="s">
        <v>38</v>
      </c>
      <c r="VTZ157" s="63"/>
      <c r="VUA157" s="63"/>
      <c r="VUB157" s="63"/>
      <c r="VUC157" s="63"/>
      <c r="VUD157" s="63"/>
      <c r="VUE157" s="63"/>
      <c r="VUF157" s="64"/>
      <c r="VUG157" s="62" t="s">
        <v>38</v>
      </c>
      <c r="VUH157" s="63"/>
      <c r="VUI157" s="63"/>
      <c r="VUJ157" s="63"/>
      <c r="VUK157" s="63"/>
      <c r="VUL157" s="63"/>
      <c r="VUM157" s="63"/>
      <c r="VUN157" s="64"/>
      <c r="VUO157" s="62" t="s">
        <v>38</v>
      </c>
      <c r="VUP157" s="63"/>
      <c r="VUQ157" s="63"/>
      <c r="VUR157" s="63"/>
      <c r="VUS157" s="63"/>
      <c r="VUT157" s="63"/>
      <c r="VUU157" s="63"/>
      <c r="VUV157" s="64"/>
      <c r="VUW157" s="62" t="s">
        <v>38</v>
      </c>
      <c r="VUX157" s="63"/>
      <c r="VUY157" s="63"/>
      <c r="VUZ157" s="63"/>
      <c r="VVA157" s="63"/>
      <c r="VVB157" s="63"/>
      <c r="VVC157" s="63"/>
      <c r="VVD157" s="64"/>
      <c r="VVE157" s="62" t="s">
        <v>38</v>
      </c>
      <c r="VVF157" s="63"/>
      <c r="VVG157" s="63"/>
      <c r="VVH157" s="63"/>
      <c r="VVI157" s="63"/>
      <c r="VVJ157" s="63"/>
      <c r="VVK157" s="63"/>
      <c r="VVL157" s="64"/>
      <c r="VVM157" s="62" t="s">
        <v>38</v>
      </c>
      <c r="VVN157" s="63"/>
      <c r="VVO157" s="63"/>
      <c r="VVP157" s="63"/>
      <c r="VVQ157" s="63"/>
      <c r="VVR157" s="63"/>
      <c r="VVS157" s="63"/>
      <c r="VVT157" s="64"/>
      <c r="VVU157" s="62" t="s">
        <v>38</v>
      </c>
      <c r="VVV157" s="63"/>
      <c r="VVW157" s="63"/>
      <c r="VVX157" s="63"/>
      <c r="VVY157" s="63"/>
      <c r="VVZ157" s="63"/>
      <c r="VWA157" s="63"/>
      <c r="VWB157" s="64"/>
      <c r="VWC157" s="62" t="s">
        <v>38</v>
      </c>
      <c r="VWD157" s="63"/>
      <c r="VWE157" s="63"/>
      <c r="VWF157" s="63"/>
      <c r="VWG157" s="63"/>
      <c r="VWH157" s="63"/>
      <c r="VWI157" s="63"/>
      <c r="VWJ157" s="64"/>
      <c r="VWK157" s="62" t="s">
        <v>38</v>
      </c>
      <c r="VWL157" s="63"/>
      <c r="VWM157" s="63"/>
      <c r="VWN157" s="63"/>
      <c r="VWO157" s="63"/>
      <c r="VWP157" s="63"/>
      <c r="VWQ157" s="63"/>
      <c r="VWR157" s="64"/>
      <c r="VWS157" s="62" t="s">
        <v>38</v>
      </c>
      <c r="VWT157" s="63"/>
      <c r="VWU157" s="63"/>
      <c r="VWV157" s="63"/>
      <c r="VWW157" s="63"/>
      <c r="VWX157" s="63"/>
      <c r="VWY157" s="63"/>
      <c r="VWZ157" s="64"/>
      <c r="VXA157" s="62" t="s">
        <v>38</v>
      </c>
      <c r="VXB157" s="63"/>
      <c r="VXC157" s="63"/>
      <c r="VXD157" s="63"/>
      <c r="VXE157" s="63"/>
      <c r="VXF157" s="63"/>
      <c r="VXG157" s="63"/>
      <c r="VXH157" s="64"/>
      <c r="VXI157" s="62" t="s">
        <v>38</v>
      </c>
      <c r="VXJ157" s="63"/>
      <c r="VXK157" s="63"/>
      <c r="VXL157" s="63"/>
      <c r="VXM157" s="63"/>
      <c r="VXN157" s="63"/>
      <c r="VXO157" s="63"/>
      <c r="VXP157" s="64"/>
      <c r="VXQ157" s="62" t="s">
        <v>38</v>
      </c>
      <c r="VXR157" s="63"/>
      <c r="VXS157" s="63"/>
      <c r="VXT157" s="63"/>
      <c r="VXU157" s="63"/>
      <c r="VXV157" s="63"/>
      <c r="VXW157" s="63"/>
      <c r="VXX157" s="64"/>
      <c r="VXY157" s="62" t="s">
        <v>38</v>
      </c>
      <c r="VXZ157" s="63"/>
      <c r="VYA157" s="63"/>
      <c r="VYB157" s="63"/>
      <c r="VYC157" s="63"/>
      <c r="VYD157" s="63"/>
      <c r="VYE157" s="63"/>
      <c r="VYF157" s="64"/>
      <c r="VYG157" s="62" t="s">
        <v>38</v>
      </c>
      <c r="VYH157" s="63"/>
      <c r="VYI157" s="63"/>
      <c r="VYJ157" s="63"/>
      <c r="VYK157" s="63"/>
      <c r="VYL157" s="63"/>
      <c r="VYM157" s="63"/>
      <c r="VYN157" s="64"/>
      <c r="VYO157" s="62" t="s">
        <v>38</v>
      </c>
      <c r="VYP157" s="63"/>
      <c r="VYQ157" s="63"/>
      <c r="VYR157" s="63"/>
      <c r="VYS157" s="63"/>
      <c r="VYT157" s="63"/>
      <c r="VYU157" s="63"/>
      <c r="VYV157" s="64"/>
      <c r="VYW157" s="62" t="s">
        <v>38</v>
      </c>
      <c r="VYX157" s="63"/>
      <c r="VYY157" s="63"/>
      <c r="VYZ157" s="63"/>
      <c r="VZA157" s="63"/>
      <c r="VZB157" s="63"/>
      <c r="VZC157" s="63"/>
      <c r="VZD157" s="64"/>
      <c r="VZE157" s="62" t="s">
        <v>38</v>
      </c>
      <c r="VZF157" s="63"/>
      <c r="VZG157" s="63"/>
      <c r="VZH157" s="63"/>
      <c r="VZI157" s="63"/>
      <c r="VZJ157" s="63"/>
      <c r="VZK157" s="63"/>
      <c r="VZL157" s="64"/>
      <c r="VZM157" s="62" t="s">
        <v>38</v>
      </c>
      <c r="VZN157" s="63"/>
      <c r="VZO157" s="63"/>
      <c r="VZP157" s="63"/>
      <c r="VZQ157" s="63"/>
      <c r="VZR157" s="63"/>
      <c r="VZS157" s="63"/>
      <c r="VZT157" s="64"/>
      <c r="VZU157" s="62" t="s">
        <v>38</v>
      </c>
      <c r="VZV157" s="63"/>
      <c r="VZW157" s="63"/>
      <c r="VZX157" s="63"/>
      <c r="VZY157" s="63"/>
      <c r="VZZ157" s="63"/>
      <c r="WAA157" s="63"/>
      <c r="WAB157" s="64"/>
      <c r="WAC157" s="62" t="s">
        <v>38</v>
      </c>
      <c r="WAD157" s="63"/>
      <c r="WAE157" s="63"/>
      <c r="WAF157" s="63"/>
      <c r="WAG157" s="63"/>
      <c r="WAH157" s="63"/>
      <c r="WAI157" s="63"/>
      <c r="WAJ157" s="64"/>
      <c r="WAK157" s="62" t="s">
        <v>38</v>
      </c>
      <c r="WAL157" s="63"/>
      <c r="WAM157" s="63"/>
      <c r="WAN157" s="63"/>
      <c r="WAO157" s="63"/>
      <c r="WAP157" s="63"/>
      <c r="WAQ157" s="63"/>
      <c r="WAR157" s="64"/>
      <c r="WAS157" s="62" t="s">
        <v>38</v>
      </c>
      <c r="WAT157" s="63"/>
      <c r="WAU157" s="63"/>
      <c r="WAV157" s="63"/>
      <c r="WAW157" s="63"/>
      <c r="WAX157" s="63"/>
      <c r="WAY157" s="63"/>
      <c r="WAZ157" s="64"/>
      <c r="WBA157" s="62" t="s">
        <v>38</v>
      </c>
      <c r="WBB157" s="63"/>
      <c r="WBC157" s="63"/>
      <c r="WBD157" s="63"/>
      <c r="WBE157" s="63"/>
      <c r="WBF157" s="63"/>
      <c r="WBG157" s="63"/>
      <c r="WBH157" s="64"/>
      <c r="WBI157" s="62" t="s">
        <v>38</v>
      </c>
      <c r="WBJ157" s="63"/>
      <c r="WBK157" s="63"/>
      <c r="WBL157" s="63"/>
      <c r="WBM157" s="63"/>
      <c r="WBN157" s="63"/>
      <c r="WBO157" s="63"/>
      <c r="WBP157" s="64"/>
      <c r="WBQ157" s="62" t="s">
        <v>38</v>
      </c>
      <c r="WBR157" s="63"/>
      <c r="WBS157" s="63"/>
      <c r="WBT157" s="63"/>
      <c r="WBU157" s="63"/>
      <c r="WBV157" s="63"/>
      <c r="WBW157" s="63"/>
      <c r="WBX157" s="64"/>
      <c r="WBY157" s="62" t="s">
        <v>38</v>
      </c>
      <c r="WBZ157" s="63"/>
      <c r="WCA157" s="63"/>
      <c r="WCB157" s="63"/>
      <c r="WCC157" s="63"/>
      <c r="WCD157" s="63"/>
      <c r="WCE157" s="63"/>
      <c r="WCF157" s="64"/>
      <c r="WCG157" s="62" t="s">
        <v>38</v>
      </c>
      <c r="WCH157" s="63"/>
      <c r="WCI157" s="63"/>
      <c r="WCJ157" s="63"/>
      <c r="WCK157" s="63"/>
      <c r="WCL157" s="63"/>
      <c r="WCM157" s="63"/>
      <c r="WCN157" s="64"/>
      <c r="WCO157" s="62" t="s">
        <v>38</v>
      </c>
      <c r="WCP157" s="63"/>
      <c r="WCQ157" s="63"/>
      <c r="WCR157" s="63"/>
      <c r="WCS157" s="63"/>
      <c r="WCT157" s="63"/>
      <c r="WCU157" s="63"/>
      <c r="WCV157" s="64"/>
      <c r="WCW157" s="62" t="s">
        <v>38</v>
      </c>
      <c r="WCX157" s="63"/>
      <c r="WCY157" s="63"/>
      <c r="WCZ157" s="63"/>
      <c r="WDA157" s="63"/>
      <c r="WDB157" s="63"/>
      <c r="WDC157" s="63"/>
      <c r="WDD157" s="64"/>
      <c r="WDE157" s="62" t="s">
        <v>38</v>
      </c>
      <c r="WDF157" s="63"/>
      <c r="WDG157" s="63"/>
      <c r="WDH157" s="63"/>
      <c r="WDI157" s="63"/>
      <c r="WDJ157" s="63"/>
      <c r="WDK157" s="63"/>
      <c r="WDL157" s="64"/>
      <c r="WDM157" s="62" t="s">
        <v>38</v>
      </c>
      <c r="WDN157" s="63"/>
      <c r="WDO157" s="63"/>
      <c r="WDP157" s="63"/>
      <c r="WDQ157" s="63"/>
      <c r="WDR157" s="63"/>
      <c r="WDS157" s="63"/>
      <c r="WDT157" s="64"/>
      <c r="WDU157" s="62" t="s">
        <v>38</v>
      </c>
      <c r="WDV157" s="63"/>
      <c r="WDW157" s="63"/>
      <c r="WDX157" s="63"/>
      <c r="WDY157" s="63"/>
      <c r="WDZ157" s="63"/>
      <c r="WEA157" s="63"/>
      <c r="WEB157" s="64"/>
      <c r="WEC157" s="62" t="s">
        <v>38</v>
      </c>
      <c r="WED157" s="63"/>
      <c r="WEE157" s="63"/>
      <c r="WEF157" s="63"/>
      <c r="WEG157" s="63"/>
      <c r="WEH157" s="63"/>
      <c r="WEI157" s="63"/>
      <c r="WEJ157" s="64"/>
      <c r="WEK157" s="62" t="s">
        <v>38</v>
      </c>
      <c r="WEL157" s="63"/>
      <c r="WEM157" s="63"/>
      <c r="WEN157" s="63"/>
      <c r="WEO157" s="63"/>
      <c r="WEP157" s="63"/>
      <c r="WEQ157" s="63"/>
      <c r="WER157" s="64"/>
      <c r="WES157" s="62" t="s">
        <v>38</v>
      </c>
      <c r="WET157" s="63"/>
      <c r="WEU157" s="63"/>
      <c r="WEV157" s="63"/>
      <c r="WEW157" s="63"/>
      <c r="WEX157" s="63"/>
      <c r="WEY157" s="63"/>
      <c r="WEZ157" s="64"/>
      <c r="WFA157" s="62" t="s">
        <v>38</v>
      </c>
      <c r="WFB157" s="63"/>
      <c r="WFC157" s="63"/>
      <c r="WFD157" s="63"/>
      <c r="WFE157" s="63"/>
      <c r="WFF157" s="63"/>
      <c r="WFG157" s="63"/>
      <c r="WFH157" s="64"/>
      <c r="WFI157" s="62" t="s">
        <v>38</v>
      </c>
      <c r="WFJ157" s="63"/>
      <c r="WFK157" s="63"/>
      <c r="WFL157" s="63"/>
      <c r="WFM157" s="63"/>
      <c r="WFN157" s="63"/>
      <c r="WFO157" s="63"/>
      <c r="WFP157" s="64"/>
      <c r="WFQ157" s="62" t="s">
        <v>38</v>
      </c>
      <c r="WFR157" s="63"/>
      <c r="WFS157" s="63"/>
      <c r="WFT157" s="63"/>
      <c r="WFU157" s="63"/>
      <c r="WFV157" s="63"/>
      <c r="WFW157" s="63"/>
      <c r="WFX157" s="64"/>
      <c r="WFY157" s="62" t="s">
        <v>38</v>
      </c>
      <c r="WFZ157" s="63"/>
      <c r="WGA157" s="63"/>
      <c r="WGB157" s="63"/>
      <c r="WGC157" s="63"/>
      <c r="WGD157" s="63"/>
      <c r="WGE157" s="63"/>
      <c r="WGF157" s="64"/>
      <c r="WGG157" s="62" t="s">
        <v>38</v>
      </c>
      <c r="WGH157" s="63"/>
      <c r="WGI157" s="63"/>
      <c r="WGJ157" s="63"/>
      <c r="WGK157" s="63"/>
      <c r="WGL157" s="63"/>
      <c r="WGM157" s="63"/>
      <c r="WGN157" s="64"/>
      <c r="WGO157" s="62" t="s">
        <v>38</v>
      </c>
      <c r="WGP157" s="63"/>
      <c r="WGQ157" s="63"/>
      <c r="WGR157" s="63"/>
      <c r="WGS157" s="63"/>
      <c r="WGT157" s="63"/>
      <c r="WGU157" s="63"/>
      <c r="WGV157" s="64"/>
      <c r="WGW157" s="62" t="s">
        <v>38</v>
      </c>
      <c r="WGX157" s="63"/>
      <c r="WGY157" s="63"/>
      <c r="WGZ157" s="63"/>
      <c r="WHA157" s="63"/>
      <c r="WHB157" s="63"/>
      <c r="WHC157" s="63"/>
      <c r="WHD157" s="64"/>
      <c r="WHE157" s="62" t="s">
        <v>38</v>
      </c>
      <c r="WHF157" s="63"/>
      <c r="WHG157" s="63"/>
      <c r="WHH157" s="63"/>
      <c r="WHI157" s="63"/>
      <c r="WHJ157" s="63"/>
      <c r="WHK157" s="63"/>
      <c r="WHL157" s="64"/>
      <c r="WHM157" s="62" t="s">
        <v>38</v>
      </c>
      <c r="WHN157" s="63"/>
      <c r="WHO157" s="63"/>
      <c r="WHP157" s="63"/>
      <c r="WHQ157" s="63"/>
      <c r="WHR157" s="63"/>
      <c r="WHS157" s="63"/>
      <c r="WHT157" s="64"/>
      <c r="WHU157" s="62" t="s">
        <v>38</v>
      </c>
      <c r="WHV157" s="63"/>
      <c r="WHW157" s="63"/>
      <c r="WHX157" s="63"/>
      <c r="WHY157" s="63"/>
      <c r="WHZ157" s="63"/>
      <c r="WIA157" s="63"/>
      <c r="WIB157" s="64"/>
      <c r="WIC157" s="62" t="s">
        <v>38</v>
      </c>
      <c r="WID157" s="63"/>
      <c r="WIE157" s="63"/>
      <c r="WIF157" s="63"/>
      <c r="WIG157" s="63"/>
      <c r="WIH157" s="63"/>
      <c r="WII157" s="63"/>
      <c r="WIJ157" s="64"/>
      <c r="WIK157" s="62" t="s">
        <v>38</v>
      </c>
      <c r="WIL157" s="63"/>
      <c r="WIM157" s="63"/>
      <c r="WIN157" s="63"/>
      <c r="WIO157" s="63"/>
      <c r="WIP157" s="63"/>
      <c r="WIQ157" s="63"/>
      <c r="WIR157" s="64"/>
      <c r="WIS157" s="62" t="s">
        <v>38</v>
      </c>
      <c r="WIT157" s="63"/>
      <c r="WIU157" s="63"/>
      <c r="WIV157" s="63"/>
      <c r="WIW157" s="63"/>
      <c r="WIX157" s="63"/>
      <c r="WIY157" s="63"/>
      <c r="WIZ157" s="64"/>
      <c r="WJA157" s="62" t="s">
        <v>38</v>
      </c>
      <c r="WJB157" s="63"/>
      <c r="WJC157" s="63"/>
      <c r="WJD157" s="63"/>
      <c r="WJE157" s="63"/>
      <c r="WJF157" s="63"/>
      <c r="WJG157" s="63"/>
      <c r="WJH157" s="64"/>
      <c r="WJI157" s="62" t="s">
        <v>38</v>
      </c>
      <c r="WJJ157" s="63"/>
      <c r="WJK157" s="63"/>
      <c r="WJL157" s="63"/>
      <c r="WJM157" s="63"/>
      <c r="WJN157" s="63"/>
      <c r="WJO157" s="63"/>
      <c r="WJP157" s="64"/>
      <c r="WJQ157" s="62" t="s">
        <v>38</v>
      </c>
      <c r="WJR157" s="63"/>
      <c r="WJS157" s="63"/>
      <c r="WJT157" s="63"/>
      <c r="WJU157" s="63"/>
      <c r="WJV157" s="63"/>
      <c r="WJW157" s="63"/>
      <c r="WJX157" s="64"/>
      <c r="WJY157" s="62" t="s">
        <v>38</v>
      </c>
      <c r="WJZ157" s="63"/>
      <c r="WKA157" s="63"/>
      <c r="WKB157" s="63"/>
      <c r="WKC157" s="63"/>
      <c r="WKD157" s="63"/>
      <c r="WKE157" s="63"/>
      <c r="WKF157" s="64"/>
      <c r="WKG157" s="62" t="s">
        <v>38</v>
      </c>
      <c r="WKH157" s="63"/>
      <c r="WKI157" s="63"/>
      <c r="WKJ157" s="63"/>
      <c r="WKK157" s="63"/>
      <c r="WKL157" s="63"/>
      <c r="WKM157" s="63"/>
      <c r="WKN157" s="64"/>
      <c r="WKO157" s="62" t="s">
        <v>38</v>
      </c>
      <c r="WKP157" s="63"/>
      <c r="WKQ157" s="63"/>
      <c r="WKR157" s="63"/>
      <c r="WKS157" s="63"/>
      <c r="WKT157" s="63"/>
      <c r="WKU157" s="63"/>
      <c r="WKV157" s="64"/>
      <c r="WKW157" s="62" t="s">
        <v>38</v>
      </c>
      <c r="WKX157" s="63"/>
      <c r="WKY157" s="63"/>
      <c r="WKZ157" s="63"/>
      <c r="WLA157" s="63"/>
      <c r="WLB157" s="63"/>
      <c r="WLC157" s="63"/>
      <c r="WLD157" s="64"/>
      <c r="WLE157" s="62" t="s">
        <v>38</v>
      </c>
      <c r="WLF157" s="63"/>
      <c r="WLG157" s="63"/>
      <c r="WLH157" s="63"/>
      <c r="WLI157" s="63"/>
      <c r="WLJ157" s="63"/>
      <c r="WLK157" s="63"/>
      <c r="WLL157" s="64"/>
      <c r="WLM157" s="62" t="s">
        <v>38</v>
      </c>
      <c r="WLN157" s="63"/>
      <c r="WLO157" s="63"/>
      <c r="WLP157" s="63"/>
      <c r="WLQ157" s="63"/>
      <c r="WLR157" s="63"/>
      <c r="WLS157" s="63"/>
      <c r="WLT157" s="64"/>
      <c r="WLU157" s="62" t="s">
        <v>38</v>
      </c>
      <c r="WLV157" s="63"/>
      <c r="WLW157" s="63"/>
      <c r="WLX157" s="63"/>
      <c r="WLY157" s="63"/>
      <c r="WLZ157" s="63"/>
      <c r="WMA157" s="63"/>
      <c r="WMB157" s="64"/>
      <c r="WMC157" s="62" t="s">
        <v>38</v>
      </c>
      <c r="WMD157" s="63"/>
      <c r="WME157" s="63"/>
      <c r="WMF157" s="63"/>
      <c r="WMG157" s="63"/>
      <c r="WMH157" s="63"/>
      <c r="WMI157" s="63"/>
      <c r="WMJ157" s="64"/>
      <c r="WMK157" s="62" t="s">
        <v>38</v>
      </c>
      <c r="WML157" s="63"/>
      <c r="WMM157" s="63"/>
      <c r="WMN157" s="63"/>
      <c r="WMO157" s="63"/>
      <c r="WMP157" s="63"/>
      <c r="WMQ157" s="63"/>
      <c r="WMR157" s="64"/>
      <c r="WMS157" s="62" t="s">
        <v>38</v>
      </c>
      <c r="WMT157" s="63"/>
      <c r="WMU157" s="63"/>
      <c r="WMV157" s="63"/>
      <c r="WMW157" s="63"/>
      <c r="WMX157" s="63"/>
      <c r="WMY157" s="63"/>
      <c r="WMZ157" s="64"/>
      <c r="WNA157" s="62" t="s">
        <v>38</v>
      </c>
      <c r="WNB157" s="63"/>
      <c r="WNC157" s="63"/>
      <c r="WND157" s="63"/>
      <c r="WNE157" s="63"/>
      <c r="WNF157" s="63"/>
      <c r="WNG157" s="63"/>
      <c r="WNH157" s="64"/>
      <c r="WNI157" s="62" t="s">
        <v>38</v>
      </c>
      <c r="WNJ157" s="63"/>
      <c r="WNK157" s="63"/>
      <c r="WNL157" s="63"/>
      <c r="WNM157" s="63"/>
      <c r="WNN157" s="63"/>
      <c r="WNO157" s="63"/>
      <c r="WNP157" s="64"/>
      <c r="WNQ157" s="62" t="s">
        <v>38</v>
      </c>
      <c r="WNR157" s="63"/>
      <c r="WNS157" s="63"/>
      <c r="WNT157" s="63"/>
      <c r="WNU157" s="63"/>
      <c r="WNV157" s="63"/>
      <c r="WNW157" s="63"/>
      <c r="WNX157" s="64"/>
      <c r="WNY157" s="62" t="s">
        <v>38</v>
      </c>
      <c r="WNZ157" s="63"/>
      <c r="WOA157" s="63"/>
      <c r="WOB157" s="63"/>
      <c r="WOC157" s="63"/>
      <c r="WOD157" s="63"/>
      <c r="WOE157" s="63"/>
      <c r="WOF157" s="64"/>
      <c r="WOG157" s="62" t="s">
        <v>38</v>
      </c>
      <c r="WOH157" s="63"/>
      <c r="WOI157" s="63"/>
      <c r="WOJ157" s="63"/>
      <c r="WOK157" s="63"/>
      <c r="WOL157" s="63"/>
      <c r="WOM157" s="63"/>
      <c r="WON157" s="64"/>
      <c r="WOO157" s="62" t="s">
        <v>38</v>
      </c>
      <c r="WOP157" s="63"/>
      <c r="WOQ157" s="63"/>
      <c r="WOR157" s="63"/>
      <c r="WOS157" s="63"/>
      <c r="WOT157" s="63"/>
      <c r="WOU157" s="63"/>
      <c r="WOV157" s="64"/>
      <c r="WOW157" s="62" t="s">
        <v>38</v>
      </c>
      <c r="WOX157" s="63"/>
      <c r="WOY157" s="63"/>
      <c r="WOZ157" s="63"/>
      <c r="WPA157" s="63"/>
      <c r="WPB157" s="63"/>
      <c r="WPC157" s="63"/>
      <c r="WPD157" s="64"/>
      <c r="WPE157" s="62" t="s">
        <v>38</v>
      </c>
      <c r="WPF157" s="63"/>
      <c r="WPG157" s="63"/>
      <c r="WPH157" s="63"/>
      <c r="WPI157" s="63"/>
      <c r="WPJ157" s="63"/>
      <c r="WPK157" s="63"/>
      <c r="WPL157" s="64"/>
      <c r="WPM157" s="62" t="s">
        <v>38</v>
      </c>
      <c r="WPN157" s="63"/>
      <c r="WPO157" s="63"/>
      <c r="WPP157" s="63"/>
      <c r="WPQ157" s="63"/>
      <c r="WPR157" s="63"/>
      <c r="WPS157" s="63"/>
      <c r="WPT157" s="64"/>
      <c r="WPU157" s="62" t="s">
        <v>38</v>
      </c>
      <c r="WPV157" s="63"/>
      <c r="WPW157" s="63"/>
      <c r="WPX157" s="63"/>
      <c r="WPY157" s="63"/>
      <c r="WPZ157" s="63"/>
      <c r="WQA157" s="63"/>
      <c r="WQB157" s="64"/>
      <c r="WQC157" s="62" t="s">
        <v>38</v>
      </c>
      <c r="WQD157" s="63"/>
      <c r="WQE157" s="63"/>
      <c r="WQF157" s="63"/>
      <c r="WQG157" s="63"/>
      <c r="WQH157" s="63"/>
      <c r="WQI157" s="63"/>
      <c r="WQJ157" s="64"/>
      <c r="WQK157" s="62" t="s">
        <v>38</v>
      </c>
      <c r="WQL157" s="63"/>
      <c r="WQM157" s="63"/>
      <c r="WQN157" s="63"/>
      <c r="WQO157" s="63"/>
      <c r="WQP157" s="63"/>
      <c r="WQQ157" s="63"/>
      <c r="WQR157" s="64"/>
      <c r="WQS157" s="62" t="s">
        <v>38</v>
      </c>
      <c r="WQT157" s="63"/>
      <c r="WQU157" s="63"/>
      <c r="WQV157" s="63"/>
      <c r="WQW157" s="63"/>
      <c r="WQX157" s="63"/>
      <c r="WQY157" s="63"/>
      <c r="WQZ157" s="64"/>
      <c r="WRA157" s="62" t="s">
        <v>38</v>
      </c>
      <c r="WRB157" s="63"/>
      <c r="WRC157" s="63"/>
      <c r="WRD157" s="63"/>
      <c r="WRE157" s="63"/>
      <c r="WRF157" s="63"/>
      <c r="WRG157" s="63"/>
      <c r="WRH157" s="64"/>
      <c r="WRI157" s="62" t="s">
        <v>38</v>
      </c>
      <c r="WRJ157" s="63"/>
      <c r="WRK157" s="63"/>
      <c r="WRL157" s="63"/>
      <c r="WRM157" s="63"/>
      <c r="WRN157" s="63"/>
      <c r="WRO157" s="63"/>
      <c r="WRP157" s="64"/>
      <c r="WRQ157" s="62" t="s">
        <v>38</v>
      </c>
      <c r="WRR157" s="63"/>
      <c r="WRS157" s="63"/>
      <c r="WRT157" s="63"/>
      <c r="WRU157" s="63"/>
      <c r="WRV157" s="63"/>
      <c r="WRW157" s="63"/>
      <c r="WRX157" s="64"/>
      <c r="WRY157" s="62" t="s">
        <v>38</v>
      </c>
      <c r="WRZ157" s="63"/>
      <c r="WSA157" s="63"/>
      <c r="WSB157" s="63"/>
      <c r="WSC157" s="63"/>
      <c r="WSD157" s="63"/>
      <c r="WSE157" s="63"/>
      <c r="WSF157" s="64"/>
      <c r="WSG157" s="62" t="s">
        <v>38</v>
      </c>
      <c r="WSH157" s="63"/>
      <c r="WSI157" s="63"/>
      <c r="WSJ157" s="63"/>
      <c r="WSK157" s="63"/>
      <c r="WSL157" s="63"/>
      <c r="WSM157" s="63"/>
      <c r="WSN157" s="64"/>
      <c r="WSO157" s="62" t="s">
        <v>38</v>
      </c>
      <c r="WSP157" s="63"/>
      <c r="WSQ157" s="63"/>
      <c r="WSR157" s="63"/>
      <c r="WSS157" s="63"/>
      <c r="WST157" s="63"/>
      <c r="WSU157" s="63"/>
      <c r="WSV157" s="64"/>
      <c r="WSW157" s="62" t="s">
        <v>38</v>
      </c>
      <c r="WSX157" s="63"/>
      <c r="WSY157" s="63"/>
      <c r="WSZ157" s="63"/>
      <c r="WTA157" s="63"/>
      <c r="WTB157" s="63"/>
      <c r="WTC157" s="63"/>
      <c r="WTD157" s="64"/>
      <c r="WTE157" s="62" t="s">
        <v>38</v>
      </c>
      <c r="WTF157" s="63"/>
      <c r="WTG157" s="63"/>
      <c r="WTH157" s="63"/>
      <c r="WTI157" s="63"/>
      <c r="WTJ157" s="63"/>
      <c r="WTK157" s="63"/>
      <c r="WTL157" s="64"/>
      <c r="WTM157" s="62" t="s">
        <v>38</v>
      </c>
      <c r="WTN157" s="63"/>
      <c r="WTO157" s="63"/>
      <c r="WTP157" s="63"/>
      <c r="WTQ157" s="63"/>
      <c r="WTR157" s="63"/>
      <c r="WTS157" s="63"/>
      <c r="WTT157" s="64"/>
      <c r="WTU157" s="62" t="s">
        <v>38</v>
      </c>
      <c r="WTV157" s="63"/>
      <c r="WTW157" s="63"/>
      <c r="WTX157" s="63"/>
      <c r="WTY157" s="63"/>
      <c r="WTZ157" s="63"/>
      <c r="WUA157" s="63"/>
      <c r="WUB157" s="64"/>
      <c r="WUC157" s="62" t="s">
        <v>38</v>
      </c>
      <c r="WUD157" s="63"/>
      <c r="WUE157" s="63"/>
      <c r="WUF157" s="63"/>
      <c r="WUG157" s="63"/>
      <c r="WUH157" s="63"/>
      <c r="WUI157" s="63"/>
      <c r="WUJ157" s="64"/>
      <c r="WUK157" s="62" t="s">
        <v>38</v>
      </c>
      <c r="WUL157" s="63"/>
      <c r="WUM157" s="63"/>
      <c r="WUN157" s="63"/>
      <c r="WUO157" s="63"/>
      <c r="WUP157" s="63"/>
      <c r="WUQ157" s="63"/>
      <c r="WUR157" s="64"/>
      <c r="WUS157" s="62" t="s">
        <v>38</v>
      </c>
      <c r="WUT157" s="63"/>
      <c r="WUU157" s="63"/>
      <c r="WUV157" s="63"/>
      <c r="WUW157" s="63"/>
      <c r="WUX157" s="63"/>
      <c r="WUY157" s="63"/>
      <c r="WUZ157" s="64"/>
      <c r="WVA157" s="62" t="s">
        <v>38</v>
      </c>
      <c r="WVB157" s="63"/>
      <c r="WVC157" s="63"/>
      <c r="WVD157" s="63"/>
      <c r="WVE157" s="63"/>
      <c r="WVF157" s="63"/>
      <c r="WVG157" s="63"/>
      <c r="WVH157" s="64"/>
      <c r="WVI157" s="62" t="s">
        <v>38</v>
      </c>
      <c r="WVJ157" s="63"/>
      <c r="WVK157" s="63"/>
      <c r="WVL157" s="63"/>
      <c r="WVM157" s="63"/>
      <c r="WVN157" s="63"/>
      <c r="WVO157" s="63"/>
      <c r="WVP157" s="64"/>
      <c r="WVQ157" s="62" t="s">
        <v>38</v>
      </c>
      <c r="WVR157" s="63"/>
      <c r="WVS157" s="63"/>
      <c r="WVT157" s="63"/>
      <c r="WVU157" s="63"/>
      <c r="WVV157" s="63"/>
      <c r="WVW157" s="63"/>
      <c r="WVX157" s="64"/>
      <c r="WVY157" s="62" t="s">
        <v>38</v>
      </c>
      <c r="WVZ157" s="63"/>
      <c r="WWA157" s="63"/>
      <c r="WWB157" s="63"/>
      <c r="WWC157" s="63"/>
      <c r="WWD157" s="63"/>
      <c r="WWE157" s="63"/>
      <c r="WWF157" s="64"/>
      <c r="WWG157" s="62" t="s">
        <v>38</v>
      </c>
      <c r="WWH157" s="63"/>
      <c r="WWI157" s="63"/>
      <c r="WWJ157" s="63"/>
      <c r="WWK157" s="63"/>
      <c r="WWL157" s="63"/>
      <c r="WWM157" s="63"/>
      <c r="WWN157" s="64"/>
      <c r="WWO157" s="62" t="s">
        <v>38</v>
      </c>
      <c r="WWP157" s="63"/>
      <c r="WWQ157" s="63"/>
      <c r="WWR157" s="63"/>
      <c r="WWS157" s="63"/>
      <c r="WWT157" s="63"/>
      <c r="WWU157" s="63"/>
      <c r="WWV157" s="64"/>
      <c r="WWW157" s="62" t="s">
        <v>38</v>
      </c>
      <c r="WWX157" s="63"/>
      <c r="WWY157" s="63"/>
      <c r="WWZ157" s="63"/>
      <c r="WXA157" s="63"/>
      <c r="WXB157" s="63"/>
      <c r="WXC157" s="63"/>
      <c r="WXD157" s="64"/>
      <c r="WXE157" s="62" t="s">
        <v>38</v>
      </c>
      <c r="WXF157" s="63"/>
      <c r="WXG157" s="63"/>
      <c r="WXH157" s="63"/>
      <c r="WXI157" s="63"/>
      <c r="WXJ157" s="63"/>
      <c r="WXK157" s="63"/>
      <c r="WXL157" s="64"/>
      <c r="WXM157" s="62" t="s">
        <v>38</v>
      </c>
      <c r="WXN157" s="63"/>
      <c r="WXO157" s="63"/>
      <c r="WXP157" s="63"/>
      <c r="WXQ157" s="63"/>
      <c r="WXR157" s="63"/>
      <c r="WXS157" s="63"/>
      <c r="WXT157" s="64"/>
      <c r="WXU157" s="62" t="s">
        <v>38</v>
      </c>
      <c r="WXV157" s="63"/>
      <c r="WXW157" s="63"/>
      <c r="WXX157" s="63"/>
      <c r="WXY157" s="63"/>
      <c r="WXZ157" s="63"/>
      <c r="WYA157" s="63"/>
      <c r="WYB157" s="64"/>
      <c r="WYC157" s="62" t="s">
        <v>38</v>
      </c>
      <c r="WYD157" s="63"/>
      <c r="WYE157" s="63"/>
      <c r="WYF157" s="63"/>
      <c r="WYG157" s="63"/>
      <c r="WYH157" s="63"/>
      <c r="WYI157" s="63"/>
      <c r="WYJ157" s="64"/>
      <c r="WYK157" s="62" t="s">
        <v>38</v>
      </c>
      <c r="WYL157" s="63"/>
      <c r="WYM157" s="63"/>
      <c r="WYN157" s="63"/>
      <c r="WYO157" s="63"/>
      <c r="WYP157" s="63"/>
      <c r="WYQ157" s="63"/>
      <c r="WYR157" s="64"/>
      <c r="WYS157" s="62" t="s">
        <v>38</v>
      </c>
      <c r="WYT157" s="63"/>
      <c r="WYU157" s="63"/>
      <c r="WYV157" s="63"/>
      <c r="WYW157" s="63"/>
      <c r="WYX157" s="63"/>
      <c r="WYY157" s="63"/>
      <c r="WYZ157" s="64"/>
      <c r="WZA157" s="62" t="s">
        <v>38</v>
      </c>
      <c r="WZB157" s="63"/>
      <c r="WZC157" s="63"/>
      <c r="WZD157" s="63"/>
      <c r="WZE157" s="63"/>
      <c r="WZF157" s="63"/>
      <c r="WZG157" s="63"/>
      <c r="WZH157" s="64"/>
      <c r="WZI157" s="62" t="s">
        <v>38</v>
      </c>
      <c r="WZJ157" s="63"/>
      <c r="WZK157" s="63"/>
      <c r="WZL157" s="63"/>
      <c r="WZM157" s="63"/>
      <c r="WZN157" s="63"/>
      <c r="WZO157" s="63"/>
      <c r="WZP157" s="64"/>
      <c r="WZQ157" s="62" t="s">
        <v>38</v>
      </c>
      <c r="WZR157" s="63"/>
      <c r="WZS157" s="63"/>
      <c r="WZT157" s="63"/>
      <c r="WZU157" s="63"/>
      <c r="WZV157" s="63"/>
      <c r="WZW157" s="63"/>
      <c r="WZX157" s="64"/>
      <c r="WZY157" s="62" t="s">
        <v>38</v>
      </c>
      <c r="WZZ157" s="63"/>
      <c r="XAA157" s="63"/>
      <c r="XAB157" s="63"/>
      <c r="XAC157" s="63"/>
      <c r="XAD157" s="63"/>
      <c r="XAE157" s="63"/>
      <c r="XAF157" s="64"/>
      <c r="XAG157" s="62" t="s">
        <v>38</v>
      </c>
      <c r="XAH157" s="63"/>
      <c r="XAI157" s="63"/>
      <c r="XAJ157" s="63"/>
      <c r="XAK157" s="63"/>
      <c r="XAL157" s="63"/>
      <c r="XAM157" s="63"/>
      <c r="XAN157" s="64"/>
      <c r="XAO157" s="62" t="s">
        <v>38</v>
      </c>
      <c r="XAP157" s="63"/>
      <c r="XAQ157" s="63"/>
      <c r="XAR157" s="63"/>
      <c r="XAS157" s="63"/>
      <c r="XAT157" s="63"/>
      <c r="XAU157" s="63"/>
      <c r="XAV157" s="64"/>
      <c r="XAW157" s="62" t="s">
        <v>38</v>
      </c>
      <c r="XAX157" s="63"/>
      <c r="XAY157" s="63"/>
      <c r="XAZ157" s="63"/>
      <c r="XBA157" s="63"/>
      <c r="XBB157" s="63"/>
      <c r="XBC157" s="63"/>
      <c r="XBD157" s="64"/>
      <c r="XBE157" s="62" t="s">
        <v>38</v>
      </c>
      <c r="XBF157" s="63"/>
      <c r="XBG157" s="63"/>
      <c r="XBH157" s="63"/>
      <c r="XBI157" s="63"/>
      <c r="XBJ157" s="63"/>
      <c r="XBK157" s="63"/>
      <c r="XBL157" s="64"/>
      <c r="XBM157" s="62" t="s">
        <v>38</v>
      </c>
      <c r="XBN157" s="63"/>
      <c r="XBO157" s="63"/>
      <c r="XBP157" s="63"/>
      <c r="XBQ157" s="63"/>
      <c r="XBR157" s="63"/>
      <c r="XBS157" s="63"/>
      <c r="XBT157" s="64"/>
      <c r="XBU157" s="62" t="s">
        <v>38</v>
      </c>
      <c r="XBV157" s="63"/>
      <c r="XBW157" s="63"/>
      <c r="XBX157" s="63"/>
      <c r="XBY157" s="63"/>
      <c r="XBZ157" s="63"/>
      <c r="XCA157" s="63"/>
      <c r="XCB157" s="64"/>
      <c r="XCC157" s="62" t="s">
        <v>38</v>
      </c>
      <c r="XCD157" s="63"/>
      <c r="XCE157" s="63"/>
      <c r="XCF157" s="63"/>
      <c r="XCG157" s="63"/>
      <c r="XCH157" s="63"/>
      <c r="XCI157" s="63"/>
      <c r="XCJ157" s="64"/>
      <c r="XCK157" s="62" t="s">
        <v>38</v>
      </c>
      <c r="XCL157" s="63"/>
      <c r="XCM157" s="63"/>
      <c r="XCN157" s="63"/>
      <c r="XCO157" s="63"/>
      <c r="XCP157" s="63"/>
      <c r="XCQ157" s="63"/>
      <c r="XCR157" s="64"/>
      <c r="XCS157" s="62" t="s">
        <v>38</v>
      </c>
      <c r="XCT157" s="63"/>
      <c r="XCU157" s="63"/>
      <c r="XCV157" s="63"/>
      <c r="XCW157" s="63"/>
      <c r="XCX157" s="63"/>
      <c r="XCY157" s="63"/>
      <c r="XCZ157" s="64"/>
      <c r="XDA157" s="62" t="s">
        <v>38</v>
      </c>
      <c r="XDB157" s="63"/>
      <c r="XDC157" s="63"/>
      <c r="XDD157" s="63"/>
      <c r="XDE157" s="63"/>
      <c r="XDF157" s="63"/>
      <c r="XDG157" s="63"/>
      <c r="XDH157" s="64"/>
      <c r="XDI157" s="62" t="s">
        <v>38</v>
      </c>
      <c r="XDJ157" s="63"/>
      <c r="XDK157" s="63"/>
      <c r="XDL157" s="63"/>
      <c r="XDM157" s="63"/>
      <c r="XDN157" s="63"/>
      <c r="XDO157" s="63"/>
      <c r="XDP157" s="64"/>
      <c r="XDQ157" s="62" t="s">
        <v>38</v>
      </c>
      <c r="XDR157" s="63"/>
      <c r="XDS157" s="63"/>
      <c r="XDT157" s="63"/>
      <c r="XDU157" s="63"/>
      <c r="XDV157" s="63"/>
      <c r="XDW157" s="63"/>
      <c r="XDX157" s="64"/>
      <c r="XDY157" s="62" t="s">
        <v>38</v>
      </c>
      <c r="XDZ157" s="63"/>
      <c r="XEA157" s="63"/>
      <c r="XEB157" s="63"/>
      <c r="XEC157" s="63"/>
      <c r="XED157" s="63"/>
      <c r="XEE157" s="63"/>
      <c r="XEF157" s="64"/>
      <c r="XEG157" s="62" t="s">
        <v>38</v>
      </c>
      <c r="XEH157" s="63"/>
      <c r="XEI157" s="63"/>
      <c r="XEJ157" s="63"/>
      <c r="XEK157" s="63"/>
      <c r="XEL157" s="63"/>
      <c r="XEM157" s="63"/>
      <c r="XEN157" s="64"/>
      <c r="XEO157" s="62" t="s">
        <v>38</v>
      </c>
      <c r="XEP157" s="63"/>
      <c r="XEQ157" s="63"/>
      <c r="XER157" s="63"/>
      <c r="XES157" s="63"/>
      <c r="XET157" s="63"/>
      <c r="XEU157" s="63"/>
      <c r="XEV157" s="64"/>
      <c r="XEW157" s="62"/>
      <c r="XEX157" s="62"/>
      <c r="XEY157" s="62"/>
      <c r="XEZ157" s="62"/>
      <c r="XFA157" s="62"/>
      <c r="XFB157" s="62"/>
      <c r="XFC157" s="62"/>
      <c r="XFD157" s="62"/>
    </row>
    <row r="158" spans="1:16384" s="15" customFormat="1" ht="14.25" hidden="1" customHeight="1" x14ac:dyDescent="0.25">
      <c r="A158" s="16"/>
      <c r="B158" s="61"/>
      <c r="C158" s="61"/>
      <c r="D158" s="61"/>
      <c r="E158" s="61"/>
      <c r="F158" s="61"/>
      <c r="G158" s="61"/>
      <c r="H158" s="61"/>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c r="ALU158" s="63"/>
      <c r="ALV158" s="63"/>
      <c r="ALW158" s="63"/>
      <c r="ALX158" s="63"/>
      <c r="ALY158" s="63"/>
      <c r="ALZ158" s="63"/>
      <c r="AMA158" s="63"/>
      <c r="AMB158" s="63"/>
      <c r="AMC158" s="63"/>
      <c r="AMD158" s="63"/>
      <c r="AME158" s="63"/>
      <c r="AMF158" s="63"/>
      <c r="AMG158" s="63"/>
      <c r="AMH158" s="63"/>
      <c r="AMI158" s="63"/>
      <c r="AMJ158" s="63"/>
      <c r="AMK158" s="63"/>
      <c r="AML158" s="63"/>
      <c r="AMM158" s="63"/>
      <c r="AMN158" s="63"/>
      <c r="AMO158" s="63"/>
      <c r="AMP158" s="63"/>
      <c r="AMQ158" s="63"/>
      <c r="AMR158" s="63"/>
      <c r="AMS158" s="63"/>
      <c r="AMT158" s="63"/>
      <c r="AMU158" s="63"/>
      <c r="AMV158" s="63"/>
      <c r="AMW158" s="63"/>
      <c r="AMX158" s="63"/>
      <c r="AMY158" s="63"/>
      <c r="AMZ158" s="63"/>
      <c r="ANA158" s="63"/>
      <c r="ANB158" s="63"/>
      <c r="ANC158" s="63"/>
      <c r="AND158" s="63"/>
      <c r="ANE158" s="63"/>
      <c r="ANF158" s="63"/>
      <c r="ANG158" s="63"/>
      <c r="ANH158" s="63"/>
      <c r="ANI158" s="63"/>
      <c r="ANJ158" s="63"/>
      <c r="ANK158" s="63"/>
      <c r="ANL158" s="63"/>
      <c r="ANM158" s="63"/>
      <c r="ANN158" s="63"/>
      <c r="ANO158" s="63"/>
      <c r="ANP158" s="63"/>
      <c r="ANQ158" s="63"/>
      <c r="ANR158" s="63"/>
      <c r="ANS158" s="63"/>
      <c r="ANT158" s="63"/>
      <c r="ANU158" s="63"/>
      <c r="ANV158" s="63"/>
      <c r="ANW158" s="63"/>
      <c r="ANX158" s="63"/>
      <c r="ANY158" s="63"/>
      <c r="ANZ158" s="63"/>
      <c r="AOA158" s="63"/>
      <c r="AOB158" s="63"/>
      <c r="AOC158" s="63"/>
      <c r="AOD158" s="63"/>
      <c r="AOE158" s="63"/>
      <c r="AOF158" s="63"/>
      <c r="AOG158" s="63"/>
      <c r="AOH158" s="63"/>
      <c r="AOI158" s="63"/>
      <c r="AOJ158" s="63"/>
      <c r="AOK158" s="63"/>
      <c r="AOL158" s="63"/>
      <c r="AOM158" s="63"/>
      <c r="AON158" s="63"/>
      <c r="AOO158" s="63"/>
      <c r="AOP158" s="63"/>
      <c r="AOQ158" s="63"/>
      <c r="AOR158" s="63"/>
      <c r="AOS158" s="63"/>
      <c r="AOT158" s="63"/>
      <c r="AOU158" s="63"/>
      <c r="AOV158" s="63"/>
      <c r="AOW158" s="63"/>
      <c r="AOX158" s="63"/>
      <c r="AOY158" s="63"/>
      <c r="AOZ158" s="63"/>
      <c r="APA158" s="63"/>
      <c r="APB158" s="63"/>
      <c r="APC158" s="63"/>
      <c r="APD158" s="63"/>
      <c r="APE158" s="63"/>
      <c r="APF158" s="63"/>
      <c r="APG158" s="63"/>
      <c r="APH158" s="63"/>
      <c r="API158" s="63"/>
      <c r="APJ158" s="63"/>
      <c r="APK158" s="63"/>
      <c r="APL158" s="63"/>
      <c r="APM158" s="63"/>
      <c r="APN158" s="63"/>
      <c r="APO158" s="63"/>
      <c r="APP158" s="63"/>
      <c r="APQ158" s="63"/>
      <c r="APR158" s="63"/>
      <c r="APS158" s="63"/>
      <c r="APT158" s="63"/>
      <c r="APU158" s="63"/>
      <c r="APV158" s="63"/>
      <c r="APW158" s="63"/>
      <c r="APX158" s="63"/>
      <c r="APY158" s="63"/>
      <c r="APZ158" s="63"/>
      <c r="AQA158" s="63"/>
      <c r="AQB158" s="63"/>
      <c r="AQC158" s="63"/>
      <c r="AQD158" s="63"/>
      <c r="AQE158" s="63"/>
      <c r="AQF158" s="63"/>
      <c r="AQG158" s="63"/>
      <c r="AQH158" s="63"/>
      <c r="AQI158" s="63"/>
      <c r="AQJ158" s="63"/>
      <c r="AQK158" s="63"/>
      <c r="AQL158" s="63"/>
      <c r="AQM158" s="63"/>
      <c r="AQN158" s="63"/>
      <c r="AQO158" s="63"/>
      <c r="AQP158" s="63"/>
      <c r="AQQ158" s="63"/>
      <c r="AQR158" s="63"/>
      <c r="AQS158" s="63"/>
      <c r="AQT158" s="63"/>
      <c r="AQU158" s="63"/>
      <c r="AQV158" s="63"/>
      <c r="AQW158" s="63"/>
      <c r="AQX158" s="63"/>
      <c r="AQY158" s="63"/>
      <c r="AQZ158" s="63"/>
      <c r="ARA158" s="63"/>
      <c r="ARB158" s="63"/>
      <c r="ARC158" s="63"/>
      <c r="ARD158" s="63"/>
      <c r="ARE158" s="63"/>
      <c r="ARF158" s="63"/>
      <c r="ARG158" s="63"/>
      <c r="ARH158" s="63"/>
      <c r="ARI158" s="63"/>
      <c r="ARJ158" s="63"/>
      <c r="ARK158" s="63"/>
      <c r="ARL158" s="63"/>
      <c r="ARM158" s="63"/>
      <c r="ARN158" s="63"/>
      <c r="ARO158" s="63"/>
      <c r="ARP158" s="63"/>
      <c r="ARQ158" s="63"/>
      <c r="ARR158" s="63"/>
      <c r="ARS158" s="63"/>
      <c r="ART158" s="63"/>
      <c r="ARU158" s="63"/>
      <c r="ARV158" s="63"/>
      <c r="ARW158" s="63"/>
      <c r="ARX158" s="63"/>
      <c r="ARY158" s="63"/>
      <c r="ARZ158" s="63"/>
      <c r="ASA158" s="63"/>
      <c r="ASB158" s="63"/>
      <c r="ASC158" s="63"/>
      <c r="ASD158" s="63"/>
      <c r="ASE158" s="63"/>
      <c r="ASF158" s="63"/>
      <c r="ASG158" s="63"/>
      <c r="ASH158" s="63"/>
      <c r="ASI158" s="63"/>
      <c r="ASJ158" s="63"/>
      <c r="ASK158" s="63"/>
      <c r="ASL158" s="63"/>
      <c r="ASM158" s="63"/>
      <c r="ASN158" s="63"/>
      <c r="ASO158" s="63"/>
      <c r="ASP158" s="63"/>
      <c r="ASQ158" s="63"/>
      <c r="ASR158" s="63"/>
      <c r="ASS158" s="63"/>
      <c r="AST158" s="63"/>
      <c r="ASU158" s="63"/>
      <c r="ASV158" s="63"/>
      <c r="ASW158" s="63"/>
      <c r="ASX158" s="63"/>
      <c r="ASY158" s="63"/>
      <c r="ASZ158" s="63"/>
      <c r="ATA158" s="63"/>
      <c r="ATB158" s="63"/>
      <c r="ATC158" s="63"/>
      <c r="ATD158" s="63"/>
      <c r="ATE158" s="63"/>
      <c r="ATF158" s="63"/>
      <c r="ATG158" s="63"/>
      <c r="ATH158" s="63"/>
      <c r="ATI158" s="63"/>
      <c r="ATJ158" s="63"/>
      <c r="ATK158" s="63"/>
      <c r="ATL158" s="63"/>
      <c r="ATM158" s="63"/>
      <c r="ATN158" s="63"/>
      <c r="ATO158" s="63"/>
      <c r="ATP158" s="63"/>
      <c r="ATQ158" s="63"/>
      <c r="ATR158" s="63"/>
      <c r="ATS158" s="63"/>
      <c r="ATT158" s="63"/>
      <c r="ATU158" s="63"/>
      <c r="ATV158" s="63"/>
      <c r="ATW158" s="63"/>
      <c r="ATX158" s="63"/>
      <c r="ATY158" s="63"/>
      <c r="ATZ158" s="63"/>
      <c r="AUA158" s="63"/>
      <c r="AUB158" s="63"/>
      <c r="AUC158" s="63"/>
      <c r="AUD158" s="63"/>
      <c r="AUE158" s="63"/>
      <c r="AUF158" s="63"/>
      <c r="AUG158" s="63"/>
      <c r="AUH158" s="63"/>
      <c r="AUI158" s="63"/>
      <c r="AUJ158" s="63"/>
      <c r="AUK158" s="63"/>
      <c r="AUL158" s="63"/>
      <c r="AUM158" s="63"/>
      <c r="AUN158" s="63"/>
      <c r="AUO158" s="63"/>
      <c r="AUP158" s="63"/>
      <c r="AUQ158" s="63"/>
      <c r="AUR158" s="63"/>
      <c r="AUS158" s="63"/>
      <c r="AUT158" s="63"/>
      <c r="AUU158" s="63"/>
      <c r="AUV158" s="63"/>
      <c r="AUW158" s="63"/>
      <c r="AUX158" s="63"/>
      <c r="AUY158" s="63"/>
      <c r="AUZ158" s="63"/>
      <c r="AVA158" s="63"/>
      <c r="AVB158" s="63"/>
      <c r="AVC158" s="63"/>
      <c r="AVD158" s="63"/>
      <c r="AVE158" s="63"/>
      <c r="AVF158" s="63"/>
      <c r="AVG158" s="63"/>
      <c r="AVH158" s="63"/>
      <c r="AVI158" s="63"/>
      <c r="AVJ158" s="63"/>
      <c r="AVK158" s="63"/>
      <c r="AVL158" s="63"/>
      <c r="AVM158" s="63"/>
      <c r="AVN158" s="63"/>
      <c r="AVO158" s="63"/>
      <c r="AVP158" s="63"/>
      <c r="AVQ158" s="63"/>
      <c r="AVR158" s="63"/>
      <c r="AVS158" s="63"/>
      <c r="AVT158" s="63"/>
      <c r="AVU158" s="63"/>
      <c r="AVV158" s="63"/>
      <c r="AVW158" s="63"/>
      <c r="AVX158" s="63"/>
      <c r="AVY158" s="63"/>
      <c r="AVZ158" s="63"/>
      <c r="AWA158" s="63"/>
      <c r="AWB158" s="63"/>
      <c r="AWC158" s="63"/>
      <c r="AWD158" s="63"/>
      <c r="AWE158" s="63"/>
      <c r="AWF158" s="63"/>
      <c r="AWG158" s="63"/>
      <c r="AWH158" s="63"/>
      <c r="AWI158" s="63"/>
      <c r="AWJ158" s="63"/>
      <c r="AWK158" s="63"/>
      <c r="AWL158" s="63"/>
      <c r="AWM158" s="63"/>
      <c r="AWN158" s="63"/>
      <c r="AWO158" s="63"/>
      <c r="AWP158" s="63"/>
      <c r="AWQ158" s="63"/>
      <c r="AWR158" s="63"/>
      <c r="AWS158" s="63"/>
      <c r="AWT158" s="63"/>
      <c r="AWU158" s="63"/>
      <c r="AWV158" s="63"/>
      <c r="AWW158" s="63"/>
      <c r="AWX158" s="63"/>
      <c r="AWY158" s="63"/>
      <c r="AWZ158" s="63"/>
      <c r="AXA158" s="63"/>
      <c r="AXB158" s="63"/>
      <c r="AXC158" s="63"/>
      <c r="AXD158" s="63"/>
      <c r="AXE158" s="63"/>
      <c r="AXF158" s="63"/>
      <c r="AXG158" s="63"/>
      <c r="AXH158" s="63"/>
      <c r="AXI158" s="63"/>
      <c r="AXJ158" s="63"/>
      <c r="AXK158" s="63"/>
      <c r="AXL158" s="63"/>
      <c r="AXM158" s="63"/>
      <c r="AXN158" s="63"/>
      <c r="AXO158" s="63"/>
      <c r="AXP158" s="63"/>
      <c r="AXQ158" s="63"/>
      <c r="AXR158" s="63"/>
      <c r="AXS158" s="63"/>
      <c r="AXT158" s="63"/>
      <c r="AXU158" s="63"/>
      <c r="AXV158" s="63"/>
      <c r="AXW158" s="63"/>
      <c r="AXX158" s="63"/>
      <c r="AXY158" s="63"/>
      <c r="AXZ158" s="63"/>
      <c r="AYA158" s="63"/>
      <c r="AYB158" s="63"/>
      <c r="AYC158" s="63"/>
      <c r="AYD158" s="63"/>
      <c r="AYE158" s="63"/>
      <c r="AYF158" s="63"/>
      <c r="AYG158" s="63"/>
      <c r="AYH158" s="63"/>
      <c r="AYI158" s="63"/>
      <c r="AYJ158" s="63"/>
      <c r="AYK158" s="63"/>
      <c r="AYL158" s="63"/>
      <c r="AYM158" s="63"/>
      <c r="AYN158" s="63"/>
      <c r="AYO158" s="63"/>
      <c r="AYP158" s="63"/>
      <c r="AYQ158" s="63"/>
      <c r="AYR158" s="63"/>
      <c r="AYS158" s="63"/>
      <c r="AYT158" s="63"/>
      <c r="AYU158" s="63"/>
      <c r="AYV158" s="63"/>
      <c r="AYW158" s="63"/>
      <c r="AYX158" s="63"/>
      <c r="AYY158" s="63"/>
      <c r="AYZ158" s="63"/>
      <c r="AZA158" s="63"/>
      <c r="AZB158" s="63"/>
      <c r="AZC158" s="63"/>
      <c r="AZD158" s="63"/>
      <c r="AZE158" s="63"/>
      <c r="AZF158" s="63"/>
      <c r="AZG158" s="63"/>
      <c r="AZH158" s="63"/>
      <c r="AZI158" s="63"/>
      <c r="AZJ158" s="63"/>
      <c r="AZK158" s="63"/>
      <c r="AZL158" s="63"/>
      <c r="AZM158" s="63"/>
      <c r="AZN158" s="63"/>
      <c r="AZO158" s="63"/>
      <c r="AZP158" s="63"/>
      <c r="AZQ158" s="63"/>
      <c r="AZR158" s="63"/>
      <c r="AZS158" s="63"/>
      <c r="AZT158" s="63"/>
      <c r="AZU158" s="63"/>
      <c r="AZV158" s="63"/>
      <c r="AZW158" s="63"/>
      <c r="AZX158" s="63"/>
      <c r="AZY158" s="63"/>
      <c r="AZZ158" s="63"/>
      <c r="BAA158" s="63"/>
      <c r="BAB158" s="63"/>
      <c r="BAC158" s="63"/>
      <c r="BAD158" s="63"/>
      <c r="BAE158" s="63"/>
      <c r="BAF158" s="63"/>
      <c r="BAG158" s="63"/>
      <c r="BAH158" s="63"/>
      <c r="BAI158" s="63"/>
      <c r="BAJ158" s="63"/>
      <c r="BAK158" s="63"/>
      <c r="BAL158" s="63"/>
      <c r="BAM158" s="63"/>
      <c r="BAN158" s="63"/>
      <c r="BAO158" s="63"/>
      <c r="BAP158" s="63"/>
      <c r="BAQ158" s="63"/>
      <c r="BAR158" s="63"/>
      <c r="BAS158" s="63"/>
      <c r="BAT158" s="63"/>
      <c r="BAU158" s="63"/>
      <c r="BAV158" s="63"/>
      <c r="BAW158" s="63"/>
      <c r="BAX158" s="63"/>
      <c r="BAY158" s="63"/>
      <c r="BAZ158" s="63"/>
      <c r="BBA158" s="63"/>
      <c r="BBB158" s="63"/>
      <c r="BBC158" s="63"/>
      <c r="BBD158" s="63"/>
      <c r="BBE158" s="63"/>
      <c r="BBF158" s="63"/>
      <c r="BBG158" s="63"/>
      <c r="BBH158" s="63"/>
      <c r="BBI158" s="63"/>
      <c r="BBJ158" s="63"/>
      <c r="BBK158" s="63"/>
      <c r="BBL158" s="63"/>
      <c r="BBM158" s="63"/>
      <c r="BBN158" s="63"/>
      <c r="BBO158" s="63"/>
      <c r="BBP158" s="63"/>
      <c r="BBQ158" s="63"/>
      <c r="BBR158" s="63"/>
      <c r="BBS158" s="63"/>
      <c r="BBT158" s="63"/>
      <c r="BBU158" s="63"/>
      <c r="BBV158" s="63"/>
      <c r="BBW158" s="63"/>
      <c r="BBX158" s="63"/>
      <c r="BBY158" s="63"/>
      <c r="BBZ158" s="63"/>
      <c r="BCA158" s="63"/>
      <c r="BCB158" s="63"/>
      <c r="BCC158" s="63"/>
      <c r="BCD158" s="63"/>
      <c r="BCE158" s="63"/>
      <c r="BCF158" s="63"/>
      <c r="BCG158" s="63"/>
      <c r="BCH158" s="63"/>
      <c r="BCI158" s="63"/>
      <c r="BCJ158" s="63"/>
      <c r="BCK158" s="63"/>
      <c r="BCL158" s="63"/>
      <c r="BCM158" s="63"/>
      <c r="BCN158" s="63"/>
      <c r="BCO158" s="63"/>
      <c r="BCP158" s="63"/>
      <c r="BCQ158" s="63"/>
      <c r="BCR158" s="63"/>
      <c r="BCS158" s="63"/>
      <c r="BCT158" s="63"/>
      <c r="BCU158" s="63"/>
      <c r="BCV158" s="63"/>
      <c r="BCW158" s="63"/>
      <c r="BCX158" s="63"/>
      <c r="BCY158" s="63"/>
      <c r="BCZ158" s="63"/>
      <c r="BDA158" s="63"/>
      <c r="BDB158" s="63"/>
      <c r="BDC158" s="63"/>
      <c r="BDD158" s="63"/>
      <c r="BDE158" s="63"/>
      <c r="BDF158" s="63"/>
      <c r="BDG158" s="63"/>
      <c r="BDH158" s="63"/>
      <c r="BDI158" s="63"/>
      <c r="BDJ158" s="63"/>
      <c r="BDK158" s="63"/>
      <c r="BDL158" s="63"/>
      <c r="BDM158" s="63"/>
      <c r="BDN158" s="63"/>
      <c r="BDO158" s="63"/>
      <c r="BDP158" s="63"/>
      <c r="BDQ158" s="63"/>
      <c r="BDR158" s="63"/>
      <c r="BDS158" s="63"/>
      <c r="BDT158" s="63"/>
      <c r="BDU158" s="63"/>
      <c r="BDV158" s="63"/>
      <c r="BDW158" s="63"/>
      <c r="BDX158" s="63"/>
      <c r="BDY158" s="63"/>
      <c r="BDZ158" s="63"/>
      <c r="BEA158" s="63"/>
      <c r="BEB158" s="63"/>
      <c r="BEC158" s="63"/>
      <c r="BED158" s="63"/>
      <c r="BEE158" s="63"/>
      <c r="BEF158" s="63"/>
      <c r="BEG158" s="63"/>
      <c r="BEH158" s="63"/>
      <c r="BEI158" s="63"/>
      <c r="BEJ158" s="63"/>
      <c r="BEK158" s="63"/>
      <c r="BEL158" s="63"/>
      <c r="BEM158" s="63"/>
      <c r="BEN158" s="63"/>
      <c r="BEO158" s="63"/>
      <c r="BEP158" s="63"/>
      <c r="BEQ158" s="63"/>
      <c r="BER158" s="63"/>
      <c r="BES158" s="63"/>
      <c r="BET158" s="63"/>
      <c r="BEU158" s="63"/>
      <c r="BEV158" s="63"/>
      <c r="BEW158" s="63"/>
      <c r="BEX158" s="63"/>
      <c r="BEY158" s="63"/>
      <c r="BEZ158" s="63"/>
      <c r="BFA158" s="63"/>
      <c r="BFB158" s="63"/>
      <c r="BFC158" s="63"/>
      <c r="BFD158" s="63"/>
      <c r="BFE158" s="63"/>
      <c r="BFF158" s="63"/>
      <c r="BFG158" s="63"/>
      <c r="BFH158" s="63"/>
      <c r="BFI158" s="63"/>
      <c r="BFJ158" s="63"/>
      <c r="BFK158" s="63"/>
      <c r="BFL158" s="63"/>
      <c r="BFM158" s="63"/>
      <c r="BFN158" s="63"/>
      <c r="BFO158" s="63"/>
      <c r="BFP158" s="63"/>
      <c r="BFQ158" s="63"/>
      <c r="BFR158" s="63"/>
      <c r="BFS158" s="63"/>
      <c r="BFT158" s="63"/>
      <c r="BFU158" s="63"/>
      <c r="BFV158" s="63"/>
      <c r="BFW158" s="63"/>
      <c r="BFX158" s="63"/>
      <c r="BFY158" s="63"/>
      <c r="BFZ158" s="63"/>
      <c r="BGA158" s="63"/>
      <c r="BGB158" s="63"/>
      <c r="BGC158" s="63"/>
      <c r="BGD158" s="63"/>
      <c r="BGE158" s="63"/>
      <c r="BGF158" s="63"/>
      <c r="BGG158" s="63"/>
      <c r="BGH158" s="63"/>
      <c r="BGI158" s="63"/>
      <c r="BGJ158" s="63"/>
      <c r="BGK158" s="63"/>
      <c r="BGL158" s="63"/>
      <c r="BGM158" s="63"/>
      <c r="BGN158" s="63"/>
      <c r="BGO158" s="63"/>
      <c r="BGP158" s="63"/>
      <c r="BGQ158" s="63"/>
      <c r="BGR158" s="63"/>
      <c r="BGS158" s="63"/>
      <c r="BGT158" s="63"/>
      <c r="BGU158" s="63"/>
      <c r="BGV158" s="63"/>
      <c r="BGW158" s="63"/>
      <c r="BGX158" s="63"/>
      <c r="BGY158" s="63"/>
      <c r="BGZ158" s="63"/>
      <c r="BHA158" s="63"/>
      <c r="BHB158" s="63"/>
      <c r="BHC158" s="63"/>
      <c r="BHD158" s="63"/>
      <c r="BHE158" s="63"/>
      <c r="BHF158" s="63"/>
      <c r="BHG158" s="63"/>
      <c r="BHH158" s="63"/>
      <c r="BHI158" s="63"/>
      <c r="BHJ158" s="63"/>
      <c r="BHK158" s="63"/>
      <c r="BHL158" s="63"/>
      <c r="BHM158" s="63"/>
      <c r="BHN158" s="63"/>
      <c r="BHO158" s="63"/>
      <c r="BHP158" s="63"/>
      <c r="BHQ158" s="63"/>
      <c r="BHR158" s="63"/>
      <c r="BHS158" s="63"/>
      <c r="BHT158" s="63"/>
      <c r="BHU158" s="63"/>
      <c r="BHV158" s="63"/>
      <c r="BHW158" s="63"/>
      <c r="BHX158" s="63"/>
      <c r="BHY158" s="63"/>
      <c r="BHZ158" s="63"/>
      <c r="BIA158" s="63"/>
      <c r="BIB158" s="63"/>
      <c r="BIC158" s="63"/>
      <c r="BID158" s="63"/>
      <c r="BIE158" s="63"/>
      <c r="BIF158" s="63"/>
      <c r="BIG158" s="63"/>
      <c r="BIH158" s="63"/>
      <c r="BII158" s="63"/>
      <c r="BIJ158" s="63"/>
      <c r="BIK158" s="63"/>
      <c r="BIL158" s="63"/>
      <c r="BIM158" s="63"/>
      <c r="BIN158" s="63"/>
      <c r="BIO158" s="63"/>
      <c r="BIP158" s="63"/>
      <c r="BIQ158" s="63"/>
      <c r="BIR158" s="63"/>
      <c r="BIS158" s="63"/>
      <c r="BIT158" s="63"/>
      <c r="BIU158" s="63"/>
      <c r="BIV158" s="63"/>
      <c r="BIW158" s="63"/>
      <c r="BIX158" s="63"/>
      <c r="BIY158" s="63"/>
      <c r="BIZ158" s="63"/>
      <c r="BJA158" s="63"/>
      <c r="BJB158" s="63"/>
      <c r="BJC158" s="63"/>
      <c r="BJD158" s="63"/>
      <c r="BJE158" s="63"/>
      <c r="BJF158" s="63"/>
      <c r="BJG158" s="63"/>
      <c r="BJH158" s="63"/>
      <c r="BJI158" s="63"/>
      <c r="BJJ158" s="63"/>
      <c r="BJK158" s="63"/>
      <c r="BJL158" s="63"/>
      <c r="BJM158" s="63"/>
      <c r="BJN158" s="63"/>
      <c r="BJO158" s="63"/>
      <c r="BJP158" s="63"/>
      <c r="BJQ158" s="63"/>
      <c r="BJR158" s="63"/>
      <c r="BJS158" s="63"/>
      <c r="BJT158" s="63"/>
      <c r="BJU158" s="63"/>
      <c r="BJV158" s="63"/>
      <c r="BJW158" s="63"/>
      <c r="BJX158" s="63"/>
      <c r="BJY158" s="63"/>
      <c r="BJZ158" s="63"/>
      <c r="BKA158" s="63"/>
      <c r="BKB158" s="63"/>
      <c r="BKC158" s="63"/>
      <c r="BKD158" s="63"/>
      <c r="BKE158" s="63"/>
      <c r="BKF158" s="63"/>
      <c r="BKG158" s="63"/>
      <c r="BKH158" s="63"/>
      <c r="BKI158" s="63"/>
      <c r="BKJ158" s="63"/>
      <c r="BKK158" s="63"/>
      <c r="BKL158" s="63"/>
      <c r="BKM158" s="63"/>
      <c r="BKN158" s="63"/>
      <c r="BKO158" s="63"/>
      <c r="BKP158" s="63"/>
      <c r="BKQ158" s="63"/>
      <c r="BKR158" s="63"/>
      <c r="BKS158" s="63"/>
      <c r="BKT158" s="63"/>
      <c r="BKU158" s="63"/>
      <c r="BKV158" s="63"/>
      <c r="BKW158" s="63"/>
      <c r="BKX158" s="63"/>
      <c r="BKY158" s="63"/>
      <c r="BKZ158" s="63"/>
      <c r="BLA158" s="63"/>
      <c r="BLB158" s="63"/>
      <c r="BLC158" s="63"/>
      <c r="BLD158" s="63"/>
      <c r="BLE158" s="63"/>
      <c r="BLF158" s="63"/>
      <c r="BLG158" s="63"/>
      <c r="BLH158" s="63"/>
      <c r="BLI158" s="63"/>
      <c r="BLJ158" s="63"/>
      <c r="BLK158" s="63"/>
      <c r="BLL158" s="63"/>
      <c r="BLM158" s="63"/>
      <c r="BLN158" s="63"/>
      <c r="BLO158" s="63"/>
      <c r="BLP158" s="63"/>
      <c r="BLQ158" s="63"/>
      <c r="BLR158" s="63"/>
      <c r="BLS158" s="63"/>
      <c r="BLT158" s="63"/>
      <c r="BLU158" s="63"/>
      <c r="BLV158" s="63"/>
      <c r="BLW158" s="63"/>
      <c r="BLX158" s="63"/>
      <c r="BLY158" s="63"/>
      <c r="BLZ158" s="63"/>
      <c r="BMA158" s="63"/>
      <c r="BMB158" s="63"/>
      <c r="BMC158" s="63"/>
      <c r="BMD158" s="63"/>
      <c r="BME158" s="63"/>
      <c r="BMF158" s="63"/>
      <c r="BMG158" s="63"/>
      <c r="BMH158" s="63"/>
      <c r="BMI158" s="63"/>
      <c r="BMJ158" s="63"/>
      <c r="BMK158" s="63"/>
      <c r="BML158" s="63"/>
      <c r="BMM158" s="63"/>
      <c r="BMN158" s="63"/>
      <c r="BMO158" s="63"/>
      <c r="BMP158" s="63"/>
      <c r="BMQ158" s="63"/>
      <c r="BMR158" s="63"/>
      <c r="BMS158" s="63"/>
      <c r="BMT158" s="63"/>
      <c r="BMU158" s="63"/>
      <c r="BMV158" s="63"/>
      <c r="BMW158" s="63"/>
      <c r="BMX158" s="63"/>
      <c r="BMY158" s="63"/>
      <c r="BMZ158" s="63"/>
      <c r="BNA158" s="63"/>
      <c r="BNB158" s="63"/>
      <c r="BNC158" s="63"/>
      <c r="BND158" s="63"/>
      <c r="BNE158" s="63"/>
      <c r="BNF158" s="63"/>
      <c r="BNG158" s="63"/>
      <c r="BNH158" s="63"/>
      <c r="BNI158" s="63"/>
      <c r="BNJ158" s="63"/>
      <c r="BNK158" s="63"/>
      <c r="BNL158" s="63"/>
      <c r="BNM158" s="63"/>
      <c r="BNN158" s="63"/>
      <c r="BNO158" s="63"/>
      <c r="BNP158" s="63"/>
      <c r="BNQ158" s="63"/>
      <c r="BNR158" s="63"/>
      <c r="BNS158" s="63"/>
      <c r="BNT158" s="63"/>
      <c r="BNU158" s="63"/>
      <c r="BNV158" s="63"/>
      <c r="BNW158" s="63"/>
      <c r="BNX158" s="63"/>
      <c r="BNY158" s="63"/>
      <c r="BNZ158" s="63"/>
      <c r="BOA158" s="63"/>
      <c r="BOB158" s="63"/>
      <c r="BOC158" s="63"/>
      <c r="BOD158" s="63"/>
      <c r="BOE158" s="63"/>
      <c r="BOF158" s="63"/>
      <c r="BOG158" s="63"/>
      <c r="BOH158" s="63"/>
      <c r="BOI158" s="63"/>
      <c r="BOJ158" s="63"/>
      <c r="BOK158" s="63"/>
      <c r="BOL158" s="63"/>
      <c r="BOM158" s="63"/>
      <c r="BON158" s="63"/>
      <c r="BOO158" s="63"/>
      <c r="BOP158" s="63"/>
      <c r="BOQ158" s="63"/>
      <c r="BOR158" s="63"/>
      <c r="BOS158" s="63"/>
      <c r="BOT158" s="63"/>
      <c r="BOU158" s="63"/>
      <c r="BOV158" s="63"/>
      <c r="BOW158" s="63"/>
      <c r="BOX158" s="63"/>
      <c r="BOY158" s="63"/>
      <c r="BOZ158" s="63"/>
      <c r="BPA158" s="63"/>
      <c r="BPB158" s="63"/>
      <c r="BPC158" s="63"/>
      <c r="BPD158" s="63"/>
      <c r="BPE158" s="63"/>
      <c r="BPF158" s="63"/>
      <c r="BPG158" s="63"/>
      <c r="BPH158" s="63"/>
      <c r="BPI158" s="63"/>
      <c r="BPJ158" s="63"/>
      <c r="BPK158" s="63"/>
      <c r="BPL158" s="63"/>
      <c r="BPM158" s="63"/>
      <c r="BPN158" s="63"/>
      <c r="BPO158" s="63"/>
      <c r="BPP158" s="63"/>
      <c r="BPQ158" s="63"/>
      <c r="BPR158" s="63"/>
      <c r="BPS158" s="63"/>
      <c r="BPT158" s="63"/>
      <c r="BPU158" s="63"/>
      <c r="BPV158" s="63"/>
      <c r="BPW158" s="63"/>
      <c r="BPX158" s="63"/>
      <c r="BPY158" s="63"/>
      <c r="BPZ158" s="63"/>
      <c r="BQA158" s="63"/>
      <c r="BQB158" s="63"/>
      <c r="BQC158" s="63"/>
      <c r="BQD158" s="63"/>
      <c r="BQE158" s="63"/>
      <c r="BQF158" s="63"/>
      <c r="BQG158" s="63"/>
      <c r="BQH158" s="63"/>
      <c r="BQI158" s="63"/>
      <c r="BQJ158" s="63"/>
      <c r="BQK158" s="63"/>
      <c r="BQL158" s="63"/>
      <c r="BQM158" s="63"/>
      <c r="BQN158" s="63"/>
      <c r="BQO158" s="63"/>
      <c r="BQP158" s="63"/>
      <c r="BQQ158" s="63"/>
      <c r="BQR158" s="63"/>
      <c r="BQS158" s="63"/>
      <c r="BQT158" s="63"/>
      <c r="BQU158" s="63"/>
      <c r="BQV158" s="63"/>
      <c r="BQW158" s="63"/>
      <c r="BQX158" s="63"/>
      <c r="BQY158" s="63"/>
      <c r="BQZ158" s="63"/>
      <c r="BRA158" s="63"/>
      <c r="BRB158" s="63"/>
      <c r="BRC158" s="63"/>
      <c r="BRD158" s="63"/>
      <c r="BRE158" s="63"/>
      <c r="BRF158" s="63"/>
      <c r="BRG158" s="63"/>
      <c r="BRH158" s="63"/>
      <c r="BRI158" s="63"/>
      <c r="BRJ158" s="63"/>
      <c r="BRK158" s="63"/>
      <c r="BRL158" s="63"/>
      <c r="BRM158" s="63"/>
      <c r="BRN158" s="63"/>
      <c r="BRO158" s="63"/>
      <c r="BRP158" s="63"/>
      <c r="BRQ158" s="63"/>
      <c r="BRR158" s="63"/>
      <c r="BRS158" s="63"/>
      <c r="BRT158" s="63"/>
      <c r="BRU158" s="63"/>
      <c r="BRV158" s="63"/>
      <c r="BRW158" s="63"/>
      <c r="BRX158" s="63"/>
      <c r="BRY158" s="63"/>
      <c r="BRZ158" s="63"/>
      <c r="BSA158" s="63"/>
      <c r="BSB158" s="63"/>
      <c r="BSC158" s="63"/>
      <c r="BSD158" s="63"/>
      <c r="BSE158" s="63"/>
      <c r="BSF158" s="63"/>
      <c r="BSG158" s="63"/>
      <c r="BSH158" s="63"/>
      <c r="BSI158" s="63"/>
      <c r="BSJ158" s="63"/>
      <c r="BSK158" s="63"/>
      <c r="BSL158" s="63"/>
      <c r="BSM158" s="63"/>
      <c r="BSN158" s="63"/>
      <c r="BSO158" s="63"/>
      <c r="BSP158" s="63"/>
      <c r="BSQ158" s="63"/>
      <c r="BSR158" s="63"/>
      <c r="BSS158" s="63"/>
      <c r="BST158" s="63"/>
      <c r="BSU158" s="63"/>
      <c r="BSV158" s="63"/>
      <c r="BSW158" s="63"/>
      <c r="BSX158" s="63"/>
      <c r="BSY158" s="63"/>
      <c r="BSZ158" s="63"/>
      <c r="BTA158" s="63"/>
      <c r="BTB158" s="63"/>
      <c r="BTC158" s="63"/>
      <c r="BTD158" s="63"/>
      <c r="BTE158" s="63"/>
      <c r="BTF158" s="63"/>
      <c r="BTG158" s="63"/>
      <c r="BTH158" s="63"/>
      <c r="BTI158" s="63"/>
      <c r="BTJ158" s="63"/>
      <c r="BTK158" s="63"/>
      <c r="BTL158" s="63"/>
      <c r="BTM158" s="63"/>
      <c r="BTN158" s="63"/>
      <c r="BTO158" s="63"/>
      <c r="BTP158" s="63"/>
      <c r="BTQ158" s="63"/>
      <c r="BTR158" s="63"/>
      <c r="BTS158" s="63"/>
      <c r="BTT158" s="63"/>
      <c r="BTU158" s="63"/>
      <c r="BTV158" s="63"/>
      <c r="BTW158" s="63"/>
      <c r="BTX158" s="63"/>
      <c r="BTY158" s="63"/>
      <c r="BTZ158" s="63"/>
      <c r="BUA158" s="63"/>
      <c r="BUB158" s="63"/>
      <c r="BUC158" s="63"/>
      <c r="BUD158" s="63"/>
      <c r="BUE158" s="63"/>
      <c r="BUF158" s="63"/>
      <c r="BUG158" s="63"/>
      <c r="BUH158" s="63"/>
      <c r="BUI158" s="63"/>
      <c r="BUJ158" s="63"/>
      <c r="BUK158" s="63"/>
      <c r="BUL158" s="63"/>
      <c r="BUM158" s="63"/>
      <c r="BUN158" s="63"/>
      <c r="BUO158" s="63"/>
      <c r="BUP158" s="63"/>
      <c r="BUQ158" s="63"/>
      <c r="BUR158" s="63"/>
      <c r="BUS158" s="63"/>
      <c r="BUT158" s="63"/>
      <c r="BUU158" s="63"/>
      <c r="BUV158" s="63"/>
      <c r="BUW158" s="63"/>
      <c r="BUX158" s="63"/>
      <c r="BUY158" s="63"/>
      <c r="BUZ158" s="63"/>
      <c r="BVA158" s="63"/>
      <c r="BVB158" s="63"/>
      <c r="BVC158" s="63"/>
      <c r="BVD158" s="63"/>
      <c r="BVE158" s="63"/>
      <c r="BVF158" s="63"/>
      <c r="BVG158" s="63"/>
      <c r="BVH158" s="63"/>
      <c r="BVI158" s="63"/>
      <c r="BVJ158" s="63"/>
      <c r="BVK158" s="63"/>
      <c r="BVL158" s="63"/>
      <c r="BVM158" s="63"/>
      <c r="BVN158" s="63"/>
      <c r="BVO158" s="63"/>
      <c r="BVP158" s="63"/>
      <c r="BVQ158" s="63"/>
      <c r="BVR158" s="63"/>
      <c r="BVS158" s="63"/>
      <c r="BVT158" s="63"/>
      <c r="BVU158" s="63"/>
      <c r="BVV158" s="63"/>
      <c r="BVW158" s="63"/>
      <c r="BVX158" s="63"/>
      <c r="BVY158" s="63"/>
      <c r="BVZ158" s="63"/>
      <c r="BWA158" s="63"/>
      <c r="BWB158" s="63"/>
      <c r="BWC158" s="63"/>
      <c r="BWD158" s="63"/>
      <c r="BWE158" s="63"/>
      <c r="BWF158" s="63"/>
      <c r="BWG158" s="63"/>
      <c r="BWH158" s="63"/>
      <c r="BWI158" s="63"/>
      <c r="BWJ158" s="63"/>
      <c r="BWK158" s="63"/>
      <c r="BWL158" s="63"/>
      <c r="BWM158" s="63"/>
      <c r="BWN158" s="63"/>
      <c r="BWO158" s="63"/>
      <c r="BWP158" s="63"/>
      <c r="BWQ158" s="63"/>
      <c r="BWR158" s="63"/>
      <c r="BWS158" s="63"/>
      <c r="BWT158" s="63"/>
      <c r="BWU158" s="63"/>
      <c r="BWV158" s="63"/>
      <c r="BWW158" s="63"/>
      <c r="BWX158" s="63"/>
      <c r="BWY158" s="63"/>
      <c r="BWZ158" s="63"/>
      <c r="BXA158" s="63"/>
      <c r="BXB158" s="63"/>
      <c r="BXC158" s="63"/>
      <c r="BXD158" s="63"/>
      <c r="BXE158" s="63"/>
      <c r="BXF158" s="63"/>
      <c r="BXG158" s="63"/>
      <c r="BXH158" s="63"/>
      <c r="BXI158" s="63"/>
      <c r="BXJ158" s="63"/>
      <c r="BXK158" s="63"/>
      <c r="BXL158" s="63"/>
      <c r="BXM158" s="63"/>
      <c r="BXN158" s="63"/>
      <c r="BXO158" s="63"/>
      <c r="BXP158" s="63"/>
      <c r="BXQ158" s="63"/>
      <c r="BXR158" s="63"/>
      <c r="BXS158" s="63"/>
      <c r="BXT158" s="63"/>
      <c r="BXU158" s="63"/>
      <c r="BXV158" s="63"/>
      <c r="BXW158" s="63"/>
      <c r="BXX158" s="63"/>
      <c r="BXY158" s="63"/>
      <c r="BXZ158" s="63"/>
      <c r="BYA158" s="63"/>
      <c r="BYB158" s="63"/>
      <c r="BYC158" s="63"/>
      <c r="BYD158" s="63"/>
      <c r="BYE158" s="63"/>
      <c r="BYF158" s="63"/>
      <c r="BYG158" s="63"/>
      <c r="BYH158" s="63"/>
      <c r="BYI158" s="63"/>
      <c r="BYJ158" s="63"/>
      <c r="BYK158" s="63"/>
      <c r="BYL158" s="63"/>
      <c r="BYM158" s="63"/>
      <c r="BYN158" s="63"/>
      <c r="BYO158" s="63"/>
      <c r="BYP158" s="63"/>
      <c r="BYQ158" s="63"/>
      <c r="BYR158" s="63"/>
      <c r="BYS158" s="63"/>
      <c r="BYT158" s="63"/>
      <c r="BYU158" s="63"/>
      <c r="BYV158" s="63"/>
      <c r="BYW158" s="63"/>
      <c r="BYX158" s="63"/>
      <c r="BYY158" s="63"/>
      <c r="BYZ158" s="63"/>
      <c r="BZA158" s="63"/>
      <c r="BZB158" s="63"/>
      <c r="BZC158" s="63"/>
      <c r="BZD158" s="63"/>
      <c r="BZE158" s="63"/>
      <c r="BZF158" s="63"/>
      <c r="BZG158" s="63"/>
      <c r="BZH158" s="63"/>
      <c r="BZI158" s="63"/>
      <c r="BZJ158" s="63"/>
      <c r="BZK158" s="63"/>
      <c r="BZL158" s="63"/>
      <c r="BZM158" s="63"/>
      <c r="BZN158" s="63"/>
      <c r="BZO158" s="63"/>
      <c r="BZP158" s="63"/>
      <c r="BZQ158" s="63"/>
      <c r="BZR158" s="63"/>
      <c r="BZS158" s="63"/>
      <c r="BZT158" s="63"/>
      <c r="BZU158" s="63"/>
      <c r="BZV158" s="63"/>
      <c r="BZW158" s="63"/>
      <c r="BZX158" s="63"/>
      <c r="BZY158" s="63"/>
      <c r="BZZ158" s="63"/>
      <c r="CAA158" s="63"/>
      <c r="CAB158" s="63"/>
      <c r="CAC158" s="63"/>
      <c r="CAD158" s="63"/>
      <c r="CAE158" s="63"/>
      <c r="CAF158" s="63"/>
      <c r="CAG158" s="63"/>
      <c r="CAH158" s="63"/>
      <c r="CAI158" s="63"/>
      <c r="CAJ158" s="63"/>
      <c r="CAK158" s="63"/>
      <c r="CAL158" s="63"/>
      <c r="CAM158" s="63"/>
      <c r="CAN158" s="63"/>
      <c r="CAO158" s="63"/>
      <c r="CAP158" s="63"/>
      <c r="CAQ158" s="63"/>
      <c r="CAR158" s="63"/>
      <c r="CAS158" s="63"/>
      <c r="CAT158" s="63"/>
      <c r="CAU158" s="63"/>
      <c r="CAV158" s="63"/>
      <c r="CAW158" s="63"/>
      <c r="CAX158" s="63"/>
      <c r="CAY158" s="63"/>
      <c r="CAZ158" s="63"/>
      <c r="CBA158" s="63"/>
      <c r="CBB158" s="63"/>
      <c r="CBC158" s="63"/>
      <c r="CBD158" s="63"/>
      <c r="CBE158" s="63"/>
      <c r="CBF158" s="63"/>
      <c r="CBG158" s="63"/>
      <c r="CBH158" s="63"/>
      <c r="CBI158" s="63"/>
      <c r="CBJ158" s="63"/>
      <c r="CBK158" s="63"/>
      <c r="CBL158" s="63"/>
      <c r="CBM158" s="63"/>
      <c r="CBN158" s="63"/>
      <c r="CBO158" s="63"/>
      <c r="CBP158" s="63"/>
      <c r="CBQ158" s="63"/>
      <c r="CBR158" s="63"/>
      <c r="CBS158" s="63"/>
      <c r="CBT158" s="63"/>
      <c r="CBU158" s="63"/>
      <c r="CBV158" s="63"/>
      <c r="CBW158" s="63"/>
      <c r="CBX158" s="63"/>
      <c r="CBY158" s="63"/>
      <c r="CBZ158" s="63"/>
      <c r="CCA158" s="63"/>
      <c r="CCB158" s="63"/>
      <c r="CCC158" s="63"/>
      <c r="CCD158" s="63"/>
      <c r="CCE158" s="63"/>
      <c r="CCF158" s="63"/>
      <c r="CCG158" s="63"/>
      <c r="CCH158" s="63"/>
      <c r="CCI158" s="63"/>
      <c r="CCJ158" s="63"/>
      <c r="CCK158" s="63"/>
      <c r="CCL158" s="63"/>
      <c r="CCM158" s="63"/>
      <c r="CCN158" s="63"/>
      <c r="CCO158" s="63"/>
      <c r="CCP158" s="63"/>
      <c r="CCQ158" s="63"/>
      <c r="CCR158" s="63"/>
      <c r="CCS158" s="63"/>
      <c r="CCT158" s="63"/>
      <c r="CCU158" s="63"/>
      <c r="CCV158" s="63"/>
      <c r="CCW158" s="63"/>
      <c r="CCX158" s="63"/>
      <c r="CCY158" s="63"/>
      <c r="CCZ158" s="63"/>
      <c r="CDA158" s="63"/>
      <c r="CDB158" s="63"/>
      <c r="CDC158" s="63"/>
      <c r="CDD158" s="63"/>
      <c r="CDE158" s="63"/>
      <c r="CDF158" s="63"/>
      <c r="CDG158" s="63"/>
      <c r="CDH158" s="63"/>
      <c r="CDI158" s="63"/>
      <c r="CDJ158" s="63"/>
      <c r="CDK158" s="63"/>
      <c r="CDL158" s="63"/>
      <c r="CDM158" s="63"/>
      <c r="CDN158" s="63"/>
      <c r="CDO158" s="63"/>
      <c r="CDP158" s="63"/>
      <c r="CDQ158" s="63"/>
      <c r="CDR158" s="63"/>
      <c r="CDS158" s="63"/>
      <c r="CDT158" s="63"/>
      <c r="CDU158" s="63"/>
      <c r="CDV158" s="63"/>
      <c r="CDW158" s="63"/>
      <c r="CDX158" s="63"/>
      <c r="CDY158" s="63"/>
      <c r="CDZ158" s="63"/>
      <c r="CEA158" s="63"/>
      <c r="CEB158" s="63"/>
      <c r="CEC158" s="63"/>
      <c r="CED158" s="63"/>
      <c r="CEE158" s="63"/>
      <c r="CEF158" s="63"/>
      <c r="CEG158" s="63"/>
      <c r="CEH158" s="63"/>
      <c r="CEI158" s="63"/>
      <c r="CEJ158" s="63"/>
      <c r="CEK158" s="63"/>
      <c r="CEL158" s="63"/>
      <c r="CEM158" s="63"/>
      <c r="CEN158" s="63"/>
      <c r="CEO158" s="63"/>
      <c r="CEP158" s="63"/>
      <c r="CEQ158" s="63"/>
      <c r="CER158" s="63"/>
      <c r="CES158" s="63"/>
      <c r="CET158" s="63"/>
      <c r="CEU158" s="63"/>
      <c r="CEV158" s="63"/>
      <c r="CEW158" s="63"/>
      <c r="CEX158" s="63"/>
      <c r="CEY158" s="63"/>
      <c r="CEZ158" s="63"/>
      <c r="CFA158" s="63"/>
      <c r="CFB158" s="63"/>
      <c r="CFC158" s="63"/>
      <c r="CFD158" s="63"/>
      <c r="CFE158" s="63"/>
      <c r="CFF158" s="63"/>
      <c r="CFG158" s="63"/>
      <c r="CFH158" s="63"/>
      <c r="CFI158" s="63"/>
      <c r="CFJ158" s="63"/>
      <c r="CFK158" s="63"/>
      <c r="CFL158" s="63"/>
      <c r="CFM158" s="63"/>
      <c r="CFN158" s="63"/>
      <c r="CFO158" s="63"/>
      <c r="CFP158" s="63"/>
      <c r="CFQ158" s="63"/>
      <c r="CFR158" s="63"/>
      <c r="CFS158" s="63"/>
      <c r="CFT158" s="63"/>
      <c r="CFU158" s="63"/>
      <c r="CFV158" s="63"/>
      <c r="CFW158" s="63"/>
      <c r="CFX158" s="63"/>
      <c r="CFY158" s="63"/>
      <c r="CFZ158" s="63"/>
      <c r="CGA158" s="63"/>
      <c r="CGB158" s="63"/>
      <c r="CGC158" s="63"/>
      <c r="CGD158" s="63"/>
      <c r="CGE158" s="63"/>
      <c r="CGF158" s="63"/>
      <c r="CGG158" s="63"/>
      <c r="CGH158" s="63"/>
      <c r="CGI158" s="63"/>
      <c r="CGJ158" s="63"/>
      <c r="CGK158" s="63"/>
      <c r="CGL158" s="63"/>
      <c r="CGM158" s="63"/>
      <c r="CGN158" s="63"/>
      <c r="CGO158" s="63"/>
      <c r="CGP158" s="63"/>
      <c r="CGQ158" s="63"/>
      <c r="CGR158" s="63"/>
      <c r="CGS158" s="63"/>
      <c r="CGT158" s="63"/>
      <c r="CGU158" s="63"/>
      <c r="CGV158" s="63"/>
      <c r="CGW158" s="63"/>
      <c r="CGX158" s="63"/>
      <c r="CGY158" s="63"/>
      <c r="CGZ158" s="63"/>
      <c r="CHA158" s="63"/>
      <c r="CHB158" s="63"/>
      <c r="CHC158" s="63"/>
      <c r="CHD158" s="63"/>
      <c r="CHE158" s="63"/>
      <c r="CHF158" s="63"/>
      <c r="CHG158" s="63"/>
      <c r="CHH158" s="63"/>
      <c r="CHI158" s="63"/>
      <c r="CHJ158" s="63"/>
      <c r="CHK158" s="63"/>
      <c r="CHL158" s="63"/>
      <c r="CHM158" s="63"/>
      <c r="CHN158" s="63"/>
      <c r="CHO158" s="63"/>
      <c r="CHP158" s="63"/>
      <c r="CHQ158" s="63"/>
      <c r="CHR158" s="63"/>
      <c r="CHS158" s="63"/>
      <c r="CHT158" s="63"/>
      <c r="CHU158" s="63"/>
      <c r="CHV158" s="63"/>
      <c r="CHW158" s="63"/>
      <c r="CHX158" s="63"/>
      <c r="CHY158" s="63"/>
      <c r="CHZ158" s="63"/>
      <c r="CIA158" s="63"/>
      <c r="CIB158" s="63"/>
      <c r="CIC158" s="63"/>
      <c r="CID158" s="63"/>
      <c r="CIE158" s="63"/>
      <c r="CIF158" s="63"/>
      <c r="CIG158" s="63"/>
      <c r="CIH158" s="63"/>
      <c r="CII158" s="63"/>
      <c r="CIJ158" s="63"/>
      <c r="CIK158" s="63"/>
      <c r="CIL158" s="63"/>
      <c r="CIM158" s="63"/>
      <c r="CIN158" s="63"/>
      <c r="CIO158" s="63"/>
      <c r="CIP158" s="63"/>
      <c r="CIQ158" s="63"/>
      <c r="CIR158" s="63"/>
      <c r="CIS158" s="63"/>
      <c r="CIT158" s="63"/>
      <c r="CIU158" s="63"/>
      <c r="CIV158" s="63"/>
      <c r="CIW158" s="63"/>
      <c r="CIX158" s="63"/>
      <c r="CIY158" s="63"/>
      <c r="CIZ158" s="63"/>
      <c r="CJA158" s="63"/>
      <c r="CJB158" s="63"/>
      <c r="CJC158" s="63"/>
      <c r="CJD158" s="63"/>
      <c r="CJE158" s="63"/>
      <c r="CJF158" s="63"/>
      <c r="CJG158" s="63"/>
      <c r="CJH158" s="63"/>
      <c r="CJI158" s="63"/>
      <c r="CJJ158" s="63"/>
      <c r="CJK158" s="63"/>
      <c r="CJL158" s="63"/>
      <c r="CJM158" s="63"/>
      <c r="CJN158" s="63"/>
      <c r="CJO158" s="63"/>
      <c r="CJP158" s="63"/>
      <c r="CJQ158" s="63"/>
      <c r="CJR158" s="63"/>
      <c r="CJS158" s="63"/>
      <c r="CJT158" s="63"/>
      <c r="CJU158" s="63"/>
      <c r="CJV158" s="63"/>
      <c r="CJW158" s="63"/>
      <c r="CJX158" s="63"/>
      <c r="CJY158" s="63"/>
      <c r="CJZ158" s="63"/>
      <c r="CKA158" s="63"/>
      <c r="CKB158" s="63"/>
      <c r="CKC158" s="63"/>
      <c r="CKD158" s="63"/>
      <c r="CKE158" s="63"/>
      <c r="CKF158" s="63"/>
      <c r="CKG158" s="63"/>
      <c r="CKH158" s="63"/>
      <c r="CKI158" s="63"/>
      <c r="CKJ158" s="63"/>
      <c r="CKK158" s="63"/>
      <c r="CKL158" s="63"/>
      <c r="CKM158" s="63"/>
      <c r="CKN158" s="63"/>
      <c r="CKO158" s="63"/>
      <c r="CKP158" s="63"/>
      <c r="CKQ158" s="63"/>
      <c r="CKR158" s="63"/>
      <c r="CKS158" s="63"/>
      <c r="CKT158" s="63"/>
      <c r="CKU158" s="63"/>
      <c r="CKV158" s="63"/>
      <c r="CKW158" s="63"/>
      <c r="CKX158" s="63"/>
      <c r="CKY158" s="63"/>
      <c r="CKZ158" s="63"/>
      <c r="CLA158" s="63"/>
      <c r="CLB158" s="63"/>
      <c r="CLC158" s="63"/>
      <c r="CLD158" s="63"/>
      <c r="CLE158" s="63"/>
      <c r="CLF158" s="63"/>
      <c r="CLG158" s="63"/>
      <c r="CLH158" s="63"/>
      <c r="CLI158" s="63"/>
      <c r="CLJ158" s="63"/>
      <c r="CLK158" s="63"/>
      <c r="CLL158" s="63"/>
      <c r="CLM158" s="63"/>
      <c r="CLN158" s="63"/>
      <c r="CLO158" s="63"/>
      <c r="CLP158" s="63"/>
      <c r="CLQ158" s="63"/>
      <c r="CLR158" s="63"/>
      <c r="CLS158" s="63"/>
      <c r="CLT158" s="63"/>
      <c r="CLU158" s="63"/>
      <c r="CLV158" s="63"/>
      <c r="CLW158" s="63"/>
      <c r="CLX158" s="63"/>
      <c r="CLY158" s="63"/>
      <c r="CLZ158" s="63"/>
      <c r="CMA158" s="63"/>
      <c r="CMB158" s="63"/>
      <c r="CMC158" s="63"/>
      <c r="CMD158" s="63"/>
      <c r="CME158" s="63"/>
      <c r="CMF158" s="63"/>
      <c r="CMG158" s="63"/>
      <c r="CMH158" s="63"/>
      <c r="CMI158" s="63"/>
      <c r="CMJ158" s="63"/>
      <c r="CMK158" s="63"/>
      <c r="CML158" s="63"/>
      <c r="CMM158" s="63"/>
      <c r="CMN158" s="63"/>
      <c r="CMO158" s="63"/>
      <c r="CMP158" s="63"/>
      <c r="CMQ158" s="63"/>
      <c r="CMR158" s="63"/>
      <c r="CMS158" s="63"/>
      <c r="CMT158" s="63"/>
      <c r="CMU158" s="63"/>
      <c r="CMV158" s="63"/>
      <c r="CMW158" s="63"/>
      <c r="CMX158" s="63"/>
      <c r="CMY158" s="63"/>
      <c r="CMZ158" s="63"/>
      <c r="CNA158" s="63"/>
      <c r="CNB158" s="63"/>
      <c r="CNC158" s="63"/>
      <c r="CND158" s="63"/>
      <c r="CNE158" s="63"/>
      <c r="CNF158" s="63"/>
      <c r="CNG158" s="63"/>
      <c r="CNH158" s="63"/>
      <c r="CNI158" s="63"/>
      <c r="CNJ158" s="63"/>
      <c r="CNK158" s="63"/>
      <c r="CNL158" s="63"/>
      <c r="CNM158" s="63"/>
      <c r="CNN158" s="63"/>
      <c r="CNO158" s="63"/>
      <c r="CNP158" s="63"/>
      <c r="CNQ158" s="63"/>
      <c r="CNR158" s="63"/>
      <c r="CNS158" s="63"/>
      <c r="CNT158" s="63"/>
      <c r="CNU158" s="63"/>
      <c r="CNV158" s="63"/>
      <c r="CNW158" s="63"/>
      <c r="CNX158" s="63"/>
      <c r="CNY158" s="63"/>
      <c r="CNZ158" s="63"/>
      <c r="COA158" s="63"/>
      <c r="COB158" s="63"/>
      <c r="COC158" s="63"/>
      <c r="COD158" s="63"/>
      <c r="COE158" s="63"/>
      <c r="COF158" s="63"/>
      <c r="COG158" s="63"/>
      <c r="COH158" s="63"/>
      <c r="COI158" s="63"/>
      <c r="COJ158" s="63"/>
      <c r="COK158" s="63"/>
      <c r="COL158" s="63"/>
      <c r="COM158" s="63"/>
      <c r="CON158" s="63"/>
      <c r="COO158" s="63"/>
      <c r="COP158" s="63"/>
      <c r="COQ158" s="63"/>
      <c r="COR158" s="63"/>
      <c r="COS158" s="63"/>
      <c r="COT158" s="63"/>
      <c r="COU158" s="63"/>
      <c r="COV158" s="63"/>
      <c r="COW158" s="63"/>
      <c r="COX158" s="63"/>
      <c r="COY158" s="63"/>
      <c r="COZ158" s="63"/>
      <c r="CPA158" s="63"/>
      <c r="CPB158" s="63"/>
      <c r="CPC158" s="63"/>
      <c r="CPD158" s="63"/>
      <c r="CPE158" s="63"/>
      <c r="CPF158" s="63"/>
      <c r="CPG158" s="63"/>
      <c r="CPH158" s="63"/>
      <c r="CPI158" s="63"/>
      <c r="CPJ158" s="63"/>
      <c r="CPK158" s="63"/>
      <c r="CPL158" s="63"/>
      <c r="CPM158" s="63"/>
      <c r="CPN158" s="63"/>
      <c r="CPO158" s="63"/>
      <c r="CPP158" s="63"/>
      <c r="CPQ158" s="63"/>
      <c r="CPR158" s="63"/>
      <c r="CPS158" s="63"/>
      <c r="CPT158" s="63"/>
      <c r="CPU158" s="63"/>
      <c r="CPV158" s="63"/>
      <c r="CPW158" s="63"/>
      <c r="CPX158" s="63"/>
      <c r="CPY158" s="63"/>
      <c r="CPZ158" s="63"/>
      <c r="CQA158" s="63"/>
      <c r="CQB158" s="63"/>
      <c r="CQC158" s="63"/>
      <c r="CQD158" s="63"/>
      <c r="CQE158" s="63"/>
      <c r="CQF158" s="63"/>
      <c r="CQG158" s="63"/>
      <c r="CQH158" s="63"/>
      <c r="CQI158" s="63"/>
      <c r="CQJ158" s="63"/>
      <c r="CQK158" s="63"/>
      <c r="CQL158" s="63"/>
      <c r="CQM158" s="63"/>
      <c r="CQN158" s="63"/>
      <c r="CQO158" s="63"/>
      <c r="CQP158" s="63"/>
      <c r="CQQ158" s="63"/>
      <c r="CQR158" s="63"/>
      <c r="CQS158" s="63"/>
      <c r="CQT158" s="63"/>
      <c r="CQU158" s="63"/>
      <c r="CQV158" s="63"/>
      <c r="CQW158" s="63"/>
      <c r="CQX158" s="63"/>
      <c r="CQY158" s="63"/>
      <c r="CQZ158" s="63"/>
      <c r="CRA158" s="63"/>
      <c r="CRB158" s="63"/>
      <c r="CRC158" s="63"/>
      <c r="CRD158" s="63"/>
      <c r="CRE158" s="63"/>
      <c r="CRF158" s="63"/>
      <c r="CRG158" s="63"/>
      <c r="CRH158" s="63"/>
      <c r="CRI158" s="63"/>
      <c r="CRJ158" s="63"/>
      <c r="CRK158" s="63"/>
      <c r="CRL158" s="63"/>
      <c r="CRM158" s="63"/>
      <c r="CRN158" s="63"/>
      <c r="CRO158" s="63"/>
      <c r="CRP158" s="63"/>
      <c r="CRQ158" s="63"/>
      <c r="CRR158" s="63"/>
      <c r="CRS158" s="63"/>
      <c r="CRT158" s="63"/>
      <c r="CRU158" s="63"/>
      <c r="CRV158" s="63"/>
      <c r="CRW158" s="63"/>
      <c r="CRX158" s="63"/>
      <c r="CRY158" s="63"/>
      <c r="CRZ158" s="63"/>
      <c r="CSA158" s="63"/>
      <c r="CSB158" s="63"/>
      <c r="CSC158" s="63"/>
      <c r="CSD158" s="63"/>
      <c r="CSE158" s="63"/>
      <c r="CSF158" s="63"/>
      <c r="CSG158" s="63"/>
      <c r="CSH158" s="63"/>
      <c r="CSI158" s="63"/>
      <c r="CSJ158" s="63"/>
      <c r="CSK158" s="63"/>
      <c r="CSL158" s="63"/>
      <c r="CSM158" s="63"/>
      <c r="CSN158" s="63"/>
      <c r="CSO158" s="63"/>
      <c r="CSP158" s="63"/>
      <c r="CSQ158" s="63"/>
      <c r="CSR158" s="63"/>
      <c r="CSS158" s="63"/>
      <c r="CST158" s="63"/>
      <c r="CSU158" s="63"/>
      <c r="CSV158" s="63"/>
      <c r="CSW158" s="63"/>
      <c r="CSX158" s="63"/>
      <c r="CSY158" s="63"/>
      <c r="CSZ158" s="63"/>
      <c r="CTA158" s="63"/>
      <c r="CTB158" s="63"/>
      <c r="CTC158" s="63"/>
      <c r="CTD158" s="63"/>
      <c r="CTE158" s="63"/>
      <c r="CTF158" s="63"/>
      <c r="CTG158" s="63"/>
      <c r="CTH158" s="63"/>
      <c r="CTI158" s="63"/>
      <c r="CTJ158" s="63"/>
      <c r="CTK158" s="63"/>
      <c r="CTL158" s="63"/>
      <c r="CTM158" s="63"/>
      <c r="CTN158" s="63"/>
      <c r="CTO158" s="63"/>
      <c r="CTP158" s="63"/>
      <c r="CTQ158" s="63"/>
      <c r="CTR158" s="63"/>
      <c r="CTS158" s="63"/>
      <c r="CTT158" s="63"/>
      <c r="CTU158" s="63"/>
      <c r="CTV158" s="63"/>
      <c r="CTW158" s="63"/>
      <c r="CTX158" s="63"/>
      <c r="CTY158" s="63"/>
      <c r="CTZ158" s="63"/>
      <c r="CUA158" s="63"/>
      <c r="CUB158" s="63"/>
      <c r="CUC158" s="63"/>
      <c r="CUD158" s="63"/>
      <c r="CUE158" s="63"/>
      <c r="CUF158" s="63"/>
      <c r="CUG158" s="63"/>
      <c r="CUH158" s="63"/>
      <c r="CUI158" s="63"/>
      <c r="CUJ158" s="63"/>
      <c r="CUK158" s="63"/>
      <c r="CUL158" s="63"/>
      <c r="CUM158" s="63"/>
      <c r="CUN158" s="63"/>
      <c r="CUO158" s="63"/>
      <c r="CUP158" s="63"/>
      <c r="CUQ158" s="63"/>
      <c r="CUR158" s="63"/>
      <c r="CUS158" s="63"/>
      <c r="CUT158" s="63"/>
      <c r="CUU158" s="63"/>
      <c r="CUV158" s="63"/>
      <c r="CUW158" s="63"/>
      <c r="CUX158" s="63"/>
      <c r="CUY158" s="63"/>
      <c r="CUZ158" s="63"/>
      <c r="CVA158" s="63"/>
      <c r="CVB158" s="63"/>
      <c r="CVC158" s="63"/>
      <c r="CVD158" s="63"/>
      <c r="CVE158" s="63"/>
      <c r="CVF158" s="63"/>
      <c r="CVG158" s="63"/>
      <c r="CVH158" s="63"/>
      <c r="CVI158" s="63"/>
      <c r="CVJ158" s="63"/>
      <c r="CVK158" s="63"/>
      <c r="CVL158" s="63"/>
      <c r="CVM158" s="63"/>
      <c r="CVN158" s="63"/>
      <c r="CVO158" s="63"/>
      <c r="CVP158" s="63"/>
      <c r="CVQ158" s="63"/>
      <c r="CVR158" s="63"/>
      <c r="CVS158" s="63"/>
      <c r="CVT158" s="63"/>
      <c r="CVU158" s="63"/>
      <c r="CVV158" s="63"/>
      <c r="CVW158" s="63"/>
      <c r="CVX158" s="63"/>
      <c r="CVY158" s="63"/>
      <c r="CVZ158" s="63"/>
      <c r="CWA158" s="63"/>
      <c r="CWB158" s="63"/>
      <c r="CWC158" s="63"/>
      <c r="CWD158" s="63"/>
      <c r="CWE158" s="63"/>
      <c r="CWF158" s="63"/>
      <c r="CWG158" s="63"/>
      <c r="CWH158" s="63"/>
      <c r="CWI158" s="63"/>
      <c r="CWJ158" s="63"/>
      <c r="CWK158" s="63"/>
      <c r="CWL158" s="63"/>
      <c r="CWM158" s="63"/>
      <c r="CWN158" s="63"/>
      <c r="CWO158" s="63"/>
      <c r="CWP158" s="63"/>
      <c r="CWQ158" s="63"/>
      <c r="CWR158" s="63"/>
      <c r="CWS158" s="63"/>
      <c r="CWT158" s="63"/>
      <c r="CWU158" s="63"/>
      <c r="CWV158" s="63"/>
      <c r="CWW158" s="63"/>
      <c r="CWX158" s="63"/>
      <c r="CWY158" s="63"/>
      <c r="CWZ158" s="63"/>
      <c r="CXA158" s="63"/>
      <c r="CXB158" s="63"/>
      <c r="CXC158" s="63"/>
      <c r="CXD158" s="63"/>
      <c r="CXE158" s="63"/>
      <c r="CXF158" s="63"/>
      <c r="CXG158" s="63"/>
      <c r="CXH158" s="63"/>
      <c r="CXI158" s="63"/>
      <c r="CXJ158" s="63"/>
      <c r="CXK158" s="63"/>
      <c r="CXL158" s="63"/>
      <c r="CXM158" s="63"/>
      <c r="CXN158" s="63"/>
      <c r="CXO158" s="63"/>
      <c r="CXP158" s="63"/>
      <c r="CXQ158" s="63"/>
      <c r="CXR158" s="63"/>
      <c r="CXS158" s="63"/>
      <c r="CXT158" s="63"/>
      <c r="CXU158" s="63"/>
      <c r="CXV158" s="63"/>
      <c r="CXW158" s="63"/>
      <c r="CXX158" s="63"/>
      <c r="CXY158" s="63"/>
      <c r="CXZ158" s="63"/>
      <c r="CYA158" s="63"/>
      <c r="CYB158" s="63"/>
      <c r="CYC158" s="63"/>
      <c r="CYD158" s="63"/>
      <c r="CYE158" s="63"/>
      <c r="CYF158" s="63"/>
      <c r="CYG158" s="63"/>
      <c r="CYH158" s="63"/>
      <c r="CYI158" s="63"/>
      <c r="CYJ158" s="63"/>
      <c r="CYK158" s="63"/>
      <c r="CYL158" s="63"/>
      <c r="CYM158" s="63"/>
      <c r="CYN158" s="63"/>
      <c r="CYO158" s="63"/>
      <c r="CYP158" s="63"/>
      <c r="CYQ158" s="63"/>
      <c r="CYR158" s="63"/>
      <c r="CYS158" s="63"/>
      <c r="CYT158" s="63"/>
      <c r="CYU158" s="63"/>
      <c r="CYV158" s="63"/>
      <c r="CYW158" s="63"/>
      <c r="CYX158" s="63"/>
      <c r="CYY158" s="63"/>
      <c r="CYZ158" s="63"/>
      <c r="CZA158" s="63"/>
      <c r="CZB158" s="63"/>
      <c r="CZC158" s="63"/>
      <c r="CZD158" s="63"/>
      <c r="CZE158" s="63"/>
      <c r="CZF158" s="63"/>
      <c r="CZG158" s="63"/>
      <c r="CZH158" s="63"/>
      <c r="CZI158" s="63"/>
      <c r="CZJ158" s="63"/>
      <c r="CZK158" s="63"/>
      <c r="CZL158" s="63"/>
      <c r="CZM158" s="63"/>
      <c r="CZN158" s="63"/>
      <c r="CZO158" s="63"/>
      <c r="CZP158" s="63"/>
      <c r="CZQ158" s="63"/>
      <c r="CZR158" s="63"/>
      <c r="CZS158" s="63"/>
      <c r="CZT158" s="63"/>
      <c r="CZU158" s="63"/>
      <c r="CZV158" s="63"/>
      <c r="CZW158" s="63"/>
      <c r="CZX158" s="63"/>
      <c r="CZY158" s="63"/>
      <c r="CZZ158" s="63"/>
      <c r="DAA158" s="63"/>
      <c r="DAB158" s="63"/>
      <c r="DAC158" s="63"/>
      <c r="DAD158" s="63"/>
      <c r="DAE158" s="63"/>
      <c r="DAF158" s="63"/>
      <c r="DAG158" s="63"/>
      <c r="DAH158" s="63"/>
      <c r="DAI158" s="63"/>
      <c r="DAJ158" s="63"/>
      <c r="DAK158" s="63"/>
      <c r="DAL158" s="63"/>
      <c r="DAM158" s="63"/>
      <c r="DAN158" s="63"/>
      <c r="DAO158" s="63"/>
      <c r="DAP158" s="63"/>
      <c r="DAQ158" s="63"/>
      <c r="DAR158" s="63"/>
      <c r="DAS158" s="63"/>
      <c r="DAT158" s="63"/>
      <c r="DAU158" s="63"/>
      <c r="DAV158" s="63"/>
      <c r="DAW158" s="63"/>
      <c r="DAX158" s="63"/>
      <c r="DAY158" s="63"/>
      <c r="DAZ158" s="63"/>
      <c r="DBA158" s="63"/>
      <c r="DBB158" s="63"/>
      <c r="DBC158" s="63"/>
      <c r="DBD158" s="63"/>
      <c r="DBE158" s="63"/>
      <c r="DBF158" s="63"/>
      <c r="DBG158" s="63"/>
      <c r="DBH158" s="63"/>
      <c r="DBI158" s="63"/>
      <c r="DBJ158" s="63"/>
      <c r="DBK158" s="63"/>
      <c r="DBL158" s="63"/>
      <c r="DBM158" s="63"/>
      <c r="DBN158" s="63"/>
      <c r="DBO158" s="63"/>
      <c r="DBP158" s="63"/>
      <c r="DBQ158" s="63"/>
      <c r="DBR158" s="63"/>
      <c r="DBS158" s="63"/>
      <c r="DBT158" s="63"/>
      <c r="DBU158" s="63"/>
      <c r="DBV158" s="63"/>
      <c r="DBW158" s="63"/>
      <c r="DBX158" s="63"/>
      <c r="DBY158" s="63"/>
      <c r="DBZ158" s="63"/>
      <c r="DCA158" s="63"/>
      <c r="DCB158" s="63"/>
      <c r="DCC158" s="63"/>
      <c r="DCD158" s="63"/>
      <c r="DCE158" s="63"/>
      <c r="DCF158" s="63"/>
      <c r="DCG158" s="63"/>
      <c r="DCH158" s="63"/>
      <c r="DCI158" s="63"/>
      <c r="DCJ158" s="63"/>
      <c r="DCK158" s="63"/>
      <c r="DCL158" s="63"/>
      <c r="DCM158" s="63"/>
      <c r="DCN158" s="63"/>
      <c r="DCO158" s="63"/>
      <c r="DCP158" s="63"/>
      <c r="DCQ158" s="63"/>
      <c r="DCR158" s="63"/>
      <c r="DCS158" s="63"/>
      <c r="DCT158" s="63"/>
      <c r="DCU158" s="63"/>
      <c r="DCV158" s="63"/>
      <c r="DCW158" s="63"/>
      <c r="DCX158" s="63"/>
      <c r="DCY158" s="63"/>
      <c r="DCZ158" s="63"/>
      <c r="DDA158" s="63"/>
      <c r="DDB158" s="63"/>
      <c r="DDC158" s="63"/>
      <c r="DDD158" s="63"/>
      <c r="DDE158" s="63"/>
      <c r="DDF158" s="63"/>
      <c r="DDG158" s="63"/>
      <c r="DDH158" s="63"/>
      <c r="DDI158" s="63"/>
      <c r="DDJ158" s="63"/>
      <c r="DDK158" s="63"/>
      <c r="DDL158" s="63"/>
      <c r="DDM158" s="63"/>
      <c r="DDN158" s="63"/>
      <c r="DDO158" s="63"/>
      <c r="DDP158" s="63"/>
      <c r="DDQ158" s="63"/>
      <c r="DDR158" s="63"/>
      <c r="DDS158" s="63"/>
      <c r="DDT158" s="63"/>
      <c r="DDU158" s="63"/>
      <c r="DDV158" s="63"/>
      <c r="DDW158" s="63"/>
      <c r="DDX158" s="63"/>
      <c r="DDY158" s="63"/>
      <c r="DDZ158" s="63"/>
      <c r="DEA158" s="63"/>
      <c r="DEB158" s="63"/>
      <c r="DEC158" s="63"/>
      <c r="DED158" s="63"/>
      <c r="DEE158" s="63"/>
      <c r="DEF158" s="63"/>
      <c r="DEG158" s="63"/>
      <c r="DEH158" s="63"/>
      <c r="DEI158" s="63"/>
      <c r="DEJ158" s="63"/>
      <c r="DEK158" s="63"/>
      <c r="DEL158" s="63"/>
      <c r="DEM158" s="63"/>
      <c r="DEN158" s="63"/>
      <c r="DEO158" s="63"/>
      <c r="DEP158" s="63"/>
      <c r="DEQ158" s="63"/>
      <c r="DER158" s="63"/>
      <c r="DES158" s="63"/>
      <c r="DET158" s="63"/>
      <c r="DEU158" s="63"/>
      <c r="DEV158" s="63"/>
      <c r="DEW158" s="63"/>
      <c r="DEX158" s="63"/>
      <c r="DEY158" s="63"/>
      <c r="DEZ158" s="63"/>
      <c r="DFA158" s="63"/>
      <c r="DFB158" s="63"/>
      <c r="DFC158" s="63"/>
      <c r="DFD158" s="63"/>
      <c r="DFE158" s="63"/>
      <c r="DFF158" s="63"/>
      <c r="DFG158" s="63"/>
      <c r="DFH158" s="63"/>
      <c r="DFI158" s="63"/>
      <c r="DFJ158" s="63"/>
      <c r="DFK158" s="63"/>
      <c r="DFL158" s="63"/>
      <c r="DFM158" s="63"/>
      <c r="DFN158" s="63"/>
      <c r="DFO158" s="63"/>
      <c r="DFP158" s="63"/>
      <c r="DFQ158" s="63"/>
      <c r="DFR158" s="63"/>
      <c r="DFS158" s="63"/>
      <c r="DFT158" s="63"/>
      <c r="DFU158" s="63"/>
      <c r="DFV158" s="63"/>
      <c r="DFW158" s="63"/>
      <c r="DFX158" s="63"/>
      <c r="DFY158" s="63"/>
      <c r="DFZ158" s="63"/>
      <c r="DGA158" s="63"/>
      <c r="DGB158" s="63"/>
      <c r="DGC158" s="63"/>
      <c r="DGD158" s="63"/>
      <c r="DGE158" s="63"/>
      <c r="DGF158" s="63"/>
      <c r="DGG158" s="63"/>
      <c r="DGH158" s="63"/>
      <c r="DGI158" s="63"/>
      <c r="DGJ158" s="63"/>
      <c r="DGK158" s="63"/>
      <c r="DGL158" s="63"/>
      <c r="DGM158" s="63"/>
      <c r="DGN158" s="63"/>
      <c r="DGO158" s="63"/>
      <c r="DGP158" s="63"/>
      <c r="DGQ158" s="63"/>
      <c r="DGR158" s="63"/>
      <c r="DGS158" s="63"/>
      <c r="DGT158" s="63"/>
      <c r="DGU158" s="63"/>
      <c r="DGV158" s="63"/>
      <c r="DGW158" s="63"/>
      <c r="DGX158" s="63"/>
      <c r="DGY158" s="63"/>
      <c r="DGZ158" s="63"/>
      <c r="DHA158" s="63"/>
      <c r="DHB158" s="63"/>
      <c r="DHC158" s="63"/>
      <c r="DHD158" s="63"/>
      <c r="DHE158" s="63"/>
      <c r="DHF158" s="63"/>
      <c r="DHG158" s="63"/>
      <c r="DHH158" s="63"/>
      <c r="DHI158" s="63"/>
      <c r="DHJ158" s="63"/>
      <c r="DHK158" s="63"/>
      <c r="DHL158" s="63"/>
      <c r="DHM158" s="63"/>
      <c r="DHN158" s="63"/>
      <c r="DHO158" s="63"/>
      <c r="DHP158" s="63"/>
      <c r="DHQ158" s="63"/>
      <c r="DHR158" s="63"/>
      <c r="DHS158" s="63"/>
      <c r="DHT158" s="63"/>
      <c r="DHU158" s="63"/>
      <c r="DHV158" s="63"/>
      <c r="DHW158" s="63"/>
      <c r="DHX158" s="63"/>
      <c r="DHY158" s="63"/>
      <c r="DHZ158" s="63"/>
      <c r="DIA158" s="63"/>
      <c r="DIB158" s="63"/>
      <c r="DIC158" s="63"/>
      <c r="DID158" s="63"/>
      <c r="DIE158" s="63"/>
      <c r="DIF158" s="63"/>
      <c r="DIG158" s="63"/>
      <c r="DIH158" s="63"/>
      <c r="DII158" s="63"/>
      <c r="DIJ158" s="63"/>
      <c r="DIK158" s="63"/>
      <c r="DIL158" s="63"/>
      <c r="DIM158" s="63"/>
      <c r="DIN158" s="63"/>
      <c r="DIO158" s="63"/>
      <c r="DIP158" s="63"/>
      <c r="DIQ158" s="63"/>
      <c r="DIR158" s="63"/>
      <c r="DIS158" s="63"/>
      <c r="DIT158" s="63"/>
      <c r="DIU158" s="63"/>
      <c r="DIV158" s="63"/>
      <c r="DIW158" s="63"/>
      <c r="DIX158" s="63"/>
      <c r="DIY158" s="63"/>
      <c r="DIZ158" s="63"/>
      <c r="DJA158" s="63"/>
      <c r="DJB158" s="63"/>
      <c r="DJC158" s="63"/>
      <c r="DJD158" s="63"/>
      <c r="DJE158" s="63"/>
      <c r="DJF158" s="63"/>
      <c r="DJG158" s="63"/>
      <c r="DJH158" s="63"/>
      <c r="DJI158" s="63"/>
      <c r="DJJ158" s="63"/>
      <c r="DJK158" s="63"/>
      <c r="DJL158" s="63"/>
      <c r="DJM158" s="63"/>
      <c r="DJN158" s="63"/>
      <c r="DJO158" s="63"/>
      <c r="DJP158" s="63"/>
      <c r="DJQ158" s="63"/>
      <c r="DJR158" s="63"/>
      <c r="DJS158" s="63"/>
      <c r="DJT158" s="63"/>
      <c r="DJU158" s="63"/>
      <c r="DJV158" s="63"/>
      <c r="DJW158" s="63"/>
      <c r="DJX158" s="63"/>
      <c r="DJY158" s="63"/>
      <c r="DJZ158" s="63"/>
      <c r="DKA158" s="63"/>
      <c r="DKB158" s="63"/>
      <c r="DKC158" s="63"/>
      <c r="DKD158" s="63"/>
      <c r="DKE158" s="63"/>
      <c r="DKF158" s="63"/>
      <c r="DKG158" s="63"/>
      <c r="DKH158" s="63"/>
      <c r="DKI158" s="63"/>
      <c r="DKJ158" s="63"/>
      <c r="DKK158" s="63"/>
      <c r="DKL158" s="63"/>
      <c r="DKM158" s="63"/>
      <c r="DKN158" s="63"/>
      <c r="DKO158" s="63"/>
      <c r="DKP158" s="63"/>
      <c r="DKQ158" s="63"/>
      <c r="DKR158" s="63"/>
      <c r="DKS158" s="63"/>
      <c r="DKT158" s="63"/>
      <c r="DKU158" s="63"/>
      <c r="DKV158" s="63"/>
      <c r="DKW158" s="63"/>
      <c r="DKX158" s="63"/>
      <c r="DKY158" s="63"/>
      <c r="DKZ158" s="63"/>
      <c r="DLA158" s="63"/>
      <c r="DLB158" s="63"/>
      <c r="DLC158" s="63"/>
      <c r="DLD158" s="63"/>
      <c r="DLE158" s="63"/>
      <c r="DLF158" s="63"/>
      <c r="DLG158" s="63"/>
      <c r="DLH158" s="63"/>
      <c r="DLI158" s="63"/>
      <c r="DLJ158" s="63"/>
      <c r="DLK158" s="63"/>
      <c r="DLL158" s="63"/>
      <c r="DLM158" s="63"/>
      <c r="DLN158" s="63"/>
      <c r="DLO158" s="63"/>
      <c r="DLP158" s="63"/>
      <c r="DLQ158" s="63"/>
      <c r="DLR158" s="63"/>
      <c r="DLS158" s="63"/>
      <c r="DLT158" s="63"/>
      <c r="DLU158" s="63"/>
      <c r="DLV158" s="63"/>
      <c r="DLW158" s="63"/>
      <c r="DLX158" s="63"/>
      <c r="DLY158" s="63"/>
      <c r="DLZ158" s="63"/>
      <c r="DMA158" s="63"/>
      <c r="DMB158" s="63"/>
      <c r="DMC158" s="63"/>
      <c r="DMD158" s="63"/>
      <c r="DME158" s="63"/>
      <c r="DMF158" s="63"/>
      <c r="DMG158" s="63"/>
      <c r="DMH158" s="63"/>
      <c r="DMI158" s="63"/>
      <c r="DMJ158" s="63"/>
      <c r="DMK158" s="63"/>
      <c r="DML158" s="63"/>
      <c r="DMM158" s="63"/>
      <c r="DMN158" s="63"/>
      <c r="DMO158" s="63"/>
      <c r="DMP158" s="63"/>
      <c r="DMQ158" s="63"/>
      <c r="DMR158" s="63"/>
      <c r="DMS158" s="63"/>
      <c r="DMT158" s="63"/>
      <c r="DMU158" s="63"/>
      <c r="DMV158" s="63"/>
      <c r="DMW158" s="63"/>
      <c r="DMX158" s="63"/>
      <c r="DMY158" s="63"/>
      <c r="DMZ158" s="63"/>
      <c r="DNA158" s="63"/>
      <c r="DNB158" s="63"/>
      <c r="DNC158" s="63"/>
      <c r="DND158" s="63"/>
      <c r="DNE158" s="63"/>
      <c r="DNF158" s="63"/>
      <c r="DNG158" s="63"/>
      <c r="DNH158" s="63"/>
      <c r="DNI158" s="63"/>
      <c r="DNJ158" s="63"/>
      <c r="DNK158" s="63"/>
      <c r="DNL158" s="63"/>
      <c r="DNM158" s="63"/>
      <c r="DNN158" s="63"/>
      <c r="DNO158" s="63"/>
      <c r="DNP158" s="63"/>
      <c r="DNQ158" s="63"/>
      <c r="DNR158" s="63"/>
      <c r="DNS158" s="63"/>
      <c r="DNT158" s="63"/>
      <c r="DNU158" s="63"/>
      <c r="DNV158" s="63"/>
      <c r="DNW158" s="63"/>
      <c r="DNX158" s="63"/>
      <c r="DNY158" s="63"/>
      <c r="DNZ158" s="63"/>
      <c r="DOA158" s="63"/>
      <c r="DOB158" s="63"/>
      <c r="DOC158" s="63"/>
      <c r="DOD158" s="63"/>
      <c r="DOE158" s="63"/>
      <c r="DOF158" s="63"/>
      <c r="DOG158" s="63"/>
      <c r="DOH158" s="63"/>
      <c r="DOI158" s="63"/>
      <c r="DOJ158" s="63"/>
      <c r="DOK158" s="63"/>
      <c r="DOL158" s="63"/>
      <c r="DOM158" s="63"/>
      <c r="DON158" s="63"/>
      <c r="DOO158" s="63"/>
      <c r="DOP158" s="63"/>
      <c r="DOQ158" s="63"/>
      <c r="DOR158" s="63"/>
      <c r="DOS158" s="63"/>
      <c r="DOT158" s="63"/>
      <c r="DOU158" s="63"/>
      <c r="DOV158" s="63"/>
      <c r="DOW158" s="63"/>
      <c r="DOX158" s="63"/>
      <c r="DOY158" s="63"/>
      <c r="DOZ158" s="63"/>
      <c r="DPA158" s="63"/>
      <c r="DPB158" s="63"/>
      <c r="DPC158" s="63"/>
      <c r="DPD158" s="63"/>
      <c r="DPE158" s="63"/>
      <c r="DPF158" s="63"/>
      <c r="DPG158" s="63"/>
      <c r="DPH158" s="63"/>
      <c r="DPI158" s="63"/>
      <c r="DPJ158" s="63"/>
      <c r="DPK158" s="63"/>
      <c r="DPL158" s="63"/>
      <c r="DPM158" s="63"/>
      <c r="DPN158" s="63"/>
      <c r="DPO158" s="63"/>
      <c r="DPP158" s="63"/>
      <c r="DPQ158" s="63"/>
      <c r="DPR158" s="63"/>
      <c r="DPS158" s="63"/>
      <c r="DPT158" s="63"/>
      <c r="DPU158" s="63"/>
      <c r="DPV158" s="63"/>
      <c r="DPW158" s="63"/>
      <c r="DPX158" s="63"/>
      <c r="DPY158" s="63"/>
      <c r="DPZ158" s="63"/>
      <c r="DQA158" s="63"/>
      <c r="DQB158" s="63"/>
      <c r="DQC158" s="63"/>
      <c r="DQD158" s="63"/>
      <c r="DQE158" s="63"/>
      <c r="DQF158" s="63"/>
      <c r="DQG158" s="63"/>
      <c r="DQH158" s="63"/>
      <c r="DQI158" s="63"/>
      <c r="DQJ158" s="63"/>
      <c r="DQK158" s="63"/>
      <c r="DQL158" s="63"/>
      <c r="DQM158" s="63"/>
      <c r="DQN158" s="63"/>
      <c r="DQO158" s="63"/>
      <c r="DQP158" s="63"/>
      <c r="DQQ158" s="63"/>
      <c r="DQR158" s="63"/>
      <c r="DQS158" s="63"/>
      <c r="DQT158" s="63"/>
      <c r="DQU158" s="63"/>
      <c r="DQV158" s="63"/>
      <c r="DQW158" s="63"/>
      <c r="DQX158" s="63"/>
      <c r="DQY158" s="63"/>
      <c r="DQZ158" s="63"/>
      <c r="DRA158" s="63"/>
      <c r="DRB158" s="63"/>
      <c r="DRC158" s="63"/>
      <c r="DRD158" s="63"/>
      <c r="DRE158" s="63"/>
      <c r="DRF158" s="63"/>
      <c r="DRG158" s="63"/>
      <c r="DRH158" s="63"/>
      <c r="DRI158" s="63"/>
      <c r="DRJ158" s="63"/>
      <c r="DRK158" s="63"/>
      <c r="DRL158" s="63"/>
      <c r="DRM158" s="63"/>
      <c r="DRN158" s="63"/>
      <c r="DRO158" s="63"/>
      <c r="DRP158" s="63"/>
      <c r="DRQ158" s="63"/>
      <c r="DRR158" s="63"/>
      <c r="DRS158" s="63"/>
      <c r="DRT158" s="63"/>
      <c r="DRU158" s="63"/>
      <c r="DRV158" s="63"/>
      <c r="DRW158" s="63"/>
      <c r="DRX158" s="63"/>
      <c r="DRY158" s="63"/>
      <c r="DRZ158" s="63"/>
      <c r="DSA158" s="63"/>
      <c r="DSB158" s="63"/>
      <c r="DSC158" s="63"/>
      <c r="DSD158" s="63"/>
      <c r="DSE158" s="63"/>
      <c r="DSF158" s="63"/>
      <c r="DSG158" s="63"/>
      <c r="DSH158" s="63"/>
      <c r="DSI158" s="63"/>
      <c r="DSJ158" s="63"/>
      <c r="DSK158" s="63"/>
      <c r="DSL158" s="63"/>
      <c r="DSM158" s="63"/>
      <c r="DSN158" s="63"/>
      <c r="DSO158" s="63"/>
      <c r="DSP158" s="63"/>
      <c r="DSQ158" s="63"/>
      <c r="DSR158" s="63"/>
      <c r="DSS158" s="63"/>
      <c r="DST158" s="63"/>
      <c r="DSU158" s="63"/>
      <c r="DSV158" s="63"/>
      <c r="DSW158" s="63"/>
      <c r="DSX158" s="63"/>
      <c r="DSY158" s="63"/>
      <c r="DSZ158" s="63"/>
      <c r="DTA158" s="63"/>
      <c r="DTB158" s="63"/>
      <c r="DTC158" s="63"/>
      <c r="DTD158" s="63"/>
      <c r="DTE158" s="63"/>
      <c r="DTF158" s="63"/>
      <c r="DTG158" s="63"/>
      <c r="DTH158" s="63"/>
      <c r="DTI158" s="63"/>
      <c r="DTJ158" s="63"/>
      <c r="DTK158" s="63"/>
      <c r="DTL158" s="63"/>
      <c r="DTM158" s="63"/>
      <c r="DTN158" s="63"/>
      <c r="DTO158" s="63"/>
      <c r="DTP158" s="63"/>
      <c r="DTQ158" s="63"/>
      <c r="DTR158" s="63"/>
      <c r="DTS158" s="63"/>
      <c r="DTT158" s="63"/>
      <c r="DTU158" s="63"/>
      <c r="DTV158" s="63"/>
      <c r="DTW158" s="63"/>
      <c r="DTX158" s="63"/>
      <c r="DTY158" s="63"/>
      <c r="DTZ158" s="63"/>
      <c r="DUA158" s="63"/>
      <c r="DUB158" s="63"/>
      <c r="DUC158" s="63"/>
      <c r="DUD158" s="63"/>
      <c r="DUE158" s="63"/>
      <c r="DUF158" s="63"/>
      <c r="DUG158" s="63"/>
      <c r="DUH158" s="63"/>
      <c r="DUI158" s="63"/>
      <c r="DUJ158" s="63"/>
      <c r="DUK158" s="63"/>
      <c r="DUL158" s="63"/>
      <c r="DUM158" s="63"/>
      <c r="DUN158" s="63"/>
      <c r="DUO158" s="63"/>
      <c r="DUP158" s="63"/>
      <c r="DUQ158" s="63"/>
      <c r="DUR158" s="63"/>
      <c r="DUS158" s="63"/>
      <c r="DUT158" s="63"/>
      <c r="DUU158" s="63"/>
      <c r="DUV158" s="63"/>
      <c r="DUW158" s="63"/>
      <c r="DUX158" s="63"/>
      <c r="DUY158" s="63"/>
      <c r="DUZ158" s="63"/>
      <c r="DVA158" s="63"/>
      <c r="DVB158" s="63"/>
      <c r="DVC158" s="63"/>
      <c r="DVD158" s="63"/>
      <c r="DVE158" s="63"/>
      <c r="DVF158" s="63"/>
      <c r="DVG158" s="63"/>
      <c r="DVH158" s="63"/>
      <c r="DVI158" s="63"/>
      <c r="DVJ158" s="63"/>
      <c r="DVK158" s="63"/>
      <c r="DVL158" s="63"/>
      <c r="DVM158" s="63"/>
      <c r="DVN158" s="63"/>
      <c r="DVO158" s="63"/>
      <c r="DVP158" s="63"/>
      <c r="DVQ158" s="63"/>
      <c r="DVR158" s="63"/>
      <c r="DVS158" s="63"/>
      <c r="DVT158" s="63"/>
      <c r="DVU158" s="63"/>
      <c r="DVV158" s="63"/>
      <c r="DVW158" s="63"/>
      <c r="DVX158" s="63"/>
      <c r="DVY158" s="63"/>
      <c r="DVZ158" s="63"/>
      <c r="DWA158" s="63"/>
      <c r="DWB158" s="63"/>
      <c r="DWC158" s="63"/>
      <c r="DWD158" s="63"/>
      <c r="DWE158" s="63"/>
      <c r="DWF158" s="63"/>
      <c r="DWG158" s="63"/>
      <c r="DWH158" s="63"/>
      <c r="DWI158" s="63"/>
      <c r="DWJ158" s="63"/>
      <c r="DWK158" s="63"/>
      <c r="DWL158" s="63"/>
      <c r="DWM158" s="63"/>
      <c r="DWN158" s="63"/>
      <c r="DWO158" s="63"/>
      <c r="DWP158" s="63"/>
      <c r="DWQ158" s="63"/>
      <c r="DWR158" s="63"/>
      <c r="DWS158" s="63"/>
      <c r="DWT158" s="63"/>
      <c r="DWU158" s="63"/>
      <c r="DWV158" s="63"/>
      <c r="DWW158" s="63"/>
      <c r="DWX158" s="63"/>
      <c r="DWY158" s="63"/>
      <c r="DWZ158" s="63"/>
      <c r="DXA158" s="63"/>
      <c r="DXB158" s="63"/>
      <c r="DXC158" s="63"/>
      <c r="DXD158" s="63"/>
      <c r="DXE158" s="63"/>
      <c r="DXF158" s="63"/>
      <c r="DXG158" s="63"/>
      <c r="DXH158" s="63"/>
      <c r="DXI158" s="63"/>
      <c r="DXJ158" s="63"/>
      <c r="DXK158" s="63"/>
      <c r="DXL158" s="63"/>
      <c r="DXM158" s="63"/>
      <c r="DXN158" s="63"/>
      <c r="DXO158" s="63"/>
      <c r="DXP158" s="63"/>
      <c r="DXQ158" s="63"/>
      <c r="DXR158" s="63"/>
      <c r="DXS158" s="63"/>
      <c r="DXT158" s="63"/>
      <c r="DXU158" s="63"/>
      <c r="DXV158" s="63"/>
      <c r="DXW158" s="63"/>
      <c r="DXX158" s="63"/>
      <c r="DXY158" s="63"/>
      <c r="DXZ158" s="63"/>
      <c r="DYA158" s="63"/>
      <c r="DYB158" s="63"/>
      <c r="DYC158" s="63"/>
      <c r="DYD158" s="63"/>
      <c r="DYE158" s="63"/>
      <c r="DYF158" s="63"/>
      <c r="DYG158" s="63"/>
      <c r="DYH158" s="63"/>
      <c r="DYI158" s="63"/>
      <c r="DYJ158" s="63"/>
      <c r="DYK158" s="63"/>
      <c r="DYL158" s="63"/>
      <c r="DYM158" s="63"/>
      <c r="DYN158" s="63"/>
      <c r="DYO158" s="63"/>
      <c r="DYP158" s="63"/>
      <c r="DYQ158" s="63"/>
      <c r="DYR158" s="63"/>
      <c r="DYS158" s="63"/>
      <c r="DYT158" s="63"/>
      <c r="DYU158" s="63"/>
      <c r="DYV158" s="63"/>
      <c r="DYW158" s="63"/>
      <c r="DYX158" s="63"/>
      <c r="DYY158" s="63"/>
      <c r="DYZ158" s="63"/>
      <c r="DZA158" s="63"/>
      <c r="DZB158" s="63"/>
      <c r="DZC158" s="63"/>
      <c r="DZD158" s="63"/>
      <c r="DZE158" s="63"/>
      <c r="DZF158" s="63"/>
      <c r="DZG158" s="63"/>
      <c r="DZH158" s="63"/>
      <c r="DZI158" s="63"/>
      <c r="DZJ158" s="63"/>
      <c r="DZK158" s="63"/>
      <c r="DZL158" s="63"/>
      <c r="DZM158" s="63"/>
      <c r="DZN158" s="63"/>
      <c r="DZO158" s="63"/>
      <c r="DZP158" s="63"/>
      <c r="DZQ158" s="63"/>
      <c r="DZR158" s="63"/>
      <c r="DZS158" s="63"/>
      <c r="DZT158" s="63"/>
      <c r="DZU158" s="63"/>
      <c r="DZV158" s="63"/>
      <c r="DZW158" s="63"/>
      <c r="DZX158" s="63"/>
      <c r="DZY158" s="63"/>
      <c r="DZZ158" s="63"/>
      <c r="EAA158" s="63"/>
      <c r="EAB158" s="63"/>
      <c r="EAC158" s="63"/>
      <c r="EAD158" s="63"/>
      <c r="EAE158" s="63"/>
      <c r="EAF158" s="63"/>
      <c r="EAG158" s="63"/>
      <c r="EAH158" s="63"/>
      <c r="EAI158" s="63"/>
      <c r="EAJ158" s="63"/>
      <c r="EAK158" s="63"/>
      <c r="EAL158" s="63"/>
      <c r="EAM158" s="63"/>
      <c r="EAN158" s="63"/>
      <c r="EAO158" s="63"/>
      <c r="EAP158" s="63"/>
      <c r="EAQ158" s="63"/>
      <c r="EAR158" s="63"/>
      <c r="EAS158" s="63"/>
      <c r="EAT158" s="63"/>
      <c r="EAU158" s="63"/>
      <c r="EAV158" s="63"/>
      <c r="EAW158" s="63"/>
      <c r="EAX158" s="63"/>
      <c r="EAY158" s="63"/>
      <c r="EAZ158" s="63"/>
      <c r="EBA158" s="63"/>
      <c r="EBB158" s="63"/>
      <c r="EBC158" s="63"/>
      <c r="EBD158" s="63"/>
      <c r="EBE158" s="63"/>
      <c r="EBF158" s="63"/>
      <c r="EBG158" s="63"/>
      <c r="EBH158" s="63"/>
      <c r="EBI158" s="63"/>
      <c r="EBJ158" s="63"/>
      <c r="EBK158" s="63"/>
      <c r="EBL158" s="63"/>
      <c r="EBM158" s="63"/>
      <c r="EBN158" s="63"/>
      <c r="EBO158" s="63"/>
      <c r="EBP158" s="63"/>
      <c r="EBQ158" s="63"/>
      <c r="EBR158" s="63"/>
      <c r="EBS158" s="63"/>
      <c r="EBT158" s="63"/>
      <c r="EBU158" s="63"/>
      <c r="EBV158" s="63"/>
      <c r="EBW158" s="63"/>
      <c r="EBX158" s="63"/>
      <c r="EBY158" s="63"/>
      <c r="EBZ158" s="63"/>
      <c r="ECA158" s="63"/>
      <c r="ECB158" s="63"/>
      <c r="ECC158" s="63"/>
      <c r="ECD158" s="63"/>
      <c r="ECE158" s="63"/>
      <c r="ECF158" s="63"/>
      <c r="ECG158" s="63"/>
      <c r="ECH158" s="63"/>
      <c r="ECI158" s="63"/>
      <c r="ECJ158" s="63"/>
      <c r="ECK158" s="63"/>
      <c r="ECL158" s="63"/>
      <c r="ECM158" s="63"/>
      <c r="ECN158" s="63"/>
      <c r="ECO158" s="63"/>
      <c r="ECP158" s="63"/>
      <c r="ECQ158" s="63"/>
      <c r="ECR158" s="63"/>
      <c r="ECS158" s="63"/>
      <c r="ECT158" s="63"/>
      <c r="ECU158" s="63"/>
      <c r="ECV158" s="63"/>
      <c r="ECW158" s="63"/>
      <c r="ECX158" s="63"/>
      <c r="ECY158" s="63"/>
      <c r="ECZ158" s="63"/>
      <c r="EDA158" s="63"/>
      <c r="EDB158" s="63"/>
      <c r="EDC158" s="63"/>
      <c r="EDD158" s="63"/>
      <c r="EDE158" s="63"/>
      <c r="EDF158" s="63"/>
      <c r="EDG158" s="63"/>
      <c r="EDH158" s="63"/>
      <c r="EDI158" s="63"/>
      <c r="EDJ158" s="63"/>
      <c r="EDK158" s="63"/>
      <c r="EDL158" s="63"/>
      <c r="EDM158" s="63"/>
      <c r="EDN158" s="63"/>
      <c r="EDO158" s="63"/>
      <c r="EDP158" s="63"/>
      <c r="EDQ158" s="63"/>
      <c r="EDR158" s="63"/>
      <c r="EDS158" s="63"/>
      <c r="EDT158" s="63"/>
      <c r="EDU158" s="63"/>
      <c r="EDV158" s="63"/>
      <c r="EDW158" s="63"/>
      <c r="EDX158" s="63"/>
      <c r="EDY158" s="63"/>
      <c r="EDZ158" s="63"/>
      <c r="EEA158" s="63"/>
      <c r="EEB158" s="63"/>
      <c r="EEC158" s="63"/>
      <c r="EED158" s="63"/>
      <c r="EEE158" s="63"/>
      <c r="EEF158" s="63"/>
      <c r="EEG158" s="63"/>
      <c r="EEH158" s="63"/>
      <c r="EEI158" s="63"/>
      <c r="EEJ158" s="63"/>
      <c r="EEK158" s="63"/>
      <c r="EEL158" s="63"/>
      <c r="EEM158" s="63"/>
      <c r="EEN158" s="63"/>
      <c r="EEO158" s="63"/>
      <c r="EEP158" s="63"/>
      <c r="EEQ158" s="63"/>
      <c r="EER158" s="63"/>
      <c r="EES158" s="63"/>
      <c r="EET158" s="63"/>
      <c r="EEU158" s="63"/>
      <c r="EEV158" s="63"/>
      <c r="EEW158" s="63"/>
      <c r="EEX158" s="63"/>
      <c r="EEY158" s="63"/>
      <c r="EEZ158" s="63"/>
      <c r="EFA158" s="63"/>
      <c r="EFB158" s="63"/>
      <c r="EFC158" s="63"/>
      <c r="EFD158" s="63"/>
      <c r="EFE158" s="63"/>
      <c r="EFF158" s="63"/>
      <c r="EFG158" s="63"/>
      <c r="EFH158" s="63"/>
      <c r="EFI158" s="63"/>
      <c r="EFJ158" s="63"/>
      <c r="EFK158" s="63"/>
      <c r="EFL158" s="63"/>
      <c r="EFM158" s="63"/>
      <c r="EFN158" s="63"/>
      <c r="EFO158" s="63"/>
      <c r="EFP158" s="63"/>
      <c r="EFQ158" s="63"/>
      <c r="EFR158" s="63"/>
      <c r="EFS158" s="63"/>
      <c r="EFT158" s="63"/>
      <c r="EFU158" s="63"/>
      <c r="EFV158" s="63"/>
      <c r="EFW158" s="63"/>
      <c r="EFX158" s="63"/>
      <c r="EFY158" s="63"/>
      <c r="EFZ158" s="63"/>
      <c r="EGA158" s="63"/>
      <c r="EGB158" s="63"/>
      <c r="EGC158" s="63"/>
      <c r="EGD158" s="63"/>
      <c r="EGE158" s="63"/>
      <c r="EGF158" s="63"/>
      <c r="EGG158" s="63"/>
      <c r="EGH158" s="63"/>
      <c r="EGI158" s="63"/>
      <c r="EGJ158" s="63"/>
      <c r="EGK158" s="63"/>
      <c r="EGL158" s="63"/>
      <c r="EGM158" s="63"/>
      <c r="EGN158" s="63"/>
      <c r="EGO158" s="63"/>
      <c r="EGP158" s="63"/>
      <c r="EGQ158" s="63"/>
      <c r="EGR158" s="63"/>
      <c r="EGS158" s="63"/>
      <c r="EGT158" s="63"/>
      <c r="EGU158" s="63"/>
      <c r="EGV158" s="63"/>
      <c r="EGW158" s="63"/>
      <c r="EGX158" s="63"/>
      <c r="EGY158" s="63"/>
      <c r="EGZ158" s="63"/>
      <c r="EHA158" s="63"/>
      <c r="EHB158" s="63"/>
      <c r="EHC158" s="63"/>
      <c r="EHD158" s="63"/>
      <c r="EHE158" s="63"/>
      <c r="EHF158" s="63"/>
      <c r="EHG158" s="63"/>
      <c r="EHH158" s="63"/>
      <c r="EHI158" s="63"/>
      <c r="EHJ158" s="63"/>
      <c r="EHK158" s="63"/>
      <c r="EHL158" s="63"/>
      <c r="EHM158" s="63"/>
      <c r="EHN158" s="63"/>
      <c r="EHO158" s="63"/>
      <c r="EHP158" s="63"/>
      <c r="EHQ158" s="63"/>
      <c r="EHR158" s="63"/>
      <c r="EHS158" s="63"/>
      <c r="EHT158" s="63"/>
      <c r="EHU158" s="63"/>
      <c r="EHV158" s="63"/>
      <c r="EHW158" s="63"/>
      <c r="EHX158" s="63"/>
      <c r="EHY158" s="63"/>
      <c r="EHZ158" s="63"/>
      <c r="EIA158" s="63"/>
      <c r="EIB158" s="63"/>
      <c r="EIC158" s="63"/>
      <c r="EID158" s="63"/>
      <c r="EIE158" s="63"/>
      <c r="EIF158" s="63"/>
      <c r="EIG158" s="63"/>
      <c r="EIH158" s="63"/>
      <c r="EII158" s="63"/>
      <c r="EIJ158" s="63"/>
      <c r="EIK158" s="63"/>
      <c r="EIL158" s="63"/>
      <c r="EIM158" s="63"/>
      <c r="EIN158" s="63"/>
      <c r="EIO158" s="63"/>
      <c r="EIP158" s="63"/>
      <c r="EIQ158" s="63"/>
      <c r="EIR158" s="63"/>
      <c r="EIS158" s="63"/>
      <c r="EIT158" s="63"/>
      <c r="EIU158" s="63"/>
      <c r="EIV158" s="63"/>
      <c r="EIW158" s="63"/>
      <c r="EIX158" s="63"/>
      <c r="EIY158" s="63"/>
      <c r="EIZ158" s="63"/>
      <c r="EJA158" s="63"/>
      <c r="EJB158" s="63"/>
      <c r="EJC158" s="63"/>
      <c r="EJD158" s="63"/>
      <c r="EJE158" s="63"/>
      <c r="EJF158" s="63"/>
      <c r="EJG158" s="63"/>
      <c r="EJH158" s="63"/>
      <c r="EJI158" s="63"/>
      <c r="EJJ158" s="63"/>
      <c r="EJK158" s="63"/>
      <c r="EJL158" s="63"/>
      <c r="EJM158" s="63"/>
      <c r="EJN158" s="63"/>
      <c r="EJO158" s="63"/>
      <c r="EJP158" s="63"/>
      <c r="EJQ158" s="63"/>
      <c r="EJR158" s="63"/>
      <c r="EJS158" s="63"/>
      <c r="EJT158" s="63"/>
      <c r="EJU158" s="63"/>
      <c r="EJV158" s="63"/>
      <c r="EJW158" s="63"/>
      <c r="EJX158" s="63"/>
      <c r="EJY158" s="63"/>
      <c r="EJZ158" s="63"/>
      <c r="EKA158" s="63"/>
      <c r="EKB158" s="63"/>
      <c r="EKC158" s="63"/>
      <c r="EKD158" s="63"/>
      <c r="EKE158" s="63"/>
      <c r="EKF158" s="63"/>
      <c r="EKG158" s="63"/>
      <c r="EKH158" s="63"/>
      <c r="EKI158" s="63"/>
      <c r="EKJ158" s="63"/>
      <c r="EKK158" s="63"/>
      <c r="EKL158" s="63"/>
      <c r="EKM158" s="63"/>
      <c r="EKN158" s="63"/>
      <c r="EKO158" s="63"/>
      <c r="EKP158" s="63"/>
      <c r="EKQ158" s="63"/>
      <c r="EKR158" s="63"/>
      <c r="EKS158" s="63"/>
      <c r="EKT158" s="63"/>
      <c r="EKU158" s="63"/>
      <c r="EKV158" s="63"/>
      <c r="EKW158" s="63"/>
      <c r="EKX158" s="63"/>
      <c r="EKY158" s="63"/>
      <c r="EKZ158" s="63"/>
      <c r="ELA158" s="63"/>
      <c r="ELB158" s="63"/>
      <c r="ELC158" s="63"/>
      <c r="ELD158" s="63"/>
      <c r="ELE158" s="63"/>
      <c r="ELF158" s="63"/>
      <c r="ELG158" s="63"/>
      <c r="ELH158" s="63"/>
      <c r="ELI158" s="63"/>
      <c r="ELJ158" s="63"/>
      <c r="ELK158" s="63"/>
      <c r="ELL158" s="63"/>
      <c r="ELM158" s="63"/>
      <c r="ELN158" s="63"/>
      <c r="ELO158" s="63"/>
      <c r="ELP158" s="63"/>
      <c r="ELQ158" s="63"/>
      <c r="ELR158" s="63"/>
      <c r="ELS158" s="63"/>
      <c r="ELT158" s="63"/>
      <c r="ELU158" s="63"/>
      <c r="ELV158" s="63"/>
      <c r="ELW158" s="63"/>
      <c r="ELX158" s="63"/>
      <c r="ELY158" s="63"/>
      <c r="ELZ158" s="63"/>
      <c r="EMA158" s="63"/>
      <c r="EMB158" s="63"/>
      <c r="EMC158" s="63"/>
      <c r="EMD158" s="63"/>
      <c r="EME158" s="63"/>
      <c r="EMF158" s="63"/>
      <c r="EMG158" s="63"/>
      <c r="EMH158" s="63"/>
      <c r="EMI158" s="63"/>
      <c r="EMJ158" s="63"/>
      <c r="EMK158" s="63"/>
      <c r="EML158" s="63"/>
      <c r="EMM158" s="63"/>
      <c r="EMN158" s="63"/>
      <c r="EMO158" s="63"/>
      <c r="EMP158" s="63"/>
      <c r="EMQ158" s="63"/>
      <c r="EMR158" s="63"/>
      <c r="EMS158" s="63"/>
      <c r="EMT158" s="63"/>
      <c r="EMU158" s="63"/>
      <c r="EMV158" s="63"/>
      <c r="EMW158" s="63"/>
      <c r="EMX158" s="63"/>
      <c r="EMY158" s="63"/>
      <c r="EMZ158" s="63"/>
      <c r="ENA158" s="63"/>
      <c r="ENB158" s="63"/>
      <c r="ENC158" s="63"/>
      <c r="END158" s="63"/>
      <c r="ENE158" s="63"/>
      <c r="ENF158" s="63"/>
      <c r="ENG158" s="63"/>
      <c r="ENH158" s="63"/>
      <c r="ENI158" s="63"/>
      <c r="ENJ158" s="63"/>
      <c r="ENK158" s="63"/>
      <c r="ENL158" s="63"/>
      <c r="ENM158" s="63"/>
      <c r="ENN158" s="63"/>
      <c r="ENO158" s="63"/>
      <c r="ENP158" s="63"/>
      <c r="ENQ158" s="63"/>
      <c r="ENR158" s="63"/>
      <c r="ENS158" s="63"/>
      <c r="ENT158" s="63"/>
      <c r="ENU158" s="63"/>
      <c r="ENV158" s="63"/>
      <c r="ENW158" s="63"/>
      <c r="ENX158" s="63"/>
      <c r="ENY158" s="63"/>
      <c r="ENZ158" s="63"/>
      <c r="EOA158" s="63"/>
      <c r="EOB158" s="63"/>
      <c r="EOC158" s="63"/>
      <c r="EOD158" s="63"/>
      <c r="EOE158" s="63"/>
      <c r="EOF158" s="63"/>
      <c r="EOG158" s="63"/>
      <c r="EOH158" s="63"/>
      <c r="EOI158" s="63"/>
      <c r="EOJ158" s="63"/>
      <c r="EOK158" s="63"/>
      <c r="EOL158" s="63"/>
      <c r="EOM158" s="63"/>
      <c r="EON158" s="63"/>
      <c r="EOO158" s="63"/>
      <c r="EOP158" s="63"/>
      <c r="EOQ158" s="63"/>
      <c r="EOR158" s="63"/>
      <c r="EOS158" s="63"/>
      <c r="EOT158" s="63"/>
      <c r="EOU158" s="63"/>
      <c r="EOV158" s="63"/>
      <c r="EOW158" s="63"/>
      <c r="EOX158" s="63"/>
      <c r="EOY158" s="63"/>
      <c r="EOZ158" s="63"/>
      <c r="EPA158" s="63"/>
      <c r="EPB158" s="63"/>
      <c r="EPC158" s="63"/>
      <c r="EPD158" s="63"/>
      <c r="EPE158" s="63"/>
      <c r="EPF158" s="63"/>
      <c r="EPG158" s="63"/>
      <c r="EPH158" s="63"/>
      <c r="EPI158" s="63"/>
      <c r="EPJ158" s="63"/>
      <c r="EPK158" s="63"/>
      <c r="EPL158" s="63"/>
      <c r="EPM158" s="63"/>
      <c r="EPN158" s="63"/>
      <c r="EPO158" s="63"/>
      <c r="EPP158" s="63"/>
      <c r="EPQ158" s="63"/>
      <c r="EPR158" s="63"/>
      <c r="EPS158" s="63"/>
      <c r="EPT158" s="63"/>
      <c r="EPU158" s="63"/>
      <c r="EPV158" s="63"/>
      <c r="EPW158" s="63"/>
      <c r="EPX158" s="63"/>
      <c r="EPY158" s="63"/>
      <c r="EPZ158" s="63"/>
      <c r="EQA158" s="63"/>
      <c r="EQB158" s="63"/>
      <c r="EQC158" s="63"/>
      <c r="EQD158" s="63"/>
      <c r="EQE158" s="63"/>
      <c r="EQF158" s="63"/>
      <c r="EQG158" s="63"/>
      <c r="EQH158" s="63"/>
      <c r="EQI158" s="63"/>
      <c r="EQJ158" s="63"/>
      <c r="EQK158" s="63"/>
      <c r="EQL158" s="63"/>
      <c r="EQM158" s="63"/>
      <c r="EQN158" s="63"/>
      <c r="EQO158" s="63"/>
      <c r="EQP158" s="63"/>
      <c r="EQQ158" s="63"/>
      <c r="EQR158" s="63"/>
      <c r="EQS158" s="63"/>
      <c r="EQT158" s="63"/>
      <c r="EQU158" s="63"/>
      <c r="EQV158" s="63"/>
      <c r="EQW158" s="63"/>
      <c r="EQX158" s="63"/>
      <c r="EQY158" s="63"/>
      <c r="EQZ158" s="63"/>
      <c r="ERA158" s="63"/>
      <c r="ERB158" s="63"/>
      <c r="ERC158" s="63"/>
      <c r="ERD158" s="63"/>
      <c r="ERE158" s="63"/>
      <c r="ERF158" s="63"/>
      <c r="ERG158" s="63"/>
      <c r="ERH158" s="63"/>
      <c r="ERI158" s="63"/>
      <c r="ERJ158" s="63"/>
      <c r="ERK158" s="63"/>
      <c r="ERL158" s="63"/>
      <c r="ERM158" s="63"/>
      <c r="ERN158" s="63"/>
      <c r="ERO158" s="63"/>
      <c r="ERP158" s="63"/>
      <c r="ERQ158" s="63"/>
      <c r="ERR158" s="63"/>
      <c r="ERS158" s="63"/>
      <c r="ERT158" s="63"/>
      <c r="ERU158" s="63"/>
      <c r="ERV158" s="63"/>
      <c r="ERW158" s="63"/>
      <c r="ERX158" s="63"/>
      <c r="ERY158" s="63"/>
      <c r="ERZ158" s="63"/>
      <c r="ESA158" s="63"/>
      <c r="ESB158" s="63"/>
      <c r="ESC158" s="63"/>
      <c r="ESD158" s="63"/>
      <c r="ESE158" s="63"/>
      <c r="ESF158" s="63"/>
      <c r="ESG158" s="63"/>
      <c r="ESH158" s="63"/>
      <c r="ESI158" s="63"/>
      <c r="ESJ158" s="63"/>
      <c r="ESK158" s="63"/>
      <c r="ESL158" s="63"/>
      <c r="ESM158" s="63"/>
      <c r="ESN158" s="63"/>
      <c r="ESO158" s="63"/>
      <c r="ESP158" s="63"/>
      <c r="ESQ158" s="63"/>
      <c r="ESR158" s="63"/>
      <c r="ESS158" s="63"/>
      <c r="EST158" s="63"/>
      <c r="ESU158" s="63"/>
      <c r="ESV158" s="63"/>
      <c r="ESW158" s="63"/>
      <c r="ESX158" s="63"/>
      <c r="ESY158" s="63"/>
      <c r="ESZ158" s="63"/>
      <c r="ETA158" s="63"/>
      <c r="ETB158" s="63"/>
      <c r="ETC158" s="63"/>
      <c r="ETD158" s="63"/>
      <c r="ETE158" s="63"/>
      <c r="ETF158" s="63"/>
      <c r="ETG158" s="63"/>
      <c r="ETH158" s="63"/>
      <c r="ETI158" s="63"/>
      <c r="ETJ158" s="63"/>
      <c r="ETK158" s="63"/>
      <c r="ETL158" s="63"/>
      <c r="ETM158" s="63"/>
      <c r="ETN158" s="63"/>
      <c r="ETO158" s="63"/>
      <c r="ETP158" s="63"/>
      <c r="ETQ158" s="63"/>
      <c r="ETR158" s="63"/>
      <c r="ETS158" s="63"/>
      <c r="ETT158" s="63"/>
      <c r="ETU158" s="63"/>
      <c r="ETV158" s="63"/>
      <c r="ETW158" s="63"/>
      <c r="ETX158" s="63"/>
      <c r="ETY158" s="63"/>
      <c r="ETZ158" s="63"/>
      <c r="EUA158" s="63"/>
      <c r="EUB158" s="63"/>
      <c r="EUC158" s="63"/>
      <c r="EUD158" s="63"/>
      <c r="EUE158" s="63"/>
      <c r="EUF158" s="63"/>
      <c r="EUG158" s="63"/>
      <c r="EUH158" s="63"/>
      <c r="EUI158" s="63"/>
      <c r="EUJ158" s="63"/>
      <c r="EUK158" s="63"/>
      <c r="EUL158" s="63"/>
      <c r="EUM158" s="63"/>
      <c r="EUN158" s="63"/>
      <c r="EUO158" s="63"/>
      <c r="EUP158" s="63"/>
      <c r="EUQ158" s="63"/>
      <c r="EUR158" s="63"/>
      <c r="EUS158" s="63"/>
      <c r="EUT158" s="63"/>
      <c r="EUU158" s="63"/>
      <c r="EUV158" s="63"/>
      <c r="EUW158" s="63"/>
      <c r="EUX158" s="63"/>
      <c r="EUY158" s="63"/>
      <c r="EUZ158" s="63"/>
      <c r="EVA158" s="63"/>
      <c r="EVB158" s="63"/>
      <c r="EVC158" s="63"/>
      <c r="EVD158" s="63"/>
      <c r="EVE158" s="63"/>
      <c r="EVF158" s="63"/>
      <c r="EVG158" s="63"/>
      <c r="EVH158" s="63"/>
      <c r="EVI158" s="63"/>
      <c r="EVJ158" s="63"/>
      <c r="EVK158" s="63"/>
      <c r="EVL158" s="63"/>
      <c r="EVM158" s="63"/>
      <c r="EVN158" s="63"/>
      <c r="EVO158" s="63"/>
      <c r="EVP158" s="63"/>
      <c r="EVQ158" s="63"/>
      <c r="EVR158" s="63"/>
      <c r="EVS158" s="63"/>
      <c r="EVT158" s="63"/>
      <c r="EVU158" s="63"/>
      <c r="EVV158" s="63"/>
      <c r="EVW158" s="63"/>
      <c r="EVX158" s="63"/>
      <c r="EVY158" s="63"/>
      <c r="EVZ158" s="63"/>
      <c r="EWA158" s="63"/>
      <c r="EWB158" s="63"/>
      <c r="EWC158" s="63"/>
      <c r="EWD158" s="63"/>
      <c r="EWE158" s="63"/>
      <c r="EWF158" s="63"/>
      <c r="EWG158" s="63"/>
      <c r="EWH158" s="63"/>
      <c r="EWI158" s="63"/>
      <c r="EWJ158" s="63"/>
      <c r="EWK158" s="63"/>
      <c r="EWL158" s="63"/>
      <c r="EWM158" s="63"/>
      <c r="EWN158" s="63"/>
      <c r="EWO158" s="63"/>
      <c r="EWP158" s="63"/>
      <c r="EWQ158" s="63"/>
      <c r="EWR158" s="63"/>
      <c r="EWS158" s="63"/>
      <c r="EWT158" s="63"/>
      <c r="EWU158" s="63"/>
      <c r="EWV158" s="63"/>
      <c r="EWW158" s="63"/>
      <c r="EWX158" s="63"/>
      <c r="EWY158" s="63"/>
      <c r="EWZ158" s="63"/>
      <c r="EXA158" s="63"/>
      <c r="EXB158" s="63"/>
      <c r="EXC158" s="63"/>
      <c r="EXD158" s="63"/>
      <c r="EXE158" s="63"/>
      <c r="EXF158" s="63"/>
      <c r="EXG158" s="63"/>
      <c r="EXH158" s="63"/>
      <c r="EXI158" s="63"/>
      <c r="EXJ158" s="63"/>
      <c r="EXK158" s="63"/>
      <c r="EXL158" s="63"/>
      <c r="EXM158" s="63"/>
      <c r="EXN158" s="63"/>
      <c r="EXO158" s="63"/>
      <c r="EXP158" s="63"/>
      <c r="EXQ158" s="63"/>
      <c r="EXR158" s="63"/>
      <c r="EXS158" s="63"/>
      <c r="EXT158" s="63"/>
      <c r="EXU158" s="63"/>
      <c r="EXV158" s="63"/>
      <c r="EXW158" s="63"/>
      <c r="EXX158" s="63"/>
      <c r="EXY158" s="63"/>
      <c r="EXZ158" s="63"/>
      <c r="EYA158" s="63"/>
      <c r="EYB158" s="63"/>
      <c r="EYC158" s="63"/>
      <c r="EYD158" s="63"/>
      <c r="EYE158" s="63"/>
      <c r="EYF158" s="63"/>
      <c r="EYG158" s="63"/>
      <c r="EYH158" s="63"/>
      <c r="EYI158" s="63"/>
      <c r="EYJ158" s="63"/>
      <c r="EYK158" s="63"/>
      <c r="EYL158" s="63"/>
      <c r="EYM158" s="63"/>
      <c r="EYN158" s="63"/>
      <c r="EYO158" s="63"/>
      <c r="EYP158" s="63"/>
      <c r="EYQ158" s="63"/>
      <c r="EYR158" s="63"/>
      <c r="EYS158" s="63"/>
      <c r="EYT158" s="63"/>
      <c r="EYU158" s="63"/>
      <c r="EYV158" s="63"/>
      <c r="EYW158" s="63"/>
      <c r="EYX158" s="63"/>
      <c r="EYY158" s="63"/>
      <c r="EYZ158" s="63"/>
      <c r="EZA158" s="63"/>
      <c r="EZB158" s="63"/>
      <c r="EZC158" s="63"/>
      <c r="EZD158" s="63"/>
      <c r="EZE158" s="63"/>
      <c r="EZF158" s="63"/>
      <c r="EZG158" s="63"/>
      <c r="EZH158" s="63"/>
      <c r="EZI158" s="63"/>
      <c r="EZJ158" s="63"/>
      <c r="EZK158" s="63"/>
      <c r="EZL158" s="63"/>
      <c r="EZM158" s="63"/>
      <c r="EZN158" s="63"/>
      <c r="EZO158" s="63"/>
      <c r="EZP158" s="63"/>
      <c r="EZQ158" s="63"/>
      <c r="EZR158" s="63"/>
      <c r="EZS158" s="63"/>
      <c r="EZT158" s="63"/>
      <c r="EZU158" s="63"/>
      <c r="EZV158" s="63"/>
      <c r="EZW158" s="63"/>
      <c r="EZX158" s="63"/>
      <c r="EZY158" s="63"/>
      <c r="EZZ158" s="63"/>
      <c r="FAA158" s="63"/>
      <c r="FAB158" s="63"/>
      <c r="FAC158" s="63"/>
      <c r="FAD158" s="63"/>
      <c r="FAE158" s="63"/>
      <c r="FAF158" s="63"/>
      <c r="FAG158" s="63"/>
      <c r="FAH158" s="63"/>
      <c r="FAI158" s="63"/>
      <c r="FAJ158" s="63"/>
      <c r="FAK158" s="63"/>
      <c r="FAL158" s="63"/>
      <c r="FAM158" s="63"/>
      <c r="FAN158" s="63"/>
      <c r="FAO158" s="63"/>
      <c r="FAP158" s="63"/>
      <c r="FAQ158" s="63"/>
      <c r="FAR158" s="63"/>
      <c r="FAS158" s="63"/>
      <c r="FAT158" s="63"/>
      <c r="FAU158" s="63"/>
      <c r="FAV158" s="63"/>
      <c r="FAW158" s="63"/>
      <c r="FAX158" s="63"/>
      <c r="FAY158" s="63"/>
      <c r="FAZ158" s="63"/>
      <c r="FBA158" s="63"/>
      <c r="FBB158" s="63"/>
      <c r="FBC158" s="63"/>
      <c r="FBD158" s="63"/>
      <c r="FBE158" s="63"/>
      <c r="FBF158" s="63"/>
      <c r="FBG158" s="63"/>
      <c r="FBH158" s="63"/>
      <c r="FBI158" s="63"/>
      <c r="FBJ158" s="63"/>
      <c r="FBK158" s="63"/>
      <c r="FBL158" s="63"/>
      <c r="FBM158" s="63"/>
      <c r="FBN158" s="63"/>
      <c r="FBO158" s="63"/>
      <c r="FBP158" s="63"/>
      <c r="FBQ158" s="63"/>
      <c r="FBR158" s="63"/>
      <c r="FBS158" s="63"/>
      <c r="FBT158" s="63"/>
      <c r="FBU158" s="63"/>
      <c r="FBV158" s="63"/>
      <c r="FBW158" s="63"/>
      <c r="FBX158" s="63"/>
      <c r="FBY158" s="63"/>
      <c r="FBZ158" s="63"/>
      <c r="FCA158" s="63"/>
      <c r="FCB158" s="63"/>
      <c r="FCC158" s="63"/>
      <c r="FCD158" s="63"/>
      <c r="FCE158" s="63"/>
      <c r="FCF158" s="63"/>
      <c r="FCG158" s="63"/>
      <c r="FCH158" s="63"/>
      <c r="FCI158" s="63"/>
      <c r="FCJ158" s="63"/>
      <c r="FCK158" s="63"/>
      <c r="FCL158" s="63"/>
      <c r="FCM158" s="63"/>
      <c r="FCN158" s="63"/>
      <c r="FCO158" s="63"/>
      <c r="FCP158" s="63"/>
      <c r="FCQ158" s="63"/>
      <c r="FCR158" s="63"/>
      <c r="FCS158" s="63"/>
      <c r="FCT158" s="63"/>
      <c r="FCU158" s="63"/>
      <c r="FCV158" s="63"/>
      <c r="FCW158" s="63"/>
      <c r="FCX158" s="63"/>
      <c r="FCY158" s="63"/>
      <c r="FCZ158" s="63"/>
      <c r="FDA158" s="63"/>
      <c r="FDB158" s="63"/>
      <c r="FDC158" s="63"/>
      <c r="FDD158" s="63"/>
      <c r="FDE158" s="63"/>
      <c r="FDF158" s="63"/>
      <c r="FDG158" s="63"/>
      <c r="FDH158" s="63"/>
      <c r="FDI158" s="63"/>
      <c r="FDJ158" s="63"/>
      <c r="FDK158" s="63"/>
      <c r="FDL158" s="63"/>
      <c r="FDM158" s="63"/>
      <c r="FDN158" s="63"/>
      <c r="FDO158" s="63"/>
      <c r="FDP158" s="63"/>
      <c r="FDQ158" s="63"/>
      <c r="FDR158" s="63"/>
      <c r="FDS158" s="63"/>
      <c r="FDT158" s="63"/>
      <c r="FDU158" s="63"/>
      <c r="FDV158" s="63"/>
      <c r="FDW158" s="63"/>
      <c r="FDX158" s="63"/>
      <c r="FDY158" s="63"/>
      <c r="FDZ158" s="63"/>
      <c r="FEA158" s="63"/>
      <c r="FEB158" s="63"/>
      <c r="FEC158" s="63"/>
      <c r="FED158" s="63"/>
      <c r="FEE158" s="63"/>
      <c r="FEF158" s="63"/>
      <c r="FEG158" s="63"/>
      <c r="FEH158" s="63"/>
      <c r="FEI158" s="63"/>
      <c r="FEJ158" s="63"/>
      <c r="FEK158" s="63"/>
      <c r="FEL158" s="63"/>
      <c r="FEM158" s="63"/>
      <c r="FEN158" s="63"/>
      <c r="FEO158" s="63"/>
      <c r="FEP158" s="63"/>
      <c r="FEQ158" s="63"/>
      <c r="FER158" s="63"/>
      <c r="FES158" s="63"/>
      <c r="FET158" s="63"/>
      <c r="FEU158" s="63"/>
      <c r="FEV158" s="63"/>
      <c r="FEW158" s="63"/>
      <c r="FEX158" s="63"/>
      <c r="FEY158" s="63"/>
      <c r="FEZ158" s="63"/>
      <c r="FFA158" s="63"/>
      <c r="FFB158" s="63"/>
      <c r="FFC158" s="63"/>
      <c r="FFD158" s="63"/>
      <c r="FFE158" s="63"/>
      <c r="FFF158" s="63"/>
      <c r="FFG158" s="63"/>
      <c r="FFH158" s="63"/>
      <c r="FFI158" s="63"/>
      <c r="FFJ158" s="63"/>
      <c r="FFK158" s="63"/>
      <c r="FFL158" s="63"/>
      <c r="FFM158" s="63"/>
      <c r="FFN158" s="63"/>
      <c r="FFO158" s="63"/>
      <c r="FFP158" s="63"/>
      <c r="FFQ158" s="63"/>
      <c r="FFR158" s="63"/>
      <c r="FFS158" s="63"/>
      <c r="FFT158" s="63"/>
      <c r="FFU158" s="63"/>
      <c r="FFV158" s="63"/>
      <c r="FFW158" s="63"/>
      <c r="FFX158" s="63"/>
      <c r="FFY158" s="63"/>
      <c r="FFZ158" s="63"/>
      <c r="FGA158" s="63"/>
      <c r="FGB158" s="63"/>
      <c r="FGC158" s="63"/>
      <c r="FGD158" s="63"/>
      <c r="FGE158" s="63"/>
      <c r="FGF158" s="63"/>
      <c r="FGG158" s="63"/>
      <c r="FGH158" s="63"/>
      <c r="FGI158" s="63"/>
      <c r="FGJ158" s="63"/>
      <c r="FGK158" s="63"/>
      <c r="FGL158" s="63"/>
      <c r="FGM158" s="63"/>
      <c r="FGN158" s="63"/>
      <c r="FGO158" s="63"/>
      <c r="FGP158" s="63"/>
      <c r="FGQ158" s="63"/>
      <c r="FGR158" s="63"/>
      <c r="FGS158" s="63"/>
      <c r="FGT158" s="63"/>
      <c r="FGU158" s="63"/>
      <c r="FGV158" s="63"/>
      <c r="FGW158" s="63"/>
      <c r="FGX158" s="63"/>
      <c r="FGY158" s="63"/>
      <c r="FGZ158" s="63"/>
      <c r="FHA158" s="63"/>
      <c r="FHB158" s="63"/>
      <c r="FHC158" s="63"/>
      <c r="FHD158" s="63"/>
      <c r="FHE158" s="63"/>
      <c r="FHF158" s="63"/>
      <c r="FHG158" s="63"/>
      <c r="FHH158" s="63"/>
      <c r="FHI158" s="63"/>
      <c r="FHJ158" s="63"/>
      <c r="FHK158" s="63"/>
      <c r="FHL158" s="63"/>
      <c r="FHM158" s="63"/>
      <c r="FHN158" s="63"/>
      <c r="FHO158" s="63"/>
      <c r="FHP158" s="63"/>
      <c r="FHQ158" s="63"/>
      <c r="FHR158" s="63"/>
      <c r="FHS158" s="63"/>
      <c r="FHT158" s="63"/>
      <c r="FHU158" s="63"/>
      <c r="FHV158" s="63"/>
      <c r="FHW158" s="63"/>
      <c r="FHX158" s="63"/>
      <c r="FHY158" s="63"/>
      <c r="FHZ158" s="63"/>
      <c r="FIA158" s="63"/>
      <c r="FIB158" s="63"/>
      <c r="FIC158" s="63"/>
      <c r="FID158" s="63"/>
      <c r="FIE158" s="63"/>
      <c r="FIF158" s="63"/>
      <c r="FIG158" s="63"/>
      <c r="FIH158" s="63"/>
      <c r="FII158" s="63"/>
      <c r="FIJ158" s="63"/>
      <c r="FIK158" s="63"/>
      <c r="FIL158" s="63"/>
      <c r="FIM158" s="63"/>
      <c r="FIN158" s="63"/>
      <c r="FIO158" s="63"/>
      <c r="FIP158" s="63"/>
      <c r="FIQ158" s="63"/>
      <c r="FIR158" s="63"/>
      <c r="FIS158" s="63"/>
      <c r="FIT158" s="63"/>
      <c r="FIU158" s="63"/>
      <c r="FIV158" s="63"/>
      <c r="FIW158" s="63"/>
      <c r="FIX158" s="63"/>
      <c r="FIY158" s="63"/>
      <c r="FIZ158" s="63"/>
      <c r="FJA158" s="63"/>
      <c r="FJB158" s="63"/>
      <c r="FJC158" s="63"/>
      <c r="FJD158" s="63"/>
      <c r="FJE158" s="63"/>
      <c r="FJF158" s="63"/>
      <c r="FJG158" s="63"/>
      <c r="FJH158" s="63"/>
      <c r="FJI158" s="63"/>
      <c r="FJJ158" s="63"/>
      <c r="FJK158" s="63"/>
      <c r="FJL158" s="63"/>
      <c r="FJM158" s="63"/>
      <c r="FJN158" s="63"/>
      <c r="FJO158" s="63"/>
      <c r="FJP158" s="63"/>
      <c r="FJQ158" s="63"/>
      <c r="FJR158" s="63"/>
      <c r="FJS158" s="63"/>
      <c r="FJT158" s="63"/>
      <c r="FJU158" s="63"/>
      <c r="FJV158" s="63"/>
      <c r="FJW158" s="63"/>
      <c r="FJX158" s="63"/>
      <c r="FJY158" s="63"/>
      <c r="FJZ158" s="63"/>
      <c r="FKA158" s="63"/>
      <c r="FKB158" s="63"/>
      <c r="FKC158" s="63"/>
      <c r="FKD158" s="63"/>
      <c r="FKE158" s="63"/>
      <c r="FKF158" s="63"/>
      <c r="FKG158" s="63"/>
      <c r="FKH158" s="63"/>
      <c r="FKI158" s="63"/>
      <c r="FKJ158" s="63"/>
      <c r="FKK158" s="63"/>
      <c r="FKL158" s="63"/>
      <c r="FKM158" s="63"/>
      <c r="FKN158" s="63"/>
      <c r="FKO158" s="63"/>
      <c r="FKP158" s="63"/>
      <c r="FKQ158" s="63"/>
      <c r="FKR158" s="63"/>
      <c r="FKS158" s="63"/>
      <c r="FKT158" s="63"/>
      <c r="FKU158" s="63"/>
      <c r="FKV158" s="63"/>
      <c r="FKW158" s="63"/>
      <c r="FKX158" s="63"/>
      <c r="FKY158" s="63"/>
      <c r="FKZ158" s="63"/>
      <c r="FLA158" s="63"/>
      <c r="FLB158" s="63"/>
      <c r="FLC158" s="63"/>
      <c r="FLD158" s="63"/>
      <c r="FLE158" s="63"/>
      <c r="FLF158" s="63"/>
      <c r="FLG158" s="63"/>
      <c r="FLH158" s="63"/>
      <c r="FLI158" s="63"/>
      <c r="FLJ158" s="63"/>
      <c r="FLK158" s="63"/>
      <c r="FLL158" s="63"/>
      <c r="FLM158" s="63"/>
      <c r="FLN158" s="63"/>
      <c r="FLO158" s="63"/>
      <c r="FLP158" s="63"/>
      <c r="FLQ158" s="63"/>
      <c r="FLR158" s="63"/>
      <c r="FLS158" s="63"/>
      <c r="FLT158" s="63"/>
      <c r="FLU158" s="63"/>
      <c r="FLV158" s="63"/>
      <c r="FLW158" s="63"/>
      <c r="FLX158" s="63"/>
      <c r="FLY158" s="63"/>
      <c r="FLZ158" s="63"/>
      <c r="FMA158" s="63"/>
      <c r="FMB158" s="63"/>
      <c r="FMC158" s="63"/>
      <c r="FMD158" s="63"/>
      <c r="FME158" s="63"/>
      <c r="FMF158" s="63"/>
      <c r="FMG158" s="63"/>
      <c r="FMH158" s="63"/>
      <c r="FMI158" s="63"/>
      <c r="FMJ158" s="63"/>
      <c r="FMK158" s="63"/>
      <c r="FML158" s="63"/>
      <c r="FMM158" s="63"/>
      <c r="FMN158" s="63"/>
      <c r="FMO158" s="63"/>
      <c r="FMP158" s="63"/>
      <c r="FMQ158" s="63"/>
      <c r="FMR158" s="63"/>
      <c r="FMS158" s="63"/>
      <c r="FMT158" s="63"/>
      <c r="FMU158" s="63"/>
      <c r="FMV158" s="63"/>
      <c r="FMW158" s="63"/>
      <c r="FMX158" s="63"/>
      <c r="FMY158" s="63"/>
      <c r="FMZ158" s="63"/>
      <c r="FNA158" s="63"/>
      <c r="FNB158" s="63"/>
      <c r="FNC158" s="63"/>
      <c r="FND158" s="63"/>
      <c r="FNE158" s="63"/>
      <c r="FNF158" s="63"/>
      <c r="FNG158" s="63"/>
      <c r="FNH158" s="63"/>
      <c r="FNI158" s="63"/>
      <c r="FNJ158" s="63"/>
      <c r="FNK158" s="63"/>
      <c r="FNL158" s="63"/>
      <c r="FNM158" s="63"/>
      <c r="FNN158" s="63"/>
      <c r="FNO158" s="63"/>
      <c r="FNP158" s="63"/>
      <c r="FNQ158" s="63"/>
      <c r="FNR158" s="63"/>
      <c r="FNS158" s="63"/>
      <c r="FNT158" s="63"/>
      <c r="FNU158" s="63"/>
      <c r="FNV158" s="63"/>
      <c r="FNW158" s="63"/>
      <c r="FNX158" s="63"/>
      <c r="FNY158" s="63"/>
      <c r="FNZ158" s="63"/>
      <c r="FOA158" s="63"/>
      <c r="FOB158" s="63"/>
      <c r="FOC158" s="63"/>
      <c r="FOD158" s="63"/>
      <c r="FOE158" s="63"/>
      <c r="FOF158" s="63"/>
      <c r="FOG158" s="63"/>
      <c r="FOH158" s="63"/>
      <c r="FOI158" s="63"/>
      <c r="FOJ158" s="63"/>
      <c r="FOK158" s="63"/>
      <c r="FOL158" s="63"/>
      <c r="FOM158" s="63"/>
      <c r="FON158" s="63"/>
      <c r="FOO158" s="63"/>
      <c r="FOP158" s="63"/>
      <c r="FOQ158" s="63"/>
      <c r="FOR158" s="63"/>
      <c r="FOS158" s="63"/>
      <c r="FOT158" s="63"/>
      <c r="FOU158" s="63"/>
      <c r="FOV158" s="63"/>
      <c r="FOW158" s="63"/>
      <c r="FOX158" s="63"/>
      <c r="FOY158" s="63"/>
      <c r="FOZ158" s="63"/>
      <c r="FPA158" s="63"/>
      <c r="FPB158" s="63"/>
      <c r="FPC158" s="63"/>
      <c r="FPD158" s="63"/>
      <c r="FPE158" s="63"/>
      <c r="FPF158" s="63"/>
      <c r="FPG158" s="63"/>
      <c r="FPH158" s="63"/>
      <c r="FPI158" s="63"/>
      <c r="FPJ158" s="63"/>
      <c r="FPK158" s="63"/>
      <c r="FPL158" s="63"/>
      <c r="FPM158" s="63"/>
      <c r="FPN158" s="63"/>
      <c r="FPO158" s="63"/>
      <c r="FPP158" s="63"/>
      <c r="FPQ158" s="63"/>
      <c r="FPR158" s="63"/>
      <c r="FPS158" s="63"/>
      <c r="FPT158" s="63"/>
      <c r="FPU158" s="63"/>
      <c r="FPV158" s="63"/>
      <c r="FPW158" s="63"/>
      <c r="FPX158" s="63"/>
      <c r="FPY158" s="63"/>
      <c r="FPZ158" s="63"/>
      <c r="FQA158" s="63"/>
      <c r="FQB158" s="63"/>
      <c r="FQC158" s="63"/>
      <c r="FQD158" s="63"/>
      <c r="FQE158" s="63"/>
      <c r="FQF158" s="63"/>
      <c r="FQG158" s="63"/>
      <c r="FQH158" s="63"/>
      <c r="FQI158" s="63"/>
      <c r="FQJ158" s="63"/>
      <c r="FQK158" s="63"/>
      <c r="FQL158" s="63"/>
      <c r="FQM158" s="63"/>
      <c r="FQN158" s="63"/>
      <c r="FQO158" s="63"/>
      <c r="FQP158" s="63"/>
      <c r="FQQ158" s="63"/>
      <c r="FQR158" s="63"/>
      <c r="FQS158" s="63"/>
      <c r="FQT158" s="63"/>
      <c r="FQU158" s="63"/>
      <c r="FQV158" s="63"/>
      <c r="FQW158" s="63"/>
      <c r="FQX158" s="63"/>
      <c r="FQY158" s="63"/>
      <c r="FQZ158" s="63"/>
      <c r="FRA158" s="63"/>
      <c r="FRB158" s="63"/>
      <c r="FRC158" s="63"/>
      <c r="FRD158" s="63"/>
      <c r="FRE158" s="63"/>
      <c r="FRF158" s="63"/>
      <c r="FRG158" s="63"/>
      <c r="FRH158" s="63"/>
      <c r="FRI158" s="63"/>
      <c r="FRJ158" s="63"/>
      <c r="FRK158" s="63"/>
      <c r="FRL158" s="63"/>
      <c r="FRM158" s="63"/>
      <c r="FRN158" s="63"/>
      <c r="FRO158" s="63"/>
      <c r="FRP158" s="63"/>
      <c r="FRQ158" s="63"/>
      <c r="FRR158" s="63"/>
      <c r="FRS158" s="63"/>
      <c r="FRT158" s="63"/>
      <c r="FRU158" s="63"/>
      <c r="FRV158" s="63"/>
      <c r="FRW158" s="63"/>
      <c r="FRX158" s="63"/>
      <c r="FRY158" s="63"/>
      <c r="FRZ158" s="63"/>
      <c r="FSA158" s="63"/>
      <c r="FSB158" s="63"/>
      <c r="FSC158" s="63"/>
      <c r="FSD158" s="63"/>
      <c r="FSE158" s="63"/>
      <c r="FSF158" s="63"/>
      <c r="FSG158" s="63"/>
      <c r="FSH158" s="63"/>
      <c r="FSI158" s="63"/>
      <c r="FSJ158" s="63"/>
      <c r="FSK158" s="63"/>
      <c r="FSL158" s="63"/>
      <c r="FSM158" s="63"/>
      <c r="FSN158" s="63"/>
      <c r="FSO158" s="63"/>
      <c r="FSP158" s="63"/>
      <c r="FSQ158" s="63"/>
      <c r="FSR158" s="63"/>
      <c r="FSS158" s="63"/>
      <c r="FST158" s="63"/>
      <c r="FSU158" s="63"/>
      <c r="FSV158" s="63"/>
      <c r="FSW158" s="63"/>
      <c r="FSX158" s="63"/>
      <c r="FSY158" s="63"/>
      <c r="FSZ158" s="63"/>
      <c r="FTA158" s="63"/>
      <c r="FTB158" s="63"/>
      <c r="FTC158" s="63"/>
      <c r="FTD158" s="63"/>
      <c r="FTE158" s="63"/>
      <c r="FTF158" s="63"/>
      <c r="FTG158" s="63"/>
      <c r="FTH158" s="63"/>
      <c r="FTI158" s="63"/>
      <c r="FTJ158" s="63"/>
      <c r="FTK158" s="63"/>
      <c r="FTL158" s="63"/>
      <c r="FTM158" s="63"/>
      <c r="FTN158" s="63"/>
      <c r="FTO158" s="63"/>
      <c r="FTP158" s="63"/>
      <c r="FTQ158" s="63"/>
      <c r="FTR158" s="63"/>
      <c r="FTS158" s="63"/>
      <c r="FTT158" s="63"/>
      <c r="FTU158" s="63"/>
      <c r="FTV158" s="63"/>
      <c r="FTW158" s="63"/>
      <c r="FTX158" s="63"/>
      <c r="FTY158" s="63"/>
      <c r="FTZ158" s="63"/>
      <c r="FUA158" s="63"/>
      <c r="FUB158" s="63"/>
      <c r="FUC158" s="63"/>
      <c r="FUD158" s="63"/>
      <c r="FUE158" s="63"/>
      <c r="FUF158" s="63"/>
      <c r="FUG158" s="63"/>
      <c r="FUH158" s="63"/>
      <c r="FUI158" s="63"/>
      <c r="FUJ158" s="63"/>
      <c r="FUK158" s="63"/>
      <c r="FUL158" s="63"/>
      <c r="FUM158" s="63"/>
      <c r="FUN158" s="63"/>
      <c r="FUO158" s="63"/>
      <c r="FUP158" s="63"/>
      <c r="FUQ158" s="63"/>
      <c r="FUR158" s="63"/>
      <c r="FUS158" s="63"/>
      <c r="FUT158" s="63"/>
      <c r="FUU158" s="63"/>
      <c r="FUV158" s="63"/>
      <c r="FUW158" s="63"/>
      <c r="FUX158" s="63"/>
      <c r="FUY158" s="63"/>
      <c r="FUZ158" s="63"/>
      <c r="FVA158" s="63"/>
      <c r="FVB158" s="63"/>
      <c r="FVC158" s="63"/>
      <c r="FVD158" s="63"/>
      <c r="FVE158" s="63"/>
      <c r="FVF158" s="63"/>
      <c r="FVG158" s="63"/>
      <c r="FVH158" s="63"/>
      <c r="FVI158" s="63"/>
      <c r="FVJ158" s="63"/>
      <c r="FVK158" s="63"/>
      <c r="FVL158" s="63"/>
      <c r="FVM158" s="63"/>
      <c r="FVN158" s="63"/>
      <c r="FVO158" s="63"/>
      <c r="FVP158" s="63"/>
      <c r="FVQ158" s="63"/>
      <c r="FVR158" s="63"/>
      <c r="FVS158" s="63"/>
      <c r="FVT158" s="63"/>
      <c r="FVU158" s="63"/>
      <c r="FVV158" s="63"/>
      <c r="FVW158" s="63"/>
      <c r="FVX158" s="63"/>
      <c r="FVY158" s="63"/>
      <c r="FVZ158" s="63"/>
      <c r="FWA158" s="63"/>
      <c r="FWB158" s="63"/>
      <c r="FWC158" s="63"/>
      <c r="FWD158" s="63"/>
      <c r="FWE158" s="63"/>
      <c r="FWF158" s="63"/>
      <c r="FWG158" s="63"/>
      <c r="FWH158" s="63"/>
      <c r="FWI158" s="63"/>
      <c r="FWJ158" s="63"/>
      <c r="FWK158" s="63"/>
      <c r="FWL158" s="63"/>
      <c r="FWM158" s="63"/>
      <c r="FWN158" s="63"/>
      <c r="FWO158" s="63"/>
      <c r="FWP158" s="63"/>
      <c r="FWQ158" s="63"/>
      <c r="FWR158" s="63"/>
      <c r="FWS158" s="63"/>
      <c r="FWT158" s="63"/>
      <c r="FWU158" s="63"/>
      <c r="FWV158" s="63"/>
      <c r="FWW158" s="63"/>
      <c r="FWX158" s="63"/>
      <c r="FWY158" s="63"/>
      <c r="FWZ158" s="63"/>
      <c r="FXA158" s="63"/>
      <c r="FXB158" s="63"/>
      <c r="FXC158" s="63"/>
      <c r="FXD158" s="63"/>
      <c r="FXE158" s="63"/>
      <c r="FXF158" s="63"/>
      <c r="FXG158" s="63"/>
      <c r="FXH158" s="63"/>
      <c r="FXI158" s="63"/>
      <c r="FXJ158" s="63"/>
      <c r="FXK158" s="63"/>
      <c r="FXL158" s="63"/>
      <c r="FXM158" s="63"/>
      <c r="FXN158" s="63"/>
      <c r="FXO158" s="63"/>
      <c r="FXP158" s="63"/>
      <c r="FXQ158" s="63"/>
      <c r="FXR158" s="63"/>
      <c r="FXS158" s="63"/>
      <c r="FXT158" s="63"/>
      <c r="FXU158" s="63"/>
      <c r="FXV158" s="63"/>
      <c r="FXW158" s="63"/>
      <c r="FXX158" s="63"/>
      <c r="FXY158" s="63"/>
      <c r="FXZ158" s="63"/>
      <c r="FYA158" s="63"/>
      <c r="FYB158" s="63"/>
      <c r="FYC158" s="63"/>
      <c r="FYD158" s="63"/>
      <c r="FYE158" s="63"/>
      <c r="FYF158" s="63"/>
      <c r="FYG158" s="63"/>
      <c r="FYH158" s="63"/>
      <c r="FYI158" s="63"/>
      <c r="FYJ158" s="63"/>
      <c r="FYK158" s="63"/>
      <c r="FYL158" s="63"/>
      <c r="FYM158" s="63"/>
      <c r="FYN158" s="63"/>
      <c r="FYO158" s="63"/>
      <c r="FYP158" s="63"/>
      <c r="FYQ158" s="63"/>
      <c r="FYR158" s="63"/>
      <c r="FYS158" s="63"/>
      <c r="FYT158" s="63"/>
      <c r="FYU158" s="63"/>
      <c r="FYV158" s="63"/>
      <c r="FYW158" s="63"/>
      <c r="FYX158" s="63"/>
      <c r="FYY158" s="63"/>
      <c r="FYZ158" s="63"/>
      <c r="FZA158" s="63"/>
      <c r="FZB158" s="63"/>
      <c r="FZC158" s="63"/>
      <c r="FZD158" s="63"/>
      <c r="FZE158" s="63"/>
      <c r="FZF158" s="63"/>
      <c r="FZG158" s="63"/>
      <c r="FZH158" s="63"/>
      <c r="FZI158" s="63"/>
      <c r="FZJ158" s="63"/>
      <c r="FZK158" s="63"/>
      <c r="FZL158" s="63"/>
      <c r="FZM158" s="63"/>
      <c r="FZN158" s="63"/>
      <c r="FZO158" s="63"/>
      <c r="FZP158" s="63"/>
      <c r="FZQ158" s="63"/>
      <c r="FZR158" s="63"/>
      <c r="FZS158" s="63"/>
      <c r="FZT158" s="63"/>
      <c r="FZU158" s="63"/>
      <c r="FZV158" s="63"/>
      <c r="FZW158" s="63"/>
      <c r="FZX158" s="63"/>
      <c r="FZY158" s="63"/>
      <c r="FZZ158" s="63"/>
      <c r="GAA158" s="63"/>
      <c r="GAB158" s="63"/>
      <c r="GAC158" s="63"/>
      <c r="GAD158" s="63"/>
      <c r="GAE158" s="63"/>
      <c r="GAF158" s="63"/>
      <c r="GAG158" s="63"/>
      <c r="GAH158" s="63"/>
      <c r="GAI158" s="63"/>
      <c r="GAJ158" s="63"/>
      <c r="GAK158" s="63"/>
      <c r="GAL158" s="63"/>
      <c r="GAM158" s="63"/>
      <c r="GAN158" s="63"/>
      <c r="GAO158" s="63"/>
      <c r="GAP158" s="63"/>
      <c r="GAQ158" s="63"/>
      <c r="GAR158" s="63"/>
      <c r="GAS158" s="63"/>
      <c r="GAT158" s="63"/>
      <c r="GAU158" s="63"/>
      <c r="GAV158" s="63"/>
      <c r="GAW158" s="63"/>
      <c r="GAX158" s="63"/>
      <c r="GAY158" s="63"/>
      <c r="GAZ158" s="63"/>
      <c r="GBA158" s="63"/>
      <c r="GBB158" s="63"/>
      <c r="GBC158" s="63"/>
      <c r="GBD158" s="63"/>
      <c r="GBE158" s="63"/>
      <c r="GBF158" s="63"/>
      <c r="GBG158" s="63"/>
      <c r="GBH158" s="63"/>
      <c r="GBI158" s="63"/>
      <c r="GBJ158" s="63"/>
      <c r="GBK158" s="63"/>
      <c r="GBL158" s="63"/>
      <c r="GBM158" s="63"/>
      <c r="GBN158" s="63"/>
      <c r="GBO158" s="63"/>
      <c r="GBP158" s="63"/>
      <c r="GBQ158" s="63"/>
      <c r="GBR158" s="63"/>
      <c r="GBS158" s="63"/>
      <c r="GBT158" s="63"/>
      <c r="GBU158" s="63"/>
      <c r="GBV158" s="63"/>
      <c r="GBW158" s="63"/>
      <c r="GBX158" s="63"/>
      <c r="GBY158" s="63"/>
      <c r="GBZ158" s="63"/>
      <c r="GCA158" s="63"/>
      <c r="GCB158" s="63"/>
      <c r="GCC158" s="63"/>
      <c r="GCD158" s="63"/>
      <c r="GCE158" s="63"/>
      <c r="GCF158" s="63"/>
      <c r="GCG158" s="63"/>
      <c r="GCH158" s="63"/>
      <c r="GCI158" s="63"/>
      <c r="GCJ158" s="63"/>
      <c r="GCK158" s="63"/>
      <c r="GCL158" s="63"/>
      <c r="GCM158" s="63"/>
      <c r="GCN158" s="63"/>
      <c r="GCO158" s="63"/>
      <c r="GCP158" s="63"/>
      <c r="GCQ158" s="63"/>
      <c r="GCR158" s="63"/>
      <c r="GCS158" s="63"/>
      <c r="GCT158" s="63"/>
      <c r="GCU158" s="63"/>
      <c r="GCV158" s="63"/>
      <c r="GCW158" s="63"/>
      <c r="GCX158" s="63"/>
      <c r="GCY158" s="63"/>
      <c r="GCZ158" s="63"/>
      <c r="GDA158" s="63"/>
      <c r="GDB158" s="63"/>
      <c r="GDC158" s="63"/>
      <c r="GDD158" s="63"/>
      <c r="GDE158" s="63"/>
      <c r="GDF158" s="63"/>
      <c r="GDG158" s="63"/>
      <c r="GDH158" s="63"/>
      <c r="GDI158" s="63"/>
      <c r="GDJ158" s="63"/>
      <c r="GDK158" s="63"/>
      <c r="GDL158" s="63"/>
      <c r="GDM158" s="63"/>
      <c r="GDN158" s="63"/>
      <c r="GDO158" s="63"/>
      <c r="GDP158" s="63"/>
      <c r="GDQ158" s="63"/>
      <c r="GDR158" s="63"/>
      <c r="GDS158" s="63"/>
      <c r="GDT158" s="63"/>
      <c r="GDU158" s="63"/>
      <c r="GDV158" s="63"/>
      <c r="GDW158" s="63"/>
      <c r="GDX158" s="63"/>
      <c r="GDY158" s="63"/>
      <c r="GDZ158" s="63"/>
      <c r="GEA158" s="63"/>
      <c r="GEB158" s="63"/>
      <c r="GEC158" s="63"/>
      <c r="GED158" s="63"/>
      <c r="GEE158" s="63"/>
      <c r="GEF158" s="63"/>
      <c r="GEG158" s="63"/>
      <c r="GEH158" s="63"/>
      <c r="GEI158" s="63"/>
      <c r="GEJ158" s="63"/>
      <c r="GEK158" s="63"/>
      <c r="GEL158" s="63"/>
      <c r="GEM158" s="63"/>
      <c r="GEN158" s="63"/>
      <c r="GEO158" s="63"/>
      <c r="GEP158" s="63"/>
      <c r="GEQ158" s="63"/>
      <c r="GER158" s="63"/>
      <c r="GES158" s="63"/>
      <c r="GET158" s="63"/>
      <c r="GEU158" s="63"/>
      <c r="GEV158" s="63"/>
      <c r="GEW158" s="63"/>
      <c r="GEX158" s="63"/>
      <c r="GEY158" s="63"/>
      <c r="GEZ158" s="63"/>
      <c r="GFA158" s="63"/>
      <c r="GFB158" s="63"/>
      <c r="GFC158" s="63"/>
      <c r="GFD158" s="63"/>
      <c r="GFE158" s="63"/>
      <c r="GFF158" s="63"/>
      <c r="GFG158" s="63"/>
      <c r="GFH158" s="63"/>
      <c r="GFI158" s="63"/>
      <c r="GFJ158" s="63"/>
      <c r="GFK158" s="63"/>
      <c r="GFL158" s="63"/>
      <c r="GFM158" s="63"/>
      <c r="GFN158" s="63"/>
      <c r="GFO158" s="63"/>
      <c r="GFP158" s="63"/>
      <c r="GFQ158" s="63"/>
      <c r="GFR158" s="63"/>
      <c r="GFS158" s="63"/>
      <c r="GFT158" s="63"/>
      <c r="GFU158" s="63"/>
      <c r="GFV158" s="63"/>
      <c r="GFW158" s="63"/>
      <c r="GFX158" s="63"/>
      <c r="GFY158" s="63"/>
      <c r="GFZ158" s="63"/>
      <c r="GGA158" s="63"/>
      <c r="GGB158" s="63"/>
      <c r="GGC158" s="63"/>
      <c r="GGD158" s="63"/>
      <c r="GGE158" s="63"/>
      <c r="GGF158" s="63"/>
      <c r="GGG158" s="63"/>
      <c r="GGH158" s="63"/>
      <c r="GGI158" s="63"/>
      <c r="GGJ158" s="63"/>
      <c r="GGK158" s="63"/>
      <c r="GGL158" s="63"/>
      <c r="GGM158" s="63"/>
      <c r="GGN158" s="63"/>
      <c r="GGO158" s="63"/>
      <c r="GGP158" s="63"/>
      <c r="GGQ158" s="63"/>
      <c r="GGR158" s="63"/>
      <c r="GGS158" s="63"/>
      <c r="GGT158" s="63"/>
      <c r="GGU158" s="63"/>
      <c r="GGV158" s="63"/>
      <c r="GGW158" s="63"/>
      <c r="GGX158" s="63"/>
      <c r="GGY158" s="63"/>
      <c r="GGZ158" s="63"/>
      <c r="GHA158" s="63"/>
      <c r="GHB158" s="63"/>
      <c r="GHC158" s="63"/>
      <c r="GHD158" s="63"/>
      <c r="GHE158" s="63"/>
      <c r="GHF158" s="63"/>
      <c r="GHG158" s="63"/>
      <c r="GHH158" s="63"/>
      <c r="GHI158" s="63"/>
      <c r="GHJ158" s="63"/>
      <c r="GHK158" s="63"/>
      <c r="GHL158" s="63"/>
      <c r="GHM158" s="63"/>
      <c r="GHN158" s="63"/>
      <c r="GHO158" s="63"/>
      <c r="GHP158" s="63"/>
      <c r="GHQ158" s="63"/>
      <c r="GHR158" s="63"/>
      <c r="GHS158" s="63"/>
      <c r="GHT158" s="63"/>
      <c r="GHU158" s="63"/>
      <c r="GHV158" s="63"/>
      <c r="GHW158" s="63"/>
      <c r="GHX158" s="63"/>
      <c r="GHY158" s="63"/>
      <c r="GHZ158" s="63"/>
      <c r="GIA158" s="63"/>
      <c r="GIB158" s="63"/>
      <c r="GIC158" s="63"/>
      <c r="GID158" s="63"/>
      <c r="GIE158" s="63"/>
      <c r="GIF158" s="63"/>
      <c r="GIG158" s="63"/>
      <c r="GIH158" s="63"/>
      <c r="GII158" s="63"/>
      <c r="GIJ158" s="63"/>
      <c r="GIK158" s="63"/>
      <c r="GIL158" s="63"/>
      <c r="GIM158" s="63"/>
      <c r="GIN158" s="63"/>
      <c r="GIO158" s="63"/>
      <c r="GIP158" s="63"/>
      <c r="GIQ158" s="63"/>
      <c r="GIR158" s="63"/>
      <c r="GIS158" s="63"/>
      <c r="GIT158" s="63"/>
      <c r="GIU158" s="63"/>
      <c r="GIV158" s="63"/>
      <c r="GIW158" s="63"/>
      <c r="GIX158" s="63"/>
      <c r="GIY158" s="63"/>
      <c r="GIZ158" s="63"/>
      <c r="GJA158" s="63"/>
      <c r="GJB158" s="63"/>
      <c r="GJC158" s="63"/>
      <c r="GJD158" s="63"/>
      <c r="GJE158" s="63"/>
      <c r="GJF158" s="63"/>
      <c r="GJG158" s="63"/>
      <c r="GJH158" s="63"/>
      <c r="GJI158" s="63"/>
      <c r="GJJ158" s="63"/>
      <c r="GJK158" s="63"/>
      <c r="GJL158" s="63"/>
      <c r="GJM158" s="63"/>
      <c r="GJN158" s="63"/>
      <c r="GJO158" s="63"/>
      <c r="GJP158" s="63"/>
      <c r="GJQ158" s="63"/>
      <c r="GJR158" s="63"/>
      <c r="GJS158" s="63"/>
      <c r="GJT158" s="63"/>
      <c r="GJU158" s="63"/>
      <c r="GJV158" s="63"/>
      <c r="GJW158" s="63"/>
      <c r="GJX158" s="63"/>
      <c r="GJY158" s="63"/>
      <c r="GJZ158" s="63"/>
      <c r="GKA158" s="63"/>
      <c r="GKB158" s="63"/>
      <c r="GKC158" s="63"/>
      <c r="GKD158" s="63"/>
      <c r="GKE158" s="63"/>
      <c r="GKF158" s="63"/>
      <c r="GKG158" s="63"/>
      <c r="GKH158" s="63"/>
      <c r="GKI158" s="63"/>
      <c r="GKJ158" s="63"/>
      <c r="GKK158" s="63"/>
      <c r="GKL158" s="63"/>
      <c r="GKM158" s="63"/>
      <c r="GKN158" s="63"/>
      <c r="GKO158" s="63"/>
      <c r="GKP158" s="63"/>
      <c r="GKQ158" s="63"/>
      <c r="GKR158" s="63"/>
      <c r="GKS158" s="63"/>
      <c r="GKT158" s="63"/>
      <c r="GKU158" s="63"/>
      <c r="GKV158" s="63"/>
      <c r="GKW158" s="63"/>
      <c r="GKX158" s="63"/>
      <c r="GKY158" s="63"/>
      <c r="GKZ158" s="63"/>
      <c r="GLA158" s="63"/>
      <c r="GLB158" s="63"/>
      <c r="GLC158" s="63"/>
      <c r="GLD158" s="63"/>
      <c r="GLE158" s="63"/>
      <c r="GLF158" s="63"/>
      <c r="GLG158" s="63"/>
      <c r="GLH158" s="63"/>
      <c r="GLI158" s="63"/>
      <c r="GLJ158" s="63"/>
      <c r="GLK158" s="63"/>
      <c r="GLL158" s="63"/>
      <c r="GLM158" s="63"/>
      <c r="GLN158" s="63"/>
      <c r="GLO158" s="63"/>
      <c r="GLP158" s="63"/>
      <c r="GLQ158" s="63"/>
      <c r="GLR158" s="63"/>
      <c r="GLS158" s="63"/>
      <c r="GLT158" s="63"/>
      <c r="GLU158" s="63"/>
      <c r="GLV158" s="63"/>
      <c r="GLW158" s="63"/>
      <c r="GLX158" s="63"/>
      <c r="GLY158" s="63"/>
      <c r="GLZ158" s="63"/>
      <c r="GMA158" s="63"/>
      <c r="GMB158" s="63"/>
      <c r="GMC158" s="63"/>
      <c r="GMD158" s="63"/>
      <c r="GME158" s="63"/>
      <c r="GMF158" s="63"/>
      <c r="GMG158" s="63"/>
      <c r="GMH158" s="63"/>
      <c r="GMI158" s="63"/>
      <c r="GMJ158" s="63"/>
      <c r="GMK158" s="63"/>
      <c r="GML158" s="63"/>
      <c r="GMM158" s="63"/>
      <c r="GMN158" s="63"/>
      <c r="GMO158" s="63"/>
      <c r="GMP158" s="63"/>
      <c r="GMQ158" s="63"/>
      <c r="GMR158" s="63"/>
      <c r="GMS158" s="63"/>
      <c r="GMT158" s="63"/>
      <c r="GMU158" s="63"/>
      <c r="GMV158" s="63"/>
      <c r="GMW158" s="63"/>
      <c r="GMX158" s="63"/>
      <c r="GMY158" s="63"/>
      <c r="GMZ158" s="63"/>
      <c r="GNA158" s="63"/>
      <c r="GNB158" s="63"/>
      <c r="GNC158" s="63"/>
      <c r="GND158" s="63"/>
      <c r="GNE158" s="63"/>
      <c r="GNF158" s="63"/>
      <c r="GNG158" s="63"/>
      <c r="GNH158" s="63"/>
      <c r="GNI158" s="63"/>
      <c r="GNJ158" s="63"/>
      <c r="GNK158" s="63"/>
      <c r="GNL158" s="63"/>
      <c r="GNM158" s="63"/>
      <c r="GNN158" s="63"/>
      <c r="GNO158" s="63"/>
      <c r="GNP158" s="63"/>
      <c r="GNQ158" s="63"/>
      <c r="GNR158" s="63"/>
      <c r="GNS158" s="63"/>
      <c r="GNT158" s="63"/>
      <c r="GNU158" s="63"/>
      <c r="GNV158" s="63"/>
      <c r="GNW158" s="63"/>
      <c r="GNX158" s="63"/>
      <c r="GNY158" s="63"/>
      <c r="GNZ158" s="63"/>
      <c r="GOA158" s="63"/>
      <c r="GOB158" s="63"/>
      <c r="GOC158" s="63"/>
      <c r="GOD158" s="63"/>
      <c r="GOE158" s="63"/>
      <c r="GOF158" s="63"/>
      <c r="GOG158" s="63"/>
      <c r="GOH158" s="63"/>
      <c r="GOI158" s="63"/>
      <c r="GOJ158" s="63"/>
      <c r="GOK158" s="63"/>
      <c r="GOL158" s="63"/>
      <c r="GOM158" s="63"/>
      <c r="GON158" s="63"/>
      <c r="GOO158" s="63"/>
      <c r="GOP158" s="63"/>
      <c r="GOQ158" s="63"/>
      <c r="GOR158" s="63"/>
      <c r="GOS158" s="63"/>
      <c r="GOT158" s="63"/>
      <c r="GOU158" s="63"/>
      <c r="GOV158" s="63"/>
      <c r="GOW158" s="63"/>
      <c r="GOX158" s="63"/>
      <c r="GOY158" s="63"/>
      <c r="GOZ158" s="63"/>
      <c r="GPA158" s="63"/>
      <c r="GPB158" s="63"/>
      <c r="GPC158" s="63"/>
      <c r="GPD158" s="63"/>
      <c r="GPE158" s="63"/>
      <c r="GPF158" s="63"/>
      <c r="GPG158" s="63"/>
      <c r="GPH158" s="63"/>
      <c r="GPI158" s="63"/>
      <c r="GPJ158" s="63"/>
      <c r="GPK158" s="63"/>
      <c r="GPL158" s="63"/>
      <c r="GPM158" s="63"/>
      <c r="GPN158" s="63"/>
      <c r="GPO158" s="63"/>
      <c r="GPP158" s="63"/>
      <c r="GPQ158" s="63"/>
      <c r="GPR158" s="63"/>
      <c r="GPS158" s="63"/>
      <c r="GPT158" s="63"/>
      <c r="GPU158" s="63"/>
      <c r="GPV158" s="63"/>
      <c r="GPW158" s="63"/>
      <c r="GPX158" s="63"/>
      <c r="GPY158" s="63"/>
      <c r="GPZ158" s="63"/>
      <c r="GQA158" s="63"/>
      <c r="GQB158" s="63"/>
      <c r="GQC158" s="63"/>
      <c r="GQD158" s="63"/>
      <c r="GQE158" s="63"/>
      <c r="GQF158" s="63"/>
      <c r="GQG158" s="63"/>
      <c r="GQH158" s="63"/>
      <c r="GQI158" s="63"/>
      <c r="GQJ158" s="63"/>
      <c r="GQK158" s="63"/>
      <c r="GQL158" s="63"/>
      <c r="GQM158" s="63"/>
      <c r="GQN158" s="63"/>
      <c r="GQO158" s="63"/>
      <c r="GQP158" s="63"/>
      <c r="GQQ158" s="63"/>
      <c r="GQR158" s="63"/>
      <c r="GQS158" s="63"/>
      <c r="GQT158" s="63"/>
      <c r="GQU158" s="63"/>
      <c r="GQV158" s="63"/>
      <c r="GQW158" s="63"/>
      <c r="GQX158" s="63"/>
      <c r="GQY158" s="63"/>
      <c r="GQZ158" s="63"/>
      <c r="GRA158" s="63"/>
      <c r="GRB158" s="63"/>
      <c r="GRC158" s="63"/>
      <c r="GRD158" s="63"/>
      <c r="GRE158" s="63"/>
      <c r="GRF158" s="63"/>
      <c r="GRG158" s="63"/>
      <c r="GRH158" s="63"/>
      <c r="GRI158" s="63"/>
      <c r="GRJ158" s="63"/>
      <c r="GRK158" s="63"/>
      <c r="GRL158" s="63"/>
      <c r="GRM158" s="63"/>
      <c r="GRN158" s="63"/>
      <c r="GRO158" s="63"/>
      <c r="GRP158" s="63"/>
      <c r="GRQ158" s="63"/>
      <c r="GRR158" s="63"/>
      <c r="GRS158" s="63"/>
      <c r="GRT158" s="63"/>
      <c r="GRU158" s="63"/>
      <c r="GRV158" s="63"/>
      <c r="GRW158" s="63"/>
      <c r="GRX158" s="63"/>
      <c r="GRY158" s="63"/>
      <c r="GRZ158" s="63"/>
      <c r="GSA158" s="63"/>
      <c r="GSB158" s="63"/>
      <c r="GSC158" s="63"/>
      <c r="GSD158" s="63"/>
      <c r="GSE158" s="63"/>
      <c r="GSF158" s="63"/>
      <c r="GSG158" s="63"/>
      <c r="GSH158" s="63"/>
      <c r="GSI158" s="63"/>
      <c r="GSJ158" s="63"/>
      <c r="GSK158" s="63"/>
      <c r="GSL158" s="63"/>
      <c r="GSM158" s="63"/>
      <c r="GSN158" s="63"/>
      <c r="GSO158" s="63"/>
      <c r="GSP158" s="63"/>
      <c r="GSQ158" s="63"/>
      <c r="GSR158" s="63"/>
      <c r="GSS158" s="63"/>
      <c r="GST158" s="63"/>
      <c r="GSU158" s="63"/>
      <c r="GSV158" s="63"/>
      <c r="GSW158" s="63"/>
      <c r="GSX158" s="63"/>
      <c r="GSY158" s="63"/>
      <c r="GSZ158" s="63"/>
      <c r="GTA158" s="63"/>
      <c r="GTB158" s="63"/>
      <c r="GTC158" s="63"/>
      <c r="GTD158" s="63"/>
      <c r="GTE158" s="63"/>
      <c r="GTF158" s="63"/>
      <c r="GTG158" s="63"/>
      <c r="GTH158" s="63"/>
      <c r="GTI158" s="63"/>
      <c r="GTJ158" s="63"/>
      <c r="GTK158" s="63"/>
      <c r="GTL158" s="63"/>
      <c r="GTM158" s="63"/>
      <c r="GTN158" s="63"/>
      <c r="GTO158" s="63"/>
      <c r="GTP158" s="63"/>
      <c r="GTQ158" s="63"/>
      <c r="GTR158" s="63"/>
      <c r="GTS158" s="63"/>
      <c r="GTT158" s="63"/>
      <c r="GTU158" s="63"/>
      <c r="GTV158" s="63"/>
      <c r="GTW158" s="63"/>
      <c r="GTX158" s="63"/>
      <c r="GTY158" s="63"/>
      <c r="GTZ158" s="63"/>
      <c r="GUA158" s="63"/>
      <c r="GUB158" s="63"/>
      <c r="GUC158" s="63"/>
      <c r="GUD158" s="63"/>
      <c r="GUE158" s="63"/>
      <c r="GUF158" s="63"/>
      <c r="GUG158" s="63"/>
      <c r="GUH158" s="63"/>
      <c r="GUI158" s="63"/>
      <c r="GUJ158" s="63"/>
      <c r="GUK158" s="63"/>
      <c r="GUL158" s="63"/>
      <c r="GUM158" s="63"/>
      <c r="GUN158" s="63"/>
      <c r="GUO158" s="63"/>
      <c r="GUP158" s="63"/>
      <c r="GUQ158" s="63"/>
      <c r="GUR158" s="63"/>
      <c r="GUS158" s="63"/>
      <c r="GUT158" s="63"/>
      <c r="GUU158" s="63"/>
      <c r="GUV158" s="63"/>
      <c r="GUW158" s="63"/>
      <c r="GUX158" s="63"/>
      <c r="GUY158" s="63"/>
      <c r="GUZ158" s="63"/>
      <c r="GVA158" s="63"/>
      <c r="GVB158" s="63"/>
      <c r="GVC158" s="63"/>
      <c r="GVD158" s="63"/>
      <c r="GVE158" s="63"/>
      <c r="GVF158" s="63"/>
      <c r="GVG158" s="63"/>
      <c r="GVH158" s="63"/>
      <c r="GVI158" s="63"/>
      <c r="GVJ158" s="63"/>
      <c r="GVK158" s="63"/>
      <c r="GVL158" s="63"/>
      <c r="GVM158" s="63"/>
      <c r="GVN158" s="63"/>
      <c r="GVO158" s="63"/>
      <c r="GVP158" s="63"/>
      <c r="GVQ158" s="63"/>
      <c r="GVR158" s="63"/>
      <c r="GVS158" s="63"/>
      <c r="GVT158" s="63"/>
      <c r="GVU158" s="63"/>
      <c r="GVV158" s="63"/>
      <c r="GVW158" s="63"/>
      <c r="GVX158" s="63"/>
      <c r="GVY158" s="63"/>
      <c r="GVZ158" s="63"/>
      <c r="GWA158" s="63"/>
      <c r="GWB158" s="63"/>
      <c r="GWC158" s="63"/>
      <c r="GWD158" s="63"/>
      <c r="GWE158" s="63"/>
      <c r="GWF158" s="63"/>
      <c r="GWG158" s="63"/>
      <c r="GWH158" s="63"/>
      <c r="GWI158" s="63"/>
      <c r="GWJ158" s="63"/>
      <c r="GWK158" s="63"/>
      <c r="GWL158" s="63"/>
      <c r="GWM158" s="63"/>
      <c r="GWN158" s="63"/>
      <c r="GWO158" s="63"/>
      <c r="GWP158" s="63"/>
      <c r="GWQ158" s="63"/>
      <c r="GWR158" s="63"/>
      <c r="GWS158" s="63"/>
      <c r="GWT158" s="63"/>
      <c r="GWU158" s="63"/>
      <c r="GWV158" s="63"/>
      <c r="GWW158" s="63"/>
      <c r="GWX158" s="63"/>
      <c r="GWY158" s="63"/>
      <c r="GWZ158" s="63"/>
      <c r="GXA158" s="63"/>
      <c r="GXB158" s="63"/>
      <c r="GXC158" s="63"/>
      <c r="GXD158" s="63"/>
      <c r="GXE158" s="63"/>
      <c r="GXF158" s="63"/>
      <c r="GXG158" s="63"/>
      <c r="GXH158" s="63"/>
      <c r="GXI158" s="63"/>
      <c r="GXJ158" s="63"/>
      <c r="GXK158" s="63"/>
      <c r="GXL158" s="63"/>
      <c r="GXM158" s="63"/>
      <c r="GXN158" s="63"/>
      <c r="GXO158" s="63"/>
      <c r="GXP158" s="63"/>
      <c r="GXQ158" s="63"/>
      <c r="GXR158" s="63"/>
      <c r="GXS158" s="63"/>
      <c r="GXT158" s="63"/>
      <c r="GXU158" s="63"/>
      <c r="GXV158" s="63"/>
      <c r="GXW158" s="63"/>
      <c r="GXX158" s="63"/>
      <c r="GXY158" s="63"/>
      <c r="GXZ158" s="63"/>
      <c r="GYA158" s="63"/>
      <c r="GYB158" s="63"/>
      <c r="GYC158" s="63"/>
      <c r="GYD158" s="63"/>
      <c r="GYE158" s="63"/>
      <c r="GYF158" s="63"/>
      <c r="GYG158" s="63"/>
      <c r="GYH158" s="63"/>
      <c r="GYI158" s="63"/>
      <c r="GYJ158" s="63"/>
      <c r="GYK158" s="63"/>
      <c r="GYL158" s="63"/>
      <c r="GYM158" s="63"/>
      <c r="GYN158" s="63"/>
      <c r="GYO158" s="63"/>
      <c r="GYP158" s="63"/>
      <c r="GYQ158" s="63"/>
      <c r="GYR158" s="63"/>
      <c r="GYS158" s="63"/>
      <c r="GYT158" s="63"/>
      <c r="GYU158" s="63"/>
      <c r="GYV158" s="63"/>
      <c r="GYW158" s="63"/>
      <c r="GYX158" s="63"/>
      <c r="GYY158" s="63"/>
      <c r="GYZ158" s="63"/>
      <c r="GZA158" s="63"/>
      <c r="GZB158" s="63"/>
      <c r="GZC158" s="63"/>
      <c r="GZD158" s="63"/>
      <c r="GZE158" s="63"/>
      <c r="GZF158" s="63"/>
      <c r="GZG158" s="63"/>
      <c r="GZH158" s="63"/>
      <c r="GZI158" s="63"/>
      <c r="GZJ158" s="63"/>
      <c r="GZK158" s="63"/>
      <c r="GZL158" s="63"/>
      <c r="GZM158" s="63"/>
      <c r="GZN158" s="63"/>
      <c r="GZO158" s="63"/>
      <c r="GZP158" s="63"/>
      <c r="GZQ158" s="63"/>
      <c r="GZR158" s="63"/>
      <c r="GZS158" s="63"/>
      <c r="GZT158" s="63"/>
      <c r="GZU158" s="63"/>
      <c r="GZV158" s="63"/>
      <c r="GZW158" s="63"/>
      <c r="GZX158" s="63"/>
      <c r="GZY158" s="63"/>
      <c r="GZZ158" s="63"/>
      <c r="HAA158" s="63"/>
      <c r="HAB158" s="63"/>
      <c r="HAC158" s="63"/>
      <c r="HAD158" s="63"/>
      <c r="HAE158" s="63"/>
      <c r="HAF158" s="63"/>
      <c r="HAG158" s="63"/>
      <c r="HAH158" s="63"/>
      <c r="HAI158" s="63"/>
      <c r="HAJ158" s="63"/>
      <c r="HAK158" s="63"/>
      <c r="HAL158" s="63"/>
      <c r="HAM158" s="63"/>
      <c r="HAN158" s="63"/>
      <c r="HAO158" s="63"/>
      <c r="HAP158" s="63"/>
      <c r="HAQ158" s="63"/>
      <c r="HAR158" s="63"/>
      <c r="HAS158" s="63"/>
      <c r="HAT158" s="63"/>
      <c r="HAU158" s="63"/>
      <c r="HAV158" s="63"/>
      <c r="HAW158" s="63"/>
      <c r="HAX158" s="63"/>
      <c r="HAY158" s="63"/>
      <c r="HAZ158" s="63"/>
      <c r="HBA158" s="63"/>
      <c r="HBB158" s="63"/>
      <c r="HBC158" s="63"/>
      <c r="HBD158" s="63"/>
      <c r="HBE158" s="63"/>
      <c r="HBF158" s="63"/>
      <c r="HBG158" s="63"/>
      <c r="HBH158" s="63"/>
      <c r="HBI158" s="63"/>
      <c r="HBJ158" s="63"/>
      <c r="HBK158" s="63"/>
      <c r="HBL158" s="63"/>
      <c r="HBM158" s="63"/>
      <c r="HBN158" s="63"/>
      <c r="HBO158" s="63"/>
      <c r="HBP158" s="63"/>
      <c r="HBQ158" s="63"/>
      <c r="HBR158" s="63"/>
      <c r="HBS158" s="63"/>
      <c r="HBT158" s="63"/>
      <c r="HBU158" s="63"/>
      <c r="HBV158" s="63"/>
      <c r="HBW158" s="63"/>
      <c r="HBX158" s="63"/>
      <c r="HBY158" s="63"/>
      <c r="HBZ158" s="63"/>
      <c r="HCA158" s="63"/>
      <c r="HCB158" s="63"/>
      <c r="HCC158" s="63"/>
      <c r="HCD158" s="63"/>
      <c r="HCE158" s="63"/>
      <c r="HCF158" s="63"/>
      <c r="HCG158" s="63"/>
      <c r="HCH158" s="63"/>
      <c r="HCI158" s="63"/>
      <c r="HCJ158" s="63"/>
      <c r="HCK158" s="63"/>
      <c r="HCL158" s="63"/>
      <c r="HCM158" s="63"/>
      <c r="HCN158" s="63"/>
      <c r="HCO158" s="63"/>
      <c r="HCP158" s="63"/>
      <c r="HCQ158" s="63"/>
      <c r="HCR158" s="63"/>
      <c r="HCS158" s="63"/>
      <c r="HCT158" s="63"/>
      <c r="HCU158" s="63"/>
      <c r="HCV158" s="63"/>
      <c r="HCW158" s="63"/>
      <c r="HCX158" s="63"/>
      <c r="HCY158" s="63"/>
      <c r="HCZ158" s="63"/>
      <c r="HDA158" s="63"/>
      <c r="HDB158" s="63"/>
      <c r="HDC158" s="63"/>
      <c r="HDD158" s="63"/>
      <c r="HDE158" s="63"/>
      <c r="HDF158" s="63"/>
      <c r="HDG158" s="63"/>
      <c r="HDH158" s="63"/>
      <c r="HDI158" s="63"/>
      <c r="HDJ158" s="63"/>
      <c r="HDK158" s="63"/>
      <c r="HDL158" s="63"/>
      <c r="HDM158" s="63"/>
      <c r="HDN158" s="63"/>
      <c r="HDO158" s="63"/>
      <c r="HDP158" s="63"/>
      <c r="HDQ158" s="63"/>
      <c r="HDR158" s="63"/>
      <c r="HDS158" s="63"/>
      <c r="HDT158" s="63"/>
      <c r="HDU158" s="63"/>
      <c r="HDV158" s="63"/>
      <c r="HDW158" s="63"/>
      <c r="HDX158" s="63"/>
      <c r="HDY158" s="63"/>
      <c r="HDZ158" s="63"/>
      <c r="HEA158" s="63"/>
      <c r="HEB158" s="63"/>
      <c r="HEC158" s="63"/>
      <c r="HED158" s="63"/>
      <c r="HEE158" s="63"/>
      <c r="HEF158" s="63"/>
      <c r="HEG158" s="63"/>
      <c r="HEH158" s="63"/>
      <c r="HEI158" s="63"/>
      <c r="HEJ158" s="63"/>
      <c r="HEK158" s="63"/>
      <c r="HEL158" s="63"/>
      <c r="HEM158" s="63"/>
      <c r="HEN158" s="63"/>
      <c r="HEO158" s="63"/>
      <c r="HEP158" s="63"/>
      <c r="HEQ158" s="63"/>
      <c r="HER158" s="63"/>
      <c r="HES158" s="63"/>
      <c r="HET158" s="63"/>
      <c r="HEU158" s="63"/>
      <c r="HEV158" s="63"/>
      <c r="HEW158" s="63"/>
      <c r="HEX158" s="63"/>
      <c r="HEY158" s="63"/>
      <c r="HEZ158" s="63"/>
      <c r="HFA158" s="63"/>
      <c r="HFB158" s="63"/>
      <c r="HFC158" s="63"/>
      <c r="HFD158" s="63"/>
      <c r="HFE158" s="63"/>
      <c r="HFF158" s="63"/>
      <c r="HFG158" s="63"/>
      <c r="HFH158" s="63"/>
      <c r="HFI158" s="63"/>
      <c r="HFJ158" s="63"/>
      <c r="HFK158" s="63"/>
      <c r="HFL158" s="63"/>
      <c r="HFM158" s="63"/>
      <c r="HFN158" s="63"/>
      <c r="HFO158" s="63"/>
      <c r="HFP158" s="63"/>
      <c r="HFQ158" s="63"/>
      <c r="HFR158" s="63"/>
      <c r="HFS158" s="63"/>
      <c r="HFT158" s="63"/>
      <c r="HFU158" s="63"/>
      <c r="HFV158" s="63"/>
      <c r="HFW158" s="63"/>
      <c r="HFX158" s="63"/>
      <c r="HFY158" s="63"/>
      <c r="HFZ158" s="63"/>
      <c r="HGA158" s="63"/>
      <c r="HGB158" s="63"/>
      <c r="HGC158" s="63"/>
      <c r="HGD158" s="63"/>
      <c r="HGE158" s="63"/>
      <c r="HGF158" s="63"/>
      <c r="HGG158" s="63"/>
      <c r="HGH158" s="63"/>
      <c r="HGI158" s="63"/>
      <c r="HGJ158" s="63"/>
      <c r="HGK158" s="63"/>
      <c r="HGL158" s="63"/>
      <c r="HGM158" s="63"/>
      <c r="HGN158" s="63"/>
      <c r="HGO158" s="63"/>
      <c r="HGP158" s="63"/>
      <c r="HGQ158" s="63"/>
      <c r="HGR158" s="63"/>
      <c r="HGS158" s="63"/>
      <c r="HGT158" s="63"/>
      <c r="HGU158" s="63"/>
      <c r="HGV158" s="63"/>
      <c r="HGW158" s="63"/>
      <c r="HGX158" s="63"/>
      <c r="HGY158" s="63"/>
      <c r="HGZ158" s="63"/>
      <c r="HHA158" s="63"/>
      <c r="HHB158" s="63"/>
      <c r="HHC158" s="63"/>
      <c r="HHD158" s="63"/>
      <c r="HHE158" s="63"/>
      <c r="HHF158" s="63"/>
      <c r="HHG158" s="63"/>
      <c r="HHH158" s="63"/>
      <c r="HHI158" s="63"/>
      <c r="HHJ158" s="63"/>
      <c r="HHK158" s="63"/>
      <c r="HHL158" s="63"/>
      <c r="HHM158" s="63"/>
      <c r="HHN158" s="63"/>
      <c r="HHO158" s="63"/>
      <c r="HHP158" s="63"/>
      <c r="HHQ158" s="63"/>
      <c r="HHR158" s="63"/>
      <c r="HHS158" s="63"/>
      <c r="HHT158" s="63"/>
      <c r="HHU158" s="63"/>
      <c r="HHV158" s="63"/>
      <c r="HHW158" s="63"/>
      <c r="HHX158" s="63"/>
      <c r="HHY158" s="63"/>
      <c r="HHZ158" s="63"/>
      <c r="HIA158" s="63"/>
      <c r="HIB158" s="63"/>
      <c r="HIC158" s="63"/>
      <c r="HID158" s="63"/>
      <c r="HIE158" s="63"/>
      <c r="HIF158" s="63"/>
      <c r="HIG158" s="63"/>
      <c r="HIH158" s="63"/>
      <c r="HII158" s="63"/>
      <c r="HIJ158" s="63"/>
      <c r="HIK158" s="63"/>
      <c r="HIL158" s="63"/>
      <c r="HIM158" s="63"/>
      <c r="HIN158" s="63"/>
      <c r="HIO158" s="63"/>
      <c r="HIP158" s="63"/>
      <c r="HIQ158" s="63"/>
      <c r="HIR158" s="63"/>
      <c r="HIS158" s="63"/>
      <c r="HIT158" s="63"/>
      <c r="HIU158" s="63"/>
      <c r="HIV158" s="63"/>
      <c r="HIW158" s="63"/>
      <c r="HIX158" s="63"/>
      <c r="HIY158" s="63"/>
      <c r="HIZ158" s="63"/>
      <c r="HJA158" s="63"/>
      <c r="HJB158" s="63"/>
      <c r="HJC158" s="63"/>
      <c r="HJD158" s="63"/>
      <c r="HJE158" s="63"/>
      <c r="HJF158" s="63"/>
      <c r="HJG158" s="63"/>
      <c r="HJH158" s="63"/>
      <c r="HJI158" s="63"/>
      <c r="HJJ158" s="63"/>
      <c r="HJK158" s="63"/>
      <c r="HJL158" s="63"/>
      <c r="HJM158" s="63"/>
      <c r="HJN158" s="63"/>
      <c r="HJO158" s="63"/>
      <c r="HJP158" s="63"/>
      <c r="HJQ158" s="63"/>
      <c r="HJR158" s="63"/>
      <c r="HJS158" s="63"/>
      <c r="HJT158" s="63"/>
      <c r="HJU158" s="63"/>
      <c r="HJV158" s="63"/>
      <c r="HJW158" s="63"/>
      <c r="HJX158" s="63"/>
      <c r="HJY158" s="63"/>
      <c r="HJZ158" s="63"/>
      <c r="HKA158" s="63"/>
      <c r="HKB158" s="63"/>
      <c r="HKC158" s="63"/>
      <c r="HKD158" s="63"/>
      <c r="HKE158" s="63"/>
      <c r="HKF158" s="63"/>
      <c r="HKG158" s="63"/>
      <c r="HKH158" s="63"/>
      <c r="HKI158" s="63"/>
      <c r="HKJ158" s="63"/>
      <c r="HKK158" s="63"/>
      <c r="HKL158" s="63"/>
      <c r="HKM158" s="63"/>
      <c r="HKN158" s="63"/>
      <c r="HKO158" s="63"/>
      <c r="HKP158" s="63"/>
      <c r="HKQ158" s="63"/>
      <c r="HKR158" s="63"/>
      <c r="HKS158" s="63"/>
      <c r="HKT158" s="63"/>
      <c r="HKU158" s="63"/>
      <c r="HKV158" s="63"/>
      <c r="HKW158" s="63"/>
      <c r="HKX158" s="63"/>
      <c r="HKY158" s="63"/>
      <c r="HKZ158" s="63"/>
      <c r="HLA158" s="63"/>
      <c r="HLB158" s="63"/>
      <c r="HLC158" s="63"/>
      <c r="HLD158" s="63"/>
      <c r="HLE158" s="63"/>
      <c r="HLF158" s="63"/>
      <c r="HLG158" s="63"/>
      <c r="HLH158" s="63"/>
      <c r="HLI158" s="63"/>
      <c r="HLJ158" s="63"/>
      <c r="HLK158" s="63"/>
      <c r="HLL158" s="63"/>
      <c r="HLM158" s="63"/>
      <c r="HLN158" s="63"/>
      <c r="HLO158" s="63"/>
      <c r="HLP158" s="63"/>
      <c r="HLQ158" s="63"/>
      <c r="HLR158" s="63"/>
      <c r="HLS158" s="63"/>
      <c r="HLT158" s="63"/>
      <c r="HLU158" s="63"/>
      <c r="HLV158" s="63"/>
      <c r="HLW158" s="63"/>
      <c r="HLX158" s="63"/>
      <c r="HLY158" s="63"/>
      <c r="HLZ158" s="63"/>
      <c r="HMA158" s="63"/>
      <c r="HMB158" s="63"/>
      <c r="HMC158" s="63"/>
      <c r="HMD158" s="63"/>
      <c r="HME158" s="63"/>
      <c r="HMF158" s="63"/>
      <c r="HMG158" s="63"/>
      <c r="HMH158" s="63"/>
      <c r="HMI158" s="63"/>
      <c r="HMJ158" s="63"/>
      <c r="HMK158" s="63"/>
      <c r="HML158" s="63"/>
      <c r="HMM158" s="63"/>
      <c r="HMN158" s="63"/>
      <c r="HMO158" s="63"/>
      <c r="HMP158" s="63"/>
      <c r="HMQ158" s="63"/>
      <c r="HMR158" s="63"/>
      <c r="HMS158" s="63"/>
      <c r="HMT158" s="63"/>
      <c r="HMU158" s="63"/>
      <c r="HMV158" s="63"/>
      <c r="HMW158" s="63"/>
      <c r="HMX158" s="63"/>
      <c r="HMY158" s="63"/>
      <c r="HMZ158" s="63"/>
      <c r="HNA158" s="63"/>
      <c r="HNB158" s="63"/>
      <c r="HNC158" s="63"/>
      <c r="HND158" s="63"/>
      <c r="HNE158" s="63"/>
      <c r="HNF158" s="63"/>
      <c r="HNG158" s="63"/>
      <c r="HNH158" s="63"/>
      <c r="HNI158" s="63"/>
      <c r="HNJ158" s="63"/>
      <c r="HNK158" s="63"/>
      <c r="HNL158" s="63"/>
      <c r="HNM158" s="63"/>
      <c r="HNN158" s="63"/>
      <c r="HNO158" s="63"/>
      <c r="HNP158" s="63"/>
      <c r="HNQ158" s="63"/>
      <c r="HNR158" s="63"/>
      <c r="HNS158" s="63"/>
      <c r="HNT158" s="63"/>
      <c r="HNU158" s="63"/>
      <c r="HNV158" s="63"/>
      <c r="HNW158" s="63"/>
      <c r="HNX158" s="63"/>
      <c r="HNY158" s="63"/>
      <c r="HNZ158" s="63"/>
      <c r="HOA158" s="63"/>
      <c r="HOB158" s="63"/>
      <c r="HOC158" s="63"/>
      <c r="HOD158" s="63"/>
      <c r="HOE158" s="63"/>
      <c r="HOF158" s="63"/>
      <c r="HOG158" s="63"/>
      <c r="HOH158" s="63"/>
      <c r="HOI158" s="63"/>
      <c r="HOJ158" s="63"/>
      <c r="HOK158" s="63"/>
      <c r="HOL158" s="63"/>
      <c r="HOM158" s="63"/>
      <c r="HON158" s="63"/>
      <c r="HOO158" s="63"/>
      <c r="HOP158" s="63"/>
      <c r="HOQ158" s="63"/>
      <c r="HOR158" s="63"/>
      <c r="HOS158" s="63"/>
      <c r="HOT158" s="63"/>
      <c r="HOU158" s="63"/>
      <c r="HOV158" s="63"/>
      <c r="HOW158" s="63"/>
      <c r="HOX158" s="63"/>
      <c r="HOY158" s="63"/>
      <c r="HOZ158" s="63"/>
      <c r="HPA158" s="63"/>
      <c r="HPB158" s="63"/>
      <c r="HPC158" s="63"/>
      <c r="HPD158" s="63"/>
      <c r="HPE158" s="63"/>
      <c r="HPF158" s="63"/>
      <c r="HPG158" s="63"/>
      <c r="HPH158" s="63"/>
      <c r="HPI158" s="63"/>
      <c r="HPJ158" s="63"/>
      <c r="HPK158" s="63"/>
      <c r="HPL158" s="63"/>
      <c r="HPM158" s="63"/>
      <c r="HPN158" s="63"/>
      <c r="HPO158" s="63"/>
      <c r="HPP158" s="63"/>
      <c r="HPQ158" s="63"/>
      <c r="HPR158" s="63"/>
      <c r="HPS158" s="63"/>
      <c r="HPT158" s="63"/>
      <c r="HPU158" s="63"/>
      <c r="HPV158" s="63"/>
      <c r="HPW158" s="63"/>
      <c r="HPX158" s="63"/>
      <c r="HPY158" s="63"/>
      <c r="HPZ158" s="63"/>
      <c r="HQA158" s="63"/>
      <c r="HQB158" s="63"/>
      <c r="HQC158" s="63"/>
      <c r="HQD158" s="63"/>
      <c r="HQE158" s="63"/>
      <c r="HQF158" s="63"/>
      <c r="HQG158" s="63"/>
      <c r="HQH158" s="63"/>
      <c r="HQI158" s="63"/>
      <c r="HQJ158" s="63"/>
      <c r="HQK158" s="63"/>
      <c r="HQL158" s="63"/>
      <c r="HQM158" s="63"/>
      <c r="HQN158" s="63"/>
      <c r="HQO158" s="63"/>
      <c r="HQP158" s="63"/>
      <c r="HQQ158" s="63"/>
      <c r="HQR158" s="63"/>
      <c r="HQS158" s="63"/>
      <c r="HQT158" s="63"/>
      <c r="HQU158" s="63"/>
      <c r="HQV158" s="63"/>
      <c r="HQW158" s="63"/>
      <c r="HQX158" s="63"/>
      <c r="HQY158" s="63"/>
      <c r="HQZ158" s="63"/>
      <c r="HRA158" s="63"/>
      <c r="HRB158" s="63"/>
      <c r="HRC158" s="63"/>
      <c r="HRD158" s="63"/>
      <c r="HRE158" s="63"/>
      <c r="HRF158" s="63"/>
      <c r="HRG158" s="63"/>
      <c r="HRH158" s="63"/>
      <c r="HRI158" s="63"/>
      <c r="HRJ158" s="63"/>
      <c r="HRK158" s="63"/>
      <c r="HRL158" s="63"/>
      <c r="HRM158" s="63"/>
      <c r="HRN158" s="63"/>
      <c r="HRO158" s="63"/>
      <c r="HRP158" s="63"/>
      <c r="HRQ158" s="63"/>
      <c r="HRR158" s="63"/>
      <c r="HRS158" s="63"/>
      <c r="HRT158" s="63"/>
      <c r="HRU158" s="63"/>
      <c r="HRV158" s="63"/>
      <c r="HRW158" s="63"/>
      <c r="HRX158" s="63"/>
      <c r="HRY158" s="63"/>
      <c r="HRZ158" s="63"/>
      <c r="HSA158" s="63"/>
      <c r="HSB158" s="63"/>
      <c r="HSC158" s="63"/>
      <c r="HSD158" s="63"/>
      <c r="HSE158" s="63"/>
      <c r="HSF158" s="63"/>
      <c r="HSG158" s="63"/>
      <c r="HSH158" s="63"/>
      <c r="HSI158" s="63"/>
      <c r="HSJ158" s="63"/>
      <c r="HSK158" s="63"/>
      <c r="HSL158" s="63"/>
      <c r="HSM158" s="63"/>
      <c r="HSN158" s="63"/>
      <c r="HSO158" s="63"/>
      <c r="HSP158" s="63"/>
      <c r="HSQ158" s="63"/>
      <c r="HSR158" s="63"/>
      <c r="HSS158" s="63"/>
      <c r="HST158" s="63"/>
      <c r="HSU158" s="63"/>
      <c r="HSV158" s="63"/>
      <c r="HSW158" s="63"/>
      <c r="HSX158" s="63"/>
      <c r="HSY158" s="63"/>
      <c r="HSZ158" s="63"/>
      <c r="HTA158" s="63"/>
      <c r="HTB158" s="63"/>
      <c r="HTC158" s="63"/>
      <c r="HTD158" s="63"/>
      <c r="HTE158" s="63"/>
      <c r="HTF158" s="63"/>
      <c r="HTG158" s="63"/>
      <c r="HTH158" s="63"/>
      <c r="HTI158" s="63"/>
      <c r="HTJ158" s="63"/>
      <c r="HTK158" s="63"/>
      <c r="HTL158" s="63"/>
      <c r="HTM158" s="63"/>
      <c r="HTN158" s="63"/>
      <c r="HTO158" s="63"/>
      <c r="HTP158" s="63"/>
      <c r="HTQ158" s="63"/>
      <c r="HTR158" s="63"/>
      <c r="HTS158" s="63"/>
      <c r="HTT158" s="63"/>
      <c r="HTU158" s="63"/>
      <c r="HTV158" s="63"/>
      <c r="HTW158" s="63"/>
      <c r="HTX158" s="63"/>
      <c r="HTY158" s="63"/>
      <c r="HTZ158" s="63"/>
      <c r="HUA158" s="63"/>
      <c r="HUB158" s="63"/>
      <c r="HUC158" s="63"/>
      <c r="HUD158" s="63"/>
      <c r="HUE158" s="63"/>
      <c r="HUF158" s="63"/>
      <c r="HUG158" s="63"/>
      <c r="HUH158" s="63"/>
      <c r="HUI158" s="63"/>
      <c r="HUJ158" s="63"/>
      <c r="HUK158" s="63"/>
      <c r="HUL158" s="63"/>
      <c r="HUM158" s="63"/>
      <c r="HUN158" s="63"/>
      <c r="HUO158" s="63"/>
      <c r="HUP158" s="63"/>
      <c r="HUQ158" s="63"/>
      <c r="HUR158" s="63"/>
      <c r="HUS158" s="63"/>
      <c r="HUT158" s="63"/>
      <c r="HUU158" s="63"/>
      <c r="HUV158" s="63"/>
      <c r="HUW158" s="63"/>
      <c r="HUX158" s="63"/>
      <c r="HUY158" s="63"/>
      <c r="HUZ158" s="63"/>
      <c r="HVA158" s="63"/>
      <c r="HVB158" s="63"/>
      <c r="HVC158" s="63"/>
      <c r="HVD158" s="63"/>
      <c r="HVE158" s="63"/>
      <c r="HVF158" s="63"/>
      <c r="HVG158" s="63"/>
      <c r="HVH158" s="63"/>
      <c r="HVI158" s="63"/>
      <c r="HVJ158" s="63"/>
      <c r="HVK158" s="63"/>
      <c r="HVL158" s="63"/>
      <c r="HVM158" s="63"/>
      <c r="HVN158" s="63"/>
      <c r="HVO158" s="63"/>
      <c r="HVP158" s="63"/>
      <c r="HVQ158" s="63"/>
      <c r="HVR158" s="63"/>
      <c r="HVS158" s="63"/>
      <c r="HVT158" s="63"/>
      <c r="HVU158" s="63"/>
      <c r="HVV158" s="63"/>
      <c r="HVW158" s="63"/>
      <c r="HVX158" s="63"/>
      <c r="HVY158" s="63"/>
      <c r="HVZ158" s="63"/>
      <c r="HWA158" s="63"/>
      <c r="HWB158" s="63"/>
      <c r="HWC158" s="63"/>
      <c r="HWD158" s="63"/>
      <c r="HWE158" s="63"/>
      <c r="HWF158" s="63"/>
      <c r="HWG158" s="63"/>
      <c r="HWH158" s="63"/>
      <c r="HWI158" s="63"/>
      <c r="HWJ158" s="63"/>
      <c r="HWK158" s="63"/>
      <c r="HWL158" s="63"/>
      <c r="HWM158" s="63"/>
      <c r="HWN158" s="63"/>
      <c r="HWO158" s="63"/>
      <c r="HWP158" s="63"/>
      <c r="HWQ158" s="63"/>
      <c r="HWR158" s="63"/>
      <c r="HWS158" s="63"/>
      <c r="HWT158" s="63"/>
      <c r="HWU158" s="63"/>
      <c r="HWV158" s="63"/>
      <c r="HWW158" s="63"/>
      <c r="HWX158" s="63"/>
      <c r="HWY158" s="63"/>
      <c r="HWZ158" s="63"/>
      <c r="HXA158" s="63"/>
      <c r="HXB158" s="63"/>
      <c r="HXC158" s="63"/>
      <c r="HXD158" s="63"/>
      <c r="HXE158" s="63"/>
      <c r="HXF158" s="63"/>
      <c r="HXG158" s="63"/>
      <c r="HXH158" s="63"/>
      <c r="HXI158" s="63"/>
      <c r="HXJ158" s="63"/>
      <c r="HXK158" s="63"/>
      <c r="HXL158" s="63"/>
      <c r="HXM158" s="63"/>
      <c r="HXN158" s="63"/>
      <c r="HXO158" s="63"/>
      <c r="HXP158" s="63"/>
      <c r="HXQ158" s="63"/>
      <c r="HXR158" s="63"/>
      <c r="HXS158" s="63"/>
      <c r="HXT158" s="63"/>
      <c r="HXU158" s="63"/>
      <c r="HXV158" s="63"/>
      <c r="HXW158" s="63"/>
      <c r="HXX158" s="63"/>
      <c r="HXY158" s="63"/>
      <c r="HXZ158" s="63"/>
      <c r="HYA158" s="63"/>
      <c r="HYB158" s="63"/>
      <c r="HYC158" s="63"/>
      <c r="HYD158" s="63"/>
      <c r="HYE158" s="63"/>
      <c r="HYF158" s="63"/>
      <c r="HYG158" s="63"/>
      <c r="HYH158" s="63"/>
      <c r="HYI158" s="63"/>
      <c r="HYJ158" s="63"/>
      <c r="HYK158" s="63"/>
      <c r="HYL158" s="63"/>
      <c r="HYM158" s="63"/>
      <c r="HYN158" s="63"/>
      <c r="HYO158" s="63"/>
      <c r="HYP158" s="63"/>
      <c r="HYQ158" s="63"/>
      <c r="HYR158" s="63"/>
      <c r="HYS158" s="63"/>
      <c r="HYT158" s="63"/>
      <c r="HYU158" s="63"/>
      <c r="HYV158" s="63"/>
      <c r="HYW158" s="63"/>
      <c r="HYX158" s="63"/>
      <c r="HYY158" s="63"/>
      <c r="HYZ158" s="63"/>
      <c r="HZA158" s="63"/>
      <c r="HZB158" s="63"/>
      <c r="HZC158" s="63"/>
      <c r="HZD158" s="63"/>
      <c r="HZE158" s="63"/>
      <c r="HZF158" s="63"/>
      <c r="HZG158" s="63"/>
      <c r="HZH158" s="63"/>
      <c r="HZI158" s="63"/>
      <c r="HZJ158" s="63"/>
      <c r="HZK158" s="63"/>
      <c r="HZL158" s="63"/>
      <c r="HZM158" s="63"/>
      <c r="HZN158" s="63"/>
      <c r="HZO158" s="63"/>
      <c r="HZP158" s="63"/>
      <c r="HZQ158" s="63"/>
      <c r="HZR158" s="63"/>
      <c r="HZS158" s="63"/>
      <c r="HZT158" s="63"/>
      <c r="HZU158" s="63"/>
      <c r="HZV158" s="63"/>
      <c r="HZW158" s="63"/>
      <c r="HZX158" s="63"/>
      <c r="HZY158" s="63"/>
      <c r="HZZ158" s="63"/>
      <c r="IAA158" s="63"/>
      <c r="IAB158" s="63"/>
      <c r="IAC158" s="63"/>
      <c r="IAD158" s="63"/>
      <c r="IAE158" s="63"/>
      <c r="IAF158" s="63"/>
      <c r="IAG158" s="63"/>
      <c r="IAH158" s="63"/>
      <c r="IAI158" s="63"/>
      <c r="IAJ158" s="63"/>
      <c r="IAK158" s="63"/>
      <c r="IAL158" s="63"/>
      <c r="IAM158" s="63"/>
      <c r="IAN158" s="63"/>
      <c r="IAO158" s="63"/>
      <c r="IAP158" s="63"/>
      <c r="IAQ158" s="63"/>
      <c r="IAR158" s="63"/>
      <c r="IAS158" s="63"/>
      <c r="IAT158" s="63"/>
      <c r="IAU158" s="63"/>
      <c r="IAV158" s="63"/>
      <c r="IAW158" s="63"/>
      <c r="IAX158" s="63"/>
      <c r="IAY158" s="63"/>
      <c r="IAZ158" s="63"/>
      <c r="IBA158" s="63"/>
      <c r="IBB158" s="63"/>
      <c r="IBC158" s="63"/>
      <c r="IBD158" s="63"/>
      <c r="IBE158" s="63"/>
      <c r="IBF158" s="63"/>
      <c r="IBG158" s="63"/>
      <c r="IBH158" s="63"/>
      <c r="IBI158" s="63"/>
      <c r="IBJ158" s="63"/>
      <c r="IBK158" s="63"/>
      <c r="IBL158" s="63"/>
      <c r="IBM158" s="63"/>
      <c r="IBN158" s="63"/>
      <c r="IBO158" s="63"/>
      <c r="IBP158" s="63"/>
      <c r="IBQ158" s="63"/>
      <c r="IBR158" s="63"/>
      <c r="IBS158" s="63"/>
      <c r="IBT158" s="63"/>
      <c r="IBU158" s="63"/>
      <c r="IBV158" s="63"/>
      <c r="IBW158" s="63"/>
      <c r="IBX158" s="63"/>
      <c r="IBY158" s="63"/>
      <c r="IBZ158" s="63"/>
      <c r="ICA158" s="63"/>
      <c r="ICB158" s="63"/>
      <c r="ICC158" s="63"/>
      <c r="ICD158" s="63"/>
      <c r="ICE158" s="63"/>
      <c r="ICF158" s="63"/>
      <c r="ICG158" s="63"/>
      <c r="ICH158" s="63"/>
      <c r="ICI158" s="63"/>
      <c r="ICJ158" s="63"/>
      <c r="ICK158" s="63"/>
      <c r="ICL158" s="63"/>
      <c r="ICM158" s="63"/>
      <c r="ICN158" s="63"/>
      <c r="ICO158" s="63"/>
      <c r="ICP158" s="63"/>
      <c r="ICQ158" s="63"/>
      <c r="ICR158" s="63"/>
      <c r="ICS158" s="63"/>
      <c r="ICT158" s="63"/>
      <c r="ICU158" s="63"/>
      <c r="ICV158" s="63"/>
      <c r="ICW158" s="63"/>
      <c r="ICX158" s="63"/>
      <c r="ICY158" s="63"/>
      <c r="ICZ158" s="63"/>
      <c r="IDA158" s="63"/>
      <c r="IDB158" s="63"/>
      <c r="IDC158" s="63"/>
      <c r="IDD158" s="63"/>
      <c r="IDE158" s="63"/>
      <c r="IDF158" s="63"/>
      <c r="IDG158" s="63"/>
      <c r="IDH158" s="63"/>
      <c r="IDI158" s="63"/>
      <c r="IDJ158" s="63"/>
      <c r="IDK158" s="63"/>
      <c r="IDL158" s="63"/>
      <c r="IDM158" s="63"/>
      <c r="IDN158" s="63"/>
      <c r="IDO158" s="63"/>
      <c r="IDP158" s="63"/>
      <c r="IDQ158" s="63"/>
      <c r="IDR158" s="63"/>
      <c r="IDS158" s="63"/>
      <c r="IDT158" s="63"/>
      <c r="IDU158" s="63"/>
      <c r="IDV158" s="63"/>
      <c r="IDW158" s="63"/>
      <c r="IDX158" s="63"/>
      <c r="IDY158" s="63"/>
      <c r="IDZ158" s="63"/>
      <c r="IEA158" s="63"/>
      <c r="IEB158" s="63"/>
      <c r="IEC158" s="63"/>
      <c r="IED158" s="63"/>
      <c r="IEE158" s="63"/>
      <c r="IEF158" s="63"/>
      <c r="IEG158" s="63"/>
      <c r="IEH158" s="63"/>
      <c r="IEI158" s="63"/>
      <c r="IEJ158" s="63"/>
      <c r="IEK158" s="63"/>
      <c r="IEL158" s="63"/>
      <c r="IEM158" s="63"/>
      <c r="IEN158" s="63"/>
      <c r="IEO158" s="63"/>
      <c r="IEP158" s="63"/>
      <c r="IEQ158" s="63"/>
      <c r="IER158" s="63"/>
      <c r="IES158" s="63"/>
      <c r="IET158" s="63"/>
      <c r="IEU158" s="63"/>
      <c r="IEV158" s="63"/>
      <c r="IEW158" s="63"/>
      <c r="IEX158" s="63"/>
      <c r="IEY158" s="63"/>
      <c r="IEZ158" s="63"/>
      <c r="IFA158" s="63"/>
      <c r="IFB158" s="63"/>
      <c r="IFC158" s="63"/>
      <c r="IFD158" s="63"/>
      <c r="IFE158" s="63"/>
      <c r="IFF158" s="63"/>
      <c r="IFG158" s="63"/>
      <c r="IFH158" s="63"/>
      <c r="IFI158" s="63"/>
      <c r="IFJ158" s="63"/>
      <c r="IFK158" s="63"/>
      <c r="IFL158" s="63"/>
      <c r="IFM158" s="63"/>
      <c r="IFN158" s="63"/>
      <c r="IFO158" s="63"/>
      <c r="IFP158" s="63"/>
      <c r="IFQ158" s="63"/>
      <c r="IFR158" s="63"/>
      <c r="IFS158" s="63"/>
      <c r="IFT158" s="63"/>
      <c r="IFU158" s="63"/>
      <c r="IFV158" s="63"/>
      <c r="IFW158" s="63"/>
      <c r="IFX158" s="63"/>
      <c r="IFY158" s="63"/>
      <c r="IFZ158" s="63"/>
      <c r="IGA158" s="63"/>
      <c r="IGB158" s="63"/>
      <c r="IGC158" s="63"/>
      <c r="IGD158" s="63"/>
      <c r="IGE158" s="63"/>
      <c r="IGF158" s="63"/>
      <c r="IGG158" s="63"/>
      <c r="IGH158" s="63"/>
      <c r="IGI158" s="63"/>
      <c r="IGJ158" s="63"/>
      <c r="IGK158" s="63"/>
      <c r="IGL158" s="63"/>
      <c r="IGM158" s="63"/>
      <c r="IGN158" s="63"/>
      <c r="IGO158" s="63"/>
      <c r="IGP158" s="63"/>
      <c r="IGQ158" s="63"/>
      <c r="IGR158" s="63"/>
      <c r="IGS158" s="63"/>
      <c r="IGT158" s="63"/>
      <c r="IGU158" s="63"/>
      <c r="IGV158" s="63"/>
      <c r="IGW158" s="63"/>
      <c r="IGX158" s="63"/>
      <c r="IGY158" s="63"/>
      <c r="IGZ158" s="63"/>
      <c r="IHA158" s="63"/>
      <c r="IHB158" s="63"/>
      <c r="IHC158" s="63"/>
      <c r="IHD158" s="63"/>
      <c r="IHE158" s="63"/>
      <c r="IHF158" s="63"/>
      <c r="IHG158" s="63"/>
      <c r="IHH158" s="63"/>
      <c r="IHI158" s="63"/>
      <c r="IHJ158" s="63"/>
      <c r="IHK158" s="63"/>
      <c r="IHL158" s="63"/>
      <c r="IHM158" s="63"/>
      <c r="IHN158" s="63"/>
      <c r="IHO158" s="63"/>
      <c r="IHP158" s="63"/>
      <c r="IHQ158" s="63"/>
      <c r="IHR158" s="63"/>
      <c r="IHS158" s="63"/>
      <c r="IHT158" s="63"/>
      <c r="IHU158" s="63"/>
      <c r="IHV158" s="63"/>
      <c r="IHW158" s="63"/>
      <c r="IHX158" s="63"/>
      <c r="IHY158" s="63"/>
      <c r="IHZ158" s="63"/>
      <c r="IIA158" s="63"/>
      <c r="IIB158" s="63"/>
      <c r="IIC158" s="63"/>
      <c r="IID158" s="63"/>
      <c r="IIE158" s="63"/>
      <c r="IIF158" s="63"/>
      <c r="IIG158" s="63"/>
      <c r="IIH158" s="63"/>
      <c r="III158" s="63"/>
      <c r="IIJ158" s="63"/>
      <c r="IIK158" s="63"/>
      <c r="IIL158" s="63"/>
      <c r="IIM158" s="63"/>
      <c r="IIN158" s="63"/>
      <c r="IIO158" s="63"/>
      <c r="IIP158" s="63"/>
      <c r="IIQ158" s="63"/>
      <c r="IIR158" s="63"/>
      <c r="IIS158" s="63"/>
      <c r="IIT158" s="63"/>
      <c r="IIU158" s="63"/>
      <c r="IIV158" s="63"/>
      <c r="IIW158" s="63"/>
      <c r="IIX158" s="63"/>
      <c r="IIY158" s="63"/>
      <c r="IIZ158" s="63"/>
      <c r="IJA158" s="63"/>
      <c r="IJB158" s="63"/>
      <c r="IJC158" s="63"/>
      <c r="IJD158" s="63"/>
      <c r="IJE158" s="63"/>
      <c r="IJF158" s="63"/>
      <c r="IJG158" s="63"/>
      <c r="IJH158" s="63"/>
      <c r="IJI158" s="63"/>
      <c r="IJJ158" s="63"/>
      <c r="IJK158" s="63"/>
      <c r="IJL158" s="63"/>
      <c r="IJM158" s="63"/>
      <c r="IJN158" s="63"/>
      <c r="IJO158" s="63"/>
      <c r="IJP158" s="63"/>
      <c r="IJQ158" s="63"/>
      <c r="IJR158" s="63"/>
      <c r="IJS158" s="63"/>
      <c r="IJT158" s="63"/>
      <c r="IJU158" s="63"/>
      <c r="IJV158" s="63"/>
      <c r="IJW158" s="63"/>
      <c r="IJX158" s="63"/>
      <c r="IJY158" s="63"/>
      <c r="IJZ158" s="63"/>
      <c r="IKA158" s="63"/>
      <c r="IKB158" s="63"/>
      <c r="IKC158" s="63"/>
      <c r="IKD158" s="63"/>
      <c r="IKE158" s="63"/>
      <c r="IKF158" s="63"/>
      <c r="IKG158" s="63"/>
      <c r="IKH158" s="63"/>
      <c r="IKI158" s="63"/>
      <c r="IKJ158" s="63"/>
      <c r="IKK158" s="63"/>
      <c r="IKL158" s="63"/>
      <c r="IKM158" s="63"/>
      <c r="IKN158" s="63"/>
      <c r="IKO158" s="63"/>
      <c r="IKP158" s="63"/>
      <c r="IKQ158" s="63"/>
      <c r="IKR158" s="63"/>
      <c r="IKS158" s="63"/>
      <c r="IKT158" s="63"/>
      <c r="IKU158" s="63"/>
      <c r="IKV158" s="63"/>
      <c r="IKW158" s="63"/>
      <c r="IKX158" s="63"/>
      <c r="IKY158" s="63"/>
      <c r="IKZ158" s="63"/>
      <c r="ILA158" s="63"/>
      <c r="ILB158" s="63"/>
      <c r="ILC158" s="63"/>
      <c r="ILD158" s="63"/>
      <c r="ILE158" s="63"/>
      <c r="ILF158" s="63"/>
      <c r="ILG158" s="63"/>
      <c r="ILH158" s="63"/>
      <c r="ILI158" s="63"/>
      <c r="ILJ158" s="63"/>
      <c r="ILK158" s="63"/>
      <c r="ILL158" s="63"/>
      <c r="ILM158" s="63"/>
      <c r="ILN158" s="63"/>
      <c r="ILO158" s="63"/>
      <c r="ILP158" s="63"/>
      <c r="ILQ158" s="63"/>
      <c r="ILR158" s="63"/>
      <c r="ILS158" s="63"/>
      <c r="ILT158" s="63"/>
      <c r="ILU158" s="63"/>
      <c r="ILV158" s="63"/>
      <c r="ILW158" s="63"/>
      <c r="ILX158" s="63"/>
      <c r="ILY158" s="63"/>
      <c r="ILZ158" s="63"/>
      <c r="IMA158" s="63"/>
      <c r="IMB158" s="63"/>
      <c r="IMC158" s="63"/>
      <c r="IMD158" s="63"/>
      <c r="IME158" s="63"/>
      <c r="IMF158" s="63"/>
      <c r="IMG158" s="63"/>
      <c r="IMH158" s="63"/>
      <c r="IMI158" s="63"/>
      <c r="IMJ158" s="63"/>
      <c r="IMK158" s="63"/>
      <c r="IML158" s="63"/>
      <c r="IMM158" s="63"/>
      <c r="IMN158" s="63"/>
      <c r="IMO158" s="63"/>
      <c r="IMP158" s="63"/>
      <c r="IMQ158" s="63"/>
      <c r="IMR158" s="63"/>
      <c r="IMS158" s="63"/>
      <c r="IMT158" s="63"/>
      <c r="IMU158" s="63"/>
      <c r="IMV158" s="63"/>
      <c r="IMW158" s="63"/>
      <c r="IMX158" s="63"/>
      <c r="IMY158" s="63"/>
      <c r="IMZ158" s="63"/>
      <c r="INA158" s="63"/>
      <c r="INB158" s="63"/>
      <c r="INC158" s="63"/>
      <c r="IND158" s="63"/>
      <c r="INE158" s="63"/>
      <c r="INF158" s="63"/>
      <c r="ING158" s="63"/>
      <c r="INH158" s="63"/>
      <c r="INI158" s="63"/>
      <c r="INJ158" s="63"/>
      <c r="INK158" s="63"/>
      <c r="INL158" s="63"/>
      <c r="INM158" s="63"/>
      <c r="INN158" s="63"/>
      <c r="INO158" s="63"/>
      <c r="INP158" s="63"/>
      <c r="INQ158" s="63"/>
      <c r="INR158" s="63"/>
      <c r="INS158" s="63"/>
      <c r="INT158" s="63"/>
      <c r="INU158" s="63"/>
      <c r="INV158" s="63"/>
      <c r="INW158" s="63"/>
      <c r="INX158" s="63"/>
      <c r="INY158" s="63"/>
      <c r="INZ158" s="63"/>
      <c r="IOA158" s="63"/>
      <c r="IOB158" s="63"/>
      <c r="IOC158" s="63"/>
      <c r="IOD158" s="63"/>
      <c r="IOE158" s="63"/>
      <c r="IOF158" s="63"/>
      <c r="IOG158" s="63"/>
      <c r="IOH158" s="63"/>
      <c r="IOI158" s="63"/>
      <c r="IOJ158" s="63"/>
      <c r="IOK158" s="63"/>
      <c r="IOL158" s="63"/>
      <c r="IOM158" s="63"/>
      <c r="ION158" s="63"/>
      <c r="IOO158" s="63"/>
      <c r="IOP158" s="63"/>
      <c r="IOQ158" s="63"/>
      <c r="IOR158" s="63"/>
      <c r="IOS158" s="63"/>
      <c r="IOT158" s="63"/>
      <c r="IOU158" s="63"/>
      <c r="IOV158" s="63"/>
      <c r="IOW158" s="63"/>
      <c r="IOX158" s="63"/>
      <c r="IOY158" s="63"/>
      <c r="IOZ158" s="63"/>
      <c r="IPA158" s="63"/>
      <c r="IPB158" s="63"/>
      <c r="IPC158" s="63"/>
      <c r="IPD158" s="63"/>
      <c r="IPE158" s="63"/>
      <c r="IPF158" s="63"/>
      <c r="IPG158" s="63"/>
      <c r="IPH158" s="63"/>
      <c r="IPI158" s="63"/>
      <c r="IPJ158" s="63"/>
      <c r="IPK158" s="63"/>
      <c r="IPL158" s="63"/>
      <c r="IPM158" s="63"/>
      <c r="IPN158" s="63"/>
      <c r="IPO158" s="63"/>
      <c r="IPP158" s="63"/>
      <c r="IPQ158" s="63"/>
      <c r="IPR158" s="63"/>
      <c r="IPS158" s="63"/>
      <c r="IPT158" s="63"/>
      <c r="IPU158" s="63"/>
      <c r="IPV158" s="63"/>
      <c r="IPW158" s="63"/>
      <c r="IPX158" s="63"/>
      <c r="IPY158" s="63"/>
      <c r="IPZ158" s="63"/>
      <c r="IQA158" s="63"/>
      <c r="IQB158" s="63"/>
      <c r="IQC158" s="63"/>
      <c r="IQD158" s="63"/>
      <c r="IQE158" s="63"/>
      <c r="IQF158" s="63"/>
      <c r="IQG158" s="63"/>
      <c r="IQH158" s="63"/>
      <c r="IQI158" s="63"/>
      <c r="IQJ158" s="63"/>
      <c r="IQK158" s="63"/>
      <c r="IQL158" s="63"/>
      <c r="IQM158" s="63"/>
      <c r="IQN158" s="63"/>
      <c r="IQO158" s="63"/>
      <c r="IQP158" s="63"/>
      <c r="IQQ158" s="63"/>
      <c r="IQR158" s="63"/>
      <c r="IQS158" s="63"/>
      <c r="IQT158" s="63"/>
      <c r="IQU158" s="63"/>
      <c r="IQV158" s="63"/>
      <c r="IQW158" s="63"/>
      <c r="IQX158" s="63"/>
      <c r="IQY158" s="63"/>
      <c r="IQZ158" s="63"/>
      <c r="IRA158" s="63"/>
      <c r="IRB158" s="63"/>
      <c r="IRC158" s="63"/>
      <c r="IRD158" s="63"/>
      <c r="IRE158" s="63"/>
      <c r="IRF158" s="63"/>
      <c r="IRG158" s="63"/>
      <c r="IRH158" s="63"/>
      <c r="IRI158" s="63"/>
      <c r="IRJ158" s="63"/>
      <c r="IRK158" s="63"/>
      <c r="IRL158" s="63"/>
      <c r="IRM158" s="63"/>
      <c r="IRN158" s="63"/>
      <c r="IRO158" s="63"/>
      <c r="IRP158" s="63"/>
      <c r="IRQ158" s="63"/>
      <c r="IRR158" s="63"/>
      <c r="IRS158" s="63"/>
      <c r="IRT158" s="63"/>
      <c r="IRU158" s="63"/>
      <c r="IRV158" s="63"/>
      <c r="IRW158" s="63"/>
      <c r="IRX158" s="63"/>
      <c r="IRY158" s="63"/>
      <c r="IRZ158" s="63"/>
      <c r="ISA158" s="63"/>
      <c r="ISB158" s="63"/>
      <c r="ISC158" s="63"/>
      <c r="ISD158" s="63"/>
      <c r="ISE158" s="63"/>
      <c r="ISF158" s="63"/>
      <c r="ISG158" s="63"/>
      <c r="ISH158" s="63"/>
      <c r="ISI158" s="63"/>
      <c r="ISJ158" s="63"/>
      <c r="ISK158" s="63"/>
      <c r="ISL158" s="63"/>
      <c r="ISM158" s="63"/>
      <c r="ISN158" s="63"/>
      <c r="ISO158" s="63"/>
      <c r="ISP158" s="63"/>
      <c r="ISQ158" s="63"/>
      <c r="ISR158" s="63"/>
      <c r="ISS158" s="63"/>
      <c r="IST158" s="63"/>
      <c r="ISU158" s="63"/>
      <c r="ISV158" s="63"/>
      <c r="ISW158" s="63"/>
      <c r="ISX158" s="63"/>
      <c r="ISY158" s="63"/>
      <c r="ISZ158" s="63"/>
      <c r="ITA158" s="63"/>
      <c r="ITB158" s="63"/>
      <c r="ITC158" s="63"/>
      <c r="ITD158" s="63"/>
      <c r="ITE158" s="63"/>
      <c r="ITF158" s="63"/>
      <c r="ITG158" s="63"/>
      <c r="ITH158" s="63"/>
      <c r="ITI158" s="63"/>
      <c r="ITJ158" s="63"/>
      <c r="ITK158" s="63"/>
      <c r="ITL158" s="63"/>
      <c r="ITM158" s="63"/>
      <c r="ITN158" s="63"/>
      <c r="ITO158" s="63"/>
      <c r="ITP158" s="63"/>
      <c r="ITQ158" s="63"/>
      <c r="ITR158" s="63"/>
      <c r="ITS158" s="63"/>
      <c r="ITT158" s="63"/>
      <c r="ITU158" s="63"/>
      <c r="ITV158" s="63"/>
      <c r="ITW158" s="63"/>
      <c r="ITX158" s="63"/>
      <c r="ITY158" s="63"/>
      <c r="ITZ158" s="63"/>
      <c r="IUA158" s="63"/>
      <c r="IUB158" s="63"/>
      <c r="IUC158" s="63"/>
      <c r="IUD158" s="63"/>
      <c r="IUE158" s="63"/>
      <c r="IUF158" s="63"/>
      <c r="IUG158" s="63"/>
      <c r="IUH158" s="63"/>
      <c r="IUI158" s="63"/>
      <c r="IUJ158" s="63"/>
      <c r="IUK158" s="63"/>
      <c r="IUL158" s="63"/>
      <c r="IUM158" s="63"/>
      <c r="IUN158" s="63"/>
      <c r="IUO158" s="63"/>
      <c r="IUP158" s="63"/>
      <c r="IUQ158" s="63"/>
      <c r="IUR158" s="63"/>
      <c r="IUS158" s="63"/>
      <c r="IUT158" s="63"/>
      <c r="IUU158" s="63"/>
      <c r="IUV158" s="63"/>
      <c r="IUW158" s="63"/>
      <c r="IUX158" s="63"/>
      <c r="IUY158" s="63"/>
      <c r="IUZ158" s="63"/>
      <c r="IVA158" s="63"/>
      <c r="IVB158" s="63"/>
      <c r="IVC158" s="63"/>
      <c r="IVD158" s="63"/>
      <c r="IVE158" s="63"/>
      <c r="IVF158" s="63"/>
      <c r="IVG158" s="63"/>
      <c r="IVH158" s="63"/>
      <c r="IVI158" s="63"/>
      <c r="IVJ158" s="63"/>
      <c r="IVK158" s="63"/>
      <c r="IVL158" s="63"/>
      <c r="IVM158" s="63"/>
      <c r="IVN158" s="63"/>
      <c r="IVO158" s="63"/>
      <c r="IVP158" s="63"/>
      <c r="IVQ158" s="63"/>
      <c r="IVR158" s="63"/>
      <c r="IVS158" s="63"/>
      <c r="IVT158" s="63"/>
      <c r="IVU158" s="63"/>
      <c r="IVV158" s="63"/>
      <c r="IVW158" s="63"/>
      <c r="IVX158" s="63"/>
      <c r="IVY158" s="63"/>
      <c r="IVZ158" s="63"/>
      <c r="IWA158" s="63"/>
      <c r="IWB158" s="63"/>
      <c r="IWC158" s="63"/>
      <c r="IWD158" s="63"/>
      <c r="IWE158" s="63"/>
      <c r="IWF158" s="63"/>
      <c r="IWG158" s="63"/>
      <c r="IWH158" s="63"/>
      <c r="IWI158" s="63"/>
      <c r="IWJ158" s="63"/>
      <c r="IWK158" s="63"/>
      <c r="IWL158" s="63"/>
      <c r="IWM158" s="63"/>
      <c r="IWN158" s="63"/>
      <c r="IWO158" s="63"/>
      <c r="IWP158" s="63"/>
      <c r="IWQ158" s="63"/>
      <c r="IWR158" s="63"/>
      <c r="IWS158" s="63"/>
      <c r="IWT158" s="63"/>
      <c r="IWU158" s="63"/>
      <c r="IWV158" s="63"/>
      <c r="IWW158" s="63"/>
      <c r="IWX158" s="63"/>
      <c r="IWY158" s="63"/>
      <c r="IWZ158" s="63"/>
      <c r="IXA158" s="63"/>
      <c r="IXB158" s="63"/>
      <c r="IXC158" s="63"/>
      <c r="IXD158" s="63"/>
      <c r="IXE158" s="63"/>
      <c r="IXF158" s="63"/>
      <c r="IXG158" s="63"/>
      <c r="IXH158" s="63"/>
      <c r="IXI158" s="63"/>
      <c r="IXJ158" s="63"/>
      <c r="IXK158" s="63"/>
      <c r="IXL158" s="63"/>
      <c r="IXM158" s="63"/>
      <c r="IXN158" s="63"/>
      <c r="IXO158" s="63"/>
      <c r="IXP158" s="63"/>
      <c r="IXQ158" s="63"/>
      <c r="IXR158" s="63"/>
      <c r="IXS158" s="63"/>
      <c r="IXT158" s="63"/>
      <c r="IXU158" s="63"/>
      <c r="IXV158" s="63"/>
      <c r="IXW158" s="63"/>
      <c r="IXX158" s="63"/>
      <c r="IXY158" s="63"/>
      <c r="IXZ158" s="63"/>
      <c r="IYA158" s="63"/>
      <c r="IYB158" s="63"/>
      <c r="IYC158" s="63"/>
      <c r="IYD158" s="63"/>
      <c r="IYE158" s="63"/>
      <c r="IYF158" s="63"/>
      <c r="IYG158" s="63"/>
      <c r="IYH158" s="63"/>
      <c r="IYI158" s="63"/>
      <c r="IYJ158" s="63"/>
      <c r="IYK158" s="63"/>
      <c r="IYL158" s="63"/>
      <c r="IYM158" s="63"/>
      <c r="IYN158" s="63"/>
      <c r="IYO158" s="63"/>
      <c r="IYP158" s="63"/>
      <c r="IYQ158" s="63"/>
      <c r="IYR158" s="63"/>
      <c r="IYS158" s="63"/>
      <c r="IYT158" s="63"/>
      <c r="IYU158" s="63"/>
      <c r="IYV158" s="63"/>
      <c r="IYW158" s="63"/>
      <c r="IYX158" s="63"/>
      <c r="IYY158" s="63"/>
      <c r="IYZ158" s="63"/>
      <c r="IZA158" s="63"/>
      <c r="IZB158" s="63"/>
      <c r="IZC158" s="63"/>
      <c r="IZD158" s="63"/>
      <c r="IZE158" s="63"/>
      <c r="IZF158" s="63"/>
      <c r="IZG158" s="63"/>
      <c r="IZH158" s="63"/>
      <c r="IZI158" s="63"/>
      <c r="IZJ158" s="63"/>
      <c r="IZK158" s="63"/>
      <c r="IZL158" s="63"/>
      <c r="IZM158" s="63"/>
      <c r="IZN158" s="63"/>
      <c r="IZO158" s="63"/>
      <c r="IZP158" s="63"/>
      <c r="IZQ158" s="63"/>
      <c r="IZR158" s="63"/>
      <c r="IZS158" s="63"/>
      <c r="IZT158" s="63"/>
      <c r="IZU158" s="63"/>
      <c r="IZV158" s="63"/>
      <c r="IZW158" s="63"/>
      <c r="IZX158" s="63"/>
      <c r="IZY158" s="63"/>
      <c r="IZZ158" s="63"/>
      <c r="JAA158" s="63"/>
      <c r="JAB158" s="63"/>
      <c r="JAC158" s="63"/>
      <c r="JAD158" s="63"/>
      <c r="JAE158" s="63"/>
      <c r="JAF158" s="63"/>
      <c r="JAG158" s="63"/>
      <c r="JAH158" s="63"/>
      <c r="JAI158" s="63"/>
      <c r="JAJ158" s="63"/>
      <c r="JAK158" s="63"/>
      <c r="JAL158" s="63"/>
      <c r="JAM158" s="63"/>
      <c r="JAN158" s="63"/>
      <c r="JAO158" s="63"/>
      <c r="JAP158" s="63"/>
      <c r="JAQ158" s="63"/>
      <c r="JAR158" s="63"/>
      <c r="JAS158" s="63"/>
      <c r="JAT158" s="63"/>
      <c r="JAU158" s="63"/>
      <c r="JAV158" s="63"/>
      <c r="JAW158" s="63"/>
      <c r="JAX158" s="63"/>
      <c r="JAY158" s="63"/>
      <c r="JAZ158" s="63"/>
      <c r="JBA158" s="63"/>
      <c r="JBB158" s="63"/>
      <c r="JBC158" s="63"/>
      <c r="JBD158" s="63"/>
      <c r="JBE158" s="63"/>
      <c r="JBF158" s="63"/>
      <c r="JBG158" s="63"/>
      <c r="JBH158" s="63"/>
      <c r="JBI158" s="63"/>
      <c r="JBJ158" s="63"/>
      <c r="JBK158" s="63"/>
      <c r="JBL158" s="63"/>
      <c r="JBM158" s="63"/>
      <c r="JBN158" s="63"/>
      <c r="JBO158" s="63"/>
      <c r="JBP158" s="63"/>
      <c r="JBQ158" s="63"/>
      <c r="JBR158" s="63"/>
      <c r="JBS158" s="63"/>
      <c r="JBT158" s="63"/>
      <c r="JBU158" s="63"/>
      <c r="JBV158" s="63"/>
      <c r="JBW158" s="63"/>
      <c r="JBX158" s="63"/>
      <c r="JBY158" s="63"/>
      <c r="JBZ158" s="63"/>
      <c r="JCA158" s="63"/>
      <c r="JCB158" s="63"/>
      <c r="JCC158" s="63"/>
      <c r="JCD158" s="63"/>
      <c r="JCE158" s="63"/>
      <c r="JCF158" s="63"/>
      <c r="JCG158" s="63"/>
      <c r="JCH158" s="63"/>
      <c r="JCI158" s="63"/>
      <c r="JCJ158" s="63"/>
      <c r="JCK158" s="63"/>
      <c r="JCL158" s="63"/>
      <c r="JCM158" s="63"/>
      <c r="JCN158" s="63"/>
      <c r="JCO158" s="63"/>
      <c r="JCP158" s="63"/>
      <c r="JCQ158" s="63"/>
      <c r="JCR158" s="63"/>
      <c r="JCS158" s="63"/>
      <c r="JCT158" s="63"/>
      <c r="JCU158" s="63"/>
      <c r="JCV158" s="63"/>
      <c r="JCW158" s="63"/>
      <c r="JCX158" s="63"/>
      <c r="JCY158" s="63"/>
      <c r="JCZ158" s="63"/>
      <c r="JDA158" s="63"/>
      <c r="JDB158" s="63"/>
      <c r="JDC158" s="63"/>
      <c r="JDD158" s="63"/>
      <c r="JDE158" s="63"/>
      <c r="JDF158" s="63"/>
      <c r="JDG158" s="63"/>
      <c r="JDH158" s="63"/>
      <c r="JDI158" s="63"/>
      <c r="JDJ158" s="63"/>
      <c r="JDK158" s="63"/>
      <c r="JDL158" s="63"/>
      <c r="JDM158" s="63"/>
      <c r="JDN158" s="63"/>
      <c r="JDO158" s="63"/>
      <c r="JDP158" s="63"/>
      <c r="JDQ158" s="63"/>
      <c r="JDR158" s="63"/>
      <c r="JDS158" s="63"/>
      <c r="JDT158" s="63"/>
      <c r="JDU158" s="63"/>
      <c r="JDV158" s="63"/>
      <c r="JDW158" s="63"/>
      <c r="JDX158" s="63"/>
      <c r="JDY158" s="63"/>
      <c r="JDZ158" s="63"/>
      <c r="JEA158" s="63"/>
      <c r="JEB158" s="63"/>
      <c r="JEC158" s="63"/>
      <c r="JED158" s="63"/>
      <c r="JEE158" s="63"/>
      <c r="JEF158" s="63"/>
      <c r="JEG158" s="63"/>
      <c r="JEH158" s="63"/>
      <c r="JEI158" s="63"/>
      <c r="JEJ158" s="63"/>
      <c r="JEK158" s="63"/>
      <c r="JEL158" s="63"/>
      <c r="JEM158" s="63"/>
      <c r="JEN158" s="63"/>
      <c r="JEO158" s="63"/>
      <c r="JEP158" s="63"/>
      <c r="JEQ158" s="63"/>
      <c r="JER158" s="63"/>
      <c r="JES158" s="63"/>
      <c r="JET158" s="63"/>
      <c r="JEU158" s="63"/>
      <c r="JEV158" s="63"/>
      <c r="JEW158" s="63"/>
      <c r="JEX158" s="63"/>
      <c r="JEY158" s="63"/>
      <c r="JEZ158" s="63"/>
      <c r="JFA158" s="63"/>
      <c r="JFB158" s="63"/>
      <c r="JFC158" s="63"/>
      <c r="JFD158" s="63"/>
      <c r="JFE158" s="63"/>
      <c r="JFF158" s="63"/>
      <c r="JFG158" s="63"/>
      <c r="JFH158" s="63"/>
      <c r="JFI158" s="63"/>
      <c r="JFJ158" s="63"/>
      <c r="JFK158" s="63"/>
      <c r="JFL158" s="63"/>
      <c r="JFM158" s="63"/>
      <c r="JFN158" s="63"/>
      <c r="JFO158" s="63"/>
      <c r="JFP158" s="63"/>
      <c r="JFQ158" s="63"/>
      <c r="JFR158" s="63"/>
      <c r="JFS158" s="63"/>
      <c r="JFT158" s="63"/>
      <c r="JFU158" s="63"/>
      <c r="JFV158" s="63"/>
      <c r="JFW158" s="63"/>
      <c r="JFX158" s="63"/>
      <c r="JFY158" s="63"/>
      <c r="JFZ158" s="63"/>
      <c r="JGA158" s="63"/>
      <c r="JGB158" s="63"/>
      <c r="JGC158" s="63"/>
      <c r="JGD158" s="63"/>
      <c r="JGE158" s="63"/>
      <c r="JGF158" s="63"/>
      <c r="JGG158" s="63"/>
      <c r="JGH158" s="63"/>
      <c r="JGI158" s="63"/>
      <c r="JGJ158" s="63"/>
      <c r="JGK158" s="63"/>
      <c r="JGL158" s="63"/>
      <c r="JGM158" s="63"/>
      <c r="JGN158" s="63"/>
      <c r="JGO158" s="63"/>
      <c r="JGP158" s="63"/>
      <c r="JGQ158" s="63"/>
      <c r="JGR158" s="63"/>
      <c r="JGS158" s="63"/>
      <c r="JGT158" s="63"/>
      <c r="JGU158" s="63"/>
      <c r="JGV158" s="63"/>
      <c r="JGW158" s="63"/>
      <c r="JGX158" s="63"/>
      <c r="JGY158" s="63"/>
      <c r="JGZ158" s="63"/>
      <c r="JHA158" s="63"/>
      <c r="JHB158" s="63"/>
      <c r="JHC158" s="63"/>
      <c r="JHD158" s="63"/>
      <c r="JHE158" s="63"/>
      <c r="JHF158" s="63"/>
      <c r="JHG158" s="63"/>
      <c r="JHH158" s="63"/>
      <c r="JHI158" s="63"/>
      <c r="JHJ158" s="63"/>
      <c r="JHK158" s="63"/>
      <c r="JHL158" s="63"/>
      <c r="JHM158" s="63"/>
      <c r="JHN158" s="63"/>
      <c r="JHO158" s="63"/>
      <c r="JHP158" s="63"/>
      <c r="JHQ158" s="63"/>
      <c r="JHR158" s="63"/>
      <c r="JHS158" s="63"/>
      <c r="JHT158" s="63"/>
      <c r="JHU158" s="63"/>
      <c r="JHV158" s="63"/>
      <c r="JHW158" s="63"/>
      <c r="JHX158" s="63"/>
      <c r="JHY158" s="63"/>
      <c r="JHZ158" s="63"/>
      <c r="JIA158" s="63"/>
      <c r="JIB158" s="63"/>
      <c r="JIC158" s="63"/>
      <c r="JID158" s="63"/>
      <c r="JIE158" s="63"/>
      <c r="JIF158" s="63"/>
      <c r="JIG158" s="63"/>
      <c r="JIH158" s="63"/>
      <c r="JII158" s="63"/>
      <c r="JIJ158" s="63"/>
      <c r="JIK158" s="63"/>
      <c r="JIL158" s="63"/>
      <c r="JIM158" s="63"/>
      <c r="JIN158" s="63"/>
      <c r="JIO158" s="63"/>
      <c r="JIP158" s="63"/>
      <c r="JIQ158" s="63"/>
      <c r="JIR158" s="63"/>
      <c r="JIS158" s="63"/>
      <c r="JIT158" s="63"/>
      <c r="JIU158" s="63"/>
      <c r="JIV158" s="63"/>
      <c r="JIW158" s="63"/>
      <c r="JIX158" s="63"/>
      <c r="JIY158" s="63"/>
      <c r="JIZ158" s="63"/>
      <c r="JJA158" s="63"/>
      <c r="JJB158" s="63"/>
      <c r="JJC158" s="63"/>
      <c r="JJD158" s="63"/>
      <c r="JJE158" s="63"/>
      <c r="JJF158" s="63"/>
      <c r="JJG158" s="63"/>
      <c r="JJH158" s="63"/>
      <c r="JJI158" s="63"/>
      <c r="JJJ158" s="63"/>
      <c r="JJK158" s="63"/>
      <c r="JJL158" s="63"/>
      <c r="JJM158" s="63"/>
      <c r="JJN158" s="63"/>
      <c r="JJO158" s="63"/>
      <c r="JJP158" s="63"/>
      <c r="JJQ158" s="63"/>
      <c r="JJR158" s="63"/>
      <c r="JJS158" s="63"/>
      <c r="JJT158" s="63"/>
      <c r="JJU158" s="63"/>
      <c r="JJV158" s="63"/>
      <c r="JJW158" s="63"/>
      <c r="JJX158" s="63"/>
      <c r="JJY158" s="63"/>
      <c r="JJZ158" s="63"/>
      <c r="JKA158" s="63"/>
      <c r="JKB158" s="63"/>
      <c r="JKC158" s="63"/>
      <c r="JKD158" s="63"/>
      <c r="JKE158" s="63"/>
      <c r="JKF158" s="63"/>
      <c r="JKG158" s="63"/>
      <c r="JKH158" s="63"/>
      <c r="JKI158" s="63"/>
      <c r="JKJ158" s="63"/>
      <c r="JKK158" s="63"/>
      <c r="JKL158" s="63"/>
      <c r="JKM158" s="63"/>
      <c r="JKN158" s="63"/>
      <c r="JKO158" s="63"/>
      <c r="JKP158" s="63"/>
      <c r="JKQ158" s="63"/>
      <c r="JKR158" s="63"/>
      <c r="JKS158" s="63"/>
      <c r="JKT158" s="63"/>
      <c r="JKU158" s="63"/>
      <c r="JKV158" s="63"/>
      <c r="JKW158" s="63"/>
      <c r="JKX158" s="63"/>
      <c r="JKY158" s="63"/>
      <c r="JKZ158" s="63"/>
      <c r="JLA158" s="63"/>
      <c r="JLB158" s="63"/>
      <c r="JLC158" s="63"/>
      <c r="JLD158" s="63"/>
      <c r="JLE158" s="63"/>
      <c r="JLF158" s="63"/>
      <c r="JLG158" s="63"/>
      <c r="JLH158" s="63"/>
      <c r="JLI158" s="63"/>
      <c r="JLJ158" s="63"/>
      <c r="JLK158" s="63"/>
      <c r="JLL158" s="63"/>
      <c r="JLM158" s="63"/>
      <c r="JLN158" s="63"/>
      <c r="JLO158" s="63"/>
      <c r="JLP158" s="63"/>
      <c r="JLQ158" s="63"/>
      <c r="JLR158" s="63"/>
      <c r="JLS158" s="63"/>
      <c r="JLT158" s="63"/>
      <c r="JLU158" s="63"/>
      <c r="JLV158" s="63"/>
      <c r="JLW158" s="63"/>
      <c r="JLX158" s="63"/>
      <c r="JLY158" s="63"/>
      <c r="JLZ158" s="63"/>
      <c r="JMA158" s="63"/>
      <c r="JMB158" s="63"/>
      <c r="JMC158" s="63"/>
      <c r="JMD158" s="63"/>
      <c r="JME158" s="63"/>
      <c r="JMF158" s="63"/>
      <c r="JMG158" s="63"/>
      <c r="JMH158" s="63"/>
      <c r="JMI158" s="63"/>
      <c r="JMJ158" s="63"/>
      <c r="JMK158" s="63"/>
      <c r="JML158" s="63"/>
      <c r="JMM158" s="63"/>
      <c r="JMN158" s="63"/>
      <c r="JMO158" s="63"/>
      <c r="JMP158" s="63"/>
      <c r="JMQ158" s="63"/>
      <c r="JMR158" s="63"/>
      <c r="JMS158" s="63"/>
      <c r="JMT158" s="63"/>
      <c r="JMU158" s="63"/>
      <c r="JMV158" s="63"/>
      <c r="JMW158" s="63"/>
      <c r="JMX158" s="63"/>
      <c r="JMY158" s="63"/>
      <c r="JMZ158" s="63"/>
      <c r="JNA158" s="63"/>
      <c r="JNB158" s="63"/>
      <c r="JNC158" s="63"/>
      <c r="JND158" s="63"/>
      <c r="JNE158" s="63"/>
      <c r="JNF158" s="63"/>
      <c r="JNG158" s="63"/>
      <c r="JNH158" s="63"/>
      <c r="JNI158" s="63"/>
      <c r="JNJ158" s="63"/>
      <c r="JNK158" s="63"/>
      <c r="JNL158" s="63"/>
      <c r="JNM158" s="63"/>
      <c r="JNN158" s="63"/>
      <c r="JNO158" s="63"/>
      <c r="JNP158" s="63"/>
      <c r="JNQ158" s="63"/>
      <c r="JNR158" s="63"/>
      <c r="JNS158" s="63"/>
      <c r="JNT158" s="63"/>
      <c r="JNU158" s="63"/>
      <c r="JNV158" s="63"/>
      <c r="JNW158" s="63"/>
      <c r="JNX158" s="63"/>
      <c r="JNY158" s="63"/>
      <c r="JNZ158" s="63"/>
      <c r="JOA158" s="63"/>
      <c r="JOB158" s="63"/>
      <c r="JOC158" s="63"/>
      <c r="JOD158" s="63"/>
      <c r="JOE158" s="63"/>
      <c r="JOF158" s="63"/>
      <c r="JOG158" s="63"/>
      <c r="JOH158" s="63"/>
      <c r="JOI158" s="63"/>
      <c r="JOJ158" s="63"/>
      <c r="JOK158" s="63"/>
      <c r="JOL158" s="63"/>
      <c r="JOM158" s="63"/>
      <c r="JON158" s="63"/>
      <c r="JOO158" s="63"/>
      <c r="JOP158" s="63"/>
      <c r="JOQ158" s="63"/>
      <c r="JOR158" s="63"/>
      <c r="JOS158" s="63"/>
      <c r="JOT158" s="63"/>
      <c r="JOU158" s="63"/>
      <c r="JOV158" s="63"/>
      <c r="JOW158" s="63"/>
      <c r="JOX158" s="63"/>
      <c r="JOY158" s="63"/>
      <c r="JOZ158" s="63"/>
      <c r="JPA158" s="63"/>
      <c r="JPB158" s="63"/>
      <c r="JPC158" s="63"/>
      <c r="JPD158" s="63"/>
      <c r="JPE158" s="63"/>
      <c r="JPF158" s="63"/>
      <c r="JPG158" s="63"/>
      <c r="JPH158" s="63"/>
      <c r="JPI158" s="63"/>
      <c r="JPJ158" s="63"/>
      <c r="JPK158" s="63"/>
      <c r="JPL158" s="63"/>
      <c r="JPM158" s="63"/>
      <c r="JPN158" s="63"/>
      <c r="JPO158" s="63"/>
      <c r="JPP158" s="63"/>
      <c r="JPQ158" s="63"/>
      <c r="JPR158" s="63"/>
      <c r="JPS158" s="63"/>
      <c r="JPT158" s="63"/>
      <c r="JPU158" s="63"/>
      <c r="JPV158" s="63"/>
      <c r="JPW158" s="63"/>
      <c r="JPX158" s="63"/>
      <c r="JPY158" s="63"/>
      <c r="JPZ158" s="63"/>
      <c r="JQA158" s="63"/>
      <c r="JQB158" s="63"/>
      <c r="JQC158" s="63"/>
      <c r="JQD158" s="63"/>
      <c r="JQE158" s="63"/>
      <c r="JQF158" s="63"/>
      <c r="JQG158" s="63"/>
      <c r="JQH158" s="63"/>
      <c r="JQI158" s="63"/>
      <c r="JQJ158" s="63"/>
      <c r="JQK158" s="63"/>
      <c r="JQL158" s="63"/>
      <c r="JQM158" s="63"/>
      <c r="JQN158" s="63"/>
      <c r="JQO158" s="63"/>
      <c r="JQP158" s="63"/>
      <c r="JQQ158" s="63"/>
      <c r="JQR158" s="63"/>
      <c r="JQS158" s="63"/>
      <c r="JQT158" s="63"/>
      <c r="JQU158" s="63"/>
      <c r="JQV158" s="63"/>
      <c r="JQW158" s="63"/>
      <c r="JQX158" s="63"/>
      <c r="JQY158" s="63"/>
      <c r="JQZ158" s="63"/>
      <c r="JRA158" s="63"/>
      <c r="JRB158" s="63"/>
      <c r="JRC158" s="63"/>
      <c r="JRD158" s="63"/>
      <c r="JRE158" s="63"/>
      <c r="JRF158" s="63"/>
      <c r="JRG158" s="63"/>
      <c r="JRH158" s="63"/>
      <c r="JRI158" s="63"/>
      <c r="JRJ158" s="63"/>
      <c r="JRK158" s="63"/>
      <c r="JRL158" s="63"/>
      <c r="JRM158" s="63"/>
      <c r="JRN158" s="63"/>
      <c r="JRO158" s="63"/>
      <c r="JRP158" s="63"/>
      <c r="JRQ158" s="63"/>
      <c r="JRR158" s="63"/>
      <c r="JRS158" s="63"/>
      <c r="JRT158" s="63"/>
      <c r="JRU158" s="63"/>
      <c r="JRV158" s="63"/>
      <c r="JRW158" s="63"/>
      <c r="JRX158" s="63"/>
      <c r="JRY158" s="63"/>
      <c r="JRZ158" s="63"/>
      <c r="JSA158" s="63"/>
      <c r="JSB158" s="63"/>
      <c r="JSC158" s="63"/>
      <c r="JSD158" s="63"/>
      <c r="JSE158" s="63"/>
      <c r="JSF158" s="63"/>
      <c r="JSG158" s="63"/>
      <c r="JSH158" s="63"/>
      <c r="JSI158" s="63"/>
      <c r="JSJ158" s="63"/>
      <c r="JSK158" s="63"/>
      <c r="JSL158" s="63"/>
      <c r="JSM158" s="63"/>
      <c r="JSN158" s="63"/>
      <c r="JSO158" s="63"/>
      <c r="JSP158" s="63"/>
      <c r="JSQ158" s="63"/>
      <c r="JSR158" s="63"/>
      <c r="JSS158" s="63"/>
      <c r="JST158" s="63"/>
      <c r="JSU158" s="63"/>
      <c r="JSV158" s="63"/>
      <c r="JSW158" s="63"/>
      <c r="JSX158" s="63"/>
      <c r="JSY158" s="63"/>
      <c r="JSZ158" s="63"/>
      <c r="JTA158" s="63"/>
      <c r="JTB158" s="63"/>
      <c r="JTC158" s="63"/>
      <c r="JTD158" s="63"/>
      <c r="JTE158" s="63"/>
      <c r="JTF158" s="63"/>
      <c r="JTG158" s="63"/>
      <c r="JTH158" s="63"/>
      <c r="JTI158" s="63"/>
      <c r="JTJ158" s="63"/>
      <c r="JTK158" s="63"/>
      <c r="JTL158" s="63"/>
      <c r="JTM158" s="63"/>
      <c r="JTN158" s="63"/>
      <c r="JTO158" s="63"/>
      <c r="JTP158" s="63"/>
      <c r="JTQ158" s="63"/>
      <c r="JTR158" s="63"/>
      <c r="JTS158" s="63"/>
      <c r="JTT158" s="63"/>
      <c r="JTU158" s="63"/>
      <c r="JTV158" s="63"/>
      <c r="JTW158" s="63"/>
      <c r="JTX158" s="63"/>
      <c r="JTY158" s="63"/>
      <c r="JTZ158" s="63"/>
      <c r="JUA158" s="63"/>
      <c r="JUB158" s="63"/>
      <c r="JUC158" s="63"/>
      <c r="JUD158" s="63"/>
      <c r="JUE158" s="63"/>
      <c r="JUF158" s="63"/>
      <c r="JUG158" s="63"/>
      <c r="JUH158" s="63"/>
      <c r="JUI158" s="63"/>
      <c r="JUJ158" s="63"/>
      <c r="JUK158" s="63"/>
      <c r="JUL158" s="63"/>
      <c r="JUM158" s="63"/>
      <c r="JUN158" s="63"/>
      <c r="JUO158" s="63"/>
      <c r="JUP158" s="63"/>
      <c r="JUQ158" s="63"/>
      <c r="JUR158" s="63"/>
      <c r="JUS158" s="63"/>
      <c r="JUT158" s="63"/>
      <c r="JUU158" s="63"/>
      <c r="JUV158" s="63"/>
      <c r="JUW158" s="63"/>
      <c r="JUX158" s="63"/>
      <c r="JUY158" s="63"/>
      <c r="JUZ158" s="63"/>
      <c r="JVA158" s="63"/>
      <c r="JVB158" s="63"/>
      <c r="JVC158" s="63"/>
      <c r="JVD158" s="63"/>
      <c r="JVE158" s="63"/>
      <c r="JVF158" s="63"/>
      <c r="JVG158" s="63"/>
      <c r="JVH158" s="63"/>
      <c r="JVI158" s="63"/>
      <c r="JVJ158" s="63"/>
      <c r="JVK158" s="63"/>
      <c r="JVL158" s="63"/>
      <c r="JVM158" s="63"/>
      <c r="JVN158" s="63"/>
      <c r="JVO158" s="63"/>
      <c r="JVP158" s="63"/>
      <c r="JVQ158" s="63"/>
      <c r="JVR158" s="63"/>
      <c r="JVS158" s="63"/>
      <c r="JVT158" s="63"/>
      <c r="JVU158" s="63"/>
      <c r="JVV158" s="63"/>
      <c r="JVW158" s="63"/>
      <c r="JVX158" s="63"/>
      <c r="JVY158" s="63"/>
      <c r="JVZ158" s="63"/>
      <c r="JWA158" s="63"/>
      <c r="JWB158" s="63"/>
      <c r="JWC158" s="63"/>
      <c r="JWD158" s="63"/>
      <c r="JWE158" s="63"/>
      <c r="JWF158" s="63"/>
      <c r="JWG158" s="63"/>
      <c r="JWH158" s="63"/>
      <c r="JWI158" s="63"/>
      <c r="JWJ158" s="63"/>
      <c r="JWK158" s="63"/>
      <c r="JWL158" s="63"/>
      <c r="JWM158" s="63"/>
      <c r="JWN158" s="63"/>
      <c r="JWO158" s="63"/>
      <c r="JWP158" s="63"/>
      <c r="JWQ158" s="63"/>
      <c r="JWR158" s="63"/>
      <c r="JWS158" s="63"/>
      <c r="JWT158" s="63"/>
      <c r="JWU158" s="63"/>
      <c r="JWV158" s="63"/>
      <c r="JWW158" s="63"/>
      <c r="JWX158" s="63"/>
      <c r="JWY158" s="63"/>
      <c r="JWZ158" s="63"/>
      <c r="JXA158" s="63"/>
      <c r="JXB158" s="63"/>
      <c r="JXC158" s="63"/>
      <c r="JXD158" s="63"/>
      <c r="JXE158" s="63"/>
      <c r="JXF158" s="63"/>
      <c r="JXG158" s="63"/>
      <c r="JXH158" s="63"/>
      <c r="JXI158" s="63"/>
      <c r="JXJ158" s="63"/>
      <c r="JXK158" s="63"/>
      <c r="JXL158" s="63"/>
      <c r="JXM158" s="63"/>
      <c r="JXN158" s="63"/>
      <c r="JXO158" s="63"/>
      <c r="JXP158" s="63"/>
      <c r="JXQ158" s="63"/>
      <c r="JXR158" s="63"/>
      <c r="JXS158" s="63"/>
      <c r="JXT158" s="63"/>
      <c r="JXU158" s="63"/>
      <c r="JXV158" s="63"/>
      <c r="JXW158" s="63"/>
      <c r="JXX158" s="63"/>
      <c r="JXY158" s="63"/>
      <c r="JXZ158" s="63"/>
      <c r="JYA158" s="63"/>
      <c r="JYB158" s="63"/>
      <c r="JYC158" s="63"/>
      <c r="JYD158" s="63"/>
      <c r="JYE158" s="63"/>
      <c r="JYF158" s="63"/>
      <c r="JYG158" s="63"/>
      <c r="JYH158" s="63"/>
      <c r="JYI158" s="63"/>
      <c r="JYJ158" s="63"/>
      <c r="JYK158" s="63"/>
      <c r="JYL158" s="63"/>
      <c r="JYM158" s="63"/>
      <c r="JYN158" s="63"/>
      <c r="JYO158" s="63"/>
      <c r="JYP158" s="63"/>
      <c r="JYQ158" s="63"/>
      <c r="JYR158" s="63"/>
      <c r="JYS158" s="63"/>
      <c r="JYT158" s="63"/>
      <c r="JYU158" s="63"/>
      <c r="JYV158" s="63"/>
      <c r="JYW158" s="63"/>
      <c r="JYX158" s="63"/>
      <c r="JYY158" s="63"/>
      <c r="JYZ158" s="63"/>
      <c r="JZA158" s="63"/>
      <c r="JZB158" s="63"/>
      <c r="JZC158" s="63"/>
      <c r="JZD158" s="63"/>
      <c r="JZE158" s="63"/>
      <c r="JZF158" s="63"/>
      <c r="JZG158" s="63"/>
      <c r="JZH158" s="63"/>
      <c r="JZI158" s="63"/>
      <c r="JZJ158" s="63"/>
      <c r="JZK158" s="63"/>
      <c r="JZL158" s="63"/>
      <c r="JZM158" s="63"/>
      <c r="JZN158" s="63"/>
      <c r="JZO158" s="63"/>
      <c r="JZP158" s="63"/>
      <c r="JZQ158" s="63"/>
      <c r="JZR158" s="63"/>
      <c r="JZS158" s="63"/>
      <c r="JZT158" s="63"/>
      <c r="JZU158" s="63"/>
      <c r="JZV158" s="63"/>
      <c r="JZW158" s="63"/>
      <c r="JZX158" s="63"/>
      <c r="JZY158" s="63"/>
      <c r="JZZ158" s="63"/>
      <c r="KAA158" s="63"/>
      <c r="KAB158" s="63"/>
      <c r="KAC158" s="63"/>
      <c r="KAD158" s="63"/>
      <c r="KAE158" s="63"/>
      <c r="KAF158" s="63"/>
      <c r="KAG158" s="63"/>
      <c r="KAH158" s="63"/>
      <c r="KAI158" s="63"/>
      <c r="KAJ158" s="63"/>
      <c r="KAK158" s="63"/>
      <c r="KAL158" s="63"/>
      <c r="KAM158" s="63"/>
      <c r="KAN158" s="63"/>
      <c r="KAO158" s="63"/>
      <c r="KAP158" s="63"/>
      <c r="KAQ158" s="63"/>
      <c r="KAR158" s="63"/>
      <c r="KAS158" s="63"/>
      <c r="KAT158" s="63"/>
      <c r="KAU158" s="63"/>
      <c r="KAV158" s="63"/>
      <c r="KAW158" s="63"/>
      <c r="KAX158" s="63"/>
      <c r="KAY158" s="63"/>
      <c r="KAZ158" s="63"/>
      <c r="KBA158" s="63"/>
      <c r="KBB158" s="63"/>
      <c r="KBC158" s="63"/>
      <c r="KBD158" s="63"/>
      <c r="KBE158" s="63"/>
      <c r="KBF158" s="63"/>
      <c r="KBG158" s="63"/>
      <c r="KBH158" s="63"/>
      <c r="KBI158" s="63"/>
      <c r="KBJ158" s="63"/>
      <c r="KBK158" s="63"/>
      <c r="KBL158" s="63"/>
      <c r="KBM158" s="63"/>
      <c r="KBN158" s="63"/>
      <c r="KBO158" s="63"/>
      <c r="KBP158" s="63"/>
      <c r="KBQ158" s="63"/>
      <c r="KBR158" s="63"/>
      <c r="KBS158" s="63"/>
      <c r="KBT158" s="63"/>
      <c r="KBU158" s="63"/>
      <c r="KBV158" s="63"/>
      <c r="KBW158" s="63"/>
      <c r="KBX158" s="63"/>
      <c r="KBY158" s="63"/>
      <c r="KBZ158" s="63"/>
      <c r="KCA158" s="63"/>
      <c r="KCB158" s="63"/>
      <c r="KCC158" s="63"/>
      <c r="KCD158" s="63"/>
      <c r="KCE158" s="63"/>
      <c r="KCF158" s="63"/>
      <c r="KCG158" s="63"/>
      <c r="KCH158" s="63"/>
      <c r="KCI158" s="63"/>
      <c r="KCJ158" s="63"/>
      <c r="KCK158" s="63"/>
      <c r="KCL158" s="63"/>
      <c r="KCM158" s="63"/>
      <c r="KCN158" s="63"/>
      <c r="KCO158" s="63"/>
      <c r="KCP158" s="63"/>
      <c r="KCQ158" s="63"/>
      <c r="KCR158" s="63"/>
      <c r="KCS158" s="63"/>
      <c r="KCT158" s="63"/>
      <c r="KCU158" s="63"/>
      <c r="KCV158" s="63"/>
      <c r="KCW158" s="63"/>
      <c r="KCX158" s="63"/>
      <c r="KCY158" s="63"/>
      <c r="KCZ158" s="63"/>
      <c r="KDA158" s="63"/>
      <c r="KDB158" s="63"/>
      <c r="KDC158" s="63"/>
      <c r="KDD158" s="63"/>
      <c r="KDE158" s="63"/>
      <c r="KDF158" s="63"/>
      <c r="KDG158" s="63"/>
      <c r="KDH158" s="63"/>
      <c r="KDI158" s="63"/>
      <c r="KDJ158" s="63"/>
      <c r="KDK158" s="63"/>
      <c r="KDL158" s="63"/>
      <c r="KDM158" s="63"/>
      <c r="KDN158" s="63"/>
      <c r="KDO158" s="63"/>
      <c r="KDP158" s="63"/>
      <c r="KDQ158" s="63"/>
      <c r="KDR158" s="63"/>
      <c r="KDS158" s="63"/>
      <c r="KDT158" s="63"/>
      <c r="KDU158" s="63"/>
      <c r="KDV158" s="63"/>
      <c r="KDW158" s="63"/>
      <c r="KDX158" s="63"/>
      <c r="KDY158" s="63"/>
      <c r="KDZ158" s="63"/>
      <c r="KEA158" s="63"/>
      <c r="KEB158" s="63"/>
      <c r="KEC158" s="63"/>
      <c r="KED158" s="63"/>
      <c r="KEE158" s="63"/>
      <c r="KEF158" s="63"/>
      <c r="KEG158" s="63"/>
      <c r="KEH158" s="63"/>
      <c r="KEI158" s="63"/>
      <c r="KEJ158" s="63"/>
      <c r="KEK158" s="63"/>
      <c r="KEL158" s="63"/>
      <c r="KEM158" s="63"/>
      <c r="KEN158" s="63"/>
      <c r="KEO158" s="63"/>
      <c r="KEP158" s="63"/>
      <c r="KEQ158" s="63"/>
      <c r="KER158" s="63"/>
      <c r="KES158" s="63"/>
      <c r="KET158" s="63"/>
      <c r="KEU158" s="63"/>
      <c r="KEV158" s="63"/>
      <c r="KEW158" s="63"/>
      <c r="KEX158" s="63"/>
      <c r="KEY158" s="63"/>
      <c r="KEZ158" s="63"/>
      <c r="KFA158" s="63"/>
      <c r="KFB158" s="63"/>
      <c r="KFC158" s="63"/>
      <c r="KFD158" s="63"/>
      <c r="KFE158" s="63"/>
      <c r="KFF158" s="63"/>
      <c r="KFG158" s="63"/>
      <c r="KFH158" s="63"/>
      <c r="KFI158" s="63"/>
      <c r="KFJ158" s="63"/>
      <c r="KFK158" s="63"/>
      <c r="KFL158" s="63"/>
      <c r="KFM158" s="63"/>
      <c r="KFN158" s="63"/>
      <c r="KFO158" s="63"/>
      <c r="KFP158" s="63"/>
      <c r="KFQ158" s="63"/>
      <c r="KFR158" s="63"/>
      <c r="KFS158" s="63"/>
      <c r="KFT158" s="63"/>
      <c r="KFU158" s="63"/>
      <c r="KFV158" s="63"/>
      <c r="KFW158" s="63"/>
      <c r="KFX158" s="63"/>
      <c r="KFY158" s="63"/>
      <c r="KFZ158" s="63"/>
      <c r="KGA158" s="63"/>
      <c r="KGB158" s="63"/>
      <c r="KGC158" s="63"/>
      <c r="KGD158" s="63"/>
      <c r="KGE158" s="63"/>
      <c r="KGF158" s="63"/>
      <c r="KGG158" s="63"/>
      <c r="KGH158" s="63"/>
      <c r="KGI158" s="63"/>
      <c r="KGJ158" s="63"/>
      <c r="KGK158" s="63"/>
      <c r="KGL158" s="63"/>
      <c r="KGM158" s="63"/>
      <c r="KGN158" s="63"/>
      <c r="KGO158" s="63"/>
      <c r="KGP158" s="63"/>
      <c r="KGQ158" s="63"/>
      <c r="KGR158" s="63"/>
      <c r="KGS158" s="63"/>
      <c r="KGT158" s="63"/>
      <c r="KGU158" s="63"/>
      <c r="KGV158" s="63"/>
      <c r="KGW158" s="63"/>
      <c r="KGX158" s="63"/>
      <c r="KGY158" s="63"/>
      <c r="KGZ158" s="63"/>
      <c r="KHA158" s="63"/>
      <c r="KHB158" s="63"/>
      <c r="KHC158" s="63"/>
      <c r="KHD158" s="63"/>
      <c r="KHE158" s="63"/>
      <c r="KHF158" s="63"/>
      <c r="KHG158" s="63"/>
      <c r="KHH158" s="63"/>
      <c r="KHI158" s="63"/>
      <c r="KHJ158" s="63"/>
      <c r="KHK158" s="63"/>
      <c r="KHL158" s="63"/>
      <c r="KHM158" s="63"/>
      <c r="KHN158" s="63"/>
      <c r="KHO158" s="63"/>
      <c r="KHP158" s="63"/>
      <c r="KHQ158" s="63"/>
      <c r="KHR158" s="63"/>
      <c r="KHS158" s="63"/>
      <c r="KHT158" s="63"/>
      <c r="KHU158" s="63"/>
      <c r="KHV158" s="63"/>
      <c r="KHW158" s="63"/>
      <c r="KHX158" s="63"/>
      <c r="KHY158" s="63"/>
      <c r="KHZ158" s="63"/>
      <c r="KIA158" s="63"/>
      <c r="KIB158" s="63"/>
      <c r="KIC158" s="63"/>
      <c r="KID158" s="63"/>
      <c r="KIE158" s="63"/>
      <c r="KIF158" s="63"/>
      <c r="KIG158" s="63"/>
      <c r="KIH158" s="63"/>
      <c r="KII158" s="63"/>
      <c r="KIJ158" s="63"/>
      <c r="KIK158" s="63"/>
      <c r="KIL158" s="63"/>
      <c r="KIM158" s="63"/>
      <c r="KIN158" s="63"/>
      <c r="KIO158" s="63"/>
      <c r="KIP158" s="63"/>
      <c r="KIQ158" s="63"/>
      <c r="KIR158" s="63"/>
      <c r="KIS158" s="63"/>
      <c r="KIT158" s="63"/>
      <c r="KIU158" s="63"/>
      <c r="KIV158" s="63"/>
      <c r="KIW158" s="63"/>
      <c r="KIX158" s="63"/>
      <c r="KIY158" s="63"/>
      <c r="KIZ158" s="63"/>
      <c r="KJA158" s="63"/>
      <c r="KJB158" s="63"/>
      <c r="KJC158" s="63"/>
      <c r="KJD158" s="63"/>
      <c r="KJE158" s="63"/>
      <c r="KJF158" s="63"/>
      <c r="KJG158" s="63"/>
      <c r="KJH158" s="63"/>
      <c r="KJI158" s="63"/>
      <c r="KJJ158" s="63"/>
      <c r="KJK158" s="63"/>
      <c r="KJL158" s="63"/>
      <c r="KJM158" s="63"/>
      <c r="KJN158" s="63"/>
      <c r="KJO158" s="63"/>
      <c r="KJP158" s="63"/>
      <c r="KJQ158" s="63"/>
      <c r="KJR158" s="63"/>
      <c r="KJS158" s="63"/>
      <c r="KJT158" s="63"/>
      <c r="KJU158" s="63"/>
      <c r="KJV158" s="63"/>
      <c r="KJW158" s="63"/>
      <c r="KJX158" s="63"/>
      <c r="KJY158" s="63"/>
      <c r="KJZ158" s="63"/>
      <c r="KKA158" s="63"/>
      <c r="KKB158" s="63"/>
      <c r="KKC158" s="63"/>
      <c r="KKD158" s="63"/>
      <c r="KKE158" s="63"/>
      <c r="KKF158" s="63"/>
      <c r="KKG158" s="63"/>
      <c r="KKH158" s="63"/>
      <c r="KKI158" s="63"/>
      <c r="KKJ158" s="63"/>
      <c r="KKK158" s="63"/>
      <c r="KKL158" s="63"/>
      <c r="KKM158" s="63"/>
      <c r="KKN158" s="63"/>
      <c r="KKO158" s="63"/>
      <c r="KKP158" s="63"/>
      <c r="KKQ158" s="63"/>
      <c r="KKR158" s="63"/>
      <c r="KKS158" s="63"/>
      <c r="KKT158" s="63"/>
      <c r="KKU158" s="63"/>
      <c r="KKV158" s="63"/>
      <c r="KKW158" s="63"/>
      <c r="KKX158" s="63"/>
      <c r="KKY158" s="63"/>
      <c r="KKZ158" s="63"/>
      <c r="KLA158" s="63"/>
      <c r="KLB158" s="63"/>
      <c r="KLC158" s="63"/>
      <c r="KLD158" s="63"/>
      <c r="KLE158" s="63"/>
      <c r="KLF158" s="63"/>
      <c r="KLG158" s="63"/>
      <c r="KLH158" s="63"/>
      <c r="KLI158" s="63"/>
      <c r="KLJ158" s="63"/>
      <c r="KLK158" s="63"/>
      <c r="KLL158" s="63"/>
      <c r="KLM158" s="63"/>
      <c r="KLN158" s="63"/>
      <c r="KLO158" s="63"/>
      <c r="KLP158" s="63"/>
      <c r="KLQ158" s="63"/>
      <c r="KLR158" s="63"/>
      <c r="KLS158" s="63"/>
      <c r="KLT158" s="63"/>
      <c r="KLU158" s="63"/>
      <c r="KLV158" s="63"/>
      <c r="KLW158" s="63"/>
      <c r="KLX158" s="63"/>
      <c r="KLY158" s="63"/>
      <c r="KLZ158" s="63"/>
      <c r="KMA158" s="63"/>
      <c r="KMB158" s="63"/>
      <c r="KMC158" s="63"/>
      <c r="KMD158" s="63"/>
      <c r="KME158" s="63"/>
      <c r="KMF158" s="63"/>
      <c r="KMG158" s="63"/>
      <c r="KMH158" s="63"/>
      <c r="KMI158" s="63"/>
      <c r="KMJ158" s="63"/>
      <c r="KMK158" s="63"/>
      <c r="KML158" s="63"/>
      <c r="KMM158" s="63"/>
      <c r="KMN158" s="63"/>
      <c r="KMO158" s="63"/>
      <c r="KMP158" s="63"/>
      <c r="KMQ158" s="63"/>
      <c r="KMR158" s="63"/>
      <c r="KMS158" s="63"/>
      <c r="KMT158" s="63"/>
      <c r="KMU158" s="63"/>
      <c r="KMV158" s="63"/>
      <c r="KMW158" s="63"/>
      <c r="KMX158" s="63"/>
      <c r="KMY158" s="63"/>
      <c r="KMZ158" s="63"/>
      <c r="KNA158" s="63"/>
      <c r="KNB158" s="63"/>
      <c r="KNC158" s="63"/>
      <c r="KND158" s="63"/>
      <c r="KNE158" s="63"/>
      <c r="KNF158" s="63"/>
      <c r="KNG158" s="63"/>
      <c r="KNH158" s="63"/>
      <c r="KNI158" s="63"/>
      <c r="KNJ158" s="63"/>
      <c r="KNK158" s="63"/>
      <c r="KNL158" s="63"/>
      <c r="KNM158" s="63"/>
      <c r="KNN158" s="63"/>
      <c r="KNO158" s="63"/>
      <c r="KNP158" s="63"/>
      <c r="KNQ158" s="63"/>
      <c r="KNR158" s="63"/>
      <c r="KNS158" s="63"/>
      <c r="KNT158" s="63"/>
      <c r="KNU158" s="63"/>
      <c r="KNV158" s="63"/>
      <c r="KNW158" s="63"/>
      <c r="KNX158" s="63"/>
      <c r="KNY158" s="63"/>
      <c r="KNZ158" s="63"/>
      <c r="KOA158" s="63"/>
      <c r="KOB158" s="63"/>
      <c r="KOC158" s="63"/>
      <c r="KOD158" s="63"/>
      <c r="KOE158" s="63"/>
      <c r="KOF158" s="63"/>
      <c r="KOG158" s="63"/>
      <c r="KOH158" s="63"/>
      <c r="KOI158" s="63"/>
      <c r="KOJ158" s="63"/>
      <c r="KOK158" s="63"/>
      <c r="KOL158" s="63"/>
      <c r="KOM158" s="63"/>
      <c r="KON158" s="63"/>
      <c r="KOO158" s="63"/>
      <c r="KOP158" s="63"/>
      <c r="KOQ158" s="63"/>
      <c r="KOR158" s="63"/>
      <c r="KOS158" s="63"/>
      <c r="KOT158" s="63"/>
      <c r="KOU158" s="63"/>
      <c r="KOV158" s="63"/>
      <c r="KOW158" s="63"/>
      <c r="KOX158" s="63"/>
      <c r="KOY158" s="63"/>
      <c r="KOZ158" s="63"/>
      <c r="KPA158" s="63"/>
      <c r="KPB158" s="63"/>
      <c r="KPC158" s="63"/>
      <c r="KPD158" s="63"/>
      <c r="KPE158" s="63"/>
      <c r="KPF158" s="63"/>
      <c r="KPG158" s="63"/>
      <c r="KPH158" s="63"/>
      <c r="KPI158" s="63"/>
      <c r="KPJ158" s="63"/>
      <c r="KPK158" s="63"/>
      <c r="KPL158" s="63"/>
      <c r="KPM158" s="63"/>
      <c r="KPN158" s="63"/>
      <c r="KPO158" s="63"/>
      <c r="KPP158" s="63"/>
      <c r="KPQ158" s="63"/>
      <c r="KPR158" s="63"/>
      <c r="KPS158" s="63"/>
      <c r="KPT158" s="63"/>
      <c r="KPU158" s="63"/>
      <c r="KPV158" s="63"/>
      <c r="KPW158" s="63"/>
      <c r="KPX158" s="63"/>
      <c r="KPY158" s="63"/>
      <c r="KPZ158" s="63"/>
      <c r="KQA158" s="63"/>
      <c r="KQB158" s="63"/>
      <c r="KQC158" s="63"/>
      <c r="KQD158" s="63"/>
      <c r="KQE158" s="63"/>
      <c r="KQF158" s="63"/>
      <c r="KQG158" s="63"/>
      <c r="KQH158" s="63"/>
      <c r="KQI158" s="63"/>
      <c r="KQJ158" s="63"/>
      <c r="KQK158" s="63"/>
      <c r="KQL158" s="63"/>
      <c r="KQM158" s="63"/>
      <c r="KQN158" s="63"/>
      <c r="KQO158" s="63"/>
      <c r="KQP158" s="63"/>
      <c r="KQQ158" s="63"/>
      <c r="KQR158" s="63"/>
      <c r="KQS158" s="63"/>
      <c r="KQT158" s="63"/>
      <c r="KQU158" s="63"/>
      <c r="KQV158" s="63"/>
      <c r="KQW158" s="63"/>
      <c r="KQX158" s="63"/>
      <c r="KQY158" s="63"/>
      <c r="KQZ158" s="63"/>
      <c r="KRA158" s="63"/>
      <c r="KRB158" s="63"/>
      <c r="KRC158" s="63"/>
      <c r="KRD158" s="63"/>
      <c r="KRE158" s="63"/>
      <c r="KRF158" s="63"/>
      <c r="KRG158" s="63"/>
      <c r="KRH158" s="63"/>
      <c r="KRI158" s="63"/>
      <c r="KRJ158" s="63"/>
      <c r="KRK158" s="63"/>
      <c r="KRL158" s="63"/>
      <c r="KRM158" s="63"/>
      <c r="KRN158" s="63"/>
      <c r="KRO158" s="63"/>
      <c r="KRP158" s="63"/>
      <c r="KRQ158" s="63"/>
      <c r="KRR158" s="63"/>
      <c r="KRS158" s="63"/>
      <c r="KRT158" s="63"/>
      <c r="KRU158" s="63"/>
      <c r="KRV158" s="63"/>
      <c r="KRW158" s="63"/>
      <c r="KRX158" s="63"/>
      <c r="KRY158" s="63"/>
      <c r="KRZ158" s="63"/>
      <c r="KSA158" s="63"/>
      <c r="KSB158" s="63"/>
      <c r="KSC158" s="63"/>
      <c r="KSD158" s="63"/>
      <c r="KSE158" s="63"/>
      <c r="KSF158" s="63"/>
      <c r="KSG158" s="63"/>
      <c r="KSH158" s="63"/>
      <c r="KSI158" s="63"/>
      <c r="KSJ158" s="63"/>
      <c r="KSK158" s="63"/>
      <c r="KSL158" s="63"/>
      <c r="KSM158" s="63"/>
      <c r="KSN158" s="63"/>
      <c r="KSO158" s="63"/>
      <c r="KSP158" s="63"/>
      <c r="KSQ158" s="63"/>
      <c r="KSR158" s="63"/>
      <c r="KSS158" s="63"/>
      <c r="KST158" s="63"/>
      <c r="KSU158" s="63"/>
      <c r="KSV158" s="63"/>
      <c r="KSW158" s="63"/>
      <c r="KSX158" s="63"/>
      <c r="KSY158" s="63"/>
      <c r="KSZ158" s="63"/>
      <c r="KTA158" s="63"/>
      <c r="KTB158" s="63"/>
      <c r="KTC158" s="63"/>
      <c r="KTD158" s="63"/>
      <c r="KTE158" s="63"/>
      <c r="KTF158" s="63"/>
      <c r="KTG158" s="63"/>
      <c r="KTH158" s="63"/>
      <c r="KTI158" s="63"/>
      <c r="KTJ158" s="63"/>
      <c r="KTK158" s="63"/>
      <c r="KTL158" s="63"/>
      <c r="KTM158" s="63"/>
      <c r="KTN158" s="63"/>
      <c r="KTO158" s="63"/>
      <c r="KTP158" s="63"/>
      <c r="KTQ158" s="63"/>
      <c r="KTR158" s="63"/>
      <c r="KTS158" s="63"/>
      <c r="KTT158" s="63"/>
      <c r="KTU158" s="63"/>
      <c r="KTV158" s="63"/>
      <c r="KTW158" s="63"/>
      <c r="KTX158" s="63"/>
      <c r="KTY158" s="63"/>
      <c r="KTZ158" s="63"/>
      <c r="KUA158" s="63"/>
      <c r="KUB158" s="63"/>
      <c r="KUC158" s="63"/>
      <c r="KUD158" s="63"/>
      <c r="KUE158" s="63"/>
      <c r="KUF158" s="63"/>
      <c r="KUG158" s="63"/>
      <c r="KUH158" s="63"/>
      <c r="KUI158" s="63"/>
      <c r="KUJ158" s="63"/>
      <c r="KUK158" s="63"/>
      <c r="KUL158" s="63"/>
      <c r="KUM158" s="63"/>
      <c r="KUN158" s="63"/>
      <c r="KUO158" s="63"/>
      <c r="KUP158" s="63"/>
      <c r="KUQ158" s="63"/>
      <c r="KUR158" s="63"/>
      <c r="KUS158" s="63"/>
      <c r="KUT158" s="63"/>
      <c r="KUU158" s="63"/>
      <c r="KUV158" s="63"/>
      <c r="KUW158" s="63"/>
      <c r="KUX158" s="63"/>
      <c r="KUY158" s="63"/>
      <c r="KUZ158" s="63"/>
      <c r="KVA158" s="63"/>
      <c r="KVB158" s="63"/>
      <c r="KVC158" s="63"/>
      <c r="KVD158" s="63"/>
      <c r="KVE158" s="63"/>
      <c r="KVF158" s="63"/>
      <c r="KVG158" s="63"/>
      <c r="KVH158" s="63"/>
      <c r="KVI158" s="63"/>
      <c r="KVJ158" s="63"/>
      <c r="KVK158" s="63"/>
      <c r="KVL158" s="63"/>
      <c r="KVM158" s="63"/>
      <c r="KVN158" s="63"/>
      <c r="KVO158" s="63"/>
      <c r="KVP158" s="63"/>
      <c r="KVQ158" s="63"/>
      <c r="KVR158" s="63"/>
      <c r="KVS158" s="63"/>
      <c r="KVT158" s="63"/>
      <c r="KVU158" s="63"/>
      <c r="KVV158" s="63"/>
      <c r="KVW158" s="63"/>
      <c r="KVX158" s="63"/>
      <c r="KVY158" s="63"/>
      <c r="KVZ158" s="63"/>
      <c r="KWA158" s="63"/>
      <c r="KWB158" s="63"/>
      <c r="KWC158" s="63"/>
      <c r="KWD158" s="63"/>
      <c r="KWE158" s="63"/>
      <c r="KWF158" s="63"/>
      <c r="KWG158" s="63"/>
      <c r="KWH158" s="63"/>
      <c r="KWI158" s="63"/>
      <c r="KWJ158" s="63"/>
      <c r="KWK158" s="63"/>
      <c r="KWL158" s="63"/>
      <c r="KWM158" s="63"/>
      <c r="KWN158" s="63"/>
      <c r="KWO158" s="63"/>
      <c r="KWP158" s="63"/>
      <c r="KWQ158" s="63"/>
      <c r="KWR158" s="63"/>
      <c r="KWS158" s="63"/>
      <c r="KWT158" s="63"/>
      <c r="KWU158" s="63"/>
      <c r="KWV158" s="63"/>
      <c r="KWW158" s="63"/>
      <c r="KWX158" s="63"/>
      <c r="KWY158" s="63"/>
      <c r="KWZ158" s="63"/>
      <c r="KXA158" s="63"/>
      <c r="KXB158" s="63"/>
      <c r="KXC158" s="63"/>
      <c r="KXD158" s="63"/>
      <c r="KXE158" s="63"/>
      <c r="KXF158" s="63"/>
      <c r="KXG158" s="63"/>
      <c r="KXH158" s="63"/>
      <c r="KXI158" s="63"/>
      <c r="KXJ158" s="63"/>
      <c r="KXK158" s="63"/>
      <c r="KXL158" s="63"/>
      <c r="KXM158" s="63"/>
      <c r="KXN158" s="63"/>
      <c r="KXO158" s="63"/>
      <c r="KXP158" s="63"/>
      <c r="KXQ158" s="63"/>
      <c r="KXR158" s="63"/>
      <c r="KXS158" s="63"/>
      <c r="KXT158" s="63"/>
      <c r="KXU158" s="63"/>
      <c r="KXV158" s="63"/>
      <c r="KXW158" s="63"/>
      <c r="KXX158" s="63"/>
      <c r="KXY158" s="63"/>
      <c r="KXZ158" s="63"/>
      <c r="KYA158" s="63"/>
      <c r="KYB158" s="63"/>
      <c r="KYC158" s="63"/>
      <c r="KYD158" s="63"/>
      <c r="KYE158" s="63"/>
      <c r="KYF158" s="63"/>
      <c r="KYG158" s="63"/>
      <c r="KYH158" s="63"/>
      <c r="KYI158" s="63"/>
      <c r="KYJ158" s="63"/>
      <c r="KYK158" s="63"/>
      <c r="KYL158" s="63"/>
      <c r="KYM158" s="63"/>
      <c r="KYN158" s="63"/>
      <c r="KYO158" s="63"/>
      <c r="KYP158" s="63"/>
      <c r="KYQ158" s="63"/>
      <c r="KYR158" s="63"/>
      <c r="KYS158" s="63"/>
      <c r="KYT158" s="63"/>
      <c r="KYU158" s="63"/>
      <c r="KYV158" s="63"/>
      <c r="KYW158" s="63"/>
      <c r="KYX158" s="63"/>
      <c r="KYY158" s="63"/>
      <c r="KYZ158" s="63"/>
      <c r="KZA158" s="63"/>
      <c r="KZB158" s="63"/>
      <c r="KZC158" s="63"/>
      <c r="KZD158" s="63"/>
      <c r="KZE158" s="63"/>
      <c r="KZF158" s="63"/>
      <c r="KZG158" s="63"/>
      <c r="KZH158" s="63"/>
      <c r="KZI158" s="63"/>
      <c r="KZJ158" s="63"/>
      <c r="KZK158" s="63"/>
      <c r="KZL158" s="63"/>
      <c r="KZM158" s="63"/>
      <c r="KZN158" s="63"/>
      <c r="KZO158" s="63"/>
      <c r="KZP158" s="63"/>
      <c r="KZQ158" s="63"/>
      <c r="KZR158" s="63"/>
      <c r="KZS158" s="63"/>
      <c r="KZT158" s="63"/>
      <c r="KZU158" s="63"/>
      <c r="KZV158" s="63"/>
      <c r="KZW158" s="63"/>
      <c r="KZX158" s="63"/>
      <c r="KZY158" s="63"/>
      <c r="KZZ158" s="63"/>
      <c r="LAA158" s="63"/>
      <c r="LAB158" s="63"/>
      <c r="LAC158" s="63"/>
      <c r="LAD158" s="63"/>
      <c r="LAE158" s="63"/>
      <c r="LAF158" s="63"/>
      <c r="LAG158" s="63"/>
      <c r="LAH158" s="63"/>
      <c r="LAI158" s="63"/>
      <c r="LAJ158" s="63"/>
      <c r="LAK158" s="63"/>
      <c r="LAL158" s="63"/>
      <c r="LAM158" s="63"/>
      <c r="LAN158" s="63"/>
      <c r="LAO158" s="63"/>
      <c r="LAP158" s="63"/>
      <c r="LAQ158" s="63"/>
      <c r="LAR158" s="63"/>
      <c r="LAS158" s="63"/>
      <c r="LAT158" s="63"/>
      <c r="LAU158" s="63"/>
      <c r="LAV158" s="63"/>
      <c r="LAW158" s="63"/>
      <c r="LAX158" s="63"/>
      <c r="LAY158" s="63"/>
      <c r="LAZ158" s="63"/>
      <c r="LBA158" s="63"/>
      <c r="LBB158" s="63"/>
      <c r="LBC158" s="63"/>
      <c r="LBD158" s="63"/>
      <c r="LBE158" s="63"/>
      <c r="LBF158" s="63"/>
      <c r="LBG158" s="63"/>
      <c r="LBH158" s="63"/>
      <c r="LBI158" s="63"/>
      <c r="LBJ158" s="63"/>
      <c r="LBK158" s="63"/>
      <c r="LBL158" s="63"/>
      <c r="LBM158" s="63"/>
      <c r="LBN158" s="63"/>
      <c r="LBO158" s="63"/>
      <c r="LBP158" s="63"/>
      <c r="LBQ158" s="63"/>
      <c r="LBR158" s="63"/>
      <c r="LBS158" s="63"/>
      <c r="LBT158" s="63"/>
      <c r="LBU158" s="63"/>
      <c r="LBV158" s="63"/>
      <c r="LBW158" s="63"/>
      <c r="LBX158" s="63"/>
      <c r="LBY158" s="63"/>
      <c r="LBZ158" s="63"/>
      <c r="LCA158" s="63"/>
      <c r="LCB158" s="63"/>
      <c r="LCC158" s="63"/>
      <c r="LCD158" s="63"/>
      <c r="LCE158" s="63"/>
      <c r="LCF158" s="63"/>
      <c r="LCG158" s="63"/>
      <c r="LCH158" s="63"/>
      <c r="LCI158" s="63"/>
      <c r="LCJ158" s="63"/>
      <c r="LCK158" s="63"/>
      <c r="LCL158" s="63"/>
      <c r="LCM158" s="63"/>
      <c r="LCN158" s="63"/>
      <c r="LCO158" s="63"/>
      <c r="LCP158" s="63"/>
      <c r="LCQ158" s="63"/>
      <c r="LCR158" s="63"/>
      <c r="LCS158" s="63"/>
      <c r="LCT158" s="63"/>
      <c r="LCU158" s="63"/>
      <c r="LCV158" s="63"/>
      <c r="LCW158" s="63"/>
      <c r="LCX158" s="63"/>
      <c r="LCY158" s="63"/>
      <c r="LCZ158" s="63"/>
      <c r="LDA158" s="63"/>
      <c r="LDB158" s="63"/>
      <c r="LDC158" s="63"/>
      <c r="LDD158" s="63"/>
      <c r="LDE158" s="63"/>
      <c r="LDF158" s="63"/>
      <c r="LDG158" s="63"/>
      <c r="LDH158" s="63"/>
      <c r="LDI158" s="63"/>
      <c r="LDJ158" s="63"/>
      <c r="LDK158" s="63"/>
      <c r="LDL158" s="63"/>
      <c r="LDM158" s="63"/>
      <c r="LDN158" s="63"/>
      <c r="LDO158" s="63"/>
      <c r="LDP158" s="63"/>
      <c r="LDQ158" s="63"/>
      <c r="LDR158" s="63"/>
      <c r="LDS158" s="63"/>
      <c r="LDT158" s="63"/>
      <c r="LDU158" s="63"/>
      <c r="LDV158" s="63"/>
      <c r="LDW158" s="63"/>
      <c r="LDX158" s="63"/>
      <c r="LDY158" s="63"/>
      <c r="LDZ158" s="63"/>
      <c r="LEA158" s="63"/>
      <c r="LEB158" s="63"/>
      <c r="LEC158" s="63"/>
      <c r="LED158" s="63"/>
      <c r="LEE158" s="63"/>
      <c r="LEF158" s="63"/>
      <c r="LEG158" s="63"/>
      <c r="LEH158" s="63"/>
      <c r="LEI158" s="63"/>
      <c r="LEJ158" s="63"/>
      <c r="LEK158" s="63"/>
      <c r="LEL158" s="63"/>
      <c r="LEM158" s="63"/>
      <c r="LEN158" s="63"/>
      <c r="LEO158" s="63"/>
      <c r="LEP158" s="63"/>
      <c r="LEQ158" s="63"/>
      <c r="LER158" s="63"/>
      <c r="LES158" s="63"/>
      <c r="LET158" s="63"/>
      <c r="LEU158" s="63"/>
      <c r="LEV158" s="63"/>
      <c r="LEW158" s="63"/>
      <c r="LEX158" s="63"/>
      <c r="LEY158" s="63"/>
      <c r="LEZ158" s="63"/>
      <c r="LFA158" s="63"/>
      <c r="LFB158" s="63"/>
      <c r="LFC158" s="63"/>
      <c r="LFD158" s="63"/>
      <c r="LFE158" s="63"/>
      <c r="LFF158" s="63"/>
      <c r="LFG158" s="63"/>
      <c r="LFH158" s="63"/>
      <c r="LFI158" s="63"/>
      <c r="LFJ158" s="63"/>
      <c r="LFK158" s="63"/>
      <c r="LFL158" s="63"/>
      <c r="LFM158" s="63"/>
      <c r="LFN158" s="63"/>
      <c r="LFO158" s="63"/>
      <c r="LFP158" s="63"/>
      <c r="LFQ158" s="63"/>
      <c r="LFR158" s="63"/>
      <c r="LFS158" s="63"/>
      <c r="LFT158" s="63"/>
      <c r="LFU158" s="63"/>
      <c r="LFV158" s="63"/>
      <c r="LFW158" s="63"/>
      <c r="LFX158" s="63"/>
      <c r="LFY158" s="63"/>
      <c r="LFZ158" s="63"/>
      <c r="LGA158" s="63"/>
      <c r="LGB158" s="63"/>
      <c r="LGC158" s="63"/>
      <c r="LGD158" s="63"/>
      <c r="LGE158" s="63"/>
      <c r="LGF158" s="63"/>
      <c r="LGG158" s="63"/>
      <c r="LGH158" s="63"/>
      <c r="LGI158" s="63"/>
      <c r="LGJ158" s="63"/>
      <c r="LGK158" s="63"/>
      <c r="LGL158" s="63"/>
      <c r="LGM158" s="63"/>
      <c r="LGN158" s="63"/>
      <c r="LGO158" s="63"/>
      <c r="LGP158" s="63"/>
      <c r="LGQ158" s="63"/>
      <c r="LGR158" s="63"/>
      <c r="LGS158" s="63"/>
      <c r="LGT158" s="63"/>
      <c r="LGU158" s="63"/>
      <c r="LGV158" s="63"/>
      <c r="LGW158" s="63"/>
      <c r="LGX158" s="63"/>
      <c r="LGY158" s="63"/>
      <c r="LGZ158" s="63"/>
      <c r="LHA158" s="63"/>
      <c r="LHB158" s="63"/>
      <c r="LHC158" s="63"/>
      <c r="LHD158" s="63"/>
      <c r="LHE158" s="63"/>
      <c r="LHF158" s="63"/>
      <c r="LHG158" s="63"/>
      <c r="LHH158" s="63"/>
      <c r="LHI158" s="63"/>
      <c r="LHJ158" s="63"/>
      <c r="LHK158" s="63"/>
      <c r="LHL158" s="63"/>
      <c r="LHM158" s="63"/>
      <c r="LHN158" s="63"/>
      <c r="LHO158" s="63"/>
      <c r="LHP158" s="63"/>
      <c r="LHQ158" s="63"/>
      <c r="LHR158" s="63"/>
      <c r="LHS158" s="63"/>
      <c r="LHT158" s="63"/>
      <c r="LHU158" s="63"/>
      <c r="LHV158" s="63"/>
      <c r="LHW158" s="63"/>
      <c r="LHX158" s="63"/>
      <c r="LHY158" s="63"/>
      <c r="LHZ158" s="63"/>
      <c r="LIA158" s="63"/>
      <c r="LIB158" s="63"/>
      <c r="LIC158" s="63"/>
      <c r="LID158" s="63"/>
      <c r="LIE158" s="63"/>
      <c r="LIF158" s="63"/>
      <c r="LIG158" s="63"/>
      <c r="LIH158" s="63"/>
      <c r="LII158" s="63"/>
      <c r="LIJ158" s="63"/>
      <c r="LIK158" s="63"/>
      <c r="LIL158" s="63"/>
      <c r="LIM158" s="63"/>
      <c r="LIN158" s="63"/>
      <c r="LIO158" s="63"/>
      <c r="LIP158" s="63"/>
      <c r="LIQ158" s="63"/>
      <c r="LIR158" s="63"/>
      <c r="LIS158" s="63"/>
      <c r="LIT158" s="63"/>
      <c r="LIU158" s="63"/>
      <c r="LIV158" s="63"/>
      <c r="LIW158" s="63"/>
      <c r="LIX158" s="63"/>
      <c r="LIY158" s="63"/>
      <c r="LIZ158" s="63"/>
      <c r="LJA158" s="63"/>
      <c r="LJB158" s="63"/>
      <c r="LJC158" s="63"/>
      <c r="LJD158" s="63"/>
      <c r="LJE158" s="63"/>
      <c r="LJF158" s="63"/>
      <c r="LJG158" s="63"/>
      <c r="LJH158" s="63"/>
      <c r="LJI158" s="63"/>
      <c r="LJJ158" s="63"/>
      <c r="LJK158" s="63"/>
      <c r="LJL158" s="63"/>
      <c r="LJM158" s="63"/>
      <c r="LJN158" s="63"/>
      <c r="LJO158" s="63"/>
      <c r="LJP158" s="63"/>
      <c r="LJQ158" s="63"/>
      <c r="LJR158" s="63"/>
      <c r="LJS158" s="63"/>
      <c r="LJT158" s="63"/>
      <c r="LJU158" s="63"/>
      <c r="LJV158" s="63"/>
      <c r="LJW158" s="63"/>
      <c r="LJX158" s="63"/>
      <c r="LJY158" s="63"/>
      <c r="LJZ158" s="63"/>
      <c r="LKA158" s="63"/>
      <c r="LKB158" s="63"/>
      <c r="LKC158" s="63"/>
      <c r="LKD158" s="63"/>
      <c r="LKE158" s="63"/>
      <c r="LKF158" s="63"/>
      <c r="LKG158" s="63"/>
      <c r="LKH158" s="63"/>
      <c r="LKI158" s="63"/>
      <c r="LKJ158" s="63"/>
      <c r="LKK158" s="63"/>
      <c r="LKL158" s="63"/>
      <c r="LKM158" s="63"/>
      <c r="LKN158" s="63"/>
      <c r="LKO158" s="63"/>
      <c r="LKP158" s="63"/>
      <c r="LKQ158" s="63"/>
      <c r="LKR158" s="63"/>
      <c r="LKS158" s="63"/>
      <c r="LKT158" s="63"/>
      <c r="LKU158" s="63"/>
      <c r="LKV158" s="63"/>
      <c r="LKW158" s="63"/>
      <c r="LKX158" s="63"/>
      <c r="LKY158" s="63"/>
      <c r="LKZ158" s="63"/>
      <c r="LLA158" s="63"/>
      <c r="LLB158" s="63"/>
      <c r="LLC158" s="63"/>
      <c r="LLD158" s="63"/>
      <c r="LLE158" s="63"/>
      <c r="LLF158" s="63"/>
      <c r="LLG158" s="63"/>
      <c r="LLH158" s="63"/>
      <c r="LLI158" s="63"/>
      <c r="LLJ158" s="63"/>
      <c r="LLK158" s="63"/>
      <c r="LLL158" s="63"/>
      <c r="LLM158" s="63"/>
      <c r="LLN158" s="63"/>
      <c r="LLO158" s="63"/>
      <c r="LLP158" s="63"/>
      <c r="LLQ158" s="63"/>
      <c r="LLR158" s="63"/>
      <c r="LLS158" s="63"/>
      <c r="LLT158" s="63"/>
      <c r="LLU158" s="63"/>
      <c r="LLV158" s="63"/>
      <c r="LLW158" s="63"/>
      <c r="LLX158" s="63"/>
      <c r="LLY158" s="63"/>
      <c r="LLZ158" s="63"/>
      <c r="LMA158" s="63"/>
      <c r="LMB158" s="63"/>
      <c r="LMC158" s="63"/>
      <c r="LMD158" s="63"/>
      <c r="LME158" s="63"/>
      <c r="LMF158" s="63"/>
      <c r="LMG158" s="63"/>
      <c r="LMH158" s="63"/>
      <c r="LMI158" s="63"/>
      <c r="LMJ158" s="63"/>
      <c r="LMK158" s="63"/>
      <c r="LML158" s="63"/>
      <c r="LMM158" s="63"/>
      <c r="LMN158" s="63"/>
      <c r="LMO158" s="63"/>
      <c r="LMP158" s="63"/>
      <c r="LMQ158" s="63"/>
      <c r="LMR158" s="63"/>
      <c r="LMS158" s="63"/>
      <c r="LMT158" s="63"/>
      <c r="LMU158" s="63"/>
      <c r="LMV158" s="63"/>
      <c r="LMW158" s="63"/>
      <c r="LMX158" s="63"/>
      <c r="LMY158" s="63"/>
      <c r="LMZ158" s="63"/>
      <c r="LNA158" s="63"/>
      <c r="LNB158" s="63"/>
      <c r="LNC158" s="63"/>
      <c r="LND158" s="63"/>
      <c r="LNE158" s="63"/>
      <c r="LNF158" s="63"/>
      <c r="LNG158" s="63"/>
      <c r="LNH158" s="63"/>
      <c r="LNI158" s="63"/>
      <c r="LNJ158" s="63"/>
      <c r="LNK158" s="63"/>
      <c r="LNL158" s="63"/>
      <c r="LNM158" s="63"/>
      <c r="LNN158" s="63"/>
      <c r="LNO158" s="63"/>
      <c r="LNP158" s="63"/>
      <c r="LNQ158" s="63"/>
      <c r="LNR158" s="63"/>
      <c r="LNS158" s="63"/>
      <c r="LNT158" s="63"/>
      <c r="LNU158" s="63"/>
      <c r="LNV158" s="63"/>
      <c r="LNW158" s="63"/>
      <c r="LNX158" s="63"/>
      <c r="LNY158" s="63"/>
      <c r="LNZ158" s="63"/>
      <c r="LOA158" s="63"/>
      <c r="LOB158" s="63"/>
      <c r="LOC158" s="63"/>
      <c r="LOD158" s="63"/>
      <c r="LOE158" s="63"/>
      <c r="LOF158" s="63"/>
      <c r="LOG158" s="63"/>
      <c r="LOH158" s="63"/>
      <c r="LOI158" s="63"/>
      <c r="LOJ158" s="63"/>
      <c r="LOK158" s="63"/>
      <c r="LOL158" s="63"/>
      <c r="LOM158" s="63"/>
      <c r="LON158" s="63"/>
      <c r="LOO158" s="63"/>
      <c r="LOP158" s="63"/>
      <c r="LOQ158" s="63"/>
      <c r="LOR158" s="63"/>
      <c r="LOS158" s="63"/>
      <c r="LOT158" s="63"/>
      <c r="LOU158" s="63"/>
      <c r="LOV158" s="63"/>
      <c r="LOW158" s="63"/>
      <c r="LOX158" s="63"/>
      <c r="LOY158" s="63"/>
      <c r="LOZ158" s="63"/>
      <c r="LPA158" s="63"/>
      <c r="LPB158" s="63"/>
      <c r="LPC158" s="63"/>
      <c r="LPD158" s="63"/>
      <c r="LPE158" s="63"/>
      <c r="LPF158" s="63"/>
      <c r="LPG158" s="63"/>
      <c r="LPH158" s="63"/>
      <c r="LPI158" s="63"/>
      <c r="LPJ158" s="63"/>
      <c r="LPK158" s="63"/>
      <c r="LPL158" s="63"/>
      <c r="LPM158" s="63"/>
      <c r="LPN158" s="63"/>
      <c r="LPO158" s="63"/>
      <c r="LPP158" s="63"/>
      <c r="LPQ158" s="63"/>
      <c r="LPR158" s="63"/>
      <c r="LPS158" s="63"/>
      <c r="LPT158" s="63"/>
      <c r="LPU158" s="63"/>
      <c r="LPV158" s="63"/>
      <c r="LPW158" s="63"/>
      <c r="LPX158" s="63"/>
      <c r="LPY158" s="63"/>
      <c r="LPZ158" s="63"/>
      <c r="LQA158" s="63"/>
      <c r="LQB158" s="63"/>
      <c r="LQC158" s="63"/>
      <c r="LQD158" s="63"/>
      <c r="LQE158" s="63"/>
      <c r="LQF158" s="63"/>
      <c r="LQG158" s="63"/>
      <c r="LQH158" s="63"/>
      <c r="LQI158" s="63"/>
      <c r="LQJ158" s="63"/>
      <c r="LQK158" s="63"/>
      <c r="LQL158" s="63"/>
      <c r="LQM158" s="63"/>
      <c r="LQN158" s="63"/>
      <c r="LQO158" s="63"/>
      <c r="LQP158" s="63"/>
      <c r="LQQ158" s="63"/>
      <c r="LQR158" s="63"/>
      <c r="LQS158" s="63"/>
      <c r="LQT158" s="63"/>
      <c r="LQU158" s="63"/>
      <c r="LQV158" s="63"/>
      <c r="LQW158" s="63"/>
      <c r="LQX158" s="63"/>
      <c r="LQY158" s="63"/>
      <c r="LQZ158" s="63"/>
      <c r="LRA158" s="63"/>
      <c r="LRB158" s="63"/>
      <c r="LRC158" s="63"/>
      <c r="LRD158" s="63"/>
      <c r="LRE158" s="63"/>
      <c r="LRF158" s="63"/>
      <c r="LRG158" s="63"/>
      <c r="LRH158" s="63"/>
      <c r="LRI158" s="63"/>
      <c r="LRJ158" s="63"/>
      <c r="LRK158" s="63"/>
      <c r="LRL158" s="63"/>
      <c r="LRM158" s="63"/>
      <c r="LRN158" s="63"/>
      <c r="LRO158" s="63"/>
      <c r="LRP158" s="63"/>
      <c r="LRQ158" s="63"/>
      <c r="LRR158" s="63"/>
      <c r="LRS158" s="63"/>
      <c r="LRT158" s="63"/>
      <c r="LRU158" s="63"/>
      <c r="LRV158" s="63"/>
      <c r="LRW158" s="63"/>
      <c r="LRX158" s="63"/>
      <c r="LRY158" s="63"/>
      <c r="LRZ158" s="63"/>
      <c r="LSA158" s="63"/>
      <c r="LSB158" s="63"/>
      <c r="LSC158" s="63"/>
      <c r="LSD158" s="63"/>
      <c r="LSE158" s="63"/>
      <c r="LSF158" s="63"/>
      <c r="LSG158" s="63"/>
      <c r="LSH158" s="63"/>
      <c r="LSI158" s="63"/>
      <c r="LSJ158" s="63"/>
      <c r="LSK158" s="63"/>
      <c r="LSL158" s="63"/>
      <c r="LSM158" s="63"/>
      <c r="LSN158" s="63"/>
      <c r="LSO158" s="63"/>
      <c r="LSP158" s="63"/>
      <c r="LSQ158" s="63"/>
      <c r="LSR158" s="63"/>
      <c r="LSS158" s="63"/>
      <c r="LST158" s="63"/>
      <c r="LSU158" s="63"/>
      <c r="LSV158" s="63"/>
      <c r="LSW158" s="63"/>
      <c r="LSX158" s="63"/>
      <c r="LSY158" s="63"/>
      <c r="LSZ158" s="63"/>
      <c r="LTA158" s="63"/>
      <c r="LTB158" s="63"/>
      <c r="LTC158" s="63"/>
      <c r="LTD158" s="63"/>
      <c r="LTE158" s="63"/>
      <c r="LTF158" s="63"/>
      <c r="LTG158" s="63"/>
      <c r="LTH158" s="63"/>
      <c r="LTI158" s="63"/>
      <c r="LTJ158" s="63"/>
      <c r="LTK158" s="63"/>
      <c r="LTL158" s="63"/>
      <c r="LTM158" s="63"/>
      <c r="LTN158" s="63"/>
      <c r="LTO158" s="63"/>
      <c r="LTP158" s="63"/>
      <c r="LTQ158" s="63"/>
      <c r="LTR158" s="63"/>
      <c r="LTS158" s="63"/>
      <c r="LTT158" s="63"/>
      <c r="LTU158" s="63"/>
      <c r="LTV158" s="63"/>
      <c r="LTW158" s="63"/>
      <c r="LTX158" s="63"/>
      <c r="LTY158" s="63"/>
      <c r="LTZ158" s="63"/>
      <c r="LUA158" s="63"/>
      <c r="LUB158" s="63"/>
      <c r="LUC158" s="63"/>
      <c r="LUD158" s="63"/>
      <c r="LUE158" s="63"/>
      <c r="LUF158" s="63"/>
      <c r="LUG158" s="63"/>
      <c r="LUH158" s="63"/>
      <c r="LUI158" s="63"/>
      <c r="LUJ158" s="63"/>
      <c r="LUK158" s="63"/>
      <c r="LUL158" s="63"/>
      <c r="LUM158" s="63"/>
      <c r="LUN158" s="63"/>
      <c r="LUO158" s="63"/>
      <c r="LUP158" s="63"/>
      <c r="LUQ158" s="63"/>
      <c r="LUR158" s="63"/>
      <c r="LUS158" s="63"/>
      <c r="LUT158" s="63"/>
      <c r="LUU158" s="63"/>
      <c r="LUV158" s="63"/>
      <c r="LUW158" s="63"/>
      <c r="LUX158" s="63"/>
      <c r="LUY158" s="63"/>
      <c r="LUZ158" s="63"/>
      <c r="LVA158" s="63"/>
      <c r="LVB158" s="63"/>
      <c r="LVC158" s="63"/>
      <c r="LVD158" s="63"/>
      <c r="LVE158" s="63"/>
      <c r="LVF158" s="63"/>
      <c r="LVG158" s="63"/>
      <c r="LVH158" s="63"/>
      <c r="LVI158" s="63"/>
      <c r="LVJ158" s="63"/>
      <c r="LVK158" s="63"/>
      <c r="LVL158" s="63"/>
      <c r="LVM158" s="63"/>
      <c r="LVN158" s="63"/>
      <c r="LVO158" s="63"/>
      <c r="LVP158" s="63"/>
      <c r="LVQ158" s="63"/>
      <c r="LVR158" s="63"/>
      <c r="LVS158" s="63"/>
      <c r="LVT158" s="63"/>
      <c r="LVU158" s="63"/>
      <c r="LVV158" s="63"/>
      <c r="LVW158" s="63"/>
      <c r="LVX158" s="63"/>
      <c r="LVY158" s="63"/>
      <c r="LVZ158" s="63"/>
      <c r="LWA158" s="63"/>
      <c r="LWB158" s="63"/>
      <c r="LWC158" s="63"/>
      <c r="LWD158" s="63"/>
      <c r="LWE158" s="63"/>
      <c r="LWF158" s="63"/>
      <c r="LWG158" s="63"/>
      <c r="LWH158" s="63"/>
      <c r="LWI158" s="63"/>
      <c r="LWJ158" s="63"/>
      <c r="LWK158" s="63"/>
      <c r="LWL158" s="63"/>
      <c r="LWM158" s="63"/>
      <c r="LWN158" s="63"/>
      <c r="LWO158" s="63"/>
      <c r="LWP158" s="63"/>
      <c r="LWQ158" s="63"/>
      <c r="LWR158" s="63"/>
      <c r="LWS158" s="63"/>
      <c r="LWT158" s="63"/>
      <c r="LWU158" s="63"/>
      <c r="LWV158" s="63"/>
      <c r="LWW158" s="63"/>
      <c r="LWX158" s="63"/>
      <c r="LWY158" s="63"/>
      <c r="LWZ158" s="63"/>
      <c r="LXA158" s="63"/>
      <c r="LXB158" s="63"/>
      <c r="LXC158" s="63"/>
      <c r="LXD158" s="63"/>
      <c r="LXE158" s="63"/>
      <c r="LXF158" s="63"/>
      <c r="LXG158" s="63"/>
      <c r="LXH158" s="63"/>
      <c r="LXI158" s="63"/>
      <c r="LXJ158" s="63"/>
      <c r="LXK158" s="63"/>
      <c r="LXL158" s="63"/>
      <c r="LXM158" s="63"/>
      <c r="LXN158" s="63"/>
      <c r="LXO158" s="63"/>
      <c r="LXP158" s="63"/>
      <c r="LXQ158" s="63"/>
      <c r="LXR158" s="63"/>
      <c r="LXS158" s="63"/>
      <c r="LXT158" s="63"/>
      <c r="LXU158" s="63"/>
      <c r="LXV158" s="63"/>
      <c r="LXW158" s="63"/>
      <c r="LXX158" s="63"/>
      <c r="LXY158" s="63"/>
      <c r="LXZ158" s="63"/>
      <c r="LYA158" s="63"/>
      <c r="LYB158" s="63"/>
      <c r="LYC158" s="63"/>
      <c r="LYD158" s="63"/>
      <c r="LYE158" s="63"/>
      <c r="LYF158" s="63"/>
      <c r="LYG158" s="63"/>
      <c r="LYH158" s="63"/>
      <c r="LYI158" s="63"/>
      <c r="LYJ158" s="63"/>
      <c r="LYK158" s="63"/>
      <c r="LYL158" s="63"/>
      <c r="LYM158" s="63"/>
      <c r="LYN158" s="63"/>
      <c r="LYO158" s="63"/>
      <c r="LYP158" s="63"/>
      <c r="LYQ158" s="63"/>
      <c r="LYR158" s="63"/>
      <c r="LYS158" s="63"/>
      <c r="LYT158" s="63"/>
      <c r="LYU158" s="63"/>
      <c r="LYV158" s="63"/>
      <c r="LYW158" s="63"/>
      <c r="LYX158" s="63"/>
      <c r="LYY158" s="63"/>
      <c r="LYZ158" s="63"/>
      <c r="LZA158" s="63"/>
      <c r="LZB158" s="63"/>
      <c r="LZC158" s="63"/>
      <c r="LZD158" s="63"/>
      <c r="LZE158" s="63"/>
      <c r="LZF158" s="63"/>
      <c r="LZG158" s="63"/>
      <c r="LZH158" s="63"/>
      <c r="LZI158" s="63"/>
      <c r="LZJ158" s="63"/>
      <c r="LZK158" s="63"/>
      <c r="LZL158" s="63"/>
      <c r="LZM158" s="63"/>
      <c r="LZN158" s="63"/>
      <c r="LZO158" s="63"/>
      <c r="LZP158" s="63"/>
      <c r="LZQ158" s="63"/>
      <c r="LZR158" s="63"/>
      <c r="LZS158" s="63"/>
      <c r="LZT158" s="63"/>
      <c r="LZU158" s="63"/>
      <c r="LZV158" s="63"/>
      <c r="LZW158" s="63"/>
      <c r="LZX158" s="63"/>
      <c r="LZY158" s="63"/>
      <c r="LZZ158" s="63"/>
      <c r="MAA158" s="63"/>
      <c r="MAB158" s="63"/>
      <c r="MAC158" s="63"/>
      <c r="MAD158" s="63"/>
      <c r="MAE158" s="63"/>
      <c r="MAF158" s="63"/>
      <c r="MAG158" s="63"/>
      <c r="MAH158" s="63"/>
      <c r="MAI158" s="63"/>
      <c r="MAJ158" s="63"/>
      <c r="MAK158" s="63"/>
      <c r="MAL158" s="63"/>
      <c r="MAM158" s="63"/>
      <c r="MAN158" s="63"/>
      <c r="MAO158" s="63"/>
      <c r="MAP158" s="63"/>
      <c r="MAQ158" s="63"/>
      <c r="MAR158" s="63"/>
      <c r="MAS158" s="63"/>
      <c r="MAT158" s="63"/>
      <c r="MAU158" s="63"/>
      <c r="MAV158" s="63"/>
      <c r="MAW158" s="63"/>
      <c r="MAX158" s="63"/>
      <c r="MAY158" s="63"/>
      <c r="MAZ158" s="63"/>
      <c r="MBA158" s="63"/>
      <c r="MBB158" s="63"/>
      <c r="MBC158" s="63"/>
      <c r="MBD158" s="63"/>
      <c r="MBE158" s="63"/>
      <c r="MBF158" s="63"/>
      <c r="MBG158" s="63"/>
      <c r="MBH158" s="63"/>
      <c r="MBI158" s="63"/>
      <c r="MBJ158" s="63"/>
      <c r="MBK158" s="63"/>
      <c r="MBL158" s="63"/>
      <c r="MBM158" s="63"/>
      <c r="MBN158" s="63"/>
      <c r="MBO158" s="63"/>
      <c r="MBP158" s="63"/>
      <c r="MBQ158" s="63"/>
      <c r="MBR158" s="63"/>
      <c r="MBS158" s="63"/>
      <c r="MBT158" s="63"/>
      <c r="MBU158" s="63"/>
      <c r="MBV158" s="63"/>
      <c r="MBW158" s="63"/>
      <c r="MBX158" s="63"/>
      <c r="MBY158" s="63"/>
      <c r="MBZ158" s="63"/>
      <c r="MCA158" s="63"/>
      <c r="MCB158" s="63"/>
      <c r="MCC158" s="63"/>
      <c r="MCD158" s="63"/>
      <c r="MCE158" s="63"/>
      <c r="MCF158" s="63"/>
      <c r="MCG158" s="63"/>
      <c r="MCH158" s="63"/>
      <c r="MCI158" s="63"/>
      <c r="MCJ158" s="63"/>
      <c r="MCK158" s="63"/>
      <c r="MCL158" s="63"/>
      <c r="MCM158" s="63"/>
      <c r="MCN158" s="63"/>
      <c r="MCO158" s="63"/>
      <c r="MCP158" s="63"/>
      <c r="MCQ158" s="63"/>
      <c r="MCR158" s="63"/>
      <c r="MCS158" s="63"/>
      <c r="MCT158" s="63"/>
      <c r="MCU158" s="63"/>
      <c r="MCV158" s="63"/>
      <c r="MCW158" s="63"/>
      <c r="MCX158" s="63"/>
      <c r="MCY158" s="63"/>
      <c r="MCZ158" s="63"/>
      <c r="MDA158" s="63"/>
      <c r="MDB158" s="63"/>
      <c r="MDC158" s="63"/>
      <c r="MDD158" s="63"/>
      <c r="MDE158" s="63"/>
      <c r="MDF158" s="63"/>
      <c r="MDG158" s="63"/>
      <c r="MDH158" s="63"/>
      <c r="MDI158" s="63"/>
      <c r="MDJ158" s="63"/>
      <c r="MDK158" s="63"/>
      <c r="MDL158" s="63"/>
      <c r="MDM158" s="63"/>
      <c r="MDN158" s="63"/>
      <c r="MDO158" s="63"/>
      <c r="MDP158" s="63"/>
      <c r="MDQ158" s="63"/>
      <c r="MDR158" s="63"/>
      <c r="MDS158" s="63"/>
      <c r="MDT158" s="63"/>
      <c r="MDU158" s="63"/>
      <c r="MDV158" s="63"/>
      <c r="MDW158" s="63"/>
      <c r="MDX158" s="63"/>
      <c r="MDY158" s="63"/>
      <c r="MDZ158" s="63"/>
      <c r="MEA158" s="63"/>
      <c r="MEB158" s="63"/>
      <c r="MEC158" s="63"/>
      <c r="MED158" s="63"/>
      <c r="MEE158" s="63"/>
      <c r="MEF158" s="63"/>
      <c r="MEG158" s="63"/>
      <c r="MEH158" s="63"/>
      <c r="MEI158" s="63"/>
      <c r="MEJ158" s="63"/>
      <c r="MEK158" s="63"/>
      <c r="MEL158" s="63"/>
      <c r="MEM158" s="63"/>
      <c r="MEN158" s="63"/>
      <c r="MEO158" s="63"/>
      <c r="MEP158" s="63"/>
      <c r="MEQ158" s="63"/>
      <c r="MER158" s="63"/>
      <c r="MES158" s="63"/>
      <c r="MET158" s="63"/>
      <c r="MEU158" s="63"/>
      <c r="MEV158" s="63"/>
      <c r="MEW158" s="63"/>
      <c r="MEX158" s="63"/>
      <c r="MEY158" s="63"/>
      <c r="MEZ158" s="63"/>
      <c r="MFA158" s="63"/>
      <c r="MFB158" s="63"/>
      <c r="MFC158" s="63"/>
      <c r="MFD158" s="63"/>
      <c r="MFE158" s="63"/>
      <c r="MFF158" s="63"/>
      <c r="MFG158" s="63"/>
      <c r="MFH158" s="63"/>
      <c r="MFI158" s="63"/>
      <c r="MFJ158" s="63"/>
      <c r="MFK158" s="63"/>
      <c r="MFL158" s="63"/>
      <c r="MFM158" s="63"/>
      <c r="MFN158" s="63"/>
      <c r="MFO158" s="63"/>
      <c r="MFP158" s="63"/>
      <c r="MFQ158" s="63"/>
      <c r="MFR158" s="63"/>
      <c r="MFS158" s="63"/>
      <c r="MFT158" s="63"/>
      <c r="MFU158" s="63"/>
      <c r="MFV158" s="63"/>
      <c r="MFW158" s="63"/>
      <c r="MFX158" s="63"/>
      <c r="MFY158" s="63"/>
      <c r="MFZ158" s="63"/>
      <c r="MGA158" s="63"/>
      <c r="MGB158" s="63"/>
      <c r="MGC158" s="63"/>
      <c r="MGD158" s="63"/>
      <c r="MGE158" s="63"/>
      <c r="MGF158" s="63"/>
      <c r="MGG158" s="63"/>
      <c r="MGH158" s="63"/>
      <c r="MGI158" s="63"/>
      <c r="MGJ158" s="63"/>
      <c r="MGK158" s="63"/>
      <c r="MGL158" s="63"/>
      <c r="MGM158" s="63"/>
      <c r="MGN158" s="63"/>
      <c r="MGO158" s="63"/>
      <c r="MGP158" s="63"/>
      <c r="MGQ158" s="63"/>
      <c r="MGR158" s="63"/>
      <c r="MGS158" s="63"/>
      <c r="MGT158" s="63"/>
      <c r="MGU158" s="63"/>
      <c r="MGV158" s="63"/>
      <c r="MGW158" s="63"/>
      <c r="MGX158" s="63"/>
      <c r="MGY158" s="63"/>
      <c r="MGZ158" s="63"/>
      <c r="MHA158" s="63"/>
      <c r="MHB158" s="63"/>
      <c r="MHC158" s="63"/>
      <c r="MHD158" s="63"/>
      <c r="MHE158" s="63"/>
      <c r="MHF158" s="63"/>
      <c r="MHG158" s="63"/>
      <c r="MHH158" s="63"/>
      <c r="MHI158" s="63"/>
      <c r="MHJ158" s="63"/>
      <c r="MHK158" s="63"/>
      <c r="MHL158" s="63"/>
      <c r="MHM158" s="63"/>
      <c r="MHN158" s="63"/>
      <c r="MHO158" s="63"/>
      <c r="MHP158" s="63"/>
      <c r="MHQ158" s="63"/>
      <c r="MHR158" s="63"/>
      <c r="MHS158" s="63"/>
      <c r="MHT158" s="63"/>
      <c r="MHU158" s="63"/>
      <c r="MHV158" s="63"/>
      <c r="MHW158" s="63"/>
      <c r="MHX158" s="63"/>
      <c r="MHY158" s="63"/>
      <c r="MHZ158" s="63"/>
      <c r="MIA158" s="63"/>
      <c r="MIB158" s="63"/>
      <c r="MIC158" s="63"/>
      <c r="MID158" s="63"/>
      <c r="MIE158" s="63"/>
      <c r="MIF158" s="63"/>
      <c r="MIG158" s="63"/>
      <c r="MIH158" s="63"/>
      <c r="MII158" s="63"/>
      <c r="MIJ158" s="63"/>
      <c r="MIK158" s="63"/>
      <c r="MIL158" s="63"/>
      <c r="MIM158" s="63"/>
      <c r="MIN158" s="63"/>
      <c r="MIO158" s="63"/>
      <c r="MIP158" s="63"/>
      <c r="MIQ158" s="63"/>
      <c r="MIR158" s="63"/>
      <c r="MIS158" s="63"/>
      <c r="MIT158" s="63"/>
      <c r="MIU158" s="63"/>
      <c r="MIV158" s="63"/>
      <c r="MIW158" s="63"/>
      <c r="MIX158" s="63"/>
      <c r="MIY158" s="63"/>
      <c r="MIZ158" s="63"/>
      <c r="MJA158" s="63"/>
      <c r="MJB158" s="63"/>
      <c r="MJC158" s="63"/>
      <c r="MJD158" s="63"/>
      <c r="MJE158" s="63"/>
      <c r="MJF158" s="63"/>
      <c r="MJG158" s="63"/>
      <c r="MJH158" s="63"/>
      <c r="MJI158" s="63"/>
      <c r="MJJ158" s="63"/>
      <c r="MJK158" s="63"/>
      <c r="MJL158" s="63"/>
      <c r="MJM158" s="63"/>
      <c r="MJN158" s="63"/>
      <c r="MJO158" s="63"/>
      <c r="MJP158" s="63"/>
      <c r="MJQ158" s="63"/>
      <c r="MJR158" s="63"/>
      <c r="MJS158" s="63"/>
      <c r="MJT158" s="63"/>
      <c r="MJU158" s="63"/>
      <c r="MJV158" s="63"/>
      <c r="MJW158" s="63"/>
      <c r="MJX158" s="63"/>
      <c r="MJY158" s="63"/>
      <c r="MJZ158" s="63"/>
      <c r="MKA158" s="63"/>
      <c r="MKB158" s="63"/>
      <c r="MKC158" s="63"/>
      <c r="MKD158" s="63"/>
      <c r="MKE158" s="63"/>
      <c r="MKF158" s="63"/>
      <c r="MKG158" s="63"/>
      <c r="MKH158" s="63"/>
      <c r="MKI158" s="63"/>
      <c r="MKJ158" s="63"/>
      <c r="MKK158" s="63"/>
      <c r="MKL158" s="63"/>
      <c r="MKM158" s="63"/>
      <c r="MKN158" s="63"/>
      <c r="MKO158" s="63"/>
      <c r="MKP158" s="63"/>
      <c r="MKQ158" s="63"/>
      <c r="MKR158" s="63"/>
      <c r="MKS158" s="63"/>
      <c r="MKT158" s="63"/>
      <c r="MKU158" s="63"/>
      <c r="MKV158" s="63"/>
      <c r="MKW158" s="63"/>
      <c r="MKX158" s="63"/>
      <c r="MKY158" s="63"/>
      <c r="MKZ158" s="63"/>
      <c r="MLA158" s="63"/>
      <c r="MLB158" s="63"/>
      <c r="MLC158" s="63"/>
      <c r="MLD158" s="63"/>
      <c r="MLE158" s="63"/>
      <c r="MLF158" s="63"/>
      <c r="MLG158" s="63"/>
      <c r="MLH158" s="63"/>
      <c r="MLI158" s="63"/>
      <c r="MLJ158" s="63"/>
      <c r="MLK158" s="63"/>
      <c r="MLL158" s="63"/>
      <c r="MLM158" s="63"/>
      <c r="MLN158" s="63"/>
      <c r="MLO158" s="63"/>
      <c r="MLP158" s="63"/>
      <c r="MLQ158" s="63"/>
      <c r="MLR158" s="63"/>
      <c r="MLS158" s="63"/>
      <c r="MLT158" s="63"/>
      <c r="MLU158" s="63"/>
      <c r="MLV158" s="63"/>
      <c r="MLW158" s="63"/>
      <c r="MLX158" s="63"/>
      <c r="MLY158" s="63"/>
      <c r="MLZ158" s="63"/>
      <c r="MMA158" s="63"/>
      <c r="MMB158" s="63"/>
      <c r="MMC158" s="63"/>
      <c r="MMD158" s="63"/>
      <c r="MME158" s="63"/>
      <c r="MMF158" s="63"/>
      <c r="MMG158" s="63"/>
      <c r="MMH158" s="63"/>
      <c r="MMI158" s="63"/>
      <c r="MMJ158" s="63"/>
      <c r="MMK158" s="63"/>
      <c r="MML158" s="63"/>
      <c r="MMM158" s="63"/>
      <c r="MMN158" s="63"/>
      <c r="MMO158" s="63"/>
      <c r="MMP158" s="63"/>
      <c r="MMQ158" s="63"/>
      <c r="MMR158" s="63"/>
      <c r="MMS158" s="63"/>
      <c r="MMT158" s="63"/>
      <c r="MMU158" s="63"/>
      <c r="MMV158" s="63"/>
      <c r="MMW158" s="63"/>
      <c r="MMX158" s="63"/>
      <c r="MMY158" s="63"/>
      <c r="MMZ158" s="63"/>
      <c r="MNA158" s="63"/>
      <c r="MNB158" s="63"/>
      <c r="MNC158" s="63"/>
      <c r="MND158" s="63"/>
      <c r="MNE158" s="63"/>
      <c r="MNF158" s="63"/>
      <c r="MNG158" s="63"/>
      <c r="MNH158" s="63"/>
      <c r="MNI158" s="63"/>
      <c r="MNJ158" s="63"/>
      <c r="MNK158" s="63"/>
      <c r="MNL158" s="63"/>
      <c r="MNM158" s="63"/>
      <c r="MNN158" s="63"/>
      <c r="MNO158" s="63"/>
      <c r="MNP158" s="63"/>
      <c r="MNQ158" s="63"/>
      <c r="MNR158" s="63"/>
      <c r="MNS158" s="63"/>
      <c r="MNT158" s="63"/>
      <c r="MNU158" s="63"/>
      <c r="MNV158" s="63"/>
      <c r="MNW158" s="63"/>
      <c r="MNX158" s="63"/>
      <c r="MNY158" s="63"/>
      <c r="MNZ158" s="63"/>
      <c r="MOA158" s="63"/>
      <c r="MOB158" s="63"/>
      <c r="MOC158" s="63"/>
      <c r="MOD158" s="63"/>
      <c r="MOE158" s="63"/>
      <c r="MOF158" s="63"/>
      <c r="MOG158" s="63"/>
      <c r="MOH158" s="63"/>
      <c r="MOI158" s="63"/>
      <c r="MOJ158" s="63"/>
      <c r="MOK158" s="63"/>
      <c r="MOL158" s="63"/>
      <c r="MOM158" s="63"/>
      <c r="MON158" s="63"/>
      <c r="MOO158" s="63"/>
      <c r="MOP158" s="63"/>
      <c r="MOQ158" s="63"/>
      <c r="MOR158" s="63"/>
      <c r="MOS158" s="63"/>
      <c r="MOT158" s="63"/>
      <c r="MOU158" s="63"/>
      <c r="MOV158" s="63"/>
      <c r="MOW158" s="63"/>
      <c r="MOX158" s="63"/>
      <c r="MOY158" s="63"/>
      <c r="MOZ158" s="63"/>
      <c r="MPA158" s="63"/>
      <c r="MPB158" s="63"/>
      <c r="MPC158" s="63"/>
      <c r="MPD158" s="63"/>
      <c r="MPE158" s="63"/>
      <c r="MPF158" s="63"/>
      <c r="MPG158" s="63"/>
      <c r="MPH158" s="63"/>
      <c r="MPI158" s="63"/>
      <c r="MPJ158" s="63"/>
      <c r="MPK158" s="63"/>
      <c r="MPL158" s="63"/>
      <c r="MPM158" s="63"/>
      <c r="MPN158" s="63"/>
      <c r="MPO158" s="63"/>
      <c r="MPP158" s="63"/>
      <c r="MPQ158" s="63"/>
      <c r="MPR158" s="63"/>
      <c r="MPS158" s="63"/>
      <c r="MPT158" s="63"/>
      <c r="MPU158" s="63"/>
      <c r="MPV158" s="63"/>
      <c r="MPW158" s="63"/>
      <c r="MPX158" s="63"/>
      <c r="MPY158" s="63"/>
      <c r="MPZ158" s="63"/>
      <c r="MQA158" s="63"/>
      <c r="MQB158" s="63"/>
      <c r="MQC158" s="63"/>
      <c r="MQD158" s="63"/>
      <c r="MQE158" s="63"/>
      <c r="MQF158" s="63"/>
      <c r="MQG158" s="63"/>
      <c r="MQH158" s="63"/>
      <c r="MQI158" s="63"/>
      <c r="MQJ158" s="63"/>
      <c r="MQK158" s="63"/>
      <c r="MQL158" s="63"/>
      <c r="MQM158" s="63"/>
      <c r="MQN158" s="63"/>
      <c r="MQO158" s="63"/>
      <c r="MQP158" s="63"/>
      <c r="MQQ158" s="63"/>
      <c r="MQR158" s="63"/>
      <c r="MQS158" s="63"/>
      <c r="MQT158" s="63"/>
      <c r="MQU158" s="63"/>
      <c r="MQV158" s="63"/>
      <c r="MQW158" s="63"/>
      <c r="MQX158" s="63"/>
      <c r="MQY158" s="63"/>
      <c r="MQZ158" s="63"/>
      <c r="MRA158" s="63"/>
      <c r="MRB158" s="63"/>
      <c r="MRC158" s="63"/>
      <c r="MRD158" s="63"/>
      <c r="MRE158" s="63"/>
      <c r="MRF158" s="63"/>
      <c r="MRG158" s="63"/>
      <c r="MRH158" s="63"/>
      <c r="MRI158" s="63"/>
      <c r="MRJ158" s="63"/>
      <c r="MRK158" s="63"/>
      <c r="MRL158" s="63"/>
      <c r="MRM158" s="63"/>
      <c r="MRN158" s="63"/>
      <c r="MRO158" s="63"/>
      <c r="MRP158" s="63"/>
      <c r="MRQ158" s="63"/>
      <c r="MRR158" s="63"/>
      <c r="MRS158" s="63"/>
      <c r="MRT158" s="63"/>
      <c r="MRU158" s="63"/>
      <c r="MRV158" s="63"/>
      <c r="MRW158" s="63"/>
      <c r="MRX158" s="63"/>
      <c r="MRY158" s="63"/>
      <c r="MRZ158" s="63"/>
      <c r="MSA158" s="63"/>
      <c r="MSB158" s="63"/>
      <c r="MSC158" s="63"/>
      <c r="MSD158" s="63"/>
      <c r="MSE158" s="63"/>
      <c r="MSF158" s="63"/>
      <c r="MSG158" s="63"/>
      <c r="MSH158" s="63"/>
      <c r="MSI158" s="63"/>
      <c r="MSJ158" s="63"/>
      <c r="MSK158" s="63"/>
      <c r="MSL158" s="63"/>
      <c r="MSM158" s="63"/>
      <c r="MSN158" s="63"/>
      <c r="MSO158" s="63"/>
      <c r="MSP158" s="63"/>
      <c r="MSQ158" s="63"/>
      <c r="MSR158" s="63"/>
      <c r="MSS158" s="63"/>
      <c r="MST158" s="63"/>
      <c r="MSU158" s="63"/>
      <c r="MSV158" s="63"/>
      <c r="MSW158" s="63"/>
      <c r="MSX158" s="63"/>
      <c r="MSY158" s="63"/>
      <c r="MSZ158" s="63"/>
      <c r="MTA158" s="63"/>
      <c r="MTB158" s="63"/>
      <c r="MTC158" s="63"/>
      <c r="MTD158" s="63"/>
      <c r="MTE158" s="63"/>
      <c r="MTF158" s="63"/>
      <c r="MTG158" s="63"/>
      <c r="MTH158" s="63"/>
      <c r="MTI158" s="63"/>
      <c r="MTJ158" s="63"/>
      <c r="MTK158" s="63"/>
      <c r="MTL158" s="63"/>
      <c r="MTM158" s="63"/>
      <c r="MTN158" s="63"/>
      <c r="MTO158" s="63"/>
      <c r="MTP158" s="63"/>
      <c r="MTQ158" s="63"/>
      <c r="MTR158" s="63"/>
      <c r="MTS158" s="63"/>
      <c r="MTT158" s="63"/>
      <c r="MTU158" s="63"/>
      <c r="MTV158" s="63"/>
      <c r="MTW158" s="63"/>
      <c r="MTX158" s="63"/>
      <c r="MTY158" s="63"/>
      <c r="MTZ158" s="63"/>
      <c r="MUA158" s="63"/>
      <c r="MUB158" s="63"/>
      <c r="MUC158" s="63"/>
      <c r="MUD158" s="63"/>
      <c r="MUE158" s="63"/>
      <c r="MUF158" s="63"/>
      <c r="MUG158" s="63"/>
      <c r="MUH158" s="63"/>
      <c r="MUI158" s="63"/>
      <c r="MUJ158" s="63"/>
      <c r="MUK158" s="63"/>
      <c r="MUL158" s="63"/>
      <c r="MUM158" s="63"/>
      <c r="MUN158" s="63"/>
      <c r="MUO158" s="63"/>
      <c r="MUP158" s="63"/>
      <c r="MUQ158" s="63"/>
      <c r="MUR158" s="63"/>
      <c r="MUS158" s="63"/>
      <c r="MUT158" s="63"/>
      <c r="MUU158" s="63"/>
      <c r="MUV158" s="63"/>
      <c r="MUW158" s="63"/>
      <c r="MUX158" s="63"/>
      <c r="MUY158" s="63"/>
      <c r="MUZ158" s="63"/>
      <c r="MVA158" s="63"/>
      <c r="MVB158" s="63"/>
      <c r="MVC158" s="63"/>
      <c r="MVD158" s="63"/>
      <c r="MVE158" s="63"/>
      <c r="MVF158" s="63"/>
      <c r="MVG158" s="63"/>
      <c r="MVH158" s="63"/>
      <c r="MVI158" s="63"/>
      <c r="MVJ158" s="63"/>
      <c r="MVK158" s="63"/>
      <c r="MVL158" s="63"/>
      <c r="MVM158" s="63"/>
      <c r="MVN158" s="63"/>
      <c r="MVO158" s="63"/>
      <c r="MVP158" s="63"/>
      <c r="MVQ158" s="63"/>
      <c r="MVR158" s="63"/>
      <c r="MVS158" s="63"/>
      <c r="MVT158" s="63"/>
      <c r="MVU158" s="63"/>
      <c r="MVV158" s="63"/>
      <c r="MVW158" s="63"/>
      <c r="MVX158" s="63"/>
      <c r="MVY158" s="63"/>
      <c r="MVZ158" s="63"/>
      <c r="MWA158" s="63"/>
      <c r="MWB158" s="63"/>
      <c r="MWC158" s="63"/>
      <c r="MWD158" s="63"/>
      <c r="MWE158" s="63"/>
      <c r="MWF158" s="63"/>
      <c r="MWG158" s="63"/>
      <c r="MWH158" s="63"/>
      <c r="MWI158" s="63"/>
      <c r="MWJ158" s="63"/>
      <c r="MWK158" s="63"/>
      <c r="MWL158" s="63"/>
      <c r="MWM158" s="63"/>
      <c r="MWN158" s="63"/>
      <c r="MWO158" s="63"/>
      <c r="MWP158" s="63"/>
      <c r="MWQ158" s="63"/>
      <c r="MWR158" s="63"/>
      <c r="MWS158" s="63"/>
      <c r="MWT158" s="63"/>
      <c r="MWU158" s="63"/>
      <c r="MWV158" s="63"/>
      <c r="MWW158" s="63"/>
      <c r="MWX158" s="63"/>
      <c r="MWY158" s="63"/>
      <c r="MWZ158" s="63"/>
      <c r="MXA158" s="63"/>
      <c r="MXB158" s="63"/>
      <c r="MXC158" s="63"/>
      <c r="MXD158" s="63"/>
      <c r="MXE158" s="63"/>
      <c r="MXF158" s="63"/>
      <c r="MXG158" s="63"/>
      <c r="MXH158" s="63"/>
      <c r="MXI158" s="63"/>
      <c r="MXJ158" s="63"/>
      <c r="MXK158" s="63"/>
      <c r="MXL158" s="63"/>
      <c r="MXM158" s="63"/>
      <c r="MXN158" s="63"/>
      <c r="MXO158" s="63"/>
      <c r="MXP158" s="63"/>
      <c r="MXQ158" s="63"/>
      <c r="MXR158" s="63"/>
      <c r="MXS158" s="63"/>
      <c r="MXT158" s="63"/>
      <c r="MXU158" s="63"/>
      <c r="MXV158" s="63"/>
      <c r="MXW158" s="63"/>
      <c r="MXX158" s="63"/>
      <c r="MXY158" s="63"/>
      <c r="MXZ158" s="63"/>
      <c r="MYA158" s="63"/>
      <c r="MYB158" s="63"/>
      <c r="MYC158" s="63"/>
      <c r="MYD158" s="63"/>
      <c r="MYE158" s="63"/>
      <c r="MYF158" s="63"/>
      <c r="MYG158" s="63"/>
      <c r="MYH158" s="63"/>
      <c r="MYI158" s="63"/>
      <c r="MYJ158" s="63"/>
      <c r="MYK158" s="63"/>
      <c r="MYL158" s="63"/>
      <c r="MYM158" s="63"/>
      <c r="MYN158" s="63"/>
      <c r="MYO158" s="63"/>
      <c r="MYP158" s="63"/>
      <c r="MYQ158" s="63"/>
      <c r="MYR158" s="63"/>
      <c r="MYS158" s="63"/>
      <c r="MYT158" s="63"/>
      <c r="MYU158" s="63"/>
      <c r="MYV158" s="63"/>
      <c r="MYW158" s="63"/>
      <c r="MYX158" s="63"/>
      <c r="MYY158" s="63"/>
      <c r="MYZ158" s="63"/>
      <c r="MZA158" s="63"/>
      <c r="MZB158" s="63"/>
      <c r="MZC158" s="63"/>
      <c r="MZD158" s="63"/>
      <c r="MZE158" s="63"/>
      <c r="MZF158" s="63"/>
      <c r="MZG158" s="63"/>
      <c r="MZH158" s="63"/>
      <c r="MZI158" s="63"/>
      <c r="MZJ158" s="63"/>
      <c r="MZK158" s="63"/>
      <c r="MZL158" s="63"/>
      <c r="MZM158" s="63"/>
      <c r="MZN158" s="63"/>
      <c r="MZO158" s="63"/>
      <c r="MZP158" s="63"/>
      <c r="MZQ158" s="63"/>
      <c r="MZR158" s="63"/>
      <c r="MZS158" s="63"/>
      <c r="MZT158" s="63"/>
      <c r="MZU158" s="63"/>
      <c r="MZV158" s="63"/>
      <c r="MZW158" s="63"/>
      <c r="MZX158" s="63"/>
      <c r="MZY158" s="63"/>
      <c r="MZZ158" s="63"/>
      <c r="NAA158" s="63"/>
      <c r="NAB158" s="63"/>
      <c r="NAC158" s="63"/>
      <c r="NAD158" s="63"/>
      <c r="NAE158" s="63"/>
      <c r="NAF158" s="63"/>
      <c r="NAG158" s="63"/>
      <c r="NAH158" s="63"/>
      <c r="NAI158" s="63"/>
      <c r="NAJ158" s="63"/>
      <c r="NAK158" s="63"/>
      <c r="NAL158" s="63"/>
      <c r="NAM158" s="63"/>
      <c r="NAN158" s="63"/>
      <c r="NAO158" s="63"/>
      <c r="NAP158" s="63"/>
      <c r="NAQ158" s="63"/>
      <c r="NAR158" s="63"/>
      <c r="NAS158" s="63"/>
      <c r="NAT158" s="63"/>
      <c r="NAU158" s="63"/>
      <c r="NAV158" s="63"/>
      <c r="NAW158" s="63"/>
      <c r="NAX158" s="63"/>
      <c r="NAY158" s="63"/>
      <c r="NAZ158" s="63"/>
      <c r="NBA158" s="63"/>
      <c r="NBB158" s="63"/>
      <c r="NBC158" s="63"/>
      <c r="NBD158" s="63"/>
      <c r="NBE158" s="63"/>
      <c r="NBF158" s="63"/>
      <c r="NBG158" s="63"/>
      <c r="NBH158" s="63"/>
      <c r="NBI158" s="63"/>
      <c r="NBJ158" s="63"/>
      <c r="NBK158" s="63"/>
      <c r="NBL158" s="63"/>
      <c r="NBM158" s="63"/>
      <c r="NBN158" s="63"/>
      <c r="NBO158" s="63"/>
      <c r="NBP158" s="63"/>
      <c r="NBQ158" s="63"/>
      <c r="NBR158" s="63"/>
      <c r="NBS158" s="63"/>
      <c r="NBT158" s="63"/>
      <c r="NBU158" s="63"/>
      <c r="NBV158" s="63"/>
      <c r="NBW158" s="63"/>
      <c r="NBX158" s="63"/>
      <c r="NBY158" s="63"/>
      <c r="NBZ158" s="63"/>
      <c r="NCA158" s="63"/>
      <c r="NCB158" s="63"/>
      <c r="NCC158" s="63"/>
      <c r="NCD158" s="63"/>
      <c r="NCE158" s="63"/>
      <c r="NCF158" s="63"/>
      <c r="NCG158" s="63"/>
      <c r="NCH158" s="63"/>
      <c r="NCI158" s="63"/>
      <c r="NCJ158" s="63"/>
      <c r="NCK158" s="63"/>
      <c r="NCL158" s="63"/>
      <c r="NCM158" s="63"/>
      <c r="NCN158" s="63"/>
      <c r="NCO158" s="63"/>
      <c r="NCP158" s="63"/>
      <c r="NCQ158" s="63"/>
      <c r="NCR158" s="63"/>
      <c r="NCS158" s="63"/>
      <c r="NCT158" s="63"/>
      <c r="NCU158" s="63"/>
      <c r="NCV158" s="63"/>
      <c r="NCW158" s="63"/>
      <c r="NCX158" s="63"/>
      <c r="NCY158" s="63"/>
      <c r="NCZ158" s="63"/>
      <c r="NDA158" s="63"/>
      <c r="NDB158" s="63"/>
      <c r="NDC158" s="63"/>
      <c r="NDD158" s="63"/>
      <c r="NDE158" s="63"/>
      <c r="NDF158" s="63"/>
      <c r="NDG158" s="63"/>
      <c r="NDH158" s="63"/>
      <c r="NDI158" s="63"/>
      <c r="NDJ158" s="63"/>
      <c r="NDK158" s="63"/>
      <c r="NDL158" s="63"/>
      <c r="NDM158" s="63"/>
      <c r="NDN158" s="63"/>
      <c r="NDO158" s="63"/>
      <c r="NDP158" s="63"/>
      <c r="NDQ158" s="63"/>
      <c r="NDR158" s="63"/>
      <c r="NDS158" s="63"/>
      <c r="NDT158" s="63"/>
      <c r="NDU158" s="63"/>
      <c r="NDV158" s="63"/>
      <c r="NDW158" s="63"/>
      <c r="NDX158" s="63"/>
      <c r="NDY158" s="63"/>
      <c r="NDZ158" s="63"/>
      <c r="NEA158" s="63"/>
      <c r="NEB158" s="63"/>
      <c r="NEC158" s="63"/>
      <c r="NED158" s="63"/>
      <c r="NEE158" s="63"/>
      <c r="NEF158" s="63"/>
      <c r="NEG158" s="63"/>
      <c r="NEH158" s="63"/>
      <c r="NEI158" s="63"/>
      <c r="NEJ158" s="63"/>
      <c r="NEK158" s="63"/>
      <c r="NEL158" s="63"/>
      <c r="NEM158" s="63"/>
      <c r="NEN158" s="63"/>
      <c r="NEO158" s="63"/>
      <c r="NEP158" s="63"/>
      <c r="NEQ158" s="63"/>
      <c r="NER158" s="63"/>
      <c r="NES158" s="63"/>
      <c r="NET158" s="63"/>
      <c r="NEU158" s="63"/>
      <c r="NEV158" s="63"/>
      <c r="NEW158" s="63"/>
      <c r="NEX158" s="63"/>
      <c r="NEY158" s="63"/>
      <c r="NEZ158" s="63"/>
      <c r="NFA158" s="63"/>
      <c r="NFB158" s="63"/>
      <c r="NFC158" s="63"/>
      <c r="NFD158" s="63"/>
      <c r="NFE158" s="63"/>
      <c r="NFF158" s="63"/>
      <c r="NFG158" s="63"/>
      <c r="NFH158" s="63"/>
      <c r="NFI158" s="63"/>
      <c r="NFJ158" s="63"/>
      <c r="NFK158" s="63"/>
      <c r="NFL158" s="63"/>
      <c r="NFM158" s="63"/>
      <c r="NFN158" s="63"/>
      <c r="NFO158" s="63"/>
      <c r="NFP158" s="63"/>
      <c r="NFQ158" s="63"/>
      <c r="NFR158" s="63"/>
      <c r="NFS158" s="63"/>
      <c r="NFT158" s="63"/>
      <c r="NFU158" s="63"/>
      <c r="NFV158" s="63"/>
      <c r="NFW158" s="63"/>
      <c r="NFX158" s="63"/>
      <c r="NFY158" s="63"/>
      <c r="NFZ158" s="63"/>
      <c r="NGA158" s="63"/>
      <c r="NGB158" s="63"/>
      <c r="NGC158" s="63"/>
      <c r="NGD158" s="63"/>
      <c r="NGE158" s="63"/>
      <c r="NGF158" s="63"/>
      <c r="NGG158" s="63"/>
      <c r="NGH158" s="63"/>
      <c r="NGI158" s="63"/>
      <c r="NGJ158" s="63"/>
      <c r="NGK158" s="63"/>
      <c r="NGL158" s="63"/>
      <c r="NGM158" s="63"/>
      <c r="NGN158" s="63"/>
      <c r="NGO158" s="63"/>
      <c r="NGP158" s="63"/>
      <c r="NGQ158" s="63"/>
      <c r="NGR158" s="63"/>
      <c r="NGS158" s="63"/>
      <c r="NGT158" s="63"/>
      <c r="NGU158" s="63"/>
      <c r="NGV158" s="63"/>
      <c r="NGW158" s="63"/>
      <c r="NGX158" s="63"/>
      <c r="NGY158" s="63"/>
      <c r="NGZ158" s="63"/>
      <c r="NHA158" s="63"/>
      <c r="NHB158" s="63"/>
      <c r="NHC158" s="63"/>
      <c r="NHD158" s="63"/>
      <c r="NHE158" s="63"/>
      <c r="NHF158" s="63"/>
      <c r="NHG158" s="63"/>
      <c r="NHH158" s="63"/>
      <c r="NHI158" s="63"/>
      <c r="NHJ158" s="63"/>
      <c r="NHK158" s="63"/>
      <c r="NHL158" s="63"/>
      <c r="NHM158" s="63"/>
      <c r="NHN158" s="63"/>
      <c r="NHO158" s="63"/>
      <c r="NHP158" s="63"/>
      <c r="NHQ158" s="63"/>
      <c r="NHR158" s="63"/>
      <c r="NHS158" s="63"/>
      <c r="NHT158" s="63"/>
      <c r="NHU158" s="63"/>
      <c r="NHV158" s="63"/>
      <c r="NHW158" s="63"/>
      <c r="NHX158" s="63"/>
      <c r="NHY158" s="63"/>
      <c r="NHZ158" s="63"/>
      <c r="NIA158" s="63"/>
      <c r="NIB158" s="63"/>
      <c r="NIC158" s="63"/>
      <c r="NID158" s="63"/>
      <c r="NIE158" s="63"/>
      <c r="NIF158" s="63"/>
      <c r="NIG158" s="63"/>
      <c r="NIH158" s="63"/>
      <c r="NII158" s="63"/>
      <c r="NIJ158" s="63"/>
      <c r="NIK158" s="63"/>
      <c r="NIL158" s="63"/>
      <c r="NIM158" s="63"/>
      <c r="NIN158" s="63"/>
      <c r="NIO158" s="63"/>
      <c r="NIP158" s="63"/>
      <c r="NIQ158" s="63"/>
      <c r="NIR158" s="63"/>
      <c r="NIS158" s="63"/>
      <c r="NIT158" s="63"/>
      <c r="NIU158" s="63"/>
      <c r="NIV158" s="63"/>
      <c r="NIW158" s="63"/>
      <c r="NIX158" s="63"/>
      <c r="NIY158" s="63"/>
      <c r="NIZ158" s="63"/>
      <c r="NJA158" s="63"/>
      <c r="NJB158" s="63"/>
      <c r="NJC158" s="63"/>
      <c r="NJD158" s="63"/>
      <c r="NJE158" s="63"/>
      <c r="NJF158" s="63"/>
      <c r="NJG158" s="63"/>
      <c r="NJH158" s="63"/>
      <c r="NJI158" s="63"/>
      <c r="NJJ158" s="63"/>
      <c r="NJK158" s="63"/>
      <c r="NJL158" s="63"/>
      <c r="NJM158" s="63"/>
      <c r="NJN158" s="63"/>
      <c r="NJO158" s="63"/>
      <c r="NJP158" s="63"/>
      <c r="NJQ158" s="63"/>
      <c r="NJR158" s="63"/>
      <c r="NJS158" s="63"/>
      <c r="NJT158" s="63"/>
      <c r="NJU158" s="63"/>
      <c r="NJV158" s="63"/>
      <c r="NJW158" s="63"/>
      <c r="NJX158" s="63"/>
      <c r="NJY158" s="63"/>
      <c r="NJZ158" s="63"/>
      <c r="NKA158" s="63"/>
      <c r="NKB158" s="63"/>
      <c r="NKC158" s="63"/>
      <c r="NKD158" s="63"/>
      <c r="NKE158" s="63"/>
      <c r="NKF158" s="63"/>
      <c r="NKG158" s="63"/>
      <c r="NKH158" s="63"/>
      <c r="NKI158" s="63"/>
      <c r="NKJ158" s="63"/>
      <c r="NKK158" s="63"/>
      <c r="NKL158" s="63"/>
      <c r="NKM158" s="63"/>
      <c r="NKN158" s="63"/>
      <c r="NKO158" s="63"/>
      <c r="NKP158" s="63"/>
      <c r="NKQ158" s="63"/>
      <c r="NKR158" s="63"/>
      <c r="NKS158" s="63"/>
      <c r="NKT158" s="63"/>
      <c r="NKU158" s="63"/>
      <c r="NKV158" s="63"/>
      <c r="NKW158" s="63"/>
      <c r="NKX158" s="63"/>
      <c r="NKY158" s="63"/>
      <c r="NKZ158" s="63"/>
      <c r="NLA158" s="63"/>
      <c r="NLB158" s="63"/>
      <c r="NLC158" s="63"/>
      <c r="NLD158" s="63"/>
      <c r="NLE158" s="63"/>
      <c r="NLF158" s="63"/>
      <c r="NLG158" s="63"/>
      <c r="NLH158" s="63"/>
      <c r="NLI158" s="63"/>
      <c r="NLJ158" s="63"/>
      <c r="NLK158" s="63"/>
      <c r="NLL158" s="63"/>
      <c r="NLM158" s="63"/>
      <c r="NLN158" s="63"/>
      <c r="NLO158" s="63"/>
      <c r="NLP158" s="63"/>
      <c r="NLQ158" s="63"/>
      <c r="NLR158" s="63"/>
      <c r="NLS158" s="63"/>
      <c r="NLT158" s="63"/>
      <c r="NLU158" s="63"/>
      <c r="NLV158" s="63"/>
      <c r="NLW158" s="63"/>
      <c r="NLX158" s="63"/>
      <c r="NLY158" s="63"/>
      <c r="NLZ158" s="63"/>
      <c r="NMA158" s="63"/>
      <c r="NMB158" s="63"/>
      <c r="NMC158" s="63"/>
      <c r="NMD158" s="63"/>
      <c r="NME158" s="63"/>
      <c r="NMF158" s="63"/>
      <c r="NMG158" s="63"/>
      <c r="NMH158" s="63"/>
      <c r="NMI158" s="63"/>
      <c r="NMJ158" s="63"/>
      <c r="NMK158" s="63"/>
      <c r="NML158" s="63"/>
      <c r="NMM158" s="63"/>
      <c r="NMN158" s="63"/>
      <c r="NMO158" s="63"/>
      <c r="NMP158" s="63"/>
      <c r="NMQ158" s="63"/>
      <c r="NMR158" s="63"/>
      <c r="NMS158" s="63"/>
      <c r="NMT158" s="63"/>
      <c r="NMU158" s="63"/>
      <c r="NMV158" s="63"/>
      <c r="NMW158" s="63"/>
      <c r="NMX158" s="63"/>
      <c r="NMY158" s="63"/>
      <c r="NMZ158" s="63"/>
      <c r="NNA158" s="63"/>
      <c r="NNB158" s="63"/>
      <c r="NNC158" s="63"/>
      <c r="NND158" s="63"/>
      <c r="NNE158" s="63"/>
      <c r="NNF158" s="63"/>
      <c r="NNG158" s="63"/>
      <c r="NNH158" s="63"/>
      <c r="NNI158" s="63"/>
      <c r="NNJ158" s="63"/>
      <c r="NNK158" s="63"/>
      <c r="NNL158" s="63"/>
      <c r="NNM158" s="63"/>
      <c r="NNN158" s="63"/>
      <c r="NNO158" s="63"/>
      <c r="NNP158" s="63"/>
      <c r="NNQ158" s="63"/>
      <c r="NNR158" s="63"/>
      <c r="NNS158" s="63"/>
      <c r="NNT158" s="63"/>
      <c r="NNU158" s="63"/>
      <c r="NNV158" s="63"/>
      <c r="NNW158" s="63"/>
      <c r="NNX158" s="63"/>
      <c r="NNY158" s="63"/>
      <c r="NNZ158" s="63"/>
      <c r="NOA158" s="63"/>
      <c r="NOB158" s="63"/>
      <c r="NOC158" s="63"/>
      <c r="NOD158" s="63"/>
      <c r="NOE158" s="63"/>
      <c r="NOF158" s="63"/>
      <c r="NOG158" s="63"/>
      <c r="NOH158" s="63"/>
      <c r="NOI158" s="63"/>
      <c r="NOJ158" s="63"/>
      <c r="NOK158" s="63"/>
      <c r="NOL158" s="63"/>
      <c r="NOM158" s="63"/>
      <c r="NON158" s="63"/>
      <c r="NOO158" s="63"/>
      <c r="NOP158" s="63"/>
      <c r="NOQ158" s="63"/>
      <c r="NOR158" s="63"/>
      <c r="NOS158" s="63"/>
      <c r="NOT158" s="63"/>
      <c r="NOU158" s="63"/>
      <c r="NOV158" s="63"/>
      <c r="NOW158" s="63"/>
      <c r="NOX158" s="63"/>
      <c r="NOY158" s="63"/>
      <c r="NOZ158" s="63"/>
      <c r="NPA158" s="63"/>
      <c r="NPB158" s="63"/>
      <c r="NPC158" s="63"/>
      <c r="NPD158" s="63"/>
      <c r="NPE158" s="63"/>
      <c r="NPF158" s="63"/>
      <c r="NPG158" s="63"/>
      <c r="NPH158" s="63"/>
      <c r="NPI158" s="63"/>
      <c r="NPJ158" s="63"/>
      <c r="NPK158" s="63"/>
      <c r="NPL158" s="63"/>
      <c r="NPM158" s="63"/>
      <c r="NPN158" s="63"/>
      <c r="NPO158" s="63"/>
      <c r="NPP158" s="63"/>
      <c r="NPQ158" s="63"/>
      <c r="NPR158" s="63"/>
      <c r="NPS158" s="63"/>
      <c r="NPT158" s="63"/>
      <c r="NPU158" s="63"/>
      <c r="NPV158" s="63"/>
      <c r="NPW158" s="63"/>
      <c r="NPX158" s="63"/>
      <c r="NPY158" s="63"/>
      <c r="NPZ158" s="63"/>
      <c r="NQA158" s="63"/>
      <c r="NQB158" s="63"/>
      <c r="NQC158" s="63"/>
      <c r="NQD158" s="63"/>
      <c r="NQE158" s="63"/>
      <c r="NQF158" s="63"/>
      <c r="NQG158" s="63"/>
      <c r="NQH158" s="63"/>
      <c r="NQI158" s="63"/>
      <c r="NQJ158" s="63"/>
      <c r="NQK158" s="63"/>
      <c r="NQL158" s="63"/>
      <c r="NQM158" s="63"/>
      <c r="NQN158" s="63"/>
      <c r="NQO158" s="63"/>
      <c r="NQP158" s="63"/>
      <c r="NQQ158" s="63"/>
      <c r="NQR158" s="63"/>
      <c r="NQS158" s="63"/>
      <c r="NQT158" s="63"/>
      <c r="NQU158" s="63"/>
      <c r="NQV158" s="63"/>
      <c r="NQW158" s="63"/>
      <c r="NQX158" s="63"/>
      <c r="NQY158" s="63"/>
      <c r="NQZ158" s="63"/>
      <c r="NRA158" s="63"/>
      <c r="NRB158" s="63"/>
      <c r="NRC158" s="63"/>
      <c r="NRD158" s="63"/>
      <c r="NRE158" s="63"/>
      <c r="NRF158" s="63"/>
      <c r="NRG158" s="63"/>
      <c r="NRH158" s="63"/>
      <c r="NRI158" s="63"/>
      <c r="NRJ158" s="63"/>
      <c r="NRK158" s="63"/>
      <c r="NRL158" s="63"/>
      <c r="NRM158" s="63"/>
      <c r="NRN158" s="63"/>
      <c r="NRO158" s="63"/>
      <c r="NRP158" s="63"/>
      <c r="NRQ158" s="63"/>
      <c r="NRR158" s="63"/>
      <c r="NRS158" s="63"/>
      <c r="NRT158" s="63"/>
      <c r="NRU158" s="63"/>
      <c r="NRV158" s="63"/>
      <c r="NRW158" s="63"/>
      <c r="NRX158" s="63"/>
      <c r="NRY158" s="63"/>
      <c r="NRZ158" s="63"/>
      <c r="NSA158" s="63"/>
      <c r="NSB158" s="63"/>
      <c r="NSC158" s="63"/>
      <c r="NSD158" s="63"/>
      <c r="NSE158" s="63"/>
      <c r="NSF158" s="63"/>
      <c r="NSG158" s="63"/>
      <c r="NSH158" s="63"/>
      <c r="NSI158" s="63"/>
      <c r="NSJ158" s="63"/>
      <c r="NSK158" s="63"/>
      <c r="NSL158" s="63"/>
      <c r="NSM158" s="63"/>
      <c r="NSN158" s="63"/>
      <c r="NSO158" s="63"/>
      <c r="NSP158" s="63"/>
      <c r="NSQ158" s="63"/>
      <c r="NSR158" s="63"/>
      <c r="NSS158" s="63"/>
      <c r="NST158" s="63"/>
      <c r="NSU158" s="63"/>
      <c r="NSV158" s="63"/>
      <c r="NSW158" s="63"/>
      <c r="NSX158" s="63"/>
      <c r="NSY158" s="63"/>
      <c r="NSZ158" s="63"/>
      <c r="NTA158" s="63"/>
      <c r="NTB158" s="63"/>
      <c r="NTC158" s="63"/>
      <c r="NTD158" s="63"/>
      <c r="NTE158" s="63"/>
      <c r="NTF158" s="63"/>
      <c r="NTG158" s="63"/>
      <c r="NTH158" s="63"/>
      <c r="NTI158" s="63"/>
      <c r="NTJ158" s="63"/>
      <c r="NTK158" s="63"/>
      <c r="NTL158" s="63"/>
      <c r="NTM158" s="63"/>
      <c r="NTN158" s="63"/>
      <c r="NTO158" s="63"/>
      <c r="NTP158" s="63"/>
      <c r="NTQ158" s="63"/>
      <c r="NTR158" s="63"/>
      <c r="NTS158" s="63"/>
      <c r="NTT158" s="63"/>
      <c r="NTU158" s="63"/>
      <c r="NTV158" s="63"/>
      <c r="NTW158" s="63"/>
      <c r="NTX158" s="63"/>
      <c r="NTY158" s="63"/>
      <c r="NTZ158" s="63"/>
      <c r="NUA158" s="63"/>
      <c r="NUB158" s="63"/>
      <c r="NUC158" s="63"/>
      <c r="NUD158" s="63"/>
      <c r="NUE158" s="63"/>
      <c r="NUF158" s="63"/>
      <c r="NUG158" s="63"/>
      <c r="NUH158" s="63"/>
      <c r="NUI158" s="63"/>
      <c r="NUJ158" s="63"/>
      <c r="NUK158" s="63"/>
      <c r="NUL158" s="63"/>
      <c r="NUM158" s="63"/>
      <c r="NUN158" s="63"/>
      <c r="NUO158" s="63"/>
      <c r="NUP158" s="63"/>
      <c r="NUQ158" s="63"/>
      <c r="NUR158" s="63"/>
      <c r="NUS158" s="63"/>
      <c r="NUT158" s="63"/>
      <c r="NUU158" s="63"/>
      <c r="NUV158" s="63"/>
      <c r="NUW158" s="63"/>
      <c r="NUX158" s="63"/>
      <c r="NUY158" s="63"/>
      <c r="NUZ158" s="63"/>
      <c r="NVA158" s="63"/>
      <c r="NVB158" s="63"/>
      <c r="NVC158" s="63"/>
      <c r="NVD158" s="63"/>
      <c r="NVE158" s="63"/>
      <c r="NVF158" s="63"/>
      <c r="NVG158" s="63"/>
      <c r="NVH158" s="63"/>
      <c r="NVI158" s="63"/>
      <c r="NVJ158" s="63"/>
      <c r="NVK158" s="63"/>
      <c r="NVL158" s="63"/>
      <c r="NVM158" s="63"/>
      <c r="NVN158" s="63"/>
      <c r="NVO158" s="63"/>
      <c r="NVP158" s="63"/>
      <c r="NVQ158" s="63"/>
      <c r="NVR158" s="63"/>
      <c r="NVS158" s="63"/>
      <c r="NVT158" s="63"/>
      <c r="NVU158" s="63"/>
      <c r="NVV158" s="63"/>
      <c r="NVW158" s="63"/>
      <c r="NVX158" s="63"/>
      <c r="NVY158" s="63"/>
      <c r="NVZ158" s="63"/>
      <c r="NWA158" s="63"/>
      <c r="NWB158" s="63"/>
      <c r="NWC158" s="63"/>
      <c r="NWD158" s="63"/>
      <c r="NWE158" s="63"/>
      <c r="NWF158" s="63"/>
      <c r="NWG158" s="63"/>
      <c r="NWH158" s="63"/>
      <c r="NWI158" s="63"/>
      <c r="NWJ158" s="63"/>
      <c r="NWK158" s="63"/>
      <c r="NWL158" s="63"/>
      <c r="NWM158" s="63"/>
      <c r="NWN158" s="63"/>
      <c r="NWO158" s="63"/>
      <c r="NWP158" s="63"/>
      <c r="NWQ158" s="63"/>
      <c r="NWR158" s="63"/>
      <c r="NWS158" s="63"/>
      <c r="NWT158" s="63"/>
      <c r="NWU158" s="63"/>
      <c r="NWV158" s="63"/>
      <c r="NWW158" s="63"/>
      <c r="NWX158" s="63"/>
      <c r="NWY158" s="63"/>
      <c r="NWZ158" s="63"/>
      <c r="NXA158" s="63"/>
      <c r="NXB158" s="63"/>
      <c r="NXC158" s="63"/>
      <c r="NXD158" s="63"/>
      <c r="NXE158" s="63"/>
      <c r="NXF158" s="63"/>
      <c r="NXG158" s="63"/>
      <c r="NXH158" s="63"/>
      <c r="NXI158" s="63"/>
      <c r="NXJ158" s="63"/>
      <c r="NXK158" s="63"/>
      <c r="NXL158" s="63"/>
      <c r="NXM158" s="63"/>
      <c r="NXN158" s="63"/>
      <c r="NXO158" s="63"/>
      <c r="NXP158" s="63"/>
      <c r="NXQ158" s="63"/>
      <c r="NXR158" s="63"/>
      <c r="NXS158" s="63"/>
      <c r="NXT158" s="63"/>
      <c r="NXU158" s="63"/>
      <c r="NXV158" s="63"/>
      <c r="NXW158" s="63"/>
      <c r="NXX158" s="63"/>
      <c r="NXY158" s="63"/>
      <c r="NXZ158" s="63"/>
      <c r="NYA158" s="63"/>
      <c r="NYB158" s="63"/>
      <c r="NYC158" s="63"/>
      <c r="NYD158" s="63"/>
      <c r="NYE158" s="63"/>
      <c r="NYF158" s="63"/>
      <c r="NYG158" s="63"/>
      <c r="NYH158" s="63"/>
      <c r="NYI158" s="63"/>
      <c r="NYJ158" s="63"/>
      <c r="NYK158" s="63"/>
      <c r="NYL158" s="63"/>
      <c r="NYM158" s="63"/>
      <c r="NYN158" s="63"/>
      <c r="NYO158" s="63"/>
      <c r="NYP158" s="63"/>
      <c r="NYQ158" s="63"/>
      <c r="NYR158" s="63"/>
      <c r="NYS158" s="63"/>
      <c r="NYT158" s="63"/>
      <c r="NYU158" s="63"/>
      <c r="NYV158" s="63"/>
      <c r="NYW158" s="63"/>
      <c r="NYX158" s="63"/>
      <c r="NYY158" s="63"/>
      <c r="NYZ158" s="63"/>
      <c r="NZA158" s="63"/>
      <c r="NZB158" s="63"/>
      <c r="NZC158" s="63"/>
      <c r="NZD158" s="63"/>
      <c r="NZE158" s="63"/>
      <c r="NZF158" s="63"/>
      <c r="NZG158" s="63"/>
      <c r="NZH158" s="63"/>
      <c r="NZI158" s="63"/>
      <c r="NZJ158" s="63"/>
      <c r="NZK158" s="63"/>
      <c r="NZL158" s="63"/>
      <c r="NZM158" s="63"/>
      <c r="NZN158" s="63"/>
      <c r="NZO158" s="63"/>
      <c r="NZP158" s="63"/>
      <c r="NZQ158" s="63"/>
      <c r="NZR158" s="63"/>
      <c r="NZS158" s="63"/>
      <c r="NZT158" s="63"/>
      <c r="NZU158" s="63"/>
      <c r="NZV158" s="63"/>
      <c r="NZW158" s="63"/>
      <c r="NZX158" s="63"/>
      <c r="NZY158" s="63"/>
      <c r="NZZ158" s="63"/>
      <c r="OAA158" s="63"/>
      <c r="OAB158" s="63"/>
      <c r="OAC158" s="63"/>
      <c r="OAD158" s="63"/>
      <c r="OAE158" s="63"/>
      <c r="OAF158" s="63"/>
      <c r="OAG158" s="63"/>
      <c r="OAH158" s="63"/>
      <c r="OAI158" s="63"/>
      <c r="OAJ158" s="63"/>
      <c r="OAK158" s="63"/>
      <c r="OAL158" s="63"/>
      <c r="OAM158" s="63"/>
      <c r="OAN158" s="63"/>
      <c r="OAO158" s="63"/>
      <c r="OAP158" s="63"/>
      <c r="OAQ158" s="63"/>
      <c r="OAR158" s="63"/>
      <c r="OAS158" s="63"/>
      <c r="OAT158" s="63"/>
      <c r="OAU158" s="63"/>
      <c r="OAV158" s="63"/>
      <c r="OAW158" s="63"/>
      <c r="OAX158" s="63"/>
      <c r="OAY158" s="63"/>
      <c r="OAZ158" s="63"/>
      <c r="OBA158" s="63"/>
      <c r="OBB158" s="63"/>
      <c r="OBC158" s="63"/>
      <c r="OBD158" s="63"/>
      <c r="OBE158" s="63"/>
      <c r="OBF158" s="63"/>
      <c r="OBG158" s="63"/>
      <c r="OBH158" s="63"/>
      <c r="OBI158" s="63"/>
      <c r="OBJ158" s="63"/>
      <c r="OBK158" s="63"/>
      <c r="OBL158" s="63"/>
      <c r="OBM158" s="63"/>
      <c r="OBN158" s="63"/>
      <c r="OBO158" s="63"/>
      <c r="OBP158" s="63"/>
      <c r="OBQ158" s="63"/>
      <c r="OBR158" s="63"/>
      <c r="OBS158" s="63"/>
      <c r="OBT158" s="63"/>
      <c r="OBU158" s="63"/>
      <c r="OBV158" s="63"/>
      <c r="OBW158" s="63"/>
      <c r="OBX158" s="63"/>
      <c r="OBY158" s="63"/>
      <c r="OBZ158" s="63"/>
      <c r="OCA158" s="63"/>
      <c r="OCB158" s="63"/>
      <c r="OCC158" s="63"/>
      <c r="OCD158" s="63"/>
      <c r="OCE158" s="63"/>
      <c r="OCF158" s="63"/>
      <c r="OCG158" s="63"/>
      <c r="OCH158" s="63"/>
      <c r="OCI158" s="63"/>
      <c r="OCJ158" s="63"/>
      <c r="OCK158" s="63"/>
      <c r="OCL158" s="63"/>
      <c r="OCM158" s="63"/>
      <c r="OCN158" s="63"/>
      <c r="OCO158" s="63"/>
      <c r="OCP158" s="63"/>
      <c r="OCQ158" s="63"/>
      <c r="OCR158" s="63"/>
      <c r="OCS158" s="63"/>
      <c r="OCT158" s="63"/>
      <c r="OCU158" s="63"/>
      <c r="OCV158" s="63"/>
      <c r="OCW158" s="63"/>
      <c r="OCX158" s="63"/>
      <c r="OCY158" s="63"/>
      <c r="OCZ158" s="63"/>
      <c r="ODA158" s="63"/>
      <c r="ODB158" s="63"/>
      <c r="ODC158" s="63"/>
      <c r="ODD158" s="63"/>
      <c r="ODE158" s="63"/>
      <c r="ODF158" s="63"/>
      <c r="ODG158" s="63"/>
      <c r="ODH158" s="63"/>
      <c r="ODI158" s="63"/>
      <c r="ODJ158" s="63"/>
      <c r="ODK158" s="63"/>
      <c r="ODL158" s="63"/>
      <c r="ODM158" s="63"/>
      <c r="ODN158" s="63"/>
      <c r="ODO158" s="63"/>
      <c r="ODP158" s="63"/>
      <c r="ODQ158" s="63"/>
      <c r="ODR158" s="63"/>
      <c r="ODS158" s="63"/>
      <c r="ODT158" s="63"/>
      <c r="ODU158" s="63"/>
      <c r="ODV158" s="63"/>
      <c r="ODW158" s="63"/>
      <c r="ODX158" s="63"/>
      <c r="ODY158" s="63"/>
      <c r="ODZ158" s="63"/>
      <c r="OEA158" s="63"/>
      <c r="OEB158" s="63"/>
      <c r="OEC158" s="63"/>
      <c r="OED158" s="63"/>
      <c r="OEE158" s="63"/>
      <c r="OEF158" s="63"/>
      <c r="OEG158" s="63"/>
      <c r="OEH158" s="63"/>
      <c r="OEI158" s="63"/>
      <c r="OEJ158" s="63"/>
      <c r="OEK158" s="63"/>
      <c r="OEL158" s="63"/>
      <c r="OEM158" s="63"/>
      <c r="OEN158" s="63"/>
      <c r="OEO158" s="63"/>
      <c r="OEP158" s="63"/>
      <c r="OEQ158" s="63"/>
      <c r="OER158" s="63"/>
      <c r="OES158" s="63"/>
      <c r="OET158" s="63"/>
      <c r="OEU158" s="63"/>
      <c r="OEV158" s="63"/>
      <c r="OEW158" s="63"/>
      <c r="OEX158" s="63"/>
      <c r="OEY158" s="63"/>
      <c r="OEZ158" s="63"/>
      <c r="OFA158" s="63"/>
      <c r="OFB158" s="63"/>
      <c r="OFC158" s="63"/>
      <c r="OFD158" s="63"/>
      <c r="OFE158" s="63"/>
      <c r="OFF158" s="63"/>
      <c r="OFG158" s="63"/>
      <c r="OFH158" s="63"/>
      <c r="OFI158" s="63"/>
      <c r="OFJ158" s="63"/>
      <c r="OFK158" s="63"/>
      <c r="OFL158" s="63"/>
      <c r="OFM158" s="63"/>
      <c r="OFN158" s="63"/>
      <c r="OFO158" s="63"/>
      <c r="OFP158" s="63"/>
      <c r="OFQ158" s="63"/>
      <c r="OFR158" s="63"/>
      <c r="OFS158" s="63"/>
      <c r="OFT158" s="63"/>
      <c r="OFU158" s="63"/>
      <c r="OFV158" s="63"/>
      <c r="OFW158" s="63"/>
      <c r="OFX158" s="63"/>
      <c r="OFY158" s="63"/>
      <c r="OFZ158" s="63"/>
      <c r="OGA158" s="63"/>
      <c r="OGB158" s="63"/>
      <c r="OGC158" s="63"/>
      <c r="OGD158" s="63"/>
      <c r="OGE158" s="63"/>
      <c r="OGF158" s="63"/>
      <c r="OGG158" s="63"/>
      <c r="OGH158" s="63"/>
      <c r="OGI158" s="63"/>
      <c r="OGJ158" s="63"/>
      <c r="OGK158" s="63"/>
      <c r="OGL158" s="63"/>
      <c r="OGM158" s="63"/>
      <c r="OGN158" s="63"/>
      <c r="OGO158" s="63"/>
      <c r="OGP158" s="63"/>
      <c r="OGQ158" s="63"/>
      <c r="OGR158" s="63"/>
      <c r="OGS158" s="63"/>
      <c r="OGT158" s="63"/>
      <c r="OGU158" s="63"/>
      <c r="OGV158" s="63"/>
      <c r="OGW158" s="63"/>
      <c r="OGX158" s="63"/>
      <c r="OGY158" s="63"/>
      <c r="OGZ158" s="63"/>
      <c r="OHA158" s="63"/>
      <c r="OHB158" s="63"/>
      <c r="OHC158" s="63"/>
      <c r="OHD158" s="63"/>
      <c r="OHE158" s="63"/>
      <c r="OHF158" s="63"/>
      <c r="OHG158" s="63"/>
      <c r="OHH158" s="63"/>
      <c r="OHI158" s="63"/>
      <c r="OHJ158" s="63"/>
      <c r="OHK158" s="63"/>
      <c r="OHL158" s="63"/>
      <c r="OHM158" s="63"/>
      <c r="OHN158" s="63"/>
      <c r="OHO158" s="63"/>
      <c r="OHP158" s="63"/>
      <c r="OHQ158" s="63"/>
      <c r="OHR158" s="63"/>
      <c r="OHS158" s="63"/>
      <c r="OHT158" s="63"/>
      <c r="OHU158" s="63"/>
      <c r="OHV158" s="63"/>
      <c r="OHW158" s="63"/>
      <c r="OHX158" s="63"/>
      <c r="OHY158" s="63"/>
      <c r="OHZ158" s="63"/>
      <c r="OIA158" s="63"/>
      <c r="OIB158" s="63"/>
      <c r="OIC158" s="63"/>
      <c r="OID158" s="63"/>
      <c r="OIE158" s="63"/>
      <c r="OIF158" s="63"/>
      <c r="OIG158" s="63"/>
      <c r="OIH158" s="63"/>
      <c r="OII158" s="63"/>
      <c r="OIJ158" s="63"/>
      <c r="OIK158" s="63"/>
      <c r="OIL158" s="63"/>
      <c r="OIM158" s="63"/>
      <c r="OIN158" s="63"/>
      <c r="OIO158" s="63"/>
      <c r="OIP158" s="63"/>
      <c r="OIQ158" s="63"/>
      <c r="OIR158" s="63"/>
      <c r="OIS158" s="63"/>
      <c r="OIT158" s="63"/>
      <c r="OIU158" s="63"/>
      <c r="OIV158" s="63"/>
      <c r="OIW158" s="63"/>
      <c r="OIX158" s="63"/>
      <c r="OIY158" s="63"/>
      <c r="OIZ158" s="63"/>
      <c r="OJA158" s="63"/>
      <c r="OJB158" s="63"/>
      <c r="OJC158" s="63"/>
      <c r="OJD158" s="63"/>
      <c r="OJE158" s="63"/>
      <c r="OJF158" s="63"/>
      <c r="OJG158" s="63"/>
      <c r="OJH158" s="63"/>
      <c r="OJI158" s="63"/>
      <c r="OJJ158" s="63"/>
      <c r="OJK158" s="63"/>
      <c r="OJL158" s="63"/>
      <c r="OJM158" s="63"/>
      <c r="OJN158" s="63"/>
      <c r="OJO158" s="63"/>
      <c r="OJP158" s="63"/>
      <c r="OJQ158" s="63"/>
      <c r="OJR158" s="63"/>
      <c r="OJS158" s="63"/>
      <c r="OJT158" s="63"/>
      <c r="OJU158" s="63"/>
      <c r="OJV158" s="63"/>
      <c r="OJW158" s="63"/>
      <c r="OJX158" s="63"/>
      <c r="OJY158" s="63"/>
      <c r="OJZ158" s="63"/>
      <c r="OKA158" s="63"/>
      <c r="OKB158" s="63"/>
      <c r="OKC158" s="63"/>
      <c r="OKD158" s="63"/>
      <c r="OKE158" s="63"/>
      <c r="OKF158" s="63"/>
      <c r="OKG158" s="63"/>
      <c r="OKH158" s="63"/>
      <c r="OKI158" s="63"/>
      <c r="OKJ158" s="63"/>
      <c r="OKK158" s="63"/>
      <c r="OKL158" s="63"/>
      <c r="OKM158" s="63"/>
      <c r="OKN158" s="63"/>
      <c r="OKO158" s="63"/>
      <c r="OKP158" s="63"/>
      <c r="OKQ158" s="63"/>
      <c r="OKR158" s="63"/>
      <c r="OKS158" s="63"/>
      <c r="OKT158" s="63"/>
      <c r="OKU158" s="63"/>
      <c r="OKV158" s="63"/>
      <c r="OKW158" s="63"/>
      <c r="OKX158" s="63"/>
      <c r="OKY158" s="63"/>
      <c r="OKZ158" s="63"/>
      <c r="OLA158" s="63"/>
      <c r="OLB158" s="63"/>
      <c r="OLC158" s="63"/>
      <c r="OLD158" s="63"/>
      <c r="OLE158" s="63"/>
      <c r="OLF158" s="63"/>
      <c r="OLG158" s="63"/>
      <c r="OLH158" s="63"/>
      <c r="OLI158" s="63"/>
      <c r="OLJ158" s="63"/>
      <c r="OLK158" s="63"/>
      <c r="OLL158" s="63"/>
      <c r="OLM158" s="63"/>
      <c r="OLN158" s="63"/>
      <c r="OLO158" s="63"/>
      <c r="OLP158" s="63"/>
      <c r="OLQ158" s="63"/>
      <c r="OLR158" s="63"/>
      <c r="OLS158" s="63"/>
      <c r="OLT158" s="63"/>
      <c r="OLU158" s="63"/>
      <c r="OLV158" s="63"/>
      <c r="OLW158" s="63"/>
      <c r="OLX158" s="63"/>
      <c r="OLY158" s="63"/>
      <c r="OLZ158" s="63"/>
      <c r="OMA158" s="63"/>
      <c r="OMB158" s="63"/>
      <c r="OMC158" s="63"/>
      <c r="OMD158" s="63"/>
      <c r="OME158" s="63"/>
      <c r="OMF158" s="63"/>
      <c r="OMG158" s="63"/>
      <c r="OMH158" s="63"/>
      <c r="OMI158" s="63"/>
      <c r="OMJ158" s="63"/>
      <c r="OMK158" s="63"/>
      <c r="OML158" s="63"/>
      <c r="OMM158" s="63"/>
      <c r="OMN158" s="63"/>
      <c r="OMO158" s="63"/>
      <c r="OMP158" s="63"/>
      <c r="OMQ158" s="63"/>
      <c r="OMR158" s="63"/>
      <c r="OMS158" s="63"/>
      <c r="OMT158" s="63"/>
      <c r="OMU158" s="63"/>
      <c r="OMV158" s="63"/>
      <c r="OMW158" s="63"/>
      <c r="OMX158" s="63"/>
      <c r="OMY158" s="63"/>
      <c r="OMZ158" s="63"/>
      <c r="ONA158" s="63"/>
      <c r="ONB158" s="63"/>
      <c r="ONC158" s="63"/>
      <c r="OND158" s="63"/>
      <c r="ONE158" s="63"/>
      <c r="ONF158" s="63"/>
      <c r="ONG158" s="63"/>
      <c r="ONH158" s="63"/>
      <c r="ONI158" s="63"/>
      <c r="ONJ158" s="63"/>
      <c r="ONK158" s="63"/>
      <c r="ONL158" s="63"/>
      <c r="ONM158" s="63"/>
      <c r="ONN158" s="63"/>
      <c r="ONO158" s="63"/>
      <c r="ONP158" s="63"/>
      <c r="ONQ158" s="63"/>
      <c r="ONR158" s="63"/>
      <c r="ONS158" s="63"/>
      <c r="ONT158" s="63"/>
      <c r="ONU158" s="63"/>
      <c r="ONV158" s="63"/>
      <c r="ONW158" s="63"/>
      <c r="ONX158" s="63"/>
      <c r="ONY158" s="63"/>
      <c r="ONZ158" s="63"/>
      <c r="OOA158" s="63"/>
      <c r="OOB158" s="63"/>
      <c r="OOC158" s="63"/>
      <c r="OOD158" s="63"/>
      <c r="OOE158" s="63"/>
      <c r="OOF158" s="63"/>
      <c r="OOG158" s="63"/>
      <c r="OOH158" s="63"/>
      <c r="OOI158" s="63"/>
      <c r="OOJ158" s="63"/>
      <c r="OOK158" s="63"/>
      <c r="OOL158" s="63"/>
      <c r="OOM158" s="63"/>
      <c r="OON158" s="63"/>
      <c r="OOO158" s="63"/>
      <c r="OOP158" s="63"/>
      <c r="OOQ158" s="63"/>
      <c r="OOR158" s="63"/>
      <c r="OOS158" s="63"/>
      <c r="OOT158" s="63"/>
      <c r="OOU158" s="63"/>
      <c r="OOV158" s="63"/>
      <c r="OOW158" s="63"/>
      <c r="OOX158" s="63"/>
      <c r="OOY158" s="63"/>
      <c r="OOZ158" s="63"/>
      <c r="OPA158" s="63"/>
      <c r="OPB158" s="63"/>
      <c r="OPC158" s="63"/>
      <c r="OPD158" s="63"/>
      <c r="OPE158" s="63"/>
      <c r="OPF158" s="63"/>
      <c r="OPG158" s="63"/>
      <c r="OPH158" s="63"/>
      <c r="OPI158" s="63"/>
      <c r="OPJ158" s="63"/>
      <c r="OPK158" s="63"/>
      <c r="OPL158" s="63"/>
      <c r="OPM158" s="63"/>
      <c r="OPN158" s="63"/>
      <c r="OPO158" s="63"/>
      <c r="OPP158" s="63"/>
      <c r="OPQ158" s="63"/>
      <c r="OPR158" s="63"/>
      <c r="OPS158" s="63"/>
      <c r="OPT158" s="63"/>
      <c r="OPU158" s="63"/>
      <c r="OPV158" s="63"/>
      <c r="OPW158" s="63"/>
      <c r="OPX158" s="63"/>
      <c r="OPY158" s="63"/>
      <c r="OPZ158" s="63"/>
      <c r="OQA158" s="63"/>
      <c r="OQB158" s="63"/>
      <c r="OQC158" s="63"/>
      <c r="OQD158" s="63"/>
      <c r="OQE158" s="63"/>
      <c r="OQF158" s="63"/>
      <c r="OQG158" s="63"/>
      <c r="OQH158" s="63"/>
      <c r="OQI158" s="63"/>
      <c r="OQJ158" s="63"/>
      <c r="OQK158" s="63"/>
      <c r="OQL158" s="63"/>
      <c r="OQM158" s="63"/>
      <c r="OQN158" s="63"/>
      <c r="OQO158" s="63"/>
      <c r="OQP158" s="63"/>
      <c r="OQQ158" s="63"/>
      <c r="OQR158" s="63"/>
      <c r="OQS158" s="63"/>
      <c r="OQT158" s="63"/>
      <c r="OQU158" s="63"/>
      <c r="OQV158" s="63"/>
      <c r="OQW158" s="63"/>
      <c r="OQX158" s="63"/>
      <c r="OQY158" s="63"/>
      <c r="OQZ158" s="63"/>
      <c r="ORA158" s="63"/>
      <c r="ORB158" s="63"/>
      <c r="ORC158" s="63"/>
      <c r="ORD158" s="63"/>
      <c r="ORE158" s="63"/>
      <c r="ORF158" s="63"/>
      <c r="ORG158" s="63"/>
      <c r="ORH158" s="63"/>
      <c r="ORI158" s="63"/>
      <c r="ORJ158" s="63"/>
      <c r="ORK158" s="63"/>
      <c r="ORL158" s="63"/>
      <c r="ORM158" s="63"/>
      <c r="ORN158" s="63"/>
      <c r="ORO158" s="63"/>
      <c r="ORP158" s="63"/>
      <c r="ORQ158" s="63"/>
      <c r="ORR158" s="63"/>
      <c r="ORS158" s="63"/>
      <c r="ORT158" s="63"/>
      <c r="ORU158" s="63"/>
      <c r="ORV158" s="63"/>
      <c r="ORW158" s="63"/>
      <c r="ORX158" s="63"/>
      <c r="ORY158" s="63"/>
      <c r="ORZ158" s="63"/>
      <c r="OSA158" s="63"/>
      <c r="OSB158" s="63"/>
      <c r="OSC158" s="63"/>
      <c r="OSD158" s="63"/>
      <c r="OSE158" s="63"/>
      <c r="OSF158" s="63"/>
      <c r="OSG158" s="63"/>
      <c r="OSH158" s="63"/>
      <c r="OSI158" s="63"/>
      <c r="OSJ158" s="63"/>
      <c r="OSK158" s="63"/>
      <c r="OSL158" s="63"/>
      <c r="OSM158" s="63"/>
      <c r="OSN158" s="63"/>
      <c r="OSO158" s="63"/>
      <c r="OSP158" s="63"/>
      <c r="OSQ158" s="63"/>
      <c r="OSR158" s="63"/>
      <c r="OSS158" s="63"/>
      <c r="OST158" s="63"/>
      <c r="OSU158" s="63"/>
      <c r="OSV158" s="63"/>
      <c r="OSW158" s="63"/>
      <c r="OSX158" s="63"/>
      <c r="OSY158" s="63"/>
      <c r="OSZ158" s="63"/>
      <c r="OTA158" s="63"/>
      <c r="OTB158" s="63"/>
      <c r="OTC158" s="63"/>
      <c r="OTD158" s="63"/>
      <c r="OTE158" s="63"/>
      <c r="OTF158" s="63"/>
      <c r="OTG158" s="63"/>
      <c r="OTH158" s="63"/>
      <c r="OTI158" s="63"/>
      <c r="OTJ158" s="63"/>
      <c r="OTK158" s="63"/>
      <c r="OTL158" s="63"/>
      <c r="OTM158" s="63"/>
      <c r="OTN158" s="63"/>
      <c r="OTO158" s="63"/>
      <c r="OTP158" s="63"/>
      <c r="OTQ158" s="63"/>
      <c r="OTR158" s="63"/>
      <c r="OTS158" s="63"/>
      <c r="OTT158" s="63"/>
      <c r="OTU158" s="63"/>
      <c r="OTV158" s="63"/>
      <c r="OTW158" s="63"/>
      <c r="OTX158" s="63"/>
      <c r="OTY158" s="63"/>
      <c r="OTZ158" s="63"/>
      <c r="OUA158" s="63"/>
      <c r="OUB158" s="63"/>
      <c r="OUC158" s="63"/>
      <c r="OUD158" s="63"/>
      <c r="OUE158" s="63"/>
      <c r="OUF158" s="63"/>
      <c r="OUG158" s="63"/>
      <c r="OUH158" s="63"/>
      <c r="OUI158" s="63"/>
      <c r="OUJ158" s="63"/>
      <c r="OUK158" s="63"/>
      <c r="OUL158" s="63"/>
      <c r="OUM158" s="63"/>
      <c r="OUN158" s="63"/>
      <c r="OUO158" s="63"/>
      <c r="OUP158" s="63"/>
      <c r="OUQ158" s="63"/>
      <c r="OUR158" s="63"/>
      <c r="OUS158" s="63"/>
      <c r="OUT158" s="63"/>
      <c r="OUU158" s="63"/>
      <c r="OUV158" s="63"/>
      <c r="OUW158" s="63"/>
      <c r="OUX158" s="63"/>
      <c r="OUY158" s="63"/>
      <c r="OUZ158" s="63"/>
      <c r="OVA158" s="63"/>
      <c r="OVB158" s="63"/>
      <c r="OVC158" s="63"/>
      <c r="OVD158" s="63"/>
      <c r="OVE158" s="63"/>
      <c r="OVF158" s="63"/>
      <c r="OVG158" s="63"/>
      <c r="OVH158" s="63"/>
      <c r="OVI158" s="63"/>
      <c r="OVJ158" s="63"/>
      <c r="OVK158" s="63"/>
      <c r="OVL158" s="63"/>
      <c r="OVM158" s="63"/>
      <c r="OVN158" s="63"/>
      <c r="OVO158" s="63"/>
      <c r="OVP158" s="63"/>
      <c r="OVQ158" s="63"/>
      <c r="OVR158" s="63"/>
      <c r="OVS158" s="63"/>
      <c r="OVT158" s="63"/>
      <c r="OVU158" s="63"/>
      <c r="OVV158" s="63"/>
      <c r="OVW158" s="63"/>
      <c r="OVX158" s="63"/>
      <c r="OVY158" s="63"/>
      <c r="OVZ158" s="63"/>
      <c r="OWA158" s="63"/>
      <c r="OWB158" s="63"/>
      <c r="OWC158" s="63"/>
      <c r="OWD158" s="63"/>
      <c r="OWE158" s="63"/>
      <c r="OWF158" s="63"/>
      <c r="OWG158" s="63"/>
      <c r="OWH158" s="63"/>
      <c r="OWI158" s="63"/>
      <c r="OWJ158" s="63"/>
      <c r="OWK158" s="63"/>
      <c r="OWL158" s="63"/>
      <c r="OWM158" s="63"/>
      <c r="OWN158" s="63"/>
      <c r="OWO158" s="63"/>
      <c r="OWP158" s="63"/>
      <c r="OWQ158" s="63"/>
      <c r="OWR158" s="63"/>
      <c r="OWS158" s="63"/>
      <c r="OWT158" s="63"/>
      <c r="OWU158" s="63"/>
      <c r="OWV158" s="63"/>
      <c r="OWW158" s="63"/>
      <c r="OWX158" s="63"/>
      <c r="OWY158" s="63"/>
      <c r="OWZ158" s="63"/>
      <c r="OXA158" s="63"/>
      <c r="OXB158" s="63"/>
      <c r="OXC158" s="63"/>
      <c r="OXD158" s="63"/>
      <c r="OXE158" s="63"/>
      <c r="OXF158" s="63"/>
      <c r="OXG158" s="63"/>
      <c r="OXH158" s="63"/>
      <c r="OXI158" s="63"/>
      <c r="OXJ158" s="63"/>
      <c r="OXK158" s="63"/>
      <c r="OXL158" s="63"/>
      <c r="OXM158" s="63"/>
      <c r="OXN158" s="63"/>
      <c r="OXO158" s="63"/>
      <c r="OXP158" s="63"/>
      <c r="OXQ158" s="63"/>
      <c r="OXR158" s="63"/>
      <c r="OXS158" s="63"/>
      <c r="OXT158" s="63"/>
      <c r="OXU158" s="63"/>
      <c r="OXV158" s="63"/>
      <c r="OXW158" s="63"/>
      <c r="OXX158" s="63"/>
      <c r="OXY158" s="63"/>
      <c r="OXZ158" s="63"/>
      <c r="OYA158" s="63"/>
      <c r="OYB158" s="63"/>
      <c r="OYC158" s="63"/>
      <c r="OYD158" s="63"/>
      <c r="OYE158" s="63"/>
      <c r="OYF158" s="63"/>
      <c r="OYG158" s="63"/>
      <c r="OYH158" s="63"/>
      <c r="OYI158" s="63"/>
      <c r="OYJ158" s="63"/>
      <c r="OYK158" s="63"/>
      <c r="OYL158" s="63"/>
      <c r="OYM158" s="63"/>
      <c r="OYN158" s="63"/>
      <c r="OYO158" s="63"/>
      <c r="OYP158" s="63"/>
      <c r="OYQ158" s="63"/>
      <c r="OYR158" s="63"/>
      <c r="OYS158" s="63"/>
      <c r="OYT158" s="63"/>
      <c r="OYU158" s="63"/>
      <c r="OYV158" s="63"/>
      <c r="OYW158" s="63"/>
      <c r="OYX158" s="63"/>
      <c r="OYY158" s="63"/>
      <c r="OYZ158" s="63"/>
      <c r="OZA158" s="63"/>
      <c r="OZB158" s="63"/>
      <c r="OZC158" s="63"/>
      <c r="OZD158" s="63"/>
      <c r="OZE158" s="63"/>
      <c r="OZF158" s="63"/>
      <c r="OZG158" s="63"/>
      <c r="OZH158" s="63"/>
      <c r="OZI158" s="63"/>
      <c r="OZJ158" s="63"/>
      <c r="OZK158" s="63"/>
      <c r="OZL158" s="63"/>
      <c r="OZM158" s="63"/>
      <c r="OZN158" s="63"/>
      <c r="OZO158" s="63"/>
      <c r="OZP158" s="63"/>
      <c r="OZQ158" s="63"/>
      <c r="OZR158" s="63"/>
      <c r="OZS158" s="63"/>
      <c r="OZT158" s="63"/>
      <c r="OZU158" s="63"/>
      <c r="OZV158" s="63"/>
      <c r="OZW158" s="63"/>
      <c r="OZX158" s="63"/>
      <c r="OZY158" s="63"/>
      <c r="OZZ158" s="63"/>
      <c r="PAA158" s="63"/>
      <c r="PAB158" s="63"/>
      <c r="PAC158" s="63"/>
      <c r="PAD158" s="63"/>
      <c r="PAE158" s="63"/>
      <c r="PAF158" s="63"/>
      <c r="PAG158" s="63"/>
      <c r="PAH158" s="63"/>
      <c r="PAI158" s="63"/>
      <c r="PAJ158" s="63"/>
      <c r="PAK158" s="63"/>
      <c r="PAL158" s="63"/>
      <c r="PAM158" s="63"/>
      <c r="PAN158" s="63"/>
      <c r="PAO158" s="63"/>
      <c r="PAP158" s="63"/>
      <c r="PAQ158" s="63"/>
      <c r="PAR158" s="63"/>
      <c r="PAS158" s="63"/>
      <c r="PAT158" s="63"/>
      <c r="PAU158" s="63"/>
      <c r="PAV158" s="63"/>
      <c r="PAW158" s="63"/>
      <c r="PAX158" s="63"/>
      <c r="PAY158" s="63"/>
      <c r="PAZ158" s="63"/>
      <c r="PBA158" s="63"/>
      <c r="PBB158" s="63"/>
      <c r="PBC158" s="63"/>
      <c r="PBD158" s="63"/>
      <c r="PBE158" s="63"/>
      <c r="PBF158" s="63"/>
      <c r="PBG158" s="63"/>
      <c r="PBH158" s="63"/>
      <c r="PBI158" s="63"/>
      <c r="PBJ158" s="63"/>
      <c r="PBK158" s="63"/>
      <c r="PBL158" s="63"/>
      <c r="PBM158" s="63"/>
      <c r="PBN158" s="63"/>
      <c r="PBO158" s="63"/>
      <c r="PBP158" s="63"/>
      <c r="PBQ158" s="63"/>
      <c r="PBR158" s="63"/>
      <c r="PBS158" s="63"/>
      <c r="PBT158" s="63"/>
      <c r="PBU158" s="63"/>
      <c r="PBV158" s="63"/>
      <c r="PBW158" s="63"/>
      <c r="PBX158" s="63"/>
      <c r="PBY158" s="63"/>
      <c r="PBZ158" s="63"/>
      <c r="PCA158" s="63"/>
      <c r="PCB158" s="63"/>
      <c r="PCC158" s="63"/>
      <c r="PCD158" s="63"/>
      <c r="PCE158" s="63"/>
      <c r="PCF158" s="63"/>
      <c r="PCG158" s="63"/>
      <c r="PCH158" s="63"/>
      <c r="PCI158" s="63"/>
      <c r="PCJ158" s="63"/>
      <c r="PCK158" s="63"/>
      <c r="PCL158" s="63"/>
      <c r="PCM158" s="63"/>
      <c r="PCN158" s="63"/>
      <c r="PCO158" s="63"/>
      <c r="PCP158" s="63"/>
      <c r="PCQ158" s="63"/>
      <c r="PCR158" s="63"/>
      <c r="PCS158" s="63"/>
      <c r="PCT158" s="63"/>
      <c r="PCU158" s="63"/>
      <c r="PCV158" s="63"/>
      <c r="PCW158" s="63"/>
      <c r="PCX158" s="63"/>
      <c r="PCY158" s="63"/>
      <c r="PCZ158" s="63"/>
      <c r="PDA158" s="63"/>
      <c r="PDB158" s="63"/>
      <c r="PDC158" s="63"/>
      <c r="PDD158" s="63"/>
      <c r="PDE158" s="63"/>
      <c r="PDF158" s="63"/>
      <c r="PDG158" s="63"/>
      <c r="PDH158" s="63"/>
      <c r="PDI158" s="63"/>
      <c r="PDJ158" s="63"/>
      <c r="PDK158" s="63"/>
      <c r="PDL158" s="63"/>
      <c r="PDM158" s="63"/>
      <c r="PDN158" s="63"/>
      <c r="PDO158" s="63"/>
      <c r="PDP158" s="63"/>
      <c r="PDQ158" s="63"/>
      <c r="PDR158" s="63"/>
      <c r="PDS158" s="63"/>
      <c r="PDT158" s="63"/>
      <c r="PDU158" s="63"/>
      <c r="PDV158" s="63"/>
      <c r="PDW158" s="63"/>
      <c r="PDX158" s="63"/>
      <c r="PDY158" s="63"/>
      <c r="PDZ158" s="63"/>
      <c r="PEA158" s="63"/>
      <c r="PEB158" s="63"/>
      <c r="PEC158" s="63"/>
      <c r="PED158" s="63"/>
      <c r="PEE158" s="63"/>
      <c r="PEF158" s="63"/>
      <c r="PEG158" s="63"/>
      <c r="PEH158" s="63"/>
      <c r="PEI158" s="63"/>
      <c r="PEJ158" s="63"/>
      <c r="PEK158" s="63"/>
      <c r="PEL158" s="63"/>
      <c r="PEM158" s="63"/>
      <c r="PEN158" s="63"/>
      <c r="PEO158" s="63"/>
      <c r="PEP158" s="63"/>
      <c r="PEQ158" s="63"/>
      <c r="PER158" s="63"/>
      <c r="PES158" s="63"/>
      <c r="PET158" s="63"/>
      <c r="PEU158" s="63"/>
      <c r="PEV158" s="63"/>
      <c r="PEW158" s="63"/>
      <c r="PEX158" s="63"/>
      <c r="PEY158" s="63"/>
      <c r="PEZ158" s="63"/>
      <c r="PFA158" s="63"/>
      <c r="PFB158" s="63"/>
      <c r="PFC158" s="63"/>
      <c r="PFD158" s="63"/>
      <c r="PFE158" s="63"/>
      <c r="PFF158" s="63"/>
      <c r="PFG158" s="63"/>
      <c r="PFH158" s="63"/>
      <c r="PFI158" s="63"/>
      <c r="PFJ158" s="63"/>
      <c r="PFK158" s="63"/>
      <c r="PFL158" s="63"/>
      <c r="PFM158" s="63"/>
      <c r="PFN158" s="63"/>
      <c r="PFO158" s="63"/>
      <c r="PFP158" s="63"/>
      <c r="PFQ158" s="63"/>
      <c r="PFR158" s="63"/>
      <c r="PFS158" s="63"/>
      <c r="PFT158" s="63"/>
      <c r="PFU158" s="63"/>
      <c r="PFV158" s="63"/>
      <c r="PFW158" s="63"/>
      <c r="PFX158" s="63"/>
      <c r="PFY158" s="63"/>
      <c r="PFZ158" s="63"/>
      <c r="PGA158" s="63"/>
      <c r="PGB158" s="63"/>
      <c r="PGC158" s="63"/>
      <c r="PGD158" s="63"/>
      <c r="PGE158" s="63"/>
      <c r="PGF158" s="63"/>
      <c r="PGG158" s="63"/>
      <c r="PGH158" s="63"/>
      <c r="PGI158" s="63"/>
      <c r="PGJ158" s="63"/>
      <c r="PGK158" s="63"/>
      <c r="PGL158" s="63"/>
      <c r="PGM158" s="63"/>
      <c r="PGN158" s="63"/>
      <c r="PGO158" s="63"/>
      <c r="PGP158" s="63"/>
      <c r="PGQ158" s="63"/>
      <c r="PGR158" s="63"/>
      <c r="PGS158" s="63"/>
      <c r="PGT158" s="63"/>
      <c r="PGU158" s="63"/>
      <c r="PGV158" s="63"/>
      <c r="PGW158" s="63"/>
      <c r="PGX158" s="63"/>
      <c r="PGY158" s="63"/>
      <c r="PGZ158" s="63"/>
      <c r="PHA158" s="63"/>
      <c r="PHB158" s="63"/>
      <c r="PHC158" s="63"/>
      <c r="PHD158" s="63"/>
      <c r="PHE158" s="63"/>
      <c r="PHF158" s="63"/>
      <c r="PHG158" s="63"/>
      <c r="PHH158" s="63"/>
      <c r="PHI158" s="63"/>
      <c r="PHJ158" s="63"/>
      <c r="PHK158" s="63"/>
      <c r="PHL158" s="63"/>
      <c r="PHM158" s="63"/>
      <c r="PHN158" s="63"/>
      <c r="PHO158" s="63"/>
      <c r="PHP158" s="63"/>
      <c r="PHQ158" s="63"/>
      <c r="PHR158" s="63"/>
      <c r="PHS158" s="63"/>
      <c r="PHT158" s="63"/>
      <c r="PHU158" s="63"/>
      <c r="PHV158" s="63"/>
      <c r="PHW158" s="63"/>
      <c r="PHX158" s="63"/>
      <c r="PHY158" s="63"/>
      <c r="PHZ158" s="63"/>
      <c r="PIA158" s="63"/>
      <c r="PIB158" s="63"/>
      <c r="PIC158" s="63"/>
      <c r="PID158" s="63"/>
      <c r="PIE158" s="63"/>
      <c r="PIF158" s="63"/>
      <c r="PIG158" s="63"/>
      <c r="PIH158" s="63"/>
      <c r="PII158" s="63"/>
      <c r="PIJ158" s="63"/>
      <c r="PIK158" s="63"/>
      <c r="PIL158" s="63"/>
      <c r="PIM158" s="63"/>
      <c r="PIN158" s="63"/>
      <c r="PIO158" s="63"/>
      <c r="PIP158" s="63"/>
      <c r="PIQ158" s="63"/>
      <c r="PIR158" s="63"/>
      <c r="PIS158" s="63"/>
      <c r="PIT158" s="63"/>
      <c r="PIU158" s="63"/>
      <c r="PIV158" s="63"/>
      <c r="PIW158" s="63"/>
      <c r="PIX158" s="63"/>
      <c r="PIY158" s="63"/>
      <c r="PIZ158" s="63"/>
      <c r="PJA158" s="63"/>
      <c r="PJB158" s="63"/>
      <c r="PJC158" s="63"/>
      <c r="PJD158" s="63"/>
      <c r="PJE158" s="63"/>
      <c r="PJF158" s="63"/>
      <c r="PJG158" s="63"/>
      <c r="PJH158" s="63"/>
      <c r="PJI158" s="63"/>
      <c r="PJJ158" s="63"/>
      <c r="PJK158" s="63"/>
      <c r="PJL158" s="63"/>
      <c r="PJM158" s="63"/>
      <c r="PJN158" s="63"/>
      <c r="PJO158" s="63"/>
      <c r="PJP158" s="63"/>
      <c r="PJQ158" s="63"/>
      <c r="PJR158" s="63"/>
      <c r="PJS158" s="63"/>
      <c r="PJT158" s="63"/>
      <c r="PJU158" s="63"/>
      <c r="PJV158" s="63"/>
      <c r="PJW158" s="63"/>
      <c r="PJX158" s="63"/>
      <c r="PJY158" s="63"/>
      <c r="PJZ158" s="63"/>
      <c r="PKA158" s="63"/>
      <c r="PKB158" s="63"/>
      <c r="PKC158" s="63"/>
      <c r="PKD158" s="63"/>
      <c r="PKE158" s="63"/>
      <c r="PKF158" s="63"/>
      <c r="PKG158" s="63"/>
      <c r="PKH158" s="63"/>
      <c r="PKI158" s="63"/>
      <c r="PKJ158" s="63"/>
      <c r="PKK158" s="63"/>
      <c r="PKL158" s="63"/>
      <c r="PKM158" s="63"/>
      <c r="PKN158" s="63"/>
      <c r="PKO158" s="63"/>
      <c r="PKP158" s="63"/>
      <c r="PKQ158" s="63"/>
      <c r="PKR158" s="63"/>
      <c r="PKS158" s="63"/>
      <c r="PKT158" s="63"/>
      <c r="PKU158" s="63"/>
      <c r="PKV158" s="63"/>
      <c r="PKW158" s="63"/>
      <c r="PKX158" s="63"/>
      <c r="PKY158" s="63"/>
      <c r="PKZ158" s="63"/>
      <c r="PLA158" s="63"/>
      <c r="PLB158" s="63"/>
      <c r="PLC158" s="63"/>
      <c r="PLD158" s="63"/>
      <c r="PLE158" s="63"/>
      <c r="PLF158" s="63"/>
      <c r="PLG158" s="63"/>
      <c r="PLH158" s="63"/>
      <c r="PLI158" s="63"/>
      <c r="PLJ158" s="63"/>
      <c r="PLK158" s="63"/>
      <c r="PLL158" s="63"/>
      <c r="PLM158" s="63"/>
      <c r="PLN158" s="63"/>
      <c r="PLO158" s="63"/>
      <c r="PLP158" s="63"/>
      <c r="PLQ158" s="63"/>
      <c r="PLR158" s="63"/>
      <c r="PLS158" s="63"/>
      <c r="PLT158" s="63"/>
      <c r="PLU158" s="63"/>
      <c r="PLV158" s="63"/>
      <c r="PLW158" s="63"/>
      <c r="PLX158" s="63"/>
      <c r="PLY158" s="63"/>
      <c r="PLZ158" s="63"/>
      <c r="PMA158" s="63"/>
      <c r="PMB158" s="63"/>
      <c r="PMC158" s="63"/>
      <c r="PMD158" s="63"/>
      <c r="PME158" s="63"/>
      <c r="PMF158" s="63"/>
      <c r="PMG158" s="63"/>
      <c r="PMH158" s="63"/>
      <c r="PMI158" s="63"/>
      <c r="PMJ158" s="63"/>
      <c r="PMK158" s="63"/>
      <c r="PML158" s="63"/>
      <c r="PMM158" s="63"/>
      <c r="PMN158" s="63"/>
      <c r="PMO158" s="63"/>
      <c r="PMP158" s="63"/>
      <c r="PMQ158" s="63"/>
      <c r="PMR158" s="63"/>
      <c r="PMS158" s="63"/>
      <c r="PMT158" s="63"/>
      <c r="PMU158" s="63"/>
      <c r="PMV158" s="63"/>
      <c r="PMW158" s="63"/>
      <c r="PMX158" s="63"/>
      <c r="PMY158" s="63"/>
      <c r="PMZ158" s="63"/>
      <c r="PNA158" s="63"/>
      <c r="PNB158" s="63"/>
      <c r="PNC158" s="63"/>
      <c r="PND158" s="63"/>
      <c r="PNE158" s="63"/>
      <c r="PNF158" s="63"/>
      <c r="PNG158" s="63"/>
      <c r="PNH158" s="63"/>
      <c r="PNI158" s="63"/>
      <c r="PNJ158" s="63"/>
      <c r="PNK158" s="63"/>
      <c r="PNL158" s="63"/>
      <c r="PNM158" s="63"/>
      <c r="PNN158" s="63"/>
      <c r="PNO158" s="63"/>
      <c r="PNP158" s="63"/>
      <c r="PNQ158" s="63"/>
      <c r="PNR158" s="63"/>
      <c r="PNS158" s="63"/>
      <c r="PNT158" s="63"/>
      <c r="PNU158" s="63"/>
      <c r="PNV158" s="63"/>
      <c r="PNW158" s="63"/>
      <c r="PNX158" s="63"/>
      <c r="PNY158" s="63"/>
      <c r="PNZ158" s="63"/>
      <c r="POA158" s="63"/>
      <c r="POB158" s="63"/>
      <c r="POC158" s="63"/>
      <c r="POD158" s="63"/>
      <c r="POE158" s="63"/>
      <c r="POF158" s="63"/>
      <c r="POG158" s="63"/>
      <c r="POH158" s="63"/>
      <c r="POI158" s="63"/>
      <c r="POJ158" s="63"/>
      <c r="POK158" s="63"/>
      <c r="POL158" s="63"/>
      <c r="POM158" s="63"/>
      <c r="PON158" s="63"/>
      <c r="POO158" s="63"/>
      <c r="POP158" s="63"/>
      <c r="POQ158" s="63"/>
      <c r="POR158" s="63"/>
      <c r="POS158" s="63"/>
      <c r="POT158" s="63"/>
      <c r="POU158" s="63"/>
      <c r="POV158" s="63"/>
      <c r="POW158" s="63"/>
      <c r="POX158" s="63"/>
      <c r="POY158" s="63"/>
      <c r="POZ158" s="63"/>
      <c r="PPA158" s="63"/>
      <c r="PPB158" s="63"/>
      <c r="PPC158" s="63"/>
      <c r="PPD158" s="63"/>
      <c r="PPE158" s="63"/>
      <c r="PPF158" s="63"/>
      <c r="PPG158" s="63"/>
      <c r="PPH158" s="63"/>
      <c r="PPI158" s="63"/>
      <c r="PPJ158" s="63"/>
      <c r="PPK158" s="63"/>
      <c r="PPL158" s="63"/>
      <c r="PPM158" s="63"/>
      <c r="PPN158" s="63"/>
      <c r="PPO158" s="63"/>
      <c r="PPP158" s="63"/>
      <c r="PPQ158" s="63"/>
      <c r="PPR158" s="63"/>
      <c r="PPS158" s="63"/>
      <c r="PPT158" s="63"/>
      <c r="PPU158" s="63"/>
      <c r="PPV158" s="63"/>
      <c r="PPW158" s="63"/>
      <c r="PPX158" s="63"/>
      <c r="PPY158" s="63"/>
      <c r="PPZ158" s="63"/>
      <c r="PQA158" s="63"/>
      <c r="PQB158" s="63"/>
      <c r="PQC158" s="63"/>
      <c r="PQD158" s="63"/>
      <c r="PQE158" s="63"/>
      <c r="PQF158" s="63"/>
      <c r="PQG158" s="63"/>
      <c r="PQH158" s="63"/>
      <c r="PQI158" s="63"/>
      <c r="PQJ158" s="63"/>
      <c r="PQK158" s="63"/>
      <c r="PQL158" s="63"/>
      <c r="PQM158" s="63"/>
      <c r="PQN158" s="63"/>
      <c r="PQO158" s="63"/>
      <c r="PQP158" s="63"/>
      <c r="PQQ158" s="63"/>
      <c r="PQR158" s="63"/>
      <c r="PQS158" s="63"/>
      <c r="PQT158" s="63"/>
      <c r="PQU158" s="63"/>
      <c r="PQV158" s="63"/>
      <c r="PQW158" s="63"/>
      <c r="PQX158" s="63"/>
      <c r="PQY158" s="63"/>
      <c r="PQZ158" s="63"/>
      <c r="PRA158" s="63"/>
      <c r="PRB158" s="63"/>
      <c r="PRC158" s="63"/>
      <c r="PRD158" s="63"/>
      <c r="PRE158" s="63"/>
      <c r="PRF158" s="63"/>
      <c r="PRG158" s="63"/>
      <c r="PRH158" s="63"/>
      <c r="PRI158" s="63"/>
      <c r="PRJ158" s="63"/>
      <c r="PRK158" s="63"/>
      <c r="PRL158" s="63"/>
      <c r="PRM158" s="63"/>
      <c r="PRN158" s="63"/>
      <c r="PRO158" s="63"/>
      <c r="PRP158" s="63"/>
      <c r="PRQ158" s="63"/>
      <c r="PRR158" s="63"/>
      <c r="PRS158" s="63"/>
      <c r="PRT158" s="63"/>
      <c r="PRU158" s="63"/>
      <c r="PRV158" s="63"/>
      <c r="PRW158" s="63"/>
      <c r="PRX158" s="63"/>
      <c r="PRY158" s="63"/>
      <c r="PRZ158" s="63"/>
      <c r="PSA158" s="63"/>
      <c r="PSB158" s="63"/>
      <c r="PSC158" s="63"/>
      <c r="PSD158" s="63"/>
      <c r="PSE158" s="63"/>
      <c r="PSF158" s="63"/>
      <c r="PSG158" s="63"/>
      <c r="PSH158" s="63"/>
      <c r="PSI158" s="63"/>
      <c r="PSJ158" s="63"/>
      <c r="PSK158" s="63"/>
      <c r="PSL158" s="63"/>
      <c r="PSM158" s="63"/>
      <c r="PSN158" s="63"/>
      <c r="PSO158" s="63"/>
      <c r="PSP158" s="63"/>
      <c r="PSQ158" s="63"/>
      <c r="PSR158" s="63"/>
      <c r="PSS158" s="63"/>
      <c r="PST158" s="63"/>
      <c r="PSU158" s="63"/>
      <c r="PSV158" s="63"/>
      <c r="PSW158" s="63"/>
      <c r="PSX158" s="63"/>
      <c r="PSY158" s="63"/>
      <c r="PSZ158" s="63"/>
      <c r="PTA158" s="63"/>
      <c r="PTB158" s="63"/>
      <c r="PTC158" s="63"/>
      <c r="PTD158" s="63"/>
      <c r="PTE158" s="63"/>
      <c r="PTF158" s="63"/>
      <c r="PTG158" s="63"/>
      <c r="PTH158" s="63"/>
      <c r="PTI158" s="63"/>
      <c r="PTJ158" s="63"/>
      <c r="PTK158" s="63"/>
      <c r="PTL158" s="63"/>
      <c r="PTM158" s="63"/>
      <c r="PTN158" s="63"/>
      <c r="PTO158" s="63"/>
      <c r="PTP158" s="63"/>
      <c r="PTQ158" s="63"/>
      <c r="PTR158" s="63"/>
      <c r="PTS158" s="63"/>
      <c r="PTT158" s="63"/>
      <c r="PTU158" s="63"/>
      <c r="PTV158" s="63"/>
      <c r="PTW158" s="63"/>
      <c r="PTX158" s="63"/>
      <c r="PTY158" s="63"/>
      <c r="PTZ158" s="63"/>
      <c r="PUA158" s="63"/>
      <c r="PUB158" s="63"/>
      <c r="PUC158" s="63"/>
      <c r="PUD158" s="63"/>
      <c r="PUE158" s="63"/>
      <c r="PUF158" s="63"/>
      <c r="PUG158" s="63"/>
      <c r="PUH158" s="63"/>
      <c r="PUI158" s="63"/>
      <c r="PUJ158" s="63"/>
      <c r="PUK158" s="63"/>
      <c r="PUL158" s="63"/>
      <c r="PUM158" s="63"/>
      <c r="PUN158" s="63"/>
      <c r="PUO158" s="63"/>
      <c r="PUP158" s="63"/>
      <c r="PUQ158" s="63"/>
      <c r="PUR158" s="63"/>
      <c r="PUS158" s="63"/>
      <c r="PUT158" s="63"/>
      <c r="PUU158" s="63"/>
      <c r="PUV158" s="63"/>
      <c r="PUW158" s="63"/>
      <c r="PUX158" s="63"/>
      <c r="PUY158" s="63"/>
      <c r="PUZ158" s="63"/>
      <c r="PVA158" s="63"/>
      <c r="PVB158" s="63"/>
      <c r="PVC158" s="63"/>
      <c r="PVD158" s="63"/>
      <c r="PVE158" s="63"/>
      <c r="PVF158" s="63"/>
      <c r="PVG158" s="63"/>
      <c r="PVH158" s="63"/>
      <c r="PVI158" s="63"/>
      <c r="PVJ158" s="63"/>
      <c r="PVK158" s="63"/>
      <c r="PVL158" s="63"/>
      <c r="PVM158" s="63"/>
      <c r="PVN158" s="63"/>
      <c r="PVO158" s="63"/>
      <c r="PVP158" s="63"/>
      <c r="PVQ158" s="63"/>
      <c r="PVR158" s="63"/>
      <c r="PVS158" s="63"/>
      <c r="PVT158" s="63"/>
      <c r="PVU158" s="63"/>
      <c r="PVV158" s="63"/>
      <c r="PVW158" s="63"/>
      <c r="PVX158" s="63"/>
      <c r="PVY158" s="63"/>
      <c r="PVZ158" s="63"/>
      <c r="PWA158" s="63"/>
      <c r="PWB158" s="63"/>
      <c r="PWC158" s="63"/>
      <c r="PWD158" s="63"/>
      <c r="PWE158" s="63"/>
      <c r="PWF158" s="63"/>
      <c r="PWG158" s="63"/>
      <c r="PWH158" s="63"/>
      <c r="PWI158" s="63"/>
      <c r="PWJ158" s="63"/>
      <c r="PWK158" s="63"/>
      <c r="PWL158" s="63"/>
      <c r="PWM158" s="63"/>
      <c r="PWN158" s="63"/>
      <c r="PWO158" s="63"/>
      <c r="PWP158" s="63"/>
      <c r="PWQ158" s="63"/>
      <c r="PWR158" s="63"/>
      <c r="PWS158" s="63"/>
      <c r="PWT158" s="63"/>
      <c r="PWU158" s="63"/>
      <c r="PWV158" s="63"/>
      <c r="PWW158" s="63"/>
      <c r="PWX158" s="63"/>
      <c r="PWY158" s="63"/>
      <c r="PWZ158" s="63"/>
      <c r="PXA158" s="63"/>
      <c r="PXB158" s="63"/>
      <c r="PXC158" s="63"/>
      <c r="PXD158" s="63"/>
      <c r="PXE158" s="63"/>
      <c r="PXF158" s="63"/>
      <c r="PXG158" s="63"/>
      <c r="PXH158" s="63"/>
      <c r="PXI158" s="63"/>
      <c r="PXJ158" s="63"/>
      <c r="PXK158" s="63"/>
      <c r="PXL158" s="63"/>
      <c r="PXM158" s="63"/>
      <c r="PXN158" s="63"/>
      <c r="PXO158" s="63"/>
      <c r="PXP158" s="63"/>
      <c r="PXQ158" s="63"/>
      <c r="PXR158" s="63"/>
      <c r="PXS158" s="63"/>
      <c r="PXT158" s="63"/>
      <c r="PXU158" s="63"/>
      <c r="PXV158" s="63"/>
      <c r="PXW158" s="63"/>
      <c r="PXX158" s="63"/>
      <c r="PXY158" s="63"/>
      <c r="PXZ158" s="63"/>
      <c r="PYA158" s="63"/>
      <c r="PYB158" s="63"/>
      <c r="PYC158" s="63"/>
      <c r="PYD158" s="63"/>
      <c r="PYE158" s="63"/>
      <c r="PYF158" s="63"/>
      <c r="PYG158" s="63"/>
      <c r="PYH158" s="63"/>
      <c r="PYI158" s="63"/>
      <c r="PYJ158" s="63"/>
      <c r="PYK158" s="63"/>
      <c r="PYL158" s="63"/>
      <c r="PYM158" s="63"/>
      <c r="PYN158" s="63"/>
      <c r="PYO158" s="63"/>
      <c r="PYP158" s="63"/>
      <c r="PYQ158" s="63"/>
      <c r="PYR158" s="63"/>
      <c r="PYS158" s="63"/>
      <c r="PYT158" s="63"/>
      <c r="PYU158" s="63"/>
      <c r="PYV158" s="63"/>
      <c r="PYW158" s="63"/>
      <c r="PYX158" s="63"/>
      <c r="PYY158" s="63"/>
      <c r="PYZ158" s="63"/>
      <c r="PZA158" s="63"/>
      <c r="PZB158" s="63"/>
      <c r="PZC158" s="63"/>
      <c r="PZD158" s="63"/>
      <c r="PZE158" s="63"/>
      <c r="PZF158" s="63"/>
      <c r="PZG158" s="63"/>
      <c r="PZH158" s="63"/>
      <c r="PZI158" s="63"/>
      <c r="PZJ158" s="63"/>
      <c r="PZK158" s="63"/>
      <c r="PZL158" s="63"/>
      <c r="PZM158" s="63"/>
      <c r="PZN158" s="63"/>
      <c r="PZO158" s="63"/>
      <c r="PZP158" s="63"/>
      <c r="PZQ158" s="63"/>
      <c r="PZR158" s="63"/>
      <c r="PZS158" s="63"/>
      <c r="PZT158" s="63"/>
      <c r="PZU158" s="63"/>
      <c r="PZV158" s="63"/>
      <c r="PZW158" s="63"/>
      <c r="PZX158" s="63"/>
      <c r="PZY158" s="63"/>
      <c r="PZZ158" s="63"/>
      <c r="QAA158" s="63"/>
      <c r="QAB158" s="63"/>
      <c r="QAC158" s="63"/>
      <c r="QAD158" s="63"/>
      <c r="QAE158" s="63"/>
      <c r="QAF158" s="63"/>
      <c r="QAG158" s="63"/>
      <c r="QAH158" s="63"/>
      <c r="QAI158" s="63"/>
      <c r="QAJ158" s="63"/>
      <c r="QAK158" s="63"/>
      <c r="QAL158" s="63"/>
      <c r="QAM158" s="63"/>
      <c r="QAN158" s="63"/>
      <c r="QAO158" s="63"/>
      <c r="QAP158" s="63"/>
      <c r="QAQ158" s="63"/>
      <c r="QAR158" s="63"/>
      <c r="QAS158" s="63"/>
      <c r="QAT158" s="63"/>
      <c r="QAU158" s="63"/>
      <c r="QAV158" s="63"/>
      <c r="QAW158" s="63"/>
      <c r="QAX158" s="63"/>
      <c r="QAY158" s="63"/>
      <c r="QAZ158" s="63"/>
      <c r="QBA158" s="63"/>
      <c r="QBB158" s="63"/>
      <c r="QBC158" s="63"/>
      <c r="QBD158" s="63"/>
      <c r="QBE158" s="63"/>
      <c r="QBF158" s="63"/>
      <c r="QBG158" s="63"/>
      <c r="QBH158" s="63"/>
      <c r="QBI158" s="63"/>
      <c r="QBJ158" s="63"/>
      <c r="QBK158" s="63"/>
      <c r="QBL158" s="63"/>
      <c r="QBM158" s="63"/>
      <c r="QBN158" s="63"/>
      <c r="QBO158" s="63"/>
      <c r="QBP158" s="63"/>
      <c r="QBQ158" s="63"/>
      <c r="QBR158" s="63"/>
      <c r="QBS158" s="63"/>
      <c r="QBT158" s="63"/>
      <c r="QBU158" s="63"/>
      <c r="QBV158" s="63"/>
      <c r="QBW158" s="63"/>
      <c r="QBX158" s="63"/>
      <c r="QBY158" s="63"/>
      <c r="QBZ158" s="63"/>
      <c r="QCA158" s="63"/>
      <c r="QCB158" s="63"/>
      <c r="QCC158" s="63"/>
      <c r="QCD158" s="63"/>
      <c r="QCE158" s="63"/>
      <c r="QCF158" s="63"/>
      <c r="QCG158" s="63"/>
      <c r="QCH158" s="63"/>
      <c r="QCI158" s="63"/>
      <c r="QCJ158" s="63"/>
      <c r="QCK158" s="63"/>
      <c r="QCL158" s="63"/>
      <c r="QCM158" s="63"/>
      <c r="QCN158" s="63"/>
      <c r="QCO158" s="63"/>
      <c r="QCP158" s="63"/>
      <c r="QCQ158" s="63"/>
      <c r="QCR158" s="63"/>
      <c r="QCS158" s="63"/>
      <c r="QCT158" s="63"/>
      <c r="QCU158" s="63"/>
      <c r="QCV158" s="63"/>
      <c r="QCW158" s="63"/>
      <c r="QCX158" s="63"/>
      <c r="QCY158" s="63"/>
      <c r="QCZ158" s="63"/>
      <c r="QDA158" s="63"/>
      <c r="QDB158" s="63"/>
      <c r="QDC158" s="63"/>
      <c r="QDD158" s="63"/>
      <c r="QDE158" s="63"/>
      <c r="QDF158" s="63"/>
      <c r="QDG158" s="63"/>
      <c r="QDH158" s="63"/>
      <c r="QDI158" s="63"/>
      <c r="QDJ158" s="63"/>
      <c r="QDK158" s="63"/>
      <c r="QDL158" s="63"/>
      <c r="QDM158" s="63"/>
      <c r="QDN158" s="63"/>
      <c r="QDO158" s="63"/>
      <c r="QDP158" s="63"/>
      <c r="QDQ158" s="63"/>
      <c r="QDR158" s="63"/>
      <c r="QDS158" s="63"/>
      <c r="QDT158" s="63"/>
      <c r="QDU158" s="63"/>
      <c r="QDV158" s="63"/>
      <c r="QDW158" s="63"/>
      <c r="QDX158" s="63"/>
      <c r="QDY158" s="63"/>
      <c r="QDZ158" s="63"/>
      <c r="QEA158" s="63"/>
      <c r="QEB158" s="63"/>
      <c r="QEC158" s="63"/>
      <c r="QED158" s="63"/>
      <c r="QEE158" s="63"/>
      <c r="QEF158" s="63"/>
      <c r="QEG158" s="63"/>
      <c r="QEH158" s="63"/>
      <c r="QEI158" s="63"/>
      <c r="QEJ158" s="63"/>
      <c r="QEK158" s="63"/>
      <c r="QEL158" s="63"/>
      <c r="QEM158" s="63"/>
      <c r="QEN158" s="63"/>
      <c r="QEO158" s="63"/>
      <c r="QEP158" s="63"/>
      <c r="QEQ158" s="63"/>
      <c r="QER158" s="63"/>
      <c r="QES158" s="63"/>
      <c r="QET158" s="63"/>
      <c r="QEU158" s="63"/>
      <c r="QEV158" s="63"/>
      <c r="QEW158" s="63"/>
      <c r="QEX158" s="63"/>
      <c r="QEY158" s="63"/>
      <c r="QEZ158" s="63"/>
      <c r="QFA158" s="63"/>
      <c r="QFB158" s="63"/>
      <c r="QFC158" s="63"/>
      <c r="QFD158" s="63"/>
      <c r="QFE158" s="63"/>
      <c r="QFF158" s="63"/>
      <c r="QFG158" s="63"/>
      <c r="QFH158" s="63"/>
      <c r="QFI158" s="63"/>
      <c r="QFJ158" s="63"/>
      <c r="QFK158" s="63"/>
      <c r="QFL158" s="63"/>
      <c r="QFM158" s="63"/>
      <c r="QFN158" s="63"/>
      <c r="QFO158" s="63"/>
      <c r="QFP158" s="63"/>
      <c r="QFQ158" s="63"/>
      <c r="QFR158" s="63"/>
      <c r="QFS158" s="63"/>
      <c r="QFT158" s="63"/>
      <c r="QFU158" s="63"/>
      <c r="QFV158" s="63"/>
      <c r="QFW158" s="63"/>
      <c r="QFX158" s="63"/>
      <c r="QFY158" s="63"/>
      <c r="QFZ158" s="63"/>
      <c r="QGA158" s="63"/>
      <c r="QGB158" s="63"/>
      <c r="QGC158" s="63"/>
      <c r="QGD158" s="63"/>
      <c r="QGE158" s="63"/>
      <c r="QGF158" s="63"/>
      <c r="QGG158" s="63"/>
      <c r="QGH158" s="63"/>
      <c r="QGI158" s="63"/>
      <c r="QGJ158" s="63"/>
      <c r="QGK158" s="63"/>
      <c r="QGL158" s="63"/>
      <c r="QGM158" s="63"/>
      <c r="QGN158" s="63"/>
      <c r="QGO158" s="63"/>
      <c r="QGP158" s="63"/>
      <c r="QGQ158" s="63"/>
      <c r="QGR158" s="63"/>
      <c r="QGS158" s="63"/>
      <c r="QGT158" s="63"/>
      <c r="QGU158" s="63"/>
      <c r="QGV158" s="63"/>
      <c r="QGW158" s="63"/>
      <c r="QGX158" s="63"/>
      <c r="QGY158" s="63"/>
      <c r="QGZ158" s="63"/>
      <c r="QHA158" s="63"/>
      <c r="QHB158" s="63"/>
      <c r="QHC158" s="63"/>
      <c r="QHD158" s="63"/>
      <c r="QHE158" s="63"/>
      <c r="QHF158" s="63"/>
      <c r="QHG158" s="63"/>
      <c r="QHH158" s="63"/>
      <c r="QHI158" s="63"/>
      <c r="QHJ158" s="63"/>
      <c r="QHK158" s="63"/>
      <c r="QHL158" s="63"/>
      <c r="QHM158" s="63"/>
      <c r="QHN158" s="63"/>
      <c r="QHO158" s="63"/>
      <c r="QHP158" s="63"/>
      <c r="QHQ158" s="63"/>
      <c r="QHR158" s="63"/>
      <c r="QHS158" s="63"/>
      <c r="QHT158" s="63"/>
      <c r="QHU158" s="63"/>
      <c r="QHV158" s="63"/>
      <c r="QHW158" s="63"/>
      <c r="QHX158" s="63"/>
      <c r="QHY158" s="63"/>
      <c r="QHZ158" s="63"/>
      <c r="QIA158" s="63"/>
      <c r="QIB158" s="63"/>
      <c r="QIC158" s="63"/>
      <c r="QID158" s="63"/>
      <c r="QIE158" s="63"/>
      <c r="QIF158" s="63"/>
      <c r="QIG158" s="63"/>
      <c r="QIH158" s="63"/>
      <c r="QII158" s="63"/>
      <c r="QIJ158" s="63"/>
      <c r="QIK158" s="63"/>
      <c r="QIL158" s="63"/>
      <c r="QIM158" s="63"/>
      <c r="QIN158" s="63"/>
      <c r="QIO158" s="63"/>
      <c r="QIP158" s="63"/>
      <c r="QIQ158" s="63"/>
      <c r="QIR158" s="63"/>
      <c r="QIS158" s="63"/>
      <c r="QIT158" s="63"/>
      <c r="QIU158" s="63"/>
      <c r="QIV158" s="63"/>
      <c r="QIW158" s="63"/>
      <c r="QIX158" s="63"/>
      <c r="QIY158" s="63"/>
      <c r="QIZ158" s="63"/>
      <c r="QJA158" s="63"/>
      <c r="QJB158" s="63"/>
      <c r="QJC158" s="63"/>
      <c r="QJD158" s="63"/>
      <c r="QJE158" s="63"/>
      <c r="QJF158" s="63"/>
      <c r="QJG158" s="63"/>
      <c r="QJH158" s="63"/>
      <c r="QJI158" s="63"/>
      <c r="QJJ158" s="63"/>
      <c r="QJK158" s="63"/>
      <c r="QJL158" s="63"/>
      <c r="QJM158" s="63"/>
      <c r="QJN158" s="63"/>
      <c r="QJO158" s="63"/>
      <c r="QJP158" s="63"/>
      <c r="QJQ158" s="63"/>
      <c r="QJR158" s="63"/>
      <c r="QJS158" s="63"/>
      <c r="QJT158" s="63"/>
      <c r="QJU158" s="63"/>
      <c r="QJV158" s="63"/>
      <c r="QJW158" s="63"/>
      <c r="QJX158" s="63"/>
      <c r="QJY158" s="63"/>
      <c r="QJZ158" s="63"/>
      <c r="QKA158" s="63"/>
      <c r="QKB158" s="63"/>
      <c r="QKC158" s="63"/>
      <c r="QKD158" s="63"/>
      <c r="QKE158" s="63"/>
      <c r="QKF158" s="63"/>
      <c r="QKG158" s="63"/>
      <c r="QKH158" s="63"/>
      <c r="QKI158" s="63"/>
      <c r="QKJ158" s="63"/>
      <c r="QKK158" s="63"/>
      <c r="QKL158" s="63"/>
      <c r="QKM158" s="63"/>
      <c r="QKN158" s="63"/>
      <c r="QKO158" s="63"/>
      <c r="QKP158" s="63"/>
      <c r="QKQ158" s="63"/>
      <c r="QKR158" s="63"/>
      <c r="QKS158" s="63"/>
      <c r="QKT158" s="63"/>
      <c r="QKU158" s="63"/>
      <c r="QKV158" s="63"/>
      <c r="QKW158" s="63"/>
      <c r="QKX158" s="63"/>
      <c r="QKY158" s="63"/>
      <c r="QKZ158" s="63"/>
      <c r="QLA158" s="63"/>
      <c r="QLB158" s="63"/>
      <c r="QLC158" s="63"/>
      <c r="QLD158" s="63"/>
      <c r="QLE158" s="63"/>
      <c r="QLF158" s="63"/>
      <c r="QLG158" s="63"/>
      <c r="QLH158" s="63"/>
      <c r="QLI158" s="63"/>
      <c r="QLJ158" s="63"/>
      <c r="QLK158" s="63"/>
      <c r="QLL158" s="63"/>
      <c r="QLM158" s="63"/>
      <c r="QLN158" s="63"/>
      <c r="QLO158" s="63"/>
      <c r="QLP158" s="63"/>
      <c r="QLQ158" s="63"/>
      <c r="QLR158" s="63"/>
      <c r="QLS158" s="63"/>
      <c r="QLT158" s="63"/>
      <c r="QLU158" s="63"/>
      <c r="QLV158" s="63"/>
      <c r="QLW158" s="63"/>
      <c r="QLX158" s="63"/>
      <c r="QLY158" s="63"/>
      <c r="QLZ158" s="63"/>
      <c r="QMA158" s="63"/>
      <c r="QMB158" s="63"/>
      <c r="QMC158" s="63"/>
      <c r="QMD158" s="63"/>
      <c r="QME158" s="63"/>
      <c r="QMF158" s="63"/>
      <c r="QMG158" s="63"/>
      <c r="QMH158" s="63"/>
      <c r="QMI158" s="63"/>
      <c r="QMJ158" s="63"/>
      <c r="QMK158" s="63"/>
      <c r="QML158" s="63"/>
      <c r="QMM158" s="63"/>
      <c r="QMN158" s="63"/>
      <c r="QMO158" s="63"/>
      <c r="QMP158" s="63"/>
      <c r="QMQ158" s="63"/>
      <c r="QMR158" s="63"/>
      <c r="QMS158" s="63"/>
      <c r="QMT158" s="63"/>
      <c r="QMU158" s="63"/>
      <c r="QMV158" s="63"/>
      <c r="QMW158" s="63"/>
      <c r="QMX158" s="63"/>
      <c r="QMY158" s="63"/>
      <c r="QMZ158" s="63"/>
      <c r="QNA158" s="63"/>
      <c r="QNB158" s="63"/>
      <c r="QNC158" s="63"/>
      <c r="QND158" s="63"/>
      <c r="QNE158" s="63"/>
      <c r="QNF158" s="63"/>
      <c r="QNG158" s="63"/>
      <c r="QNH158" s="63"/>
      <c r="QNI158" s="63"/>
      <c r="QNJ158" s="63"/>
      <c r="QNK158" s="63"/>
      <c r="QNL158" s="63"/>
      <c r="QNM158" s="63"/>
      <c r="QNN158" s="63"/>
      <c r="QNO158" s="63"/>
      <c r="QNP158" s="63"/>
      <c r="QNQ158" s="63"/>
      <c r="QNR158" s="63"/>
      <c r="QNS158" s="63"/>
      <c r="QNT158" s="63"/>
      <c r="QNU158" s="63"/>
      <c r="QNV158" s="63"/>
      <c r="QNW158" s="63"/>
      <c r="QNX158" s="63"/>
      <c r="QNY158" s="63"/>
      <c r="QNZ158" s="63"/>
      <c r="QOA158" s="63"/>
      <c r="QOB158" s="63"/>
      <c r="QOC158" s="63"/>
      <c r="QOD158" s="63"/>
      <c r="QOE158" s="63"/>
      <c r="QOF158" s="63"/>
      <c r="QOG158" s="63"/>
      <c r="QOH158" s="63"/>
      <c r="QOI158" s="63"/>
      <c r="QOJ158" s="63"/>
      <c r="QOK158" s="63"/>
      <c r="QOL158" s="63"/>
      <c r="QOM158" s="63"/>
      <c r="QON158" s="63"/>
      <c r="QOO158" s="63"/>
      <c r="QOP158" s="63"/>
      <c r="QOQ158" s="63"/>
      <c r="QOR158" s="63"/>
      <c r="QOS158" s="63"/>
      <c r="QOT158" s="63"/>
      <c r="QOU158" s="63"/>
      <c r="QOV158" s="63"/>
      <c r="QOW158" s="63"/>
      <c r="QOX158" s="63"/>
      <c r="QOY158" s="63"/>
      <c r="QOZ158" s="63"/>
      <c r="QPA158" s="63"/>
      <c r="QPB158" s="63"/>
      <c r="QPC158" s="63"/>
      <c r="QPD158" s="63"/>
      <c r="QPE158" s="63"/>
      <c r="QPF158" s="63"/>
      <c r="QPG158" s="63"/>
      <c r="QPH158" s="63"/>
      <c r="QPI158" s="63"/>
      <c r="QPJ158" s="63"/>
      <c r="QPK158" s="63"/>
      <c r="QPL158" s="63"/>
      <c r="QPM158" s="63"/>
      <c r="QPN158" s="63"/>
      <c r="QPO158" s="63"/>
      <c r="QPP158" s="63"/>
      <c r="QPQ158" s="63"/>
      <c r="QPR158" s="63"/>
      <c r="QPS158" s="63"/>
      <c r="QPT158" s="63"/>
      <c r="QPU158" s="63"/>
      <c r="QPV158" s="63"/>
      <c r="QPW158" s="63"/>
      <c r="QPX158" s="63"/>
      <c r="QPY158" s="63"/>
      <c r="QPZ158" s="63"/>
      <c r="QQA158" s="63"/>
      <c r="QQB158" s="63"/>
      <c r="QQC158" s="63"/>
      <c r="QQD158" s="63"/>
      <c r="QQE158" s="63"/>
      <c r="QQF158" s="63"/>
      <c r="QQG158" s="63"/>
      <c r="QQH158" s="63"/>
      <c r="QQI158" s="63"/>
      <c r="QQJ158" s="63"/>
      <c r="QQK158" s="63"/>
      <c r="QQL158" s="63"/>
      <c r="QQM158" s="63"/>
      <c r="QQN158" s="63"/>
      <c r="QQO158" s="63"/>
      <c r="QQP158" s="63"/>
      <c r="QQQ158" s="63"/>
      <c r="QQR158" s="63"/>
      <c r="QQS158" s="63"/>
      <c r="QQT158" s="63"/>
      <c r="QQU158" s="63"/>
      <c r="QQV158" s="63"/>
      <c r="QQW158" s="63"/>
      <c r="QQX158" s="63"/>
      <c r="QQY158" s="63"/>
      <c r="QQZ158" s="63"/>
      <c r="QRA158" s="63"/>
      <c r="QRB158" s="63"/>
      <c r="QRC158" s="63"/>
      <c r="QRD158" s="63"/>
      <c r="QRE158" s="63"/>
      <c r="QRF158" s="63"/>
      <c r="QRG158" s="63"/>
      <c r="QRH158" s="63"/>
      <c r="QRI158" s="63"/>
      <c r="QRJ158" s="63"/>
      <c r="QRK158" s="63"/>
      <c r="QRL158" s="63"/>
      <c r="QRM158" s="63"/>
      <c r="QRN158" s="63"/>
      <c r="QRO158" s="63"/>
      <c r="QRP158" s="63"/>
      <c r="QRQ158" s="63"/>
      <c r="QRR158" s="63"/>
      <c r="QRS158" s="63"/>
      <c r="QRT158" s="63"/>
      <c r="QRU158" s="63"/>
      <c r="QRV158" s="63"/>
      <c r="QRW158" s="63"/>
      <c r="QRX158" s="63"/>
      <c r="QRY158" s="63"/>
      <c r="QRZ158" s="63"/>
      <c r="QSA158" s="63"/>
      <c r="QSB158" s="63"/>
      <c r="QSC158" s="63"/>
      <c r="QSD158" s="63"/>
      <c r="QSE158" s="63"/>
      <c r="QSF158" s="63"/>
      <c r="QSG158" s="63"/>
      <c r="QSH158" s="63"/>
      <c r="QSI158" s="63"/>
      <c r="QSJ158" s="63"/>
      <c r="QSK158" s="63"/>
      <c r="QSL158" s="63"/>
      <c r="QSM158" s="63"/>
      <c r="QSN158" s="63"/>
      <c r="QSO158" s="63"/>
      <c r="QSP158" s="63"/>
      <c r="QSQ158" s="63"/>
      <c r="QSR158" s="63"/>
      <c r="QSS158" s="63"/>
      <c r="QST158" s="63"/>
      <c r="QSU158" s="63"/>
      <c r="QSV158" s="63"/>
      <c r="QSW158" s="63"/>
      <c r="QSX158" s="63"/>
      <c r="QSY158" s="63"/>
      <c r="QSZ158" s="63"/>
      <c r="QTA158" s="63"/>
      <c r="QTB158" s="63"/>
      <c r="QTC158" s="63"/>
      <c r="QTD158" s="63"/>
      <c r="QTE158" s="63"/>
      <c r="QTF158" s="63"/>
      <c r="QTG158" s="63"/>
      <c r="QTH158" s="63"/>
      <c r="QTI158" s="63"/>
      <c r="QTJ158" s="63"/>
      <c r="QTK158" s="63"/>
      <c r="QTL158" s="63"/>
      <c r="QTM158" s="63"/>
      <c r="QTN158" s="63"/>
      <c r="QTO158" s="63"/>
      <c r="QTP158" s="63"/>
      <c r="QTQ158" s="63"/>
      <c r="QTR158" s="63"/>
      <c r="QTS158" s="63"/>
      <c r="QTT158" s="63"/>
      <c r="QTU158" s="63"/>
      <c r="QTV158" s="63"/>
      <c r="QTW158" s="63"/>
      <c r="QTX158" s="63"/>
      <c r="QTY158" s="63"/>
      <c r="QTZ158" s="63"/>
      <c r="QUA158" s="63"/>
      <c r="QUB158" s="63"/>
      <c r="QUC158" s="63"/>
      <c r="QUD158" s="63"/>
      <c r="QUE158" s="63"/>
      <c r="QUF158" s="63"/>
      <c r="QUG158" s="63"/>
      <c r="QUH158" s="63"/>
      <c r="QUI158" s="63"/>
      <c r="QUJ158" s="63"/>
      <c r="QUK158" s="63"/>
      <c r="QUL158" s="63"/>
      <c r="QUM158" s="63"/>
      <c r="QUN158" s="63"/>
      <c r="QUO158" s="63"/>
      <c r="QUP158" s="63"/>
      <c r="QUQ158" s="63"/>
      <c r="QUR158" s="63"/>
      <c r="QUS158" s="63"/>
      <c r="QUT158" s="63"/>
      <c r="QUU158" s="63"/>
      <c r="QUV158" s="63"/>
      <c r="QUW158" s="63"/>
      <c r="QUX158" s="63"/>
      <c r="QUY158" s="63"/>
      <c r="QUZ158" s="63"/>
      <c r="QVA158" s="63"/>
      <c r="QVB158" s="63"/>
      <c r="QVC158" s="63"/>
      <c r="QVD158" s="63"/>
      <c r="QVE158" s="63"/>
      <c r="QVF158" s="63"/>
      <c r="QVG158" s="63"/>
      <c r="QVH158" s="63"/>
      <c r="QVI158" s="63"/>
      <c r="QVJ158" s="63"/>
      <c r="QVK158" s="63"/>
      <c r="QVL158" s="63"/>
      <c r="QVM158" s="63"/>
      <c r="QVN158" s="63"/>
      <c r="QVO158" s="63"/>
      <c r="QVP158" s="63"/>
      <c r="QVQ158" s="63"/>
      <c r="QVR158" s="63"/>
      <c r="QVS158" s="63"/>
      <c r="QVT158" s="63"/>
      <c r="QVU158" s="63"/>
      <c r="QVV158" s="63"/>
      <c r="QVW158" s="63"/>
      <c r="QVX158" s="63"/>
      <c r="QVY158" s="63"/>
      <c r="QVZ158" s="63"/>
      <c r="QWA158" s="63"/>
      <c r="QWB158" s="63"/>
      <c r="QWC158" s="63"/>
      <c r="QWD158" s="63"/>
      <c r="QWE158" s="63"/>
      <c r="QWF158" s="63"/>
      <c r="QWG158" s="63"/>
      <c r="QWH158" s="63"/>
      <c r="QWI158" s="63"/>
      <c r="QWJ158" s="63"/>
      <c r="QWK158" s="63"/>
      <c r="QWL158" s="63"/>
      <c r="QWM158" s="63"/>
      <c r="QWN158" s="63"/>
      <c r="QWO158" s="63"/>
      <c r="QWP158" s="63"/>
      <c r="QWQ158" s="63"/>
      <c r="QWR158" s="63"/>
      <c r="QWS158" s="63"/>
      <c r="QWT158" s="63"/>
      <c r="QWU158" s="63"/>
      <c r="QWV158" s="63"/>
      <c r="QWW158" s="63"/>
      <c r="QWX158" s="63"/>
      <c r="QWY158" s="63"/>
      <c r="QWZ158" s="63"/>
      <c r="QXA158" s="63"/>
      <c r="QXB158" s="63"/>
      <c r="QXC158" s="63"/>
      <c r="QXD158" s="63"/>
      <c r="QXE158" s="63"/>
      <c r="QXF158" s="63"/>
      <c r="QXG158" s="63"/>
      <c r="QXH158" s="63"/>
      <c r="QXI158" s="63"/>
      <c r="QXJ158" s="63"/>
      <c r="QXK158" s="63"/>
      <c r="QXL158" s="63"/>
      <c r="QXM158" s="63"/>
      <c r="QXN158" s="63"/>
      <c r="QXO158" s="63"/>
      <c r="QXP158" s="63"/>
      <c r="QXQ158" s="63"/>
      <c r="QXR158" s="63"/>
      <c r="QXS158" s="63"/>
      <c r="QXT158" s="63"/>
      <c r="QXU158" s="63"/>
      <c r="QXV158" s="63"/>
      <c r="QXW158" s="63"/>
      <c r="QXX158" s="63"/>
      <c r="QXY158" s="63"/>
      <c r="QXZ158" s="63"/>
      <c r="QYA158" s="63"/>
      <c r="QYB158" s="63"/>
      <c r="QYC158" s="63"/>
      <c r="QYD158" s="63"/>
      <c r="QYE158" s="63"/>
      <c r="QYF158" s="63"/>
      <c r="QYG158" s="63"/>
      <c r="QYH158" s="63"/>
      <c r="QYI158" s="63"/>
      <c r="QYJ158" s="63"/>
      <c r="QYK158" s="63"/>
      <c r="QYL158" s="63"/>
      <c r="QYM158" s="63"/>
      <c r="QYN158" s="63"/>
      <c r="QYO158" s="63"/>
      <c r="QYP158" s="63"/>
      <c r="QYQ158" s="63"/>
      <c r="QYR158" s="63"/>
      <c r="QYS158" s="63"/>
      <c r="QYT158" s="63"/>
      <c r="QYU158" s="63"/>
      <c r="QYV158" s="63"/>
      <c r="QYW158" s="63"/>
      <c r="QYX158" s="63"/>
      <c r="QYY158" s="63"/>
      <c r="QYZ158" s="63"/>
      <c r="QZA158" s="63"/>
      <c r="QZB158" s="63"/>
      <c r="QZC158" s="63"/>
      <c r="QZD158" s="63"/>
      <c r="QZE158" s="63"/>
      <c r="QZF158" s="63"/>
      <c r="QZG158" s="63"/>
      <c r="QZH158" s="63"/>
      <c r="QZI158" s="63"/>
      <c r="QZJ158" s="63"/>
      <c r="QZK158" s="63"/>
      <c r="QZL158" s="63"/>
      <c r="QZM158" s="63"/>
      <c r="QZN158" s="63"/>
      <c r="QZO158" s="63"/>
      <c r="QZP158" s="63"/>
      <c r="QZQ158" s="63"/>
      <c r="QZR158" s="63"/>
      <c r="QZS158" s="63"/>
      <c r="QZT158" s="63"/>
      <c r="QZU158" s="63"/>
      <c r="QZV158" s="63"/>
      <c r="QZW158" s="63"/>
      <c r="QZX158" s="63"/>
      <c r="QZY158" s="63"/>
      <c r="QZZ158" s="63"/>
      <c r="RAA158" s="63"/>
      <c r="RAB158" s="63"/>
      <c r="RAC158" s="63"/>
      <c r="RAD158" s="63"/>
      <c r="RAE158" s="63"/>
      <c r="RAF158" s="63"/>
      <c r="RAG158" s="63"/>
      <c r="RAH158" s="63"/>
      <c r="RAI158" s="63"/>
      <c r="RAJ158" s="63"/>
      <c r="RAK158" s="63"/>
      <c r="RAL158" s="63"/>
      <c r="RAM158" s="63"/>
      <c r="RAN158" s="63"/>
      <c r="RAO158" s="63"/>
      <c r="RAP158" s="63"/>
      <c r="RAQ158" s="63"/>
      <c r="RAR158" s="63"/>
      <c r="RAS158" s="63"/>
      <c r="RAT158" s="63"/>
      <c r="RAU158" s="63"/>
      <c r="RAV158" s="63"/>
      <c r="RAW158" s="63"/>
      <c r="RAX158" s="63"/>
      <c r="RAY158" s="63"/>
      <c r="RAZ158" s="63"/>
      <c r="RBA158" s="63"/>
      <c r="RBB158" s="63"/>
      <c r="RBC158" s="63"/>
      <c r="RBD158" s="63"/>
      <c r="RBE158" s="63"/>
      <c r="RBF158" s="63"/>
      <c r="RBG158" s="63"/>
      <c r="RBH158" s="63"/>
      <c r="RBI158" s="63"/>
      <c r="RBJ158" s="63"/>
      <c r="RBK158" s="63"/>
      <c r="RBL158" s="63"/>
      <c r="RBM158" s="63"/>
      <c r="RBN158" s="63"/>
      <c r="RBO158" s="63"/>
      <c r="RBP158" s="63"/>
      <c r="RBQ158" s="63"/>
      <c r="RBR158" s="63"/>
      <c r="RBS158" s="63"/>
      <c r="RBT158" s="63"/>
      <c r="RBU158" s="63"/>
      <c r="RBV158" s="63"/>
      <c r="RBW158" s="63"/>
      <c r="RBX158" s="63"/>
      <c r="RBY158" s="63"/>
      <c r="RBZ158" s="63"/>
      <c r="RCA158" s="63"/>
      <c r="RCB158" s="63"/>
      <c r="RCC158" s="63"/>
      <c r="RCD158" s="63"/>
      <c r="RCE158" s="63"/>
      <c r="RCF158" s="63"/>
      <c r="RCG158" s="63"/>
      <c r="RCH158" s="63"/>
      <c r="RCI158" s="63"/>
      <c r="RCJ158" s="63"/>
      <c r="RCK158" s="63"/>
      <c r="RCL158" s="63"/>
      <c r="RCM158" s="63"/>
      <c r="RCN158" s="63"/>
      <c r="RCO158" s="63"/>
      <c r="RCP158" s="63"/>
      <c r="RCQ158" s="63"/>
      <c r="RCR158" s="63"/>
      <c r="RCS158" s="63"/>
      <c r="RCT158" s="63"/>
      <c r="RCU158" s="63"/>
      <c r="RCV158" s="63"/>
      <c r="RCW158" s="63"/>
      <c r="RCX158" s="63"/>
      <c r="RCY158" s="63"/>
      <c r="RCZ158" s="63"/>
      <c r="RDA158" s="63"/>
      <c r="RDB158" s="63"/>
      <c r="RDC158" s="63"/>
      <c r="RDD158" s="63"/>
      <c r="RDE158" s="63"/>
      <c r="RDF158" s="63"/>
      <c r="RDG158" s="63"/>
      <c r="RDH158" s="63"/>
      <c r="RDI158" s="63"/>
      <c r="RDJ158" s="63"/>
      <c r="RDK158" s="63"/>
      <c r="RDL158" s="63"/>
      <c r="RDM158" s="63"/>
      <c r="RDN158" s="63"/>
      <c r="RDO158" s="63"/>
      <c r="RDP158" s="63"/>
      <c r="RDQ158" s="63"/>
      <c r="RDR158" s="63"/>
      <c r="RDS158" s="63"/>
      <c r="RDT158" s="63"/>
      <c r="RDU158" s="63"/>
      <c r="RDV158" s="63"/>
      <c r="RDW158" s="63"/>
      <c r="RDX158" s="63"/>
      <c r="RDY158" s="63"/>
      <c r="RDZ158" s="63"/>
      <c r="REA158" s="63"/>
      <c r="REB158" s="63"/>
      <c r="REC158" s="63"/>
      <c r="RED158" s="63"/>
      <c r="REE158" s="63"/>
      <c r="REF158" s="63"/>
      <c r="REG158" s="63"/>
      <c r="REH158" s="63"/>
      <c r="REI158" s="63"/>
      <c r="REJ158" s="63"/>
      <c r="REK158" s="63"/>
      <c r="REL158" s="63"/>
      <c r="REM158" s="63"/>
      <c r="REN158" s="63"/>
      <c r="REO158" s="63"/>
      <c r="REP158" s="63"/>
      <c r="REQ158" s="63"/>
      <c r="RER158" s="63"/>
      <c r="RES158" s="63"/>
      <c r="RET158" s="63"/>
      <c r="REU158" s="63"/>
      <c r="REV158" s="63"/>
      <c r="REW158" s="63"/>
      <c r="REX158" s="63"/>
      <c r="REY158" s="63"/>
      <c r="REZ158" s="63"/>
      <c r="RFA158" s="63"/>
      <c r="RFB158" s="63"/>
      <c r="RFC158" s="63"/>
      <c r="RFD158" s="63"/>
      <c r="RFE158" s="63"/>
      <c r="RFF158" s="63"/>
      <c r="RFG158" s="63"/>
      <c r="RFH158" s="63"/>
      <c r="RFI158" s="63"/>
      <c r="RFJ158" s="63"/>
      <c r="RFK158" s="63"/>
      <c r="RFL158" s="63"/>
      <c r="RFM158" s="63"/>
      <c r="RFN158" s="63"/>
      <c r="RFO158" s="63"/>
      <c r="RFP158" s="63"/>
      <c r="RFQ158" s="63"/>
      <c r="RFR158" s="63"/>
      <c r="RFS158" s="63"/>
      <c r="RFT158" s="63"/>
      <c r="RFU158" s="63"/>
      <c r="RFV158" s="63"/>
      <c r="RFW158" s="63"/>
      <c r="RFX158" s="63"/>
      <c r="RFY158" s="63"/>
      <c r="RFZ158" s="63"/>
      <c r="RGA158" s="63"/>
      <c r="RGB158" s="63"/>
      <c r="RGC158" s="63"/>
      <c r="RGD158" s="63"/>
      <c r="RGE158" s="63"/>
      <c r="RGF158" s="63"/>
      <c r="RGG158" s="63"/>
      <c r="RGH158" s="63"/>
      <c r="RGI158" s="63"/>
      <c r="RGJ158" s="63"/>
      <c r="RGK158" s="63"/>
      <c r="RGL158" s="63"/>
      <c r="RGM158" s="63"/>
      <c r="RGN158" s="63"/>
      <c r="RGO158" s="63"/>
      <c r="RGP158" s="63"/>
      <c r="RGQ158" s="63"/>
      <c r="RGR158" s="63"/>
      <c r="RGS158" s="63"/>
      <c r="RGT158" s="63"/>
      <c r="RGU158" s="63"/>
      <c r="RGV158" s="63"/>
      <c r="RGW158" s="63"/>
      <c r="RGX158" s="63"/>
      <c r="RGY158" s="63"/>
      <c r="RGZ158" s="63"/>
      <c r="RHA158" s="63"/>
      <c r="RHB158" s="63"/>
      <c r="RHC158" s="63"/>
      <c r="RHD158" s="63"/>
      <c r="RHE158" s="63"/>
      <c r="RHF158" s="63"/>
      <c r="RHG158" s="63"/>
      <c r="RHH158" s="63"/>
      <c r="RHI158" s="63"/>
      <c r="RHJ158" s="63"/>
      <c r="RHK158" s="63"/>
      <c r="RHL158" s="63"/>
      <c r="RHM158" s="63"/>
      <c r="RHN158" s="63"/>
      <c r="RHO158" s="63"/>
      <c r="RHP158" s="63"/>
      <c r="RHQ158" s="63"/>
      <c r="RHR158" s="63"/>
      <c r="RHS158" s="63"/>
      <c r="RHT158" s="63"/>
      <c r="RHU158" s="63"/>
      <c r="RHV158" s="63"/>
      <c r="RHW158" s="63"/>
      <c r="RHX158" s="63"/>
      <c r="RHY158" s="63"/>
      <c r="RHZ158" s="63"/>
      <c r="RIA158" s="63"/>
      <c r="RIB158" s="63"/>
      <c r="RIC158" s="63"/>
      <c r="RID158" s="63"/>
      <c r="RIE158" s="63"/>
      <c r="RIF158" s="63"/>
      <c r="RIG158" s="63"/>
      <c r="RIH158" s="63"/>
      <c r="RII158" s="63"/>
      <c r="RIJ158" s="63"/>
      <c r="RIK158" s="63"/>
      <c r="RIL158" s="63"/>
      <c r="RIM158" s="63"/>
      <c r="RIN158" s="63"/>
      <c r="RIO158" s="63"/>
      <c r="RIP158" s="63"/>
      <c r="RIQ158" s="63"/>
      <c r="RIR158" s="63"/>
      <c r="RIS158" s="63"/>
      <c r="RIT158" s="63"/>
      <c r="RIU158" s="63"/>
      <c r="RIV158" s="63"/>
      <c r="RIW158" s="63"/>
      <c r="RIX158" s="63"/>
      <c r="RIY158" s="63"/>
      <c r="RIZ158" s="63"/>
      <c r="RJA158" s="63"/>
      <c r="RJB158" s="63"/>
      <c r="RJC158" s="63"/>
      <c r="RJD158" s="63"/>
      <c r="RJE158" s="63"/>
      <c r="RJF158" s="63"/>
      <c r="RJG158" s="63"/>
      <c r="RJH158" s="63"/>
      <c r="RJI158" s="63"/>
      <c r="RJJ158" s="63"/>
      <c r="RJK158" s="63"/>
      <c r="RJL158" s="63"/>
      <c r="RJM158" s="63"/>
      <c r="RJN158" s="63"/>
      <c r="RJO158" s="63"/>
      <c r="RJP158" s="63"/>
      <c r="RJQ158" s="63"/>
      <c r="RJR158" s="63"/>
      <c r="RJS158" s="63"/>
      <c r="RJT158" s="63"/>
      <c r="RJU158" s="63"/>
      <c r="RJV158" s="63"/>
      <c r="RJW158" s="63"/>
      <c r="RJX158" s="63"/>
      <c r="RJY158" s="63"/>
      <c r="RJZ158" s="63"/>
      <c r="RKA158" s="63"/>
      <c r="RKB158" s="63"/>
      <c r="RKC158" s="63"/>
      <c r="RKD158" s="63"/>
      <c r="RKE158" s="63"/>
      <c r="RKF158" s="63"/>
      <c r="RKG158" s="63"/>
      <c r="RKH158" s="63"/>
      <c r="RKI158" s="63"/>
      <c r="RKJ158" s="63"/>
      <c r="RKK158" s="63"/>
      <c r="RKL158" s="63"/>
      <c r="RKM158" s="63"/>
      <c r="RKN158" s="63"/>
      <c r="RKO158" s="63"/>
      <c r="RKP158" s="63"/>
      <c r="RKQ158" s="63"/>
      <c r="RKR158" s="63"/>
      <c r="RKS158" s="63"/>
      <c r="RKT158" s="63"/>
      <c r="RKU158" s="63"/>
      <c r="RKV158" s="63"/>
      <c r="RKW158" s="63"/>
      <c r="RKX158" s="63"/>
      <c r="RKY158" s="63"/>
      <c r="RKZ158" s="63"/>
      <c r="RLA158" s="63"/>
      <c r="RLB158" s="63"/>
      <c r="RLC158" s="63"/>
      <c r="RLD158" s="63"/>
      <c r="RLE158" s="63"/>
      <c r="RLF158" s="63"/>
      <c r="RLG158" s="63"/>
      <c r="RLH158" s="63"/>
      <c r="RLI158" s="63"/>
      <c r="RLJ158" s="63"/>
      <c r="RLK158" s="63"/>
      <c r="RLL158" s="63"/>
      <c r="RLM158" s="63"/>
      <c r="RLN158" s="63"/>
      <c r="RLO158" s="63"/>
      <c r="RLP158" s="63"/>
      <c r="RLQ158" s="63"/>
      <c r="RLR158" s="63"/>
      <c r="RLS158" s="63"/>
      <c r="RLT158" s="63"/>
      <c r="RLU158" s="63"/>
      <c r="RLV158" s="63"/>
      <c r="RLW158" s="63"/>
      <c r="RLX158" s="63"/>
      <c r="RLY158" s="63"/>
      <c r="RLZ158" s="63"/>
      <c r="RMA158" s="63"/>
      <c r="RMB158" s="63"/>
      <c r="RMC158" s="63"/>
      <c r="RMD158" s="63"/>
      <c r="RME158" s="63"/>
      <c r="RMF158" s="63"/>
      <c r="RMG158" s="63"/>
      <c r="RMH158" s="63"/>
      <c r="RMI158" s="63"/>
      <c r="RMJ158" s="63"/>
      <c r="RMK158" s="63"/>
      <c r="RML158" s="63"/>
      <c r="RMM158" s="63"/>
      <c r="RMN158" s="63"/>
      <c r="RMO158" s="63"/>
      <c r="RMP158" s="63"/>
      <c r="RMQ158" s="63"/>
      <c r="RMR158" s="63"/>
      <c r="RMS158" s="63"/>
      <c r="RMT158" s="63"/>
      <c r="RMU158" s="63"/>
      <c r="RMV158" s="63"/>
      <c r="RMW158" s="63"/>
      <c r="RMX158" s="63"/>
      <c r="RMY158" s="63"/>
      <c r="RMZ158" s="63"/>
      <c r="RNA158" s="63"/>
      <c r="RNB158" s="63"/>
      <c r="RNC158" s="63"/>
      <c r="RND158" s="63"/>
      <c r="RNE158" s="63"/>
      <c r="RNF158" s="63"/>
      <c r="RNG158" s="63"/>
      <c r="RNH158" s="63"/>
      <c r="RNI158" s="63"/>
      <c r="RNJ158" s="63"/>
      <c r="RNK158" s="63"/>
      <c r="RNL158" s="63"/>
      <c r="RNM158" s="63"/>
      <c r="RNN158" s="63"/>
      <c r="RNO158" s="63"/>
      <c r="RNP158" s="63"/>
      <c r="RNQ158" s="63"/>
      <c r="RNR158" s="63"/>
      <c r="RNS158" s="63"/>
      <c r="RNT158" s="63"/>
      <c r="RNU158" s="63"/>
      <c r="RNV158" s="63"/>
      <c r="RNW158" s="63"/>
      <c r="RNX158" s="63"/>
      <c r="RNY158" s="63"/>
      <c r="RNZ158" s="63"/>
      <c r="ROA158" s="63"/>
      <c r="ROB158" s="63"/>
      <c r="ROC158" s="63"/>
      <c r="ROD158" s="63"/>
      <c r="ROE158" s="63"/>
      <c r="ROF158" s="63"/>
      <c r="ROG158" s="63"/>
      <c r="ROH158" s="63"/>
      <c r="ROI158" s="63"/>
      <c r="ROJ158" s="63"/>
      <c r="ROK158" s="63"/>
      <c r="ROL158" s="63"/>
      <c r="ROM158" s="63"/>
      <c r="RON158" s="63"/>
      <c r="ROO158" s="63"/>
      <c r="ROP158" s="63"/>
      <c r="ROQ158" s="63"/>
      <c r="ROR158" s="63"/>
      <c r="ROS158" s="63"/>
      <c r="ROT158" s="63"/>
      <c r="ROU158" s="63"/>
      <c r="ROV158" s="63"/>
      <c r="ROW158" s="63"/>
      <c r="ROX158" s="63"/>
      <c r="ROY158" s="63"/>
      <c r="ROZ158" s="63"/>
      <c r="RPA158" s="63"/>
      <c r="RPB158" s="63"/>
      <c r="RPC158" s="63"/>
      <c r="RPD158" s="63"/>
      <c r="RPE158" s="63"/>
      <c r="RPF158" s="63"/>
      <c r="RPG158" s="63"/>
      <c r="RPH158" s="63"/>
      <c r="RPI158" s="63"/>
      <c r="RPJ158" s="63"/>
      <c r="RPK158" s="63"/>
      <c r="RPL158" s="63"/>
      <c r="RPM158" s="63"/>
      <c r="RPN158" s="63"/>
      <c r="RPO158" s="63"/>
      <c r="RPP158" s="63"/>
      <c r="RPQ158" s="63"/>
      <c r="RPR158" s="63"/>
      <c r="RPS158" s="63"/>
      <c r="RPT158" s="63"/>
      <c r="RPU158" s="63"/>
      <c r="RPV158" s="63"/>
      <c r="RPW158" s="63"/>
      <c r="RPX158" s="63"/>
      <c r="RPY158" s="63"/>
      <c r="RPZ158" s="63"/>
      <c r="RQA158" s="63"/>
      <c r="RQB158" s="63"/>
      <c r="RQC158" s="63"/>
      <c r="RQD158" s="63"/>
      <c r="RQE158" s="63"/>
      <c r="RQF158" s="63"/>
      <c r="RQG158" s="63"/>
      <c r="RQH158" s="63"/>
      <c r="RQI158" s="63"/>
      <c r="RQJ158" s="63"/>
      <c r="RQK158" s="63"/>
      <c r="RQL158" s="63"/>
      <c r="RQM158" s="63"/>
      <c r="RQN158" s="63"/>
      <c r="RQO158" s="63"/>
      <c r="RQP158" s="63"/>
      <c r="RQQ158" s="63"/>
      <c r="RQR158" s="63"/>
      <c r="RQS158" s="63"/>
      <c r="RQT158" s="63"/>
      <c r="RQU158" s="63"/>
      <c r="RQV158" s="63"/>
      <c r="RQW158" s="63"/>
      <c r="RQX158" s="63"/>
      <c r="RQY158" s="63"/>
      <c r="RQZ158" s="63"/>
      <c r="RRA158" s="63"/>
      <c r="RRB158" s="63"/>
      <c r="RRC158" s="63"/>
      <c r="RRD158" s="63"/>
      <c r="RRE158" s="63"/>
      <c r="RRF158" s="63"/>
      <c r="RRG158" s="63"/>
      <c r="RRH158" s="63"/>
      <c r="RRI158" s="63"/>
      <c r="RRJ158" s="63"/>
      <c r="RRK158" s="63"/>
      <c r="RRL158" s="63"/>
      <c r="RRM158" s="63"/>
      <c r="RRN158" s="63"/>
      <c r="RRO158" s="63"/>
      <c r="RRP158" s="63"/>
      <c r="RRQ158" s="63"/>
      <c r="RRR158" s="63"/>
      <c r="RRS158" s="63"/>
      <c r="RRT158" s="63"/>
      <c r="RRU158" s="63"/>
      <c r="RRV158" s="63"/>
      <c r="RRW158" s="63"/>
      <c r="RRX158" s="63"/>
      <c r="RRY158" s="63"/>
      <c r="RRZ158" s="63"/>
      <c r="RSA158" s="63"/>
      <c r="RSB158" s="63"/>
      <c r="RSC158" s="63"/>
      <c r="RSD158" s="63"/>
      <c r="RSE158" s="63"/>
      <c r="RSF158" s="63"/>
      <c r="RSG158" s="63"/>
      <c r="RSH158" s="63"/>
      <c r="RSI158" s="63"/>
      <c r="RSJ158" s="63"/>
      <c r="RSK158" s="63"/>
      <c r="RSL158" s="63"/>
      <c r="RSM158" s="63"/>
      <c r="RSN158" s="63"/>
      <c r="RSO158" s="63"/>
      <c r="RSP158" s="63"/>
      <c r="RSQ158" s="63"/>
      <c r="RSR158" s="63"/>
      <c r="RSS158" s="63"/>
      <c r="RST158" s="63"/>
      <c r="RSU158" s="63"/>
      <c r="RSV158" s="63"/>
      <c r="RSW158" s="63"/>
      <c r="RSX158" s="63"/>
      <c r="RSY158" s="63"/>
      <c r="RSZ158" s="63"/>
      <c r="RTA158" s="63"/>
      <c r="RTB158" s="63"/>
      <c r="RTC158" s="63"/>
      <c r="RTD158" s="63"/>
      <c r="RTE158" s="63"/>
      <c r="RTF158" s="63"/>
      <c r="RTG158" s="63"/>
      <c r="RTH158" s="63"/>
      <c r="RTI158" s="63"/>
      <c r="RTJ158" s="63"/>
      <c r="RTK158" s="63"/>
      <c r="RTL158" s="63"/>
      <c r="RTM158" s="63"/>
      <c r="RTN158" s="63"/>
      <c r="RTO158" s="63"/>
      <c r="RTP158" s="63"/>
      <c r="RTQ158" s="63"/>
      <c r="RTR158" s="63"/>
      <c r="RTS158" s="63"/>
      <c r="RTT158" s="63"/>
      <c r="RTU158" s="63"/>
      <c r="RTV158" s="63"/>
      <c r="RTW158" s="63"/>
      <c r="RTX158" s="63"/>
      <c r="RTY158" s="63"/>
      <c r="RTZ158" s="63"/>
      <c r="RUA158" s="63"/>
      <c r="RUB158" s="63"/>
      <c r="RUC158" s="63"/>
      <c r="RUD158" s="63"/>
      <c r="RUE158" s="63"/>
      <c r="RUF158" s="63"/>
      <c r="RUG158" s="63"/>
      <c r="RUH158" s="63"/>
      <c r="RUI158" s="63"/>
      <c r="RUJ158" s="63"/>
      <c r="RUK158" s="63"/>
      <c r="RUL158" s="63"/>
      <c r="RUM158" s="63"/>
      <c r="RUN158" s="63"/>
      <c r="RUO158" s="63"/>
      <c r="RUP158" s="63"/>
      <c r="RUQ158" s="63"/>
      <c r="RUR158" s="63"/>
      <c r="RUS158" s="63"/>
      <c r="RUT158" s="63"/>
      <c r="RUU158" s="63"/>
      <c r="RUV158" s="63"/>
      <c r="RUW158" s="63"/>
      <c r="RUX158" s="63"/>
      <c r="RUY158" s="63"/>
      <c r="RUZ158" s="63"/>
      <c r="RVA158" s="63"/>
      <c r="RVB158" s="63"/>
      <c r="RVC158" s="63"/>
      <c r="RVD158" s="63"/>
      <c r="RVE158" s="63"/>
      <c r="RVF158" s="63"/>
      <c r="RVG158" s="63"/>
      <c r="RVH158" s="63"/>
      <c r="RVI158" s="63"/>
      <c r="RVJ158" s="63"/>
      <c r="RVK158" s="63"/>
      <c r="RVL158" s="63"/>
      <c r="RVM158" s="63"/>
      <c r="RVN158" s="63"/>
      <c r="RVO158" s="63"/>
      <c r="RVP158" s="63"/>
      <c r="RVQ158" s="63"/>
      <c r="RVR158" s="63"/>
      <c r="RVS158" s="63"/>
      <c r="RVT158" s="63"/>
      <c r="RVU158" s="63"/>
      <c r="RVV158" s="63"/>
      <c r="RVW158" s="63"/>
      <c r="RVX158" s="63"/>
      <c r="RVY158" s="63"/>
      <c r="RVZ158" s="63"/>
      <c r="RWA158" s="63"/>
      <c r="RWB158" s="63"/>
      <c r="RWC158" s="63"/>
      <c r="RWD158" s="63"/>
      <c r="RWE158" s="63"/>
      <c r="RWF158" s="63"/>
      <c r="RWG158" s="63"/>
      <c r="RWH158" s="63"/>
      <c r="RWI158" s="63"/>
      <c r="RWJ158" s="63"/>
      <c r="RWK158" s="63"/>
      <c r="RWL158" s="63"/>
      <c r="RWM158" s="63"/>
      <c r="RWN158" s="63"/>
      <c r="RWO158" s="63"/>
      <c r="RWP158" s="63"/>
      <c r="RWQ158" s="63"/>
      <c r="RWR158" s="63"/>
      <c r="RWS158" s="63"/>
      <c r="RWT158" s="63"/>
      <c r="RWU158" s="63"/>
      <c r="RWV158" s="63"/>
      <c r="RWW158" s="63"/>
      <c r="RWX158" s="63"/>
      <c r="RWY158" s="63"/>
      <c r="RWZ158" s="63"/>
      <c r="RXA158" s="63"/>
      <c r="RXB158" s="63"/>
      <c r="RXC158" s="63"/>
      <c r="RXD158" s="63"/>
      <c r="RXE158" s="63"/>
      <c r="RXF158" s="63"/>
      <c r="RXG158" s="63"/>
      <c r="RXH158" s="63"/>
      <c r="RXI158" s="63"/>
      <c r="RXJ158" s="63"/>
      <c r="RXK158" s="63"/>
      <c r="RXL158" s="63"/>
      <c r="RXM158" s="63"/>
      <c r="RXN158" s="63"/>
      <c r="RXO158" s="63"/>
      <c r="RXP158" s="63"/>
      <c r="RXQ158" s="63"/>
      <c r="RXR158" s="63"/>
      <c r="RXS158" s="63"/>
      <c r="RXT158" s="63"/>
      <c r="RXU158" s="63"/>
      <c r="RXV158" s="63"/>
      <c r="RXW158" s="63"/>
      <c r="RXX158" s="63"/>
      <c r="RXY158" s="63"/>
      <c r="RXZ158" s="63"/>
      <c r="RYA158" s="63"/>
      <c r="RYB158" s="63"/>
      <c r="RYC158" s="63"/>
      <c r="RYD158" s="63"/>
      <c r="RYE158" s="63"/>
      <c r="RYF158" s="63"/>
      <c r="RYG158" s="63"/>
      <c r="RYH158" s="63"/>
      <c r="RYI158" s="63"/>
      <c r="RYJ158" s="63"/>
      <c r="RYK158" s="63"/>
      <c r="RYL158" s="63"/>
      <c r="RYM158" s="63"/>
      <c r="RYN158" s="63"/>
      <c r="RYO158" s="63"/>
      <c r="RYP158" s="63"/>
      <c r="RYQ158" s="63"/>
      <c r="RYR158" s="63"/>
      <c r="RYS158" s="63"/>
      <c r="RYT158" s="63"/>
      <c r="RYU158" s="63"/>
      <c r="RYV158" s="63"/>
      <c r="RYW158" s="63"/>
      <c r="RYX158" s="63"/>
      <c r="RYY158" s="63"/>
      <c r="RYZ158" s="63"/>
      <c r="RZA158" s="63"/>
      <c r="RZB158" s="63"/>
      <c r="RZC158" s="63"/>
      <c r="RZD158" s="63"/>
      <c r="RZE158" s="63"/>
      <c r="RZF158" s="63"/>
      <c r="RZG158" s="63"/>
      <c r="RZH158" s="63"/>
      <c r="RZI158" s="63"/>
      <c r="RZJ158" s="63"/>
      <c r="RZK158" s="63"/>
      <c r="RZL158" s="63"/>
      <c r="RZM158" s="63"/>
      <c r="RZN158" s="63"/>
      <c r="RZO158" s="63"/>
      <c r="RZP158" s="63"/>
      <c r="RZQ158" s="63"/>
      <c r="RZR158" s="63"/>
      <c r="RZS158" s="63"/>
      <c r="RZT158" s="63"/>
      <c r="RZU158" s="63"/>
      <c r="RZV158" s="63"/>
      <c r="RZW158" s="63"/>
      <c r="RZX158" s="63"/>
      <c r="RZY158" s="63"/>
      <c r="RZZ158" s="63"/>
      <c r="SAA158" s="63"/>
      <c r="SAB158" s="63"/>
      <c r="SAC158" s="63"/>
      <c r="SAD158" s="63"/>
      <c r="SAE158" s="63"/>
      <c r="SAF158" s="63"/>
      <c r="SAG158" s="63"/>
      <c r="SAH158" s="63"/>
      <c r="SAI158" s="63"/>
      <c r="SAJ158" s="63"/>
      <c r="SAK158" s="63"/>
      <c r="SAL158" s="63"/>
      <c r="SAM158" s="63"/>
      <c r="SAN158" s="63"/>
      <c r="SAO158" s="63"/>
      <c r="SAP158" s="63"/>
      <c r="SAQ158" s="63"/>
      <c r="SAR158" s="63"/>
      <c r="SAS158" s="63"/>
      <c r="SAT158" s="63"/>
      <c r="SAU158" s="63"/>
      <c r="SAV158" s="63"/>
      <c r="SAW158" s="63"/>
      <c r="SAX158" s="63"/>
      <c r="SAY158" s="63"/>
      <c r="SAZ158" s="63"/>
      <c r="SBA158" s="63"/>
      <c r="SBB158" s="63"/>
      <c r="SBC158" s="63"/>
      <c r="SBD158" s="63"/>
      <c r="SBE158" s="63"/>
      <c r="SBF158" s="63"/>
      <c r="SBG158" s="63"/>
      <c r="SBH158" s="63"/>
      <c r="SBI158" s="63"/>
      <c r="SBJ158" s="63"/>
      <c r="SBK158" s="63"/>
      <c r="SBL158" s="63"/>
      <c r="SBM158" s="63"/>
      <c r="SBN158" s="63"/>
      <c r="SBO158" s="63"/>
      <c r="SBP158" s="63"/>
      <c r="SBQ158" s="63"/>
      <c r="SBR158" s="63"/>
      <c r="SBS158" s="63"/>
      <c r="SBT158" s="63"/>
      <c r="SBU158" s="63"/>
      <c r="SBV158" s="63"/>
      <c r="SBW158" s="63"/>
      <c r="SBX158" s="63"/>
      <c r="SBY158" s="63"/>
      <c r="SBZ158" s="63"/>
      <c r="SCA158" s="63"/>
      <c r="SCB158" s="63"/>
      <c r="SCC158" s="63"/>
      <c r="SCD158" s="63"/>
      <c r="SCE158" s="63"/>
      <c r="SCF158" s="63"/>
      <c r="SCG158" s="63"/>
      <c r="SCH158" s="63"/>
      <c r="SCI158" s="63"/>
      <c r="SCJ158" s="63"/>
      <c r="SCK158" s="63"/>
      <c r="SCL158" s="63"/>
      <c r="SCM158" s="63"/>
      <c r="SCN158" s="63"/>
      <c r="SCO158" s="63"/>
      <c r="SCP158" s="63"/>
      <c r="SCQ158" s="63"/>
      <c r="SCR158" s="63"/>
      <c r="SCS158" s="63"/>
      <c r="SCT158" s="63"/>
      <c r="SCU158" s="63"/>
      <c r="SCV158" s="63"/>
      <c r="SCW158" s="63"/>
      <c r="SCX158" s="63"/>
      <c r="SCY158" s="63"/>
      <c r="SCZ158" s="63"/>
      <c r="SDA158" s="63"/>
      <c r="SDB158" s="63"/>
      <c r="SDC158" s="63"/>
      <c r="SDD158" s="63"/>
      <c r="SDE158" s="63"/>
      <c r="SDF158" s="63"/>
      <c r="SDG158" s="63"/>
      <c r="SDH158" s="63"/>
      <c r="SDI158" s="63"/>
      <c r="SDJ158" s="63"/>
      <c r="SDK158" s="63"/>
      <c r="SDL158" s="63"/>
      <c r="SDM158" s="63"/>
      <c r="SDN158" s="63"/>
      <c r="SDO158" s="63"/>
      <c r="SDP158" s="63"/>
      <c r="SDQ158" s="63"/>
      <c r="SDR158" s="63"/>
      <c r="SDS158" s="63"/>
      <c r="SDT158" s="63"/>
      <c r="SDU158" s="63"/>
      <c r="SDV158" s="63"/>
      <c r="SDW158" s="63"/>
      <c r="SDX158" s="63"/>
      <c r="SDY158" s="63"/>
      <c r="SDZ158" s="63"/>
      <c r="SEA158" s="63"/>
      <c r="SEB158" s="63"/>
      <c r="SEC158" s="63"/>
      <c r="SED158" s="63"/>
      <c r="SEE158" s="63"/>
      <c r="SEF158" s="63"/>
      <c r="SEG158" s="63"/>
      <c r="SEH158" s="63"/>
      <c r="SEI158" s="63"/>
      <c r="SEJ158" s="63"/>
      <c r="SEK158" s="63"/>
      <c r="SEL158" s="63"/>
      <c r="SEM158" s="63"/>
      <c r="SEN158" s="63"/>
      <c r="SEO158" s="63"/>
      <c r="SEP158" s="63"/>
      <c r="SEQ158" s="63"/>
      <c r="SER158" s="63"/>
      <c r="SES158" s="63"/>
      <c r="SET158" s="63"/>
      <c r="SEU158" s="63"/>
      <c r="SEV158" s="63"/>
      <c r="SEW158" s="63"/>
      <c r="SEX158" s="63"/>
      <c r="SEY158" s="63"/>
      <c r="SEZ158" s="63"/>
      <c r="SFA158" s="63"/>
      <c r="SFB158" s="63"/>
      <c r="SFC158" s="63"/>
      <c r="SFD158" s="63"/>
      <c r="SFE158" s="63"/>
      <c r="SFF158" s="63"/>
      <c r="SFG158" s="63"/>
      <c r="SFH158" s="63"/>
      <c r="SFI158" s="63"/>
      <c r="SFJ158" s="63"/>
      <c r="SFK158" s="63"/>
      <c r="SFL158" s="63"/>
      <c r="SFM158" s="63"/>
      <c r="SFN158" s="63"/>
      <c r="SFO158" s="63"/>
      <c r="SFP158" s="63"/>
      <c r="SFQ158" s="63"/>
      <c r="SFR158" s="63"/>
      <c r="SFS158" s="63"/>
      <c r="SFT158" s="63"/>
      <c r="SFU158" s="63"/>
      <c r="SFV158" s="63"/>
      <c r="SFW158" s="63"/>
      <c r="SFX158" s="63"/>
      <c r="SFY158" s="63"/>
      <c r="SFZ158" s="63"/>
      <c r="SGA158" s="63"/>
      <c r="SGB158" s="63"/>
      <c r="SGC158" s="63"/>
      <c r="SGD158" s="63"/>
      <c r="SGE158" s="63"/>
      <c r="SGF158" s="63"/>
      <c r="SGG158" s="63"/>
      <c r="SGH158" s="63"/>
      <c r="SGI158" s="63"/>
      <c r="SGJ158" s="63"/>
      <c r="SGK158" s="63"/>
      <c r="SGL158" s="63"/>
      <c r="SGM158" s="63"/>
      <c r="SGN158" s="63"/>
      <c r="SGO158" s="63"/>
      <c r="SGP158" s="63"/>
      <c r="SGQ158" s="63"/>
      <c r="SGR158" s="63"/>
      <c r="SGS158" s="63"/>
      <c r="SGT158" s="63"/>
      <c r="SGU158" s="63"/>
      <c r="SGV158" s="63"/>
      <c r="SGW158" s="63"/>
      <c r="SGX158" s="63"/>
      <c r="SGY158" s="63"/>
      <c r="SGZ158" s="63"/>
      <c r="SHA158" s="63"/>
      <c r="SHB158" s="63"/>
      <c r="SHC158" s="63"/>
      <c r="SHD158" s="63"/>
      <c r="SHE158" s="63"/>
      <c r="SHF158" s="63"/>
      <c r="SHG158" s="63"/>
      <c r="SHH158" s="63"/>
      <c r="SHI158" s="63"/>
      <c r="SHJ158" s="63"/>
      <c r="SHK158" s="63"/>
      <c r="SHL158" s="63"/>
      <c r="SHM158" s="63"/>
      <c r="SHN158" s="63"/>
      <c r="SHO158" s="63"/>
      <c r="SHP158" s="63"/>
      <c r="SHQ158" s="63"/>
      <c r="SHR158" s="63"/>
      <c r="SHS158" s="63"/>
      <c r="SHT158" s="63"/>
      <c r="SHU158" s="63"/>
      <c r="SHV158" s="63"/>
      <c r="SHW158" s="63"/>
      <c r="SHX158" s="63"/>
      <c r="SHY158" s="63"/>
      <c r="SHZ158" s="63"/>
      <c r="SIA158" s="63"/>
      <c r="SIB158" s="63"/>
      <c r="SIC158" s="63"/>
      <c r="SID158" s="63"/>
      <c r="SIE158" s="63"/>
      <c r="SIF158" s="63"/>
      <c r="SIG158" s="63"/>
      <c r="SIH158" s="63"/>
      <c r="SII158" s="63"/>
      <c r="SIJ158" s="63"/>
      <c r="SIK158" s="63"/>
      <c r="SIL158" s="63"/>
      <c r="SIM158" s="63"/>
      <c r="SIN158" s="63"/>
      <c r="SIO158" s="63"/>
      <c r="SIP158" s="63"/>
      <c r="SIQ158" s="63"/>
      <c r="SIR158" s="63"/>
      <c r="SIS158" s="63"/>
      <c r="SIT158" s="63"/>
      <c r="SIU158" s="63"/>
      <c r="SIV158" s="63"/>
      <c r="SIW158" s="63"/>
      <c r="SIX158" s="63"/>
      <c r="SIY158" s="63"/>
      <c r="SIZ158" s="63"/>
      <c r="SJA158" s="63"/>
      <c r="SJB158" s="63"/>
      <c r="SJC158" s="63"/>
      <c r="SJD158" s="63"/>
      <c r="SJE158" s="63"/>
      <c r="SJF158" s="63"/>
      <c r="SJG158" s="63"/>
      <c r="SJH158" s="63"/>
      <c r="SJI158" s="63"/>
      <c r="SJJ158" s="63"/>
      <c r="SJK158" s="63"/>
      <c r="SJL158" s="63"/>
      <c r="SJM158" s="63"/>
      <c r="SJN158" s="63"/>
      <c r="SJO158" s="63"/>
      <c r="SJP158" s="63"/>
      <c r="SJQ158" s="63"/>
      <c r="SJR158" s="63"/>
      <c r="SJS158" s="63"/>
      <c r="SJT158" s="63"/>
      <c r="SJU158" s="63"/>
      <c r="SJV158" s="63"/>
      <c r="SJW158" s="63"/>
      <c r="SJX158" s="63"/>
      <c r="SJY158" s="63"/>
      <c r="SJZ158" s="63"/>
      <c r="SKA158" s="63"/>
      <c r="SKB158" s="63"/>
      <c r="SKC158" s="63"/>
      <c r="SKD158" s="63"/>
      <c r="SKE158" s="63"/>
      <c r="SKF158" s="63"/>
      <c r="SKG158" s="63"/>
      <c r="SKH158" s="63"/>
      <c r="SKI158" s="63"/>
      <c r="SKJ158" s="63"/>
      <c r="SKK158" s="63"/>
      <c r="SKL158" s="63"/>
      <c r="SKM158" s="63"/>
      <c r="SKN158" s="63"/>
      <c r="SKO158" s="63"/>
      <c r="SKP158" s="63"/>
      <c r="SKQ158" s="63"/>
      <c r="SKR158" s="63"/>
      <c r="SKS158" s="63"/>
      <c r="SKT158" s="63"/>
      <c r="SKU158" s="63"/>
      <c r="SKV158" s="63"/>
      <c r="SKW158" s="63"/>
      <c r="SKX158" s="63"/>
      <c r="SKY158" s="63"/>
      <c r="SKZ158" s="63"/>
      <c r="SLA158" s="63"/>
      <c r="SLB158" s="63"/>
      <c r="SLC158" s="63"/>
      <c r="SLD158" s="63"/>
      <c r="SLE158" s="63"/>
      <c r="SLF158" s="63"/>
      <c r="SLG158" s="63"/>
      <c r="SLH158" s="63"/>
      <c r="SLI158" s="63"/>
      <c r="SLJ158" s="63"/>
      <c r="SLK158" s="63"/>
      <c r="SLL158" s="63"/>
      <c r="SLM158" s="63"/>
      <c r="SLN158" s="63"/>
      <c r="SLO158" s="63"/>
      <c r="SLP158" s="63"/>
      <c r="SLQ158" s="63"/>
      <c r="SLR158" s="63"/>
      <c r="SLS158" s="63"/>
      <c r="SLT158" s="63"/>
      <c r="SLU158" s="63"/>
      <c r="SLV158" s="63"/>
      <c r="SLW158" s="63"/>
      <c r="SLX158" s="63"/>
      <c r="SLY158" s="63"/>
      <c r="SLZ158" s="63"/>
      <c r="SMA158" s="63"/>
      <c r="SMB158" s="63"/>
      <c r="SMC158" s="63"/>
      <c r="SMD158" s="63"/>
      <c r="SME158" s="63"/>
      <c r="SMF158" s="63"/>
      <c r="SMG158" s="63"/>
      <c r="SMH158" s="63"/>
      <c r="SMI158" s="63"/>
      <c r="SMJ158" s="63"/>
      <c r="SMK158" s="63"/>
      <c r="SML158" s="63"/>
      <c r="SMM158" s="63"/>
      <c r="SMN158" s="63"/>
      <c r="SMO158" s="63"/>
      <c r="SMP158" s="63"/>
      <c r="SMQ158" s="63"/>
      <c r="SMR158" s="63"/>
      <c r="SMS158" s="63"/>
      <c r="SMT158" s="63"/>
      <c r="SMU158" s="63"/>
      <c r="SMV158" s="63"/>
      <c r="SMW158" s="63"/>
      <c r="SMX158" s="63"/>
      <c r="SMY158" s="63"/>
      <c r="SMZ158" s="63"/>
      <c r="SNA158" s="63"/>
      <c r="SNB158" s="63"/>
      <c r="SNC158" s="63"/>
      <c r="SND158" s="63"/>
      <c r="SNE158" s="63"/>
      <c r="SNF158" s="63"/>
      <c r="SNG158" s="63"/>
      <c r="SNH158" s="63"/>
      <c r="SNI158" s="63"/>
      <c r="SNJ158" s="63"/>
      <c r="SNK158" s="63"/>
      <c r="SNL158" s="63"/>
      <c r="SNM158" s="63"/>
      <c r="SNN158" s="63"/>
      <c r="SNO158" s="63"/>
      <c r="SNP158" s="63"/>
      <c r="SNQ158" s="63"/>
      <c r="SNR158" s="63"/>
      <c r="SNS158" s="63"/>
      <c r="SNT158" s="63"/>
      <c r="SNU158" s="63"/>
      <c r="SNV158" s="63"/>
      <c r="SNW158" s="63"/>
      <c r="SNX158" s="63"/>
      <c r="SNY158" s="63"/>
      <c r="SNZ158" s="63"/>
      <c r="SOA158" s="63"/>
      <c r="SOB158" s="63"/>
      <c r="SOC158" s="63"/>
      <c r="SOD158" s="63"/>
      <c r="SOE158" s="63"/>
      <c r="SOF158" s="63"/>
      <c r="SOG158" s="63"/>
      <c r="SOH158" s="63"/>
      <c r="SOI158" s="63"/>
      <c r="SOJ158" s="63"/>
      <c r="SOK158" s="63"/>
      <c r="SOL158" s="63"/>
      <c r="SOM158" s="63"/>
      <c r="SON158" s="63"/>
      <c r="SOO158" s="63"/>
      <c r="SOP158" s="63"/>
      <c r="SOQ158" s="63"/>
      <c r="SOR158" s="63"/>
      <c r="SOS158" s="63"/>
      <c r="SOT158" s="63"/>
      <c r="SOU158" s="63"/>
      <c r="SOV158" s="63"/>
      <c r="SOW158" s="63"/>
      <c r="SOX158" s="63"/>
      <c r="SOY158" s="63"/>
      <c r="SOZ158" s="63"/>
      <c r="SPA158" s="63"/>
      <c r="SPB158" s="63"/>
      <c r="SPC158" s="63"/>
      <c r="SPD158" s="63"/>
      <c r="SPE158" s="63"/>
      <c r="SPF158" s="63"/>
      <c r="SPG158" s="63"/>
      <c r="SPH158" s="63"/>
      <c r="SPI158" s="63"/>
      <c r="SPJ158" s="63"/>
      <c r="SPK158" s="63"/>
      <c r="SPL158" s="63"/>
      <c r="SPM158" s="63"/>
      <c r="SPN158" s="63"/>
      <c r="SPO158" s="63"/>
      <c r="SPP158" s="63"/>
      <c r="SPQ158" s="63"/>
      <c r="SPR158" s="63"/>
      <c r="SPS158" s="63"/>
      <c r="SPT158" s="63"/>
      <c r="SPU158" s="63"/>
      <c r="SPV158" s="63"/>
      <c r="SPW158" s="63"/>
      <c r="SPX158" s="63"/>
      <c r="SPY158" s="63"/>
      <c r="SPZ158" s="63"/>
      <c r="SQA158" s="63"/>
      <c r="SQB158" s="63"/>
      <c r="SQC158" s="63"/>
      <c r="SQD158" s="63"/>
      <c r="SQE158" s="63"/>
      <c r="SQF158" s="63"/>
      <c r="SQG158" s="63"/>
      <c r="SQH158" s="63"/>
      <c r="SQI158" s="63"/>
      <c r="SQJ158" s="63"/>
      <c r="SQK158" s="63"/>
      <c r="SQL158" s="63"/>
      <c r="SQM158" s="63"/>
      <c r="SQN158" s="63"/>
      <c r="SQO158" s="63"/>
      <c r="SQP158" s="63"/>
      <c r="SQQ158" s="63"/>
      <c r="SQR158" s="63"/>
      <c r="SQS158" s="63"/>
      <c r="SQT158" s="63"/>
      <c r="SQU158" s="63"/>
      <c r="SQV158" s="63"/>
      <c r="SQW158" s="63"/>
      <c r="SQX158" s="63"/>
      <c r="SQY158" s="63"/>
      <c r="SQZ158" s="63"/>
      <c r="SRA158" s="63"/>
      <c r="SRB158" s="63"/>
      <c r="SRC158" s="63"/>
      <c r="SRD158" s="63"/>
      <c r="SRE158" s="63"/>
      <c r="SRF158" s="63"/>
      <c r="SRG158" s="63"/>
      <c r="SRH158" s="63"/>
      <c r="SRI158" s="63"/>
      <c r="SRJ158" s="63"/>
      <c r="SRK158" s="63"/>
      <c r="SRL158" s="63"/>
      <c r="SRM158" s="63"/>
      <c r="SRN158" s="63"/>
      <c r="SRO158" s="63"/>
      <c r="SRP158" s="63"/>
      <c r="SRQ158" s="63"/>
      <c r="SRR158" s="63"/>
      <c r="SRS158" s="63"/>
      <c r="SRT158" s="63"/>
      <c r="SRU158" s="63"/>
      <c r="SRV158" s="63"/>
      <c r="SRW158" s="63"/>
      <c r="SRX158" s="63"/>
      <c r="SRY158" s="63"/>
      <c r="SRZ158" s="63"/>
      <c r="SSA158" s="63"/>
      <c r="SSB158" s="63"/>
      <c r="SSC158" s="63"/>
      <c r="SSD158" s="63"/>
      <c r="SSE158" s="63"/>
      <c r="SSF158" s="63"/>
      <c r="SSG158" s="63"/>
      <c r="SSH158" s="63"/>
      <c r="SSI158" s="63"/>
      <c r="SSJ158" s="63"/>
      <c r="SSK158" s="63"/>
      <c r="SSL158" s="63"/>
      <c r="SSM158" s="63"/>
      <c r="SSN158" s="63"/>
      <c r="SSO158" s="63"/>
      <c r="SSP158" s="63"/>
      <c r="SSQ158" s="63"/>
      <c r="SSR158" s="63"/>
      <c r="SSS158" s="63"/>
      <c r="SST158" s="63"/>
      <c r="SSU158" s="63"/>
      <c r="SSV158" s="63"/>
      <c r="SSW158" s="63"/>
      <c r="SSX158" s="63"/>
      <c r="SSY158" s="63"/>
      <c r="SSZ158" s="63"/>
      <c r="STA158" s="63"/>
      <c r="STB158" s="63"/>
      <c r="STC158" s="63"/>
      <c r="STD158" s="63"/>
      <c r="STE158" s="63"/>
      <c r="STF158" s="63"/>
      <c r="STG158" s="63"/>
      <c r="STH158" s="63"/>
      <c r="STI158" s="63"/>
      <c r="STJ158" s="63"/>
      <c r="STK158" s="63"/>
      <c r="STL158" s="63"/>
      <c r="STM158" s="63"/>
      <c r="STN158" s="63"/>
      <c r="STO158" s="63"/>
      <c r="STP158" s="63"/>
      <c r="STQ158" s="63"/>
      <c r="STR158" s="63"/>
      <c r="STS158" s="63"/>
      <c r="STT158" s="63"/>
      <c r="STU158" s="63"/>
      <c r="STV158" s="63"/>
      <c r="STW158" s="63"/>
      <c r="STX158" s="63"/>
      <c r="STY158" s="63"/>
      <c r="STZ158" s="63"/>
      <c r="SUA158" s="63"/>
      <c r="SUB158" s="63"/>
      <c r="SUC158" s="63"/>
      <c r="SUD158" s="63"/>
      <c r="SUE158" s="63"/>
      <c r="SUF158" s="63"/>
      <c r="SUG158" s="63"/>
      <c r="SUH158" s="63"/>
      <c r="SUI158" s="63"/>
      <c r="SUJ158" s="63"/>
      <c r="SUK158" s="63"/>
      <c r="SUL158" s="63"/>
      <c r="SUM158" s="63"/>
      <c r="SUN158" s="63"/>
      <c r="SUO158" s="63"/>
      <c r="SUP158" s="63"/>
      <c r="SUQ158" s="63"/>
      <c r="SUR158" s="63"/>
      <c r="SUS158" s="63"/>
      <c r="SUT158" s="63"/>
      <c r="SUU158" s="63"/>
      <c r="SUV158" s="63"/>
      <c r="SUW158" s="63"/>
      <c r="SUX158" s="63"/>
      <c r="SUY158" s="63"/>
      <c r="SUZ158" s="63"/>
      <c r="SVA158" s="63"/>
      <c r="SVB158" s="63"/>
      <c r="SVC158" s="63"/>
      <c r="SVD158" s="63"/>
      <c r="SVE158" s="63"/>
      <c r="SVF158" s="63"/>
      <c r="SVG158" s="63"/>
      <c r="SVH158" s="63"/>
      <c r="SVI158" s="63"/>
      <c r="SVJ158" s="63"/>
      <c r="SVK158" s="63"/>
      <c r="SVL158" s="63"/>
      <c r="SVM158" s="63"/>
      <c r="SVN158" s="63"/>
      <c r="SVO158" s="63"/>
      <c r="SVP158" s="63"/>
      <c r="SVQ158" s="63"/>
      <c r="SVR158" s="63"/>
      <c r="SVS158" s="63"/>
      <c r="SVT158" s="63"/>
      <c r="SVU158" s="63"/>
      <c r="SVV158" s="63"/>
      <c r="SVW158" s="63"/>
      <c r="SVX158" s="63"/>
      <c r="SVY158" s="63"/>
      <c r="SVZ158" s="63"/>
      <c r="SWA158" s="63"/>
      <c r="SWB158" s="63"/>
      <c r="SWC158" s="63"/>
      <c r="SWD158" s="63"/>
      <c r="SWE158" s="63"/>
      <c r="SWF158" s="63"/>
      <c r="SWG158" s="63"/>
      <c r="SWH158" s="63"/>
      <c r="SWI158" s="63"/>
      <c r="SWJ158" s="63"/>
      <c r="SWK158" s="63"/>
      <c r="SWL158" s="63"/>
      <c r="SWM158" s="63"/>
      <c r="SWN158" s="63"/>
      <c r="SWO158" s="63"/>
      <c r="SWP158" s="63"/>
      <c r="SWQ158" s="63"/>
      <c r="SWR158" s="63"/>
      <c r="SWS158" s="63"/>
      <c r="SWT158" s="63"/>
      <c r="SWU158" s="63"/>
      <c r="SWV158" s="63"/>
      <c r="SWW158" s="63"/>
      <c r="SWX158" s="63"/>
      <c r="SWY158" s="63"/>
      <c r="SWZ158" s="63"/>
      <c r="SXA158" s="63"/>
      <c r="SXB158" s="63"/>
      <c r="SXC158" s="63"/>
      <c r="SXD158" s="63"/>
      <c r="SXE158" s="63"/>
      <c r="SXF158" s="63"/>
      <c r="SXG158" s="63"/>
      <c r="SXH158" s="63"/>
      <c r="SXI158" s="63"/>
      <c r="SXJ158" s="63"/>
      <c r="SXK158" s="63"/>
      <c r="SXL158" s="63"/>
      <c r="SXM158" s="63"/>
      <c r="SXN158" s="63"/>
      <c r="SXO158" s="63"/>
      <c r="SXP158" s="63"/>
      <c r="SXQ158" s="63"/>
      <c r="SXR158" s="63"/>
      <c r="SXS158" s="63"/>
      <c r="SXT158" s="63"/>
      <c r="SXU158" s="63"/>
      <c r="SXV158" s="63"/>
      <c r="SXW158" s="63"/>
      <c r="SXX158" s="63"/>
      <c r="SXY158" s="63"/>
      <c r="SXZ158" s="63"/>
      <c r="SYA158" s="63"/>
      <c r="SYB158" s="63"/>
      <c r="SYC158" s="63"/>
      <c r="SYD158" s="63"/>
      <c r="SYE158" s="63"/>
      <c r="SYF158" s="63"/>
      <c r="SYG158" s="63"/>
      <c r="SYH158" s="63"/>
      <c r="SYI158" s="63"/>
      <c r="SYJ158" s="63"/>
      <c r="SYK158" s="63"/>
      <c r="SYL158" s="63"/>
      <c r="SYM158" s="63"/>
      <c r="SYN158" s="63"/>
      <c r="SYO158" s="63"/>
      <c r="SYP158" s="63"/>
      <c r="SYQ158" s="63"/>
      <c r="SYR158" s="63"/>
      <c r="SYS158" s="63"/>
      <c r="SYT158" s="63"/>
      <c r="SYU158" s="63"/>
      <c r="SYV158" s="63"/>
      <c r="SYW158" s="63"/>
      <c r="SYX158" s="63"/>
      <c r="SYY158" s="63"/>
      <c r="SYZ158" s="63"/>
      <c r="SZA158" s="63"/>
      <c r="SZB158" s="63"/>
      <c r="SZC158" s="63"/>
      <c r="SZD158" s="63"/>
      <c r="SZE158" s="63"/>
      <c r="SZF158" s="63"/>
      <c r="SZG158" s="63"/>
      <c r="SZH158" s="63"/>
      <c r="SZI158" s="63"/>
      <c r="SZJ158" s="63"/>
      <c r="SZK158" s="63"/>
      <c r="SZL158" s="63"/>
      <c r="SZM158" s="63"/>
      <c r="SZN158" s="63"/>
      <c r="SZO158" s="63"/>
      <c r="SZP158" s="63"/>
      <c r="SZQ158" s="63"/>
      <c r="SZR158" s="63"/>
      <c r="SZS158" s="63"/>
      <c r="SZT158" s="63"/>
      <c r="SZU158" s="63"/>
      <c r="SZV158" s="63"/>
      <c r="SZW158" s="63"/>
      <c r="SZX158" s="63"/>
      <c r="SZY158" s="63"/>
      <c r="SZZ158" s="63"/>
      <c r="TAA158" s="63"/>
      <c r="TAB158" s="63"/>
      <c r="TAC158" s="63"/>
      <c r="TAD158" s="63"/>
      <c r="TAE158" s="63"/>
      <c r="TAF158" s="63"/>
      <c r="TAG158" s="63"/>
      <c r="TAH158" s="63"/>
      <c r="TAI158" s="63"/>
      <c r="TAJ158" s="63"/>
      <c r="TAK158" s="63"/>
      <c r="TAL158" s="63"/>
      <c r="TAM158" s="63"/>
      <c r="TAN158" s="63"/>
      <c r="TAO158" s="63"/>
      <c r="TAP158" s="63"/>
      <c r="TAQ158" s="63"/>
      <c r="TAR158" s="63"/>
      <c r="TAS158" s="63"/>
      <c r="TAT158" s="63"/>
      <c r="TAU158" s="63"/>
      <c r="TAV158" s="63"/>
      <c r="TAW158" s="63"/>
      <c r="TAX158" s="63"/>
      <c r="TAY158" s="63"/>
      <c r="TAZ158" s="63"/>
      <c r="TBA158" s="63"/>
      <c r="TBB158" s="63"/>
      <c r="TBC158" s="63"/>
      <c r="TBD158" s="63"/>
      <c r="TBE158" s="63"/>
      <c r="TBF158" s="63"/>
      <c r="TBG158" s="63"/>
      <c r="TBH158" s="63"/>
      <c r="TBI158" s="63"/>
      <c r="TBJ158" s="63"/>
      <c r="TBK158" s="63"/>
      <c r="TBL158" s="63"/>
      <c r="TBM158" s="63"/>
      <c r="TBN158" s="63"/>
      <c r="TBO158" s="63"/>
      <c r="TBP158" s="63"/>
      <c r="TBQ158" s="63"/>
      <c r="TBR158" s="63"/>
      <c r="TBS158" s="63"/>
      <c r="TBT158" s="63"/>
      <c r="TBU158" s="63"/>
      <c r="TBV158" s="63"/>
      <c r="TBW158" s="63"/>
      <c r="TBX158" s="63"/>
      <c r="TBY158" s="63"/>
      <c r="TBZ158" s="63"/>
      <c r="TCA158" s="63"/>
      <c r="TCB158" s="63"/>
      <c r="TCC158" s="63"/>
      <c r="TCD158" s="63"/>
      <c r="TCE158" s="63"/>
      <c r="TCF158" s="63"/>
      <c r="TCG158" s="63"/>
      <c r="TCH158" s="63"/>
      <c r="TCI158" s="63"/>
      <c r="TCJ158" s="63"/>
      <c r="TCK158" s="63"/>
      <c r="TCL158" s="63"/>
      <c r="TCM158" s="63"/>
      <c r="TCN158" s="63"/>
      <c r="TCO158" s="63"/>
      <c r="TCP158" s="63"/>
      <c r="TCQ158" s="63"/>
      <c r="TCR158" s="63"/>
      <c r="TCS158" s="63"/>
      <c r="TCT158" s="63"/>
      <c r="TCU158" s="63"/>
      <c r="TCV158" s="63"/>
      <c r="TCW158" s="63"/>
      <c r="TCX158" s="63"/>
      <c r="TCY158" s="63"/>
      <c r="TCZ158" s="63"/>
      <c r="TDA158" s="63"/>
      <c r="TDB158" s="63"/>
      <c r="TDC158" s="63"/>
      <c r="TDD158" s="63"/>
      <c r="TDE158" s="63"/>
      <c r="TDF158" s="63"/>
      <c r="TDG158" s="63"/>
      <c r="TDH158" s="63"/>
      <c r="TDI158" s="63"/>
      <c r="TDJ158" s="63"/>
      <c r="TDK158" s="63"/>
      <c r="TDL158" s="63"/>
      <c r="TDM158" s="63"/>
      <c r="TDN158" s="63"/>
      <c r="TDO158" s="63"/>
      <c r="TDP158" s="63"/>
      <c r="TDQ158" s="63"/>
      <c r="TDR158" s="63"/>
      <c r="TDS158" s="63"/>
      <c r="TDT158" s="63"/>
      <c r="TDU158" s="63"/>
      <c r="TDV158" s="63"/>
      <c r="TDW158" s="63"/>
      <c r="TDX158" s="63"/>
      <c r="TDY158" s="63"/>
      <c r="TDZ158" s="63"/>
      <c r="TEA158" s="63"/>
      <c r="TEB158" s="63"/>
      <c r="TEC158" s="63"/>
      <c r="TED158" s="63"/>
      <c r="TEE158" s="63"/>
      <c r="TEF158" s="63"/>
      <c r="TEG158" s="63"/>
      <c r="TEH158" s="63"/>
      <c r="TEI158" s="63"/>
      <c r="TEJ158" s="63"/>
      <c r="TEK158" s="63"/>
      <c r="TEL158" s="63"/>
      <c r="TEM158" s="63"/>
      <c r="TEN158" s="63"/>
      <c r="TEO158" s="63"/>
      <c r="TEP158" s="63"/>
      <c r="TEQ158" s="63"/>
      <c r="TER158" s="63"/>
      <c r="TES158" s="63"/>
      <c r="TET158" s="63"/>
      <c r="TEU158" s="63"/>
      <c r="TEV158" s="63"/>
      <c r="TEW158" s="63"/>
      <c r="TEX158" s="63"/>
      <c r="TEY158" s="63"/>
      <c r="TEZ158" s="63"/>
      <c r="TFA158" s="63"/>
      <c r="TFB158" s="63"/>
      <c r="TFC158" s="63"/>
      <c r="TFD158" s="63"/>
      <c r="TFE158" s="63"/>
      <c r="TFF158" s="63"/>
      <c r="TFG158" s="63"/>
      <c r="TFH158" s="63"/>
      <c r="TFI158" s="63"/>
      <c r="TFJ158" s="63"/>
      <c r="TFK158" s="63"/>
      <c r="TFL158" s="63"/>
      <c r="TFM158" s="63"/>
      <c r="TFN158" s="63"/>
      <c r="TFO158" s="63"/>
      <c r="TFP158" s="63"/>
      <c r="TFQ158" s="63"/>
      <c r="TFR158" s="63"/>
      <c r="TFS158" s="63"/>
      <c r="TFT158" s="63"/>
      <c r="TFU158" s="63"/>
      <c r="TFV158" s="63"/>
      <c r="TFW158" s="63"/>
      <c r="TFX158" s="63"/>
      <c r="TFY158" s="63"/>
      <c r="TFZ158" s="63"/>
      <c r="TGA158" s="63"/>
      <c r="TGB158" s="63"/>
      <c r="TGC158" s="63"/>
      <c r="TGD158" s="63"/>
      <c r="TGE158" s="63"/>
      <c r="TGF158" s="63"/>
      <c r="TGG158" s="63"/>
      <c r="TGH158" s="63"/>
      <c r="TGI158" s="63"/>
      <c r="TGJ158" s="63"/>
      <c r="TGK158" s="63"/>
      <c r="TGL158" s="63"/>
      <c r="TGM158" s="63"/>
      <c r="TGN158" s="63"/>
      <c r="TGO158" s="63"/>
      <c r="TGP158" s="63"/>
      <c r="TGQ158" s="63"/>
      <c r="TGR158" s="63"/>
      <c r="TGS158" s="63"/>
      <c r="TGT158" s="63"/>
      <c r="TGU158" s="63"/>
      <c r="TGV158" s="63"/>
      <c r="TGW158" s="63"/>
      <c r="TGX158" s="63"/>
      <c r="TGY158" s="63"/>
      <c r="TGZ158" s="63"/>
      <c r="THA158" s="63"/>
      <c r="THB158" s="63"/>
      <c r="THC158" s="63"/>
      <c r="THD158" s="63"/>
      <c r="THE158" s="63"/>
      <c r="THF158" s="63"/>
      <c r="THG158" s="63"/>
      <c r="THH158" s="63"/>
      <c r="THI158" s="63"/>
      <c r="THJ158" s="63"/>
      <c r="THK158" s="63"/>
      <c r="THL158" s="63"/>
      <c r="THM158" s="63"/>
      <c r="THN158" s="63"/>
      <c r="THO158" s="63"/>
      <c r="THP158" s="63"/>
      <c r="THQ158" s="63"/>
      <c r="THR158" s="63"/>
      <c r="THS158" s="63"/>
      <c r="THT158" s="63"/>
      <c r="THU158" s="63"/>
      <c r="THV158" s="63"/>
      <c r="THW158" s="63"/>
      <c r="THX158" s="63"/>
      <c r="THY158" s="63"/>
      <c r="THZ158" s="63"/>
      <c r="TIA158" s="63"/>
      <c r="TIB158" s="63"/>
      <c r="TIC158" s="63"/>
      <c r="TID158" s="63"/>
      <c r="TIE158" s="63"/>
      <c r="TIF158" s="63"/>
      <c r="TIG158" s="63"/>
      <c r="TIH158" s="63"/>
      <c r="TII158" s="63"/>
      <c r="TIJ158" s="63"/>
      <c r="TIK158" s="63"/>
      <c r="TIL158" s="63"/>
      <c r="TIM158" s="63"/>
      <c r="TIN158" s="63"/>
      <c r="TIO158" s="63"/>
      <c r="TIP158" s="63"/>
      <c r="TIQ158" s="63"/>
      <c r="TIR158" s="63"/>
      <c r="TIS158" s="63"/>
      <c r="TIT158" s="63"/>
      <c r="TIU158" s="63"/>
      <c r="TIV158" s="63"/>
      <c r="TIW158" s="63"/>
      <c r="TIX158" s="63"/>
      <c r="TIY158" s="63"/>
      <c r="TIZ158" s="63"/>
      <c r="TJA158" s="63"/>
      <c r="TJB158" s="63"/>
      <c r="TJC158" s="63"/>
      <c r="TJD158" s="63"/>
      <c r="TJE158" s="63"/>
      <c r="TJF158" s="63"/>
      <c r="TJG158" s="63"/>
      <c r="TJH158" s="63"/>
      <c r="TJI158" s="63"/>
      <c r="TJJ158" s="63"/>
      <c r="TJK158" s="63"/>
      <c r="TJL158" s="63"/>
      <c r="TJM158" s="63"/>
      <c r="TJN158" s="63"/>
      <c r="TJO158" s="63"/>
      <c r="TJP158" s="63"/>
      <c r="TJQ158" s="63"/>
      <c r="TJR158" s="63"/>
      <c r="TJS158" s="63"/>
      <c r="TJT158" s="63"/>
      <c r="TJU158" s="63"/>
      <c r="TJV158" s="63"/>
      <c r="TJW158" s="63"/>
      <c r="TJX158" s="63"/>
      <c r="TJY158" s="63"/>
      <c r="TJZ158" s="63"/>
      <c r="TKA158" s="63"/>
      <c r="TKB158" s="63"/>
      <c r="TKC158" s="63"/>
      <c r="TKD158" s="63"/>
      <c r="TKE158" s="63"/>
      <c r="TKF158" s="63"/>
      <c r="TKG158" s="63"/>
      <c r="TKH158" s="63"/>
      <c r="TKI158" s="63"/>
      <c r="TKJ158" s="63"/>
      <c r="TKK158" s="63"/>
      <c r="TKL158" s="63"/>
      <c r="TKM158" s="63"/>
      <c r="TKN158" s="63"/>
      <c r="TKO158" s="63"/>
      <c r="TKP158" s="63"/>
      <c r="TKQ158" s="63"/>
      <c r="TKR158" s="63"/>
      <c r="TKS158" s="63"/>
      <c r="TKT158" s="63"/>
      <c r="TKU158" s="63"/>
      <c r="TKV158" s="63"/>
      <c r="TKW158" s="63"/>
      <c r="TKX158" s="63"/>
      <c r="TKY158" s="63"/>
      <c r="TKZ158" s="63"/>
      <c r="TLA158" s="63"/>
      <c r="TLB158" s="63"/>
      <c r="TLC158" s="63"/>
      <c r="TLD158" s="63"/>
      <c r="TLE158" s="63"/>
      <c r="TLF158" s="63"/>
      <c r="TLG158" s="63"/>
      <c r="TLH158" s="63"/>
      <c r="TLI158" s="63"/>
      <c r="TLJ158" s="63"/>
      <c r="TLK158" s="63"/>
      <c r="TLL158" s="63"/>
      <c r="TLM158" s="63"/>
      <c r="TLN158" s="63"/>
      <c r="TLO158" s="63"/>
      <c r="TLP158" s="63"/>
      <c r="TLQ158" s="63"/>
      <c r="TLR158" s="63"/>
      <c r="TLS158" s="63"/>
      <c r="TLT158" s="63"/>
      <c r="TLU158" s="63"/>
      <c r="TLV158" s="63"/>
      <c r="TLW158" s="63"/>
      <c r="TLX158" s="63"/>
      <c r="TLY158" s="63"/>
      <c r="TLZ158" s="63"/>
      <c r="TMA158" s="63"/>
      <c r="TMB158" s="63"/>
      <c r="TMC158" s="63"/>
      <c r="TMD158" s="63"/>
      <c r="TME158" s="63"/>
      <c r="TMF158" s="63"/>
      <c r="TMG158" s="63"/>
      <c r="TMH158" s="63"/>
      <c r="TMI158" s="63"/>
      <c r="TMJ158" s="63"/>
      <c r="TMK158" s="63"/>
      <c r="TML158" s="63"/>
      <c r="TMM158" s="63"/>
      <c r="TMN158" s="63"/>
      <c r="TMO158" s="63"/>
      <c r="TMP158" s="63"/>
      <c r="TMQ158" s="63"/>
      <c r="TMR158" s="63"/>
      <c r="TMS158" s="63"/>
      <c r="TMT158" s="63"/>
      <c r="TMU158" s="63"/>
      <c r="TMV158" s="63"/>
      <c r="TMW158" s="63"/>
      <c r="TMX158" s="63"/>
      <c r="TMY158" s="63"/>
      <c r="TMZ158" s="63"/>
      <c r="TNA158" s="63"/>
      <c r="TNB158" s="63"/>
      <c r="TNC158" s="63"/>
      <c r="TND158" s="63"/>
      <c r="TNE158" s="63"/>
      <c r="TNF158" s="63"/>
      <c r="TNG158" s="63"/>
      <c r="TNH158" s="63"/>
      <c r="TNI158" s="63"/>
      <c r="TNJ158" s="63"/>
      <c r="TNK158" s="63"/>
      <c r="TNL158" s="63"/>
      <c r="TNM158" s="63"/>
      <c r="TNN158" s="63"/>
      <c r="TNO158" s="63"/>
      <c r="TNP158" s="63"/>
      <c r="TNQ158" s="63"/>
      <c r="TNR158" s="63"/>
      <c r="TNS158" s="63"/>
      <c r="TNT158" s="63"/>
      <c r="TNU158" s="63"/>
      <c r="TNV158" s="63"/>
      <c r="TNW158" s="63"/>
      <c r="TNX158" s="63"/>
      <c r="TNY158" s="63"/>
      <c r="TNZ158" s="63"/>
      <c r="TOA158" s="63"/>
      <c r="TOB158" s="63"/>
      <c r="TOC158" s="63"/>
      <c r="TOD158" s="63"/>
      <c r="TOE158" s="63"/>
      <c r="TOF158" s="63"/>
      <c r="TOG158" s="63"/>
      <c r="TOH158" s="63"/>
      <c r="TOI158" s="63"/>
      <c r="TOJ158" s="63"/>
      <c r="TOK158" s="63"/>
      <c r="TOL158" s="63"/>
      <c r="TOM158" s="63"/>
      <c r="TON158" s="63"/>
      <c r="TOO158" s="63"/>
      <c r="TOP158" s="63"/>
      <c r="TOQ158" s="63"/>
      <c r="TOR158" s="63"/>
      <c r="TOS158" s="63"/>
      <c r="TOT158" s="63"/>
      <c r="TOU158" s="63"/>
      <c r="TOV158" s="63"/>
      <c r="TOW158" s="63"/>
      <c r="TOX158" s="63"/>
      <c r="TOY158" s="63"/>
      <c r="TOZ158" s="63"/>
      <c r="TPA158" s="63"/>
      <c r="TPB158" s="63"/>
      <c r="TPC158" s="63"/>
      <c r="TPD158" s="63"/>
      <c r="TPE158" s="63"/>
      <c r="TPF158" s="63"/>
      <c r="TPG158" s="63"/>
      <c r="TPH158" s="63"/>
      <c r="TPI158" s="63"/>
      <c r="TPJ158" s="63"/>
      <c r="TPK158" s="63"/>
      <c r="TPL158" s="63"/>
      <c r="TPM158" s="63"/>
      <c r="TPN158" s="63"/>
      <c r="TPO158" s="63"/>
      <c r="TPP158" s="63"/>
      <c r="TPQ158" s="63"/>
      <c r="TPR158" s="63"/>
      <c r="TPS158" s="63"/>
      <c r="TPT158" s="63"/>
      <c r="TPU158" s="63"/>
      <c r="TPV158" s="63"/>
      <c r="TPW158" s="63"/>
      <c r="TPX158" s="63"/>
      <c r="TPY158" s="63"/>
      <c r="TPZ158" s="63"/>
      <c r="TQA158" s="63"/>
      <c r="TQB158" s="63"/>
      <c r="TQC158" s="63"/>
      <c r="TQD158" s="63"/>
      <c r="TQE158" s="63"/>
      <c r="TQF158" s="63"/>
      <c r="TQG158" s="63"/>
      <c r="TQH158" s="63"/>
      <c r="TQI158" s="63"/>
      <c r="TQJ158" s="63"/>
      <c r="TQK158" s="63"/>
      <c r="TQL158" s="63"/>
      <c r="TQM158" s="63"/>
      <c r="TQN158" s="63"/>
      <c r="TQO158" s="63"/>
      <c r="TQP158" s="63"/>
      <c r="TQQ158" s="63"/>
      <c r="TQR158" s="63"/>
      <c r="TQS158" s="63"/>
      <c r="TQT158" s="63"/>
      <c r="TQU158" s="63"/>
      <c r="TQV158" s="63"/>
      <c r="TQW158" s="63"/>
      <c r="TQX158" s="63"/>
      <c r="TQY158" s="63"/>
      <c r="TQZ158" s="63"/>
      <c r="TRA158" s="63"/>
      <c r="TRB158" s="63"/>
      <c r="TRC158" s="63"/>
      <c r="TRD158" s="63"/>
      <c r="TRE158" s="63"/>
      <c r="TRF158" s="63"/>
      <c r="TRG158" s="63"/>
      <c r="TRH158" s="63"/>
      <c r="TRI158" s="63"/>
      <c r="TRJ158" s="63"/>
      <c r="TRK158" s="63"/>
      <c r="TRL158" s="63"/>
      <c r="TRM158" s="63"/>
      <c r="TRN158" s="63"/>
      <c r="TRO158" s="63"/>
      <c r="TRP158" s="63"/>
      <c r="TRQ158" s="63"/>
      <c r="TRR158" s="63"/>
      <c r="TRS158" s="63"/>
      <c r="TRT158" s="63"/>
      <c r="TRU158" s="63"/>
      <c r="TRV158" s="63"/>
      <c r="TRW158" s="63"/>
      <c r="TRX158" s="63"/>
      <c r="TRY158" s="63"/>
      <c r="TRZ158" s="63"/>
      <c r="TSA158" s="63"/>
      <c r="TSB158" s="63"/>
      <c r="TSC158" s="63"/>
      <c r="TSD158" s="63"/>
      <c r="TSE158" s="63"/>
      <c r="TSF158" s="63"/>
      <c r="TSG158" s="63"/>
      <c r="TSH158" s="63"/>
      <c r="TSI158" s="63"/>
      <c r="TSJ158" s="63"/>
      <c r="TSK158" s="63"/>
      <c r="TSL158" s="63"/>
      <c r="TSM158" s="63"/>
      <c r="TSN158" s="63"/>
      <c r="TSO158" s="63"/>
      <c r="TSP158" s="63"/>
      <c r="TSQ158" s="63"/>
      <c r="TSR158" s="63"/>
      <c r="TSS158" s="63"/>
      <c r="TST158" s="63"/>
      <c r="TSU158" s="63"/>
      <c r="TSV158" s="63"/>
      <c r="TSW158" s="63"/>
      <c r="TSX158" s="63"/>
      <c r="TSY158" s="63"/>
      <c r="TSZ158" s="63"/>
      <c r="TTA158" s="63"/>
      <c r="TTB158" s="63"/>
      <c r="TTC158" s="63"/>
      <c r="TTD158" s="63"/>
      <c r="TTE158" s="63"/>
      <c r="TTF158" s="63"/>
      <c r="TTG158" s="63"/>
      <c r="TTH158" s="63"/>
      <c r="TTI158" s="63"/>
      <c r="TTJ158" s="63"/>
      <c r="TTK158" s="63"/>
      <c r="TTL158" s="63"/>
      <c r="TTM158" s="63"/>
      <c r="TTN158" s="63"/>
      <c r="TTO158" s="63"/>
      <c r="TTP158" s="63"/>
      <c r="TTQ158" s="63"/>
      <c r="TTR158" s="63"/>
      <c r="TTS158" s="63"/>
      <c r="TTT158" s="63"/>
      <c r="TTU158" s="63"/>
      <c r="TTV158" s="63"/>
      <c r="TTW158" s="63"/>
      <c r="TTX158" s="63"/>
      <c r="TTY158" s="63"/>
      <c r="TTZ158" s="63"/>
      <c r="TUA158" s="63"/>
      <c r="TUB158" s="63"/>
      <c r="TUC158" s="63"/>
      <c r="TUD158" s="63"/>
      <c r="TUE158" s="63"/>
      <c r="TUF158" s="63"/>
      <c r="TUG158" s="63"/>
      <c r="TUH158" s="63"/>
      <c r="TUI158" s="63"/>
      <c r="TUJ158" s="63"/>
      <c r="TUK158" s="63"/>
      <c r="TUL158" s="63"/>
      <c r="TUM158" s="63"/>
      <c r="TUN158" s="63"/>
      <c r="TUO158" s="63"/>
      <c r="TUP158" s="63"/>
      <c r="TUQ158" s="63"/>
      <c r="TUR158" s="63"/>
      <c r="TUS158" s="63"/>
      <c r="TUT158" s="63"/>
      <c r="TUU158" s="63"/>
      <c r="TUV158" s="63"/>
      <c r="TUW158" s="63"/>
      <c r="TUX158" s="63"/>
      <c r="TUY158" s="63"/>
      <c r="TUZ158" s="63"/>
      <c r="TVA158" s="63"/>
      <c r="TVB158" s="63"/>
      <c r="TVC158" s="63"/>
      <c r="TVD158" s="63"/>
      <c r="TVE158" s="63"/>
      <c r="TVF158" s="63"/>
      <c r="TVG158" s="63"/>
      <c r="TVH158" s="63"/>
      <c r="TVI158" s="63"/>
      <c r="TVJ158" s="63"/>
      <c r="TVK158" s="63"/>
      <c r="TVL158" s="63"/>
      <c r="TVM158" s="63"/>
      <c r="TVN158" s="63"/>
      <c r="TVO158" s="63"/>
      <c r="TVP158" s="63"/>
      <c r="TVQ158" s="63"/>
      <c r="TVR158" s="63"/>
      <c r="TVS158" s="63"/>
      <c r="TVT158" s="63"/>
      <c r="TVU158" s="63"/>
      <c r="TVV158" s="63"/>
      <c r="TVW158" s="63"/>
      <c r="TVX158" s="63"/>
      <c r="TVY158" s="63"/>
      <c r="TVZ158" s="63"/>
      <c r="TWA158" s="63"/>
      <c r="TWB158" s="63"/>
      <c r="TWC158" s="63"/>
      <c r="TWD158" s="63"/>
      <c r="TWE158" s="63"/>
      <c r="TWF158" s="63"/>
      <c r="TWG158" s="63"/>
      <c r="TWH158" s="63"/>
      <c r="TWI158" s="63"/>
      <c r="TWJ158" s="63"/>
      <c r="TWK158" s="63"/>
      <c r="TWL158" s="63"/>
      <c r="TWM158" s="63"/>
      <c r="TWN158" s="63"/>
      <c r="TWO158" s="63"/>
      <c r="TWP158" s="63"/>
      <c r="TWQ158" s="63"/>
      <c r="TWR158" s="63"/>
      <c r="TWS158" s="63"/>
      <c r="TWT158" s="63"/>
      <c r="TWU158" s="63"/>
      <c r="TWV158" s="63"/>
      <c r="TWW158" s="63"/>
      <c r="TWX158" s="63"/>
      <c r="TWY158" s="63"/>
      <c r="TWZ158" s="63"/>
      <c r="TXA158" s="63"/>
      <c r="TXB158" s="63"/>
      <c r="TXC158" s="63"/>
      <c r="TXD158" s="63"/>
      <c r="TXE158" s="63"/>
      <c r="TXF158" s="63"/>
      <c r="TXG158" s="63"/>
      <c r="TXH158" s="63"/>
      <c r="TXI158" s="63"/>
      <c r="TXJ158" s="63"/>
      <c r="TXK158" s="63"/>
      <c r="TXL158" s="63"/>
      <c r="TXM158" s="63"/>
      <c r="TXN158" s="63"/>
      <c r="TXO158" s="63"/>
      <c r="TXP158" s="63"/>
      <c r="TXQ158" s="63"/>
      <c r="TXR158" s="63"/>
      <c r="TXS158" s="63"/>
      <c r="TXT158" s="63"/>
      <c r="TXU158" s="63"/>
      <c r="TXV158" s="63"/>
      <c r="TXW158" s="63"/>
      <c r="TXX158" s="63"/>
      <c r="TXY158" s="63"/>
      <c r="TXZ158" s="63"/>
      <c r="TYA158" s="63"/>
      <c r="TYB158" s="63"/>
      <c r="TYC158" s="63"/>
      <c r="TYD158" s="63"/>
      <c r="TYE158" s="63"/>
      <c r="TYF158" s="63"/>
      <c r="TYG158" s="63"/>
      <c r="TYH158" s="63"/>
      <c r="TYI158" s="63"/>
      <c r="TYJ158" s="63"/>
      <c r="TYK158" s="63"/>
      <c r="TYL158" s="63"/>
      <c r="TYM158" s="63"/>
      <c r="TYN158" s="63"/>
      <c r="TYO158" s="63"/>
      <c r="TYP158" s="63"/>
      <c r="TYQ158" s="63"/>
      <c r="TYR158" s="63"/>
      <c r="TYS158" s="63"/>
      <c r="TYT158" s="63"/>
      <c r="TYU158" s="63"/>
      <c r="TYV158" s="63"/>
      <c r="TYW158" s="63"/>
      <c r="TYX158" s="63"/>
      <c r="TYY158" s="63"/>
      <c r="TYZ158" s="63"/>
      <c r="TZA158" s="63"/>
      <c r="TZB158" s="63"/>
      <c r="TZC158" s="63"/>
      <c r="TZD158" s="63"/>
      <c r="TZE158" s="63"/>
      <c r="TZF158" s="63"/>
      <c r="TZG158" s="63"/>
      <c r="TZH158" s="63"/>
      <c r="TZI158" s="63"/>
      <c r="TZJ158" s="63"/>
      <c r="TZK158" s="63"/>
      <c r="TZL158" s="63"/>
      <c r="TZM158" s="63"/>
      <c r="TZN158" s="63"/>
      <c r="TZO158" s="63"/>
      <c r="TZP158" s="63"/>
      <c r="TZQ158" s="63"/>
      <c r="TZR158" s="63"/>
      <c r="TZS158" s="63"/>
      <c r="TZT158" s="63"/>
      <c r="TZU158" s="63"/>
      <c r="TZV158" s="63"/>
      <c r="TZW158" s="63"/>
      <c r="TZX158" s="63"/>
      <c r="TZY158" s="63"/>
      <c r="TZZ158" s="63"/>
      <c r="UAA158" s="63"/>
      <c r="UAB158" s="63"/>
      <c r="UAC158" s="63"/>
      <c r="UAD158" s="63"/>
      <c r="UAE158" s="63"/>
      <c r="UAF158" s="63"/>
      <c r="UAG158" s="63"/>
      <c r="UAH158" s="63"/>
      <c r="UAI158" s="63"/>
      <c r="UAJ158" s="63"/>
      <c r="UAK158" s="63"/>
      <c r="UAL158" s="63"/>
      <c r="UAM158" s="63"/>
      <c r="UAN158" s="63"/>
      <c r="UAO158" s="63"/>
      <c r="UAP158" s="63"/>
      <c r="UAQ158" s="63"/>
      <c r="UAR158" s="63"/>
      <c r="UAS158" s="63"/>
      <c r="UAT158" s="63"/>
      <c r="UAU158" s="63"/>
      <c r="UAV158" s="63"/>
      <c r="UAW158" s="63"/>
      <c r="UAX158" s="63"/>
      <c r="UAY158" s="63"/>
      <c r="UAZ158" s="63"/>
      <c r="UBA158" s="63"/>
      <c r="UBB158" s="63"/>
      <c r="UBC158" s="63"/>
      <c r="UBD158" s="63"/>
      <c r="UBE158" s="63"/>
      <c r="UBF158" s="63"/>
      <c r="UBG158" s="63"/>
      <c r="UBH158" s="63"/>
      <c r="UBI158" s="63"/>
      <c r="UBJ158" s="63"/>
      <c r="UBK158" s="63"/>
      <c r="UBL158" s="63"/>
      <c r="UBM158" s="63"/>
      <c r="UBN158" s="63"/>
      <c r="UBO158" s="63"/>
      <c r="UBP158" s="63"/>
      <c r="UBQ158" s="63"/>
      <c r="UBR158" s="63"/>
      <c r="UBS158" s="63"/>
      <c r="UBT158" s="63"/>
      <c r="UBU158" s="63"/>
      <c r="UBV158" s="63"/>
      <c r="UBW158" s="63"/>
      <c r="UBX158" s="63"/>
      <c r="UBY158" s="63"/>
      <c r="UBZ158" s="63"/>
      <c r="UCA158" s="63"/>
      <c r="UCB158" s="63"/>
      <c r="UCC158" s="63"/>
      <c r="UCD158" s="63"/>
      <c r="UCE158" s="63"/>
      <c r="UCF158" s="63"/>
      <c r="UCG158" s="63"/>
      <c r="UCH158" s="63"/>
      <c r="UCI158" s="63"/>
      <c r="UCJ158" s="63"/>
      <c r="UCK158" s="63"/>
      <c r="UCL158" s="63"/>
      <c r="UCM158" s="63"/>
      <c r="UCN158" s="63"/>
      <c r="UCO158" s="63"/>
      <c r="UCP158" s="63"/>
      <c r="UCQ158" s="63"/>
      <c r="UCR158" s="63"/>
      <c r="UCS158" s="63"/>
      <c r="UCT158" s="63"/>
      <c r="UCU158" s="63"/>
      <c r="UCV158" s="63"/>
      <c r="UCW158" s="63"/>
      <c r="UCX158" s="63"/>
      <c r="UCY158" s="63"/>
      <c r="UCZ158" s="63"/>
      <c r="UDA158" s="63"/>
      <c r="UDB158" s="63"/>
      <c r="UDC158" s="63"/>
      <c r="UDD158" s="63"/>
      <c r="UDE158" s="63"/>
      <c r="UDF158" s="63"/>
      <c r="UDG158" s="63"/>
      <c r="UDH158" s="63"/>
      <c r="UDI158" s="63"/>
      <c r="UDJ158" s="63"/>
      <c r="UDK158" s="63"/>
      <c r="UDL158" s="63"/>
      <c r="UDM158" s="63"/>
      <c r="UDN158" s="63"/>
      <c r="UDO158" s="63"/>
      <c r="UDP158" s="63"/>
      <c r="UDQ158" s="63"/>
      <c r="UDR158" s="63"/>
      <c r="UDS158" s="63"/>
      <c r="UDT158" s="63"/>
      <c r="UDU158" s="63"/>
      <c r="UDV158" s="63"/>
      <c r="UDW158" s="63"/>
      <c r="UDX158" s="63"/>
      <c r="UDY158" s="63"/>
      <c r="UDZ158" s="63"/>
      <c r="UEA158" s="63"/>
      <c r="UEB158" s="63"/>
      <c r="UEC158" s="63"/>
      <c r="UED158" s="63"/>
      <c r="UEE158" s="63"/>
      <c r="UEF158" s="63"/>
      <c r="UEG158" s="63"/>
      <c r="UEH158" s="63"/>
      <c r="UEI158" s="63"/>
      <c r="UEJ158" s="63"/>
      <c r="UEK158" s="63"/>
      <c r="UEL158" s="63"/>
      <c r="UEM158" s="63"/>
      <c r="UEN158" s="63"/>
      <c r="UEO158" s="63"/>
      <c r="UEP158" s="63"/>
      <c r="UEQ158" s="63"/>
      <c r="UER158" s="63"/>
      <c r="UES158" s="63"/>
      <c r="UET158" s="63"/>
      <c r="UEU158" s="63"/>
      <c r="UEV158" s="63"/>
      <c r="UEW158" s="63"/>
      <c r="UEX158" s="63"/>
      <c r="UEY158" s="63"/>
      <c r="UEZ158" s="63"/>
      <c r="UFA158" s="63"/>
      <c r="UFB158" s="63"/>
      <c r="UFC158" s="63"/>
      <c r="UFD158" s="63"/>
      <c r="UFE158" s="63"/>
      <c r="UFF158" s="63"/>
      <c r="UFG158" s="63"/>
      <c r="UFH158" s="63"/>
      <c r="UFI158" s="63"/>
      <c r="UFJ158" s="63"/>
      <c r="UFK158" s="63"/>
      <c r="UFL158" s="63"/>
      <c r="UFM158" s="63"/>
      <c r="UFN158" s="63"/>
      <c r="UFO158" s="63"/>
      <c r="UFP158" s="63"/>
      <c r="UFQ158" s="63"/>
      <c r="UFR158" s="63"/>
      <c r="UFS158" s="63"/>
      <c r="UFT158" s="63"/>
      <c r="UFU158" s="63"/>
      <c r="UFV158" s="63"/>
      <c r="UFW158" s="63"/>
      <c r="UFX158" s="63"/>
      <c r="UFY158" s="63"/>
      <c r="UFZ158" s="63"/>
      <c r="UGA158" s="63"/>
      <c r="UGB158" s="63"/>
      <c r="UGC158" s="63"/>
      <c r="UGD158" s="63"/>
      <c r="UGE158" s="63"/>
      <c r="UGF158" s="63"/>
      <c r="UGG158" s="63"/>
      <c r="UGH158" s="63"/>
      <c r="UGI158" s="63"/>
      <c r="UGJ158" s="63"/>
      <c r="UGK158" s="63"/>
      <c r="UGL158" s="63"/>
      <c r="UGM158" s="63"/>
      <c r="UGN158" s="63"/>
      <c r="UGO158" s="63"/>
      <c r="UGP158" s="63"/>
      <c r="UGQ158" s="63"/>
      <c r="UGR158" s="63"/>
      <c r="UGS158" s="63"/>
      <c r="UGT158" s="63"/>
      <c r="UGU158" s="63"/>
      <c r="UGV158" s="63"/>
      <c r="UGW158" s="63"/>
      <c r="UGX158" s="63"/>
      <c r="UGY158" s="63"/>
      <c r="UGZ158" s="63"/>
      <c r="UHA158" s="63"/>
      <c r="UHB158" s="63"/>
      <c r="UHC158" s="63"/>
      <c r="UHD158" s="63"/>
      <c r="UHE158" s="63"/>
      <c r="UHF158" s="63"/>
      <c r="UHG158" s="63"/>
      <c r="UHH158" s="63"/>
      <c r="UHI158" s="63"/>
      <c r="UHJ158" s="63"/>
      <c r="UHK158" s="63"/>
      <c r="UHL158" s="63"/>
      <c r="UHM158" s="63"/>
      <c r="UHN158" s="63"/>
      <c r="UHO158" s="63"/>
      <c r="UHP158" s="63"/>
      <c r="UHQ158" s="63"/>
      <c r="UHR158" s="63"/>
      <c r="UHS158" s="63"/>
      <c r="UHT158" s="63"/>
      <c r="UHU158" s="63"/>
      <c r="UHV158" s="63"/>
      <c r="UHW158" s="63"/>
      <c r="UHX158" s="63"/>
      <c r="UHY158" s="63"/>
      <c r="UHZ158" s="63"/>
      <c r="UIA158" s="63"/>
      <c r="UIB158" s="63"/>
      <c r="UIC158" s="63"/>
      <c r="UID158" s="63"/>
      <c r="UIE158" s="63"/>
      <c r="UIF158" s="63"/>
      <c r="UIG158" s="63"/>
      <c r="UIH158" s="63"/>
      <c r="UII158" s="63"/>
      <c r="UIJ158" s="63"/>
      <c r="UIK158" s="63"/>
      <c r="UIL158" s="63"/>
      <c r="UIM158" s="63"/>
      <c r="UIN158" s="63"/>
      <c r="UIO158" s="63"/>
      <c r="UIP158" s="63"/>
      <c r="UIQ158" s="63"/>
      <c r="UIR158" s="63"/>
      <c r="UIS158" s="63"/>
      <c r="UIT158" s="63"/>
      <c r="UIU158" s="63"/>
      <c r="UIV158" s="63"/>
      <c r="UIW158" s="63"/>
      <c r="UIX158" s="63"/>
      <c r="UIY158" s="63"/>
      <c r="UIZ158" s="63"/>
      <c r="UJA158" s="63"/>
      <c r="UJB158" s="63"/>
      <c r="UJC158" s="63"/>
      <c r="UJD158" s="63"/>
      <c r="UJE158" s="63"/>
      <c r="UJF158" s="63"/>
      <c r="UJG158" s="63"/>
      <c r="UJH158" s="63"/>
      <c r="UJI158" s="63"/>
      <c r="UJJ158" s="63"/>
      <c r="UJK158" s="63"/>
      <c r="UJL158" s="63"/>
      <c r="UJM158" s="63"/>
      <c r="UJN158" s="63"/>
      <c r="UJO158" s="63"/>
      <c r="UJP158" s="63"/>
      <c r="UJQ158" s="63"/>
      <c r="UJR158" s="63"/>
      <c r="UJS158" s="63"/>
      <c r="UJT158" s="63"/>
      <c r="UJU158" s="63"/>
      <c r="UJV158" s="63"/>
      <c r="UJW158" s="63"/>
      <c r="UJX158" s="63"/>
      <c r="UJY158" s="63"/>
      <c r="UJZ158" s="63"/>
      <c r="UKA158" s="63"/>
      <c r="UKB158" s="63"/>
      <c r="UKC158" s="63"/>
      <c r="UKD158" s="63"/>
      <c r="UKE158" s="63"/>
      <c r="UKF158" s="63"/>
      <c r="UKG158" s="63"/>
      <c r="UKH158" s="63"/>
      <c r="UKI158" s="63"/>
      <c r="UKJ158" s="63"/>
      <c r="UKK158" s="63"/>
      <c r="UKL158" s="63"/>
      <c r="UKM158" s="63"/>
      <c r="UKN158" s="63"/>
      <c r="UKO158" s="63"/>
      <c r="UKP158" s="63"/>
      <c r="UKQ158" s="63"/>
      <c r="UKR158" s="63"/>
      <c r="UKS158" s="63"/>
      <c r="UKT158" s="63"/>
      <c r="UKU158" s="63"/>
      <c r="UKV158" s="63"/>
      <c r="UKW158" s="63"/>
      <c r="UKX158" s="63"/>
      <c r="UKY158" s="63"/>
      <c r="UKZ158" s="63"/>
      <c r="ULA158" s="63"/>
      <c r="ULB158" s="63"/>
      <c r="ULC158" s="63"/>
      <c r="ULD158" s="63"/>
      <c r="ULE158" s="63"/>
      <c r="ULF158" s="63"/>
      <c r="ULG158" s="63"/>
      <c r="ULH158" s="63"/>
      <c r="ULI158" s="63"/>
      <c r="ULJ158" s="63"/>
      <c r="ULK158" s="63"/>
      <c r="ULL158" s="63"/>
      <c r="ULM158" s="63"/>
      <c r="ULN158" s="63"/>
      <c r="ULO158" s="63"/>
      <c r="ULP158" s="63"/>
      <c r="ULQ158" s="63"/>
      <c r="ULR158" s="63"/>
      <c r="ULS158" s="63"/>
      <c r="ULT158" s="63"/>
      <c r="ULU158" s="63"/>
      <c r="ULV158" s="63"/>
      <c r="ULW158" s="63"/>
      <c r="ULX158" s="63"/>
      <c r="ULY158" s="63"/>
      <c r="ULZ158" s="63"/>
      <c r="UMA158" s="63"/>
      <c r="UMB158" s="63"/>
      <c r="UMC158" s="63"/>
      <c r="UMD158" s="63"/>
      <c r="UME158" s="63"/>
      <c r="UMF158" s="63"/>
      <c r="UMG158" s="63"/>
      <c r="UMH158" s="63"/>
      <c r="UMI158" s="63"/>
      <c r="UMJ158" s="63"/>
      <c r="UMK158" s="63"/>
      <c r="UML158" s="63"/>
      <c r="UMM158" s="63"/>
      <c r="UMN158" s="63"/>
      <c r="UMO158" s="63"/>
      <c r="UMP158" s="63"/>
      <c r="UMQ158" s="63"/>
      <c r="UMR158" s="63"/>
      <c r="UMS158" s="63"/>
      <c r="UMT158" s="63"/>
      <c r="UMU158" s="63"/>
      <c r="UMV158" s="63"/>
      <c r="UMW158" s="63"/>
      <c r="UMX158" s="63"/>
      <c r="UMY158" s="63"/>
      <c r="UMZ158" s="63"/>
      <c r="UNA158" s="63"/>
      <c r="UNB158" s="63"/>
      <c r="UNC158" s="63"/>
      <c r="UND158" s="63"/>
      <c r="UNE158" s="63"/>
      <c r="UNF158" s="63"/>
      <c r="UNG158" s="63"/>
      <c r="UNH158" s="63"/>
      <c r="UNI158" s="63"/>
      <c r="UNJ158" s="63"/>
      <c r="UNK158" s="63"/>
      <c r="UNL158" s="63"/>
      <c r="UNM158" s="63"/>
      <c r="UNN158" s="63"/>
      <c r="UNO158" s="63"/>
      <c r="UNP158" s="63"/>
      <c r="UNQ158" s="63"/>
      <c r="UNR158" s="63"/>
      <c r="UNS158" s="63"/>
      <c r="UNT158" s="63"/>
      <c r="UNU158" s="63"/>
      <c r="UNV158" s="63"/>
      <c r="UNW158" s="63"/>
      <c r="UNX158" s="63"/>
      <c r="UNY158" s="63"/>
      <c r="UNZ158" s="63"/>
      <c r="UOA158" s="63"/>
      <c r="UOB158" s="63"/>
      <c r="UOC158" s="63"/>
      <c r="UOD158" s="63"/>
      <c r="UOE158" s="63"/>
      <c r="UOF158" s="63"/>
      <c r="UOG158" s="63"/>
      <c r="UOH158" s="63"/>
      <c r="UOI158" s="63"/>
      <c r="UOJ158" s="63"/>
      <c r="UOK158" s="63"/>
      <c r="UOL158" s="63"/>
      <c r="UOM158" s="63"/>
      <c r="UON158" s="63"/>
      <c r="UOO158" s="63"/>
      <c r="UOP158" s="63"/>
      <c r="UOQ158" s="63"/>
      <c r="UOR158" s="63"/>
      <c r="UOS158" s="63"/>
      <c r="UOT158" s="63"/>
      <c r="UOU158" s="63"/>
      <c r="UOV158" s="63"/>
      <c r="UOW158" s="63"/>
      <c r="UOX158" s="63"/>
      <c r="UOY158" s="63"/>
      <c r="UOZ158" s="63"/>
      <c r="UPA158" s="63"/>
      <c r="UPB158" s="63"/>
      <c r="UPC158" s="63"/>
      <c r="UPD158" s="63"/>
      <c r="UPE158" s="63"/>
      <c r="UPF158" s="63"/>
      <c r="UPG158" s="63"/>
      <c r="UPH158" s="63"/>
      <c r="UPI158" s="63"/>
      <c r="UPJ158" s="63"/>
      <c r="UPK158" s="63"/>
      <c r="UPL158" s="63"/>
      <c r="UPM158" s="63"/>
      <c r="UPN158" s="63"/>
      <c r="UPO158" s="63"/>
      <c r="UPP158" s="63"/>
      <c r="UPQ158" s="63"/>
      <c r="UPR158" s="63"/>
      <c r="UPS158" s="63"/>
      <c r="UPT158" s="63"/>
      <c r="UPU158" s="63"/>
      <c r="UPV158" s="63"/>
      <c r="UPW158" s="63"/>
      <c r="UPX158" s="63"/>
      <c r="UPY158" s="63"/>
      <c r="UPZ158" s="63"/>
      <c r="UQA158" s="63"/>
      <c r="UQB158" s="63"/>
      <c r="UQC158" s="63"/>
      <c r="UQD158" s="63"/>
      <c r="UQE158" s="63"/>
      <c r="UQF158" s="63"/>
      <c r="UQG158" s="63"/>
      <c r="UQH158" s="63"/>
      <c r="UQI158" s="63"/>
      <c r="UQJ158" s="63"/>
      <c r="UQK158" s="63"/>
      <c r="UQL158" s="63"/>
      <c r="UQM158" s="63"/>
      <c r="UQN158" s="63"/>
      <c r="UQO158" s="63"/>
      <c r="UQP158" s="63"/>
      <c r="UQQ158" s="63"/>
      <c r="UQR158" s="63"/>
      <c r="UQS158" s="63"/>
      <c r="UQT158" s="63"/>
      <c r="UQU158" s="63"/>
      <c r="UQV158" s="63"/>
      <c r="UQW158" s="63"/>
      <c r="UQX158" s="63"/>
      <c r="UQY158" s="63"/>
      <c r="UQZ158" s="63"/>
      <c r="URA158" s="63"/>
      <c r="URB158" s="63"/>
      <c r="URC158" s="63"/>
      <c r="URD158" s="63"/>
      <c r="URE158" s="63"/>
      <c r="URF158" s="63"/>
      <c r="URG158" s="63"/>
      <c r="URH158" s="63"/>
      <c r="URI158" s="63"/>
      <c r="URJ158" s="63"/>
      <c r="URK158" s="63"/>
      <c r="URL158" s="63"/>
      <c r="URM158" s="63"/>
      <c r="URN158" s="63"/>
      <c r="URO158" s="63"/>
      <c r="URP158" s="63"/>
      <c r="URQ158" s="63"/>
      <c r="URR158" s="63"/>
      <c r="URS158" s="63"/>
      <c r="URT158" s="63"/>
      <c r="URU158" s="63"/>
      <c r="URV158" s="63"/>
      <c r="URW158" s="63"/>
      <c r="URX158" s="63"/>
      <c r="URY158" s="63"/>
      <c r="URZ158" s="63"/>
      <c r="USA158" s="63"/>
      <c r="USB158" s="63"/>
      <c r="USC158" s="63"/>
      <c r="USD158" s="63"/>
      <c r="USE158" s="63"/>
      <c r="USF158" s="63"/>
      <c r="USG158" s="63"/>
      <c r="USH158" s="63"/>
      <c r="USI158" s="63"/>
      <c r="USJ158" s="63"/>
      <c r="USK158" s="63"/>
      <c r="USL158" s="63"/>
      <c r="USM158" s="63"/>
      <c r="USN158" s="63"/>
      <c r="USO158" s="63"/>
      <c r="USP158" s="63"/>
      <c r="USQ158" s="63"/>
      <c r="USR158" s="63"/>
      <c r="USS158" s="63"/>
      <c r="UST158" s="63"/>
      <c r="USU158" s="63"/>
      <c r="USV158" s="63"/>
      <c r="USW158" s="63"/>
      <c r="USX158" s="63"/>
      <c r="USY158" s="63"/>
      <c r="USZ158" s="63"/>
      <c r="UTA158" s="63"/>
      <c r="UTB158" s="63"/>
      <c r="UTC158" s="63"/>
      <c r="UTD158" s="63"/>
      <c r="UTE158" s="63"/>
      <c r="UTF158" s="63"/>
      <c r="UTG158" s="63"/>
      <c r="UTH158" s="63"/>
      <c r="UTI158" s="63"/>
      <c r="UTJ158" s="63"/>
      <c r="UTK158" s="63"/>
      <c r="UTL158" s="63"/>
      <c r="UTM158" s="63"/>
      <c r="UTN158" s="63"/>
      <c r="UTO158" s="63"/>
      <c r="UTP158" s="63"/>
      <c r="UTQ158" s="63"/>
      <c r="UTR158" s="63"/>
      <c r="UTS158" s="63"/>
      <c r="UTT158" s="63"/>
      <c r="UTU158" s="63"/>
      <c r="UTV158" s="63"/>
      <c r="UTW158" s="63"/>
      <c r="UTX158" s="63"/>
      <c r="UTY158" s="63"/>
      <c r="UTZ158" s="63"/>
      <c r="UUA158" s="63"/>
      <c r="UUB158" s="63"/>
      <c r="UUC158" s="63"/>
      <c r="UUD158" s="63"/>
      <c r="UUE158" s="63"/>
      <c r="UUF158" s="63"/>
      <c r="UUG158" s="63"/>
      <c r="UUH158" s="63"/>
      <c r="UUI158" s="63"/>
      <c r="UUJ158" s="63"/>
      <c r="UUK158" s="63"/>
      <c r="UUL158" s="63"/>
      <c r="UUM158" s="63"/>
      <c r="UUN158" s="63"/>
      <c r="UUO158" s="63"/>
      <c r="UUP158" s="63"/>
      <c r="UUQ158" s="63"/>
      <c r="UUR158" s="63"/>
      <c r="UUS158" s="63"/>
      <c r="UUT158" s="63"/>
      <c r="UUU158" s="63"/>
      <c r="UUV158" s="63"/>
      <c r="UUW158" s="63"/>
      <c r="UUX158" s="63"/>
      <c r="UUY158" s="63"/>
      <c r="UUZ158" s="63"/>
      <c r="UVA158" s="63"/>
      <c r="UVB158" s="63"/>
      <c r="UVC158" s="63"/>
      <c r="UVD158" s="63"/>
      <c r="UVE158" s="63"/>
      <c r="UVF158" s="63"/>
      <c r="UVG158" s="63"/>
      <c r="UVH158" s="63"/>
      <c r="UVI158" s="63"/>
      <c r="UVJ158" s="63"/>
      <c r="UVK158" s="63"/>
      <c r="UVL158" s="63"/>
      <c r="UVM158" s="63"/>
      <c r="UVN158" s="63"/>
      <c r="UVO158" s="63"/>
      <c r="UVP158" s="63"/>
      <c r="UVQ158" s="63"/>
      <c r="UVR158" s="63"/>
      <c r="UVS158" s="63"/>
      <c r="UVT158" s="63"/>
      <c r="UVU158" s="63"/>
      <c r="UVV158" s="63"/>
      <c r="UVW158" s="63"/>
      <c r="UVX158" s="63"/>
      <c r="UVY158" s="63"/>
      <c r="UVZ158" s="63"/>
      <c r="UWA158" s="63"/>
      <c r="UWB158" s="63"/>
      <c r="UWC158" s="63"/>
      <c r="UWD158" s="63"/>
      <c r="UWE158" s="63"/>
      <c r="UWF158" s="63"/>
      <c r="UWG158" s="63"/>
      <c r="UWH158" s="63"/>
      <c r="UWI158" s="63"/>
      <c r="UWJ158" s="63"/>
      <c r="UWK158" s="63"/>
      <c r="UWL158" s="63"/>
      <c r="UWM158" s="63"/>
      <c r="UWN158" s="63"/>
      <c r="UWO158" s="63"/>
      <c r="UWP158" s="63"/>
      <c r="UWQ158" s="63"/>
      <c r="UWR158" s="63"/>
      <c r="UWS158" s="63"/>
      <c r="UWT158" s="63"/>
      <c r="UWU158" s="63"/>
      <c r="UWV158" s="63"/>
      <c r="UWW158" s="63"/>
      <c r="UWX158" s="63"/>
      <c r="UWY158" s="63"/>
      <c r="UWZ158" s="63"/>
      <c r="UXA158" s="63"/>
      <c r="UXB158" s="63"/>
      <c r="UXC158" s="63"/>
      <c r="UXD158" s="63"/>
      <c r="UXE158" s="63"/>
      <c r="UXF158" s="63"/>
      <c r="UXG158" s="63"/>
      <c r="UXH158" s="63"/>
      <c r="UXI158" s="63"/>
      <c r="UXJ158" s="63"/>
      <c r="UXK158" s="63"/>
      <c r="UXL158" s="63"/>
      <c r="UXM158" s="63"/>
      <c r="UXN158" s="63"/>
      <c r="UXO158" s="63"/>
      <c r="UXP158" s="63"/>
      <c r="UXQ158" s="63"/>
      <c r="UXR158" s="63"/>
      <c r="UXS158" s="63"/>
      <c r="UXT158" s="63"/>
      <c r="UXU158" s="63"/>
      <c r="UXV158" s="63"/>
      <c r="UXW158" s="63"/>
      <c r="UXX158" s="63"/>
      <c r="UXY158" s="63"/>
      <c r="UXZ158" s="63"/>
      <c r="UYA158" s="63"/>
      <c r="UYB158" s="63"/>
      <c r="UYC158" s="63"/>
      <c r="UYD158" s="63"/>
      <c r="UYE158" s="63"/>
      <c r="UYF158" s="63"/>
      <c r="UYG158" s="63"/>
      <c r="UYH158" s="63"/>
      <c r="UYI158" s="63"/>
      <c r="UYJ158" s="63"/>
      <c r="UYK158" s="63"/>
      <c r="UYL158" s="63"/>
      <c r="UYM158" s="63"/>
      <c r="UYN158" s="63"/>
      <c r="UYO158" s="63"/>
      <c r="UYP158" s="63"/>
      <c r="UYQ158" s="63"/>
      <c r="UYR158" s="63"/>
      <c r="UYS158" s="63"/>
      <c r="UYT158" s="63"/>
      <c r="UYU158" s="63"/>
      <c r="UYV158" s="63"/>
      <c r="UYW158" s="63"/>
      <c r="UYX158" s="63"/>
      <c r="UYY158" s="63"/>
      <c r="UYZ158" s="63"/>
      <c r="UZA158" s="63"/>
      <c r="UZB158" s="63"/>
      <c r="UZC158" s="63"/>
      <c r="UZD158" s="63"/>
      <c r="UZE158" s="63"/>
      <c r="UZF158" s="63"/>
      <c r="UZG158" s="63"/>
      <c r="UZH158" s="63"/>
      <c r="UZI158" s="63"/>
      <c r="UZJ158" s="63"/>
      <c r="UZK158" s="63"/>
      <c r="UZL158" s="63"/>
      <c r="UZM158" s="63"/>
      <c r="UZN158" s="63"/>
      <c r="UZO158" s="63"/>
      <c r="UZP158" s="63"/>
      <c r="UZQ158" s="63"/>
      <c r="UZR158" s="63"/>
      <c r="UZS158" s="63"/>
      <c r="UZT158" s="63"/>
      <c r="UZU158" s="63"/>
      <c r="UZV158" s="63"/>
      <c r="UZW158" s="63"/>
      <c r="UZX158" s="63"/>
      <c r="UZY158" s="63"/>
      <c r="UZZ158" s="63"/>
      <c r="VAA158" s="63"/>
      <c r="VAB158" s="63"/>
      <c r="VAC158" s="63"/>
      <c r="VAD158" s="63"/>
      <c r="VAE158" s="63"/>
      <c r="VAF158" s="63"/>
      <c r="VAG158" s="63"/>
      <c r="VAH158" s="63"/>
      <c r="VAI158" s="63"/>
      <c r="VAJ158" s="63"/>
      <c r="VAK158" s="63"/>
      <c r="VAL158" s="63"/>
      <c r="VAM158" s="63"/>
      <c r="VAN158" s="63"/>
      <c r="VAO158" s="63"/>
      <c r="VAP158" s="63"/>
      <c r="VAQ158" s="63"/>
      <c r="VAR158" s="63"/>
      <c r="VAS158" s="63"/>
      <c r="VAT158" s="63"/>
      <c r="VAU158" s="63"/>
      <c r="VAV158" s="63"/>
      <c r="VAW158" s="63"/>
      <c r="VAX158" s="63"/>
      <c r="VAY158" s="63"/>
      <c r="VAZ158" s="63"/>
      <c r="VBA158" s="63"/>
      <c r="VBB158" s="63"/>
      <c r="VBC158" s="63"/>
      <c r="VBD158" s="63"/>
      <c r="VBE158" s="63"/>
      <c r="VBF158" s="63"/>
      <c r="VBG158" s="63"/>
      <c r="VBH158" s="63"/>
      <c r="VBI158" s="63"/>
      <c r="VBJ158" s="63"/>
      <c r="VBK158" s="63"/>
      <c r="VBL158" s="63"/>
      <c r="VBM158" s="63"/>
      <c r="VBN158" s="63"/>
      <c r="VBO158" s="63"/>
      <c r="VBP158" s="63"/>
      <c r="VBQ158" s="63"/>
      <c r="VBR158" s="63"/>
      <c r="VBS158" s="63"/>
      <c r="VBT158" s="63"/>
      <c r="VBU158" s="63"/>
      <c r="VBV158" s="63"/>
      <c r="VBW158" s="63"/>
      <c r="VBX158" s="63"/>
      <c r="VBY158" s="63"/>
      <c r="VBZ158" s="63"/>
      <c r="VCA158" s="63"/>
      <c r="VCB158" s="63"/>
      <c r="VCC158" s="63"/>
      <c r="VCD158" s="63"/>
      <c r="VCE158" s="63"/>
      <c r="VCF158" s="63"/>
      <c r="VCG158" s="63"/>
      <c r="VCH158" s="63"/>
      <c r="VCI158" s="63"/>
      <c r="VCJ158" s="63"/>
      <c r="VCK158" s="63"/>
      <c r="VCL158" s="63"/>
      <c r="VCM158" s="63"/>
      <c r="VCN158" s="63"/>
      <c r="VCO158" s="63"/>
      <c r="VCP158" s="63"/>
      <c r="VCQ158" s="63"/>
      <c r="VCR158" s="63"/>
      <c r="VCS158" s="63"/>
      <c r="VCT158" s="63"/>
      <c r="VCU158" s="63"/>
      <c r="VCV158" s="63"/>
      <c r="VCW158" s="63"/>
      <c r="VCX158" s="63"/>
      <c r="VCY158" s="63"/>
      <c r="VCZ158" s="63"/>
      <c r="VDA158" s="63"/>
      <c r="VDB158" s="63"/>
      <c r="VDC158" s="63"/>
      <c r="VDD158" s="63"/>
      <c r="VDE158" s="63"/>
      <c r="VDF158" s="63"/>
      <c r="VDG158" s="63"/>
      <c r="VDH158" s="63"/>
      <c r="VDI158" s="63"/>
      <c r="VDJ158" s="63"/>
      <c r="VDK158" s="63"/>
      <c r="VDL158" s="63"/>
      <c r="VDM158" s="63"/>
      <c r="VDN158" s="63"/>
      <c r="VDO158" s="63"/>
      <c r="VDP158" s="63"/>
      <c r="VDQ158" s="63"/>
      <c r="VDR158" s="63"/>
      <c r="VDS158" s="63"/>
      <c r="VDT158" s="63"/>
      <c r="VDU158" s="63"/>
      <c r="VDV158" s="63"/>
      <c r="VDW158" s="63"/>
      <c r="VDX158" s="63"/>
      <c r="VDY158" s="63"/>
      <c r="VDZ158" s="63"/>
      <c r="VEA158" s="63"/>
      <c r="VEB158" s="63"/>
      <c r="VEC158" s="63"/>
      <c r="VED158" s="63"/>
      <c r="VEE158" s="63"/>
      <c r="VEF158" s="63"/>
      <c r="VEG158" s="63"/>
      <c r="VEH158" s="63"/>
      <c r="VEI158" s="63"/>
      <c r="VEJ158" s="63"/>
      <c r="VEK158" s="63"/>
      <c r="VEL158" s="63"/>
      <c r="VEM158" s="63"/>
      <c r="VEN158" s="63"/>
      <c r="VEO158" s="63"/>
      <c r="VEP158" s="63"/>
      <c r="VEQ158" s="63"/>
      <c r="VER158" s="63"/>
      <c r="VES158" s="63"/>
      <c r="VET158" s="63"/>
      <c r="VEU158" s="63"/>
      <c r="VEV158" s="63"/>
      <c r="VEW158" s="63"/>
      <c r="VEX158" s="63"/>
      <c r="VEY158" s="63"/>
      <c r="VEZ158" s="63"/>
      <c r="VFA158" s="63"/>
      <c r="VFB158" s="63"/>
      <c r="VFC158" s="63"/>
      <c r="VFD158" s="63"/>
      <c r="VFE158" s="63"/>
      <c r="VFF158" s="63"/>
      <c r="VFG158" s="63"/>
      <c r="VFH158" s="63"/>
      <c r="VFI158" s="63"/>
      <c r="VFJ158" s="63"/>
      <c r="VFK158" s="63"/>
      <c r="VFL158" s="63"/>
      <c r="VFM158" s="63"/>
      <c r="VFN158" s="63"/>
      <c r="VFO158" s="63"/>
      <c r="VFP158" s="63"/>
      <c r="VFQ158" s="63"/>
      <c r="VFR158" s="63"/>
      <c r="VFS158" s="63"/>
      <c r="VFT158" s="63"/>
      <c r="VFU158" s="63"/>
      <c r="VFV158" s="63"/>
      <c r="VFW158" s="63"/>
      <c r="VFX158" s="63"/>
      <c r="VFY158" s="63"/>
      <c r="VFZ158" s="63"/>
      <c r="VGA158" s="63"/>
      <c r="VGB158" s="63"/>
      <c r="VGC158" s="63"/>
      <c r="VGD158" s="63"/>
      <c r="VGE158" s="63"/>
      <c r="VGF158" s="63"/>
      <c r="VGG158" s="63"/>
      <c r="VGH158" s="63"/>
      <c r="VGI158" s="63"/>
      <c r="VGJ158" s="63"/>
      <c r="VGK158" s="63"/>
      <c r="VGL158" s="63"/>
      <c r="VGM158" s="63"/>
      <c r="VGN158" s="63"/>
      <c r="VGO158" s="63"/>
      <c r="VGP158" s="63"/>
      <c r="VGQ158" s="63"/>
      <c r="VGR158" s="63"/>
      <c r="VGS158" s="63"/>
      <c r="VGT158" s="63"/>
      <c r="VGU158" s="63"/>
      <c r="VGV158" s="63"/>
      <c r="VGW158" s="63"/>
      <c r="VGX158" s="63"/>
      <c r="VGY158" s="63"/>
      <c r="VGZ158" s="63"/>
      <c r="VHA158" s="63"/>
      <c r="VHB158" s="63"/>
      <c r="VHC158" s="63"/>
      <c r="VHD158" s="63"/>
      <c r="VHE158" s="63"/>
      <c r="VHF158" s="63"/>
      <c r="VHG158" s="63"/>
      <c r="VHH158" s="63"/>
      <c r="VHI158" s="63"/>
      <c r="VHJ158" s="63"/>
      <c r="VHK158" s="63"/>
      <c r="VHL158" s="63"/>
      <c r="VHM158" s="63"/>
      <c r="VHN158" s="63"/>
      <c r="VHO158" s="63"/>
      <c r="VHP158" s="63"/>
      <c r="VHQ158" s="63"/>
      <c r="VHR158" s="63"/>
      <c r="VHS158" s="63"/>
      <c r="VHT158" s="63"/>
      <c r="VHU158" s="63"/>
      <c r="VHV158" s="63"/>
      <c r="VHW158" s="63"/>
      <c r="VHX158" s="63"/>
      <c r="VHY158" s="63"/>
      <c r="VHZ158" s="63"/>
      <c r="VIA158" s="63"/>
      <c r="VIB158" s="63"/>
      <c r="VIC158" s="63"/>
      <c r="VID158" s="63"/>
      <c r="VIE158" s="63"/>
      <c r="VIF158" s="63"/>
      <c r="VIG158" s="63"/>
      <c r="VIH158" s="63"/>
      <c r="VII158" s="63"/>
      <c r="VIJ158" s="63"/>
      <c r="VIK158" s="63"/>
      <c r="VIL158" s="63"/>
      <c r="VIM158" s="63"/>
      <c r="VIN158" s="63"/>
      <c r="VIO158" s="63"/>
      <c r="VIP158" s="63"/>
      <c r="VIQ158" s="63"/>
      <c r="VIR158" s="63"/>
      <c r="VIS158" s="63"/>
      <c r="VIT158" s="63"/>
      <c r="VIU158" s="63"/>
      <c r="VIV158" s="63"/>
      <c r="VIW158" s="63"/>
      <c r="VIX158" s="63"/>
      <c r="VIY158" s="63"/>
      <c r="VIZ158" s="63"/>
      <c r="VJA158" s="63"/>
      <c r="VJB158" s="63"/>
      <c r="VJC158" s="63"/>
      <c r="VJD158" s="63"/>
      <c r="VJE158" s="63"/>
      <c r="VJF158" s="63"/>
      <c r="VJG158" s="63"/>
      <c r="VJH158" s="63"/>
      <c r="VJI158" s="63"/>
      <c r="VJJ158" s="63"/>
      <c r="VJK158" s="63"/>
      <c r="VJL158" s="63"/>
      <c r="VJM158" s="63"/>
      <c r="VJN158" s="63"/>
      <c r="VJO158" s="63"/>
      <c r="VJP158" s="63"/>
      <c r="VJQ158" s="63"/>
      <c r="VJR158" s="63"/>
      <c r="VJS158" s="63"/>
      <c r="VJT158" s="63"/>
      <c r="VJU158" s="63"/>
      <c r="VJV158" s="63"/>
      <c r="VJW158" s="63"/>
      <c r="VJX158" s="63"/>
      <c r="VJY158" s="63"/>
      <c r="VJZ158" s="63"/>
      <c r="VKA158" s="63"/>
      <c r="VKB158" s="63"/>
      <c r="VKC158" s="63"/>
      <c r="VKD158" s="63"/>
      <c r="VKE158" s="63"/>
      <c r="VKF158" s="63"/>
      <c r="VKG158" s="63"/>
      <c r="VKH158" s="63"/>
      <c r="VKI158" s="63"/>
      <c r="VKJ158" s="63"/>
      <c r="VKK158" s="63"/>
      <c r="VKL158" s="63"/>
      <c r="VKM158" s="63"/>
      <c r="VKN158" s="63"/>
      <c r="VKO158" s="63"/>
      <c r="VKP158" s="63"/>
      <c r="VKQ158" s="63"/>
      <c r="VKR158" s="63"/>
      <c r="VKS158" s="63"/>
      <c r="VKT158" s="63"/>
      <c r="VKU158" s="63"/>
      <c r="VKV158" s="63"/>
      <c r="VKW158" s="63"/>
      <c r="VKX158" s="63"/>
      <c r="VKY158" s="63"/>
      <c r="VKZ158" s="63"/>
      <c r="VLA158" s="63"/>
      <c r="VLB158" s="63"/>
      <c r="VLC158" s="63"/>
      <c r="VLD158" s="63"/>
      <c r="VLE158" s="63"/>
      <c r="VLF158" s="63"/>
      <c r="VLG158" s="63"/>
      <c r="VLH158" s="63"/>
      <c r="VLI158" s="63"/>
      <c r="VLJ158" s="63"/>
      <c r="VLK158" s="63"/>
      <c r="VLL158" s="63"/>
      <c r="VLM158" s="63"/>
      <c r="VLN158" s="63"/>
      <c r="VLO158" s="63"/>
      <c r="VLP158" s="63"/>
      <c r="VLQ158" s="63"/>
      <c r="VLR158" s="63"/>
      <c r="VLS158" s="63"/>
      <c r="VLT158" s="63"/>
      <c r="VLU158" s="63"/>
      <c r="VLV158" s="63"/>
      <c r="VLW158" s="63"/>
      <c r="VLX158" s="63"/>
      <c r="VLY158" s="63"/>
      <c r="VLZ158" s="63"/>
      <c r="VMA158" s="63"/>
      <c r="VMB158" s="63"/>
      <c r="VMC158" s="63"/>
      <c r="VMD158" s="63"/>
      <c r="VME158" s="63"/>
      <c r="VMF158" s="63"/>
      <c r="VMG158" s="63"/>
      <c r="VMH158" s="63"/>
      <c r="VMI158" s="63"/>
      <c r="VMJ158" s="63"/>
      <c r="VMK158" s="63"/>
      <c r="VML158" s="63"/>
      <c r="VMM158" s="63"/>
      <c r="VMN158" s="63"/>
      <c r="VMO158" s="63"/>
      <c r="VMP158" s="63"/>
      <c r="VMQ158" s="63"/>
      <c r="VMR158" s="63"/>
      <c r="VMS158" s="63"/>
      <c r="VMT158" s="63"/>
      <c r="VMU158" s="63"/>
      <c r="VMV158" s="63"/>
      <c r="VMW158" s="63"/>
      <c r="VMX158" s="63"/>
      <c r="VMY158" s="63"/>
      <c r="VMZ158" s="63"/>
      <c r="VNA158" s="63"/>
      <c r="VNB158" s="63"/>
      <c r="VNC158" s="63"/>
      <c r="VND158" s="63"/>
      <c r="VNE158" s="63"/>
      <c r="VNF158" s="63"/>
      <c r="VNG158" s="63"/>
      <c r="VNH158" s="63"/>
      <c r="VNI158" s="63"/>
      <c r="VNJ158" s="63"/>
      <c r="VNK158" s="63"/>
      <c r="VNL158" s="63"/>
      <c r="VNM158" s="63"/>
      <c r="VNN158" s="63"/>
      <c r="VNO158" s="63"/>
      <c r="VNP158" s="63"/>
      <c r="VNQ158" s="63"/>
      <c r="VNR158" s="63"/>
      <c r="VNS158" s="63"/>
      <c r="VNT158" s="63"/>
      <c r="VNU158" s="63"/>
      <c r="VNV158" s="63"/>
      <c r="VNW158" s="63"/>
      <c r="VNX158" s="63"/>
      <c r="VNY158" s="63"/>
      <c r="VNZ158" s="63"/>
      <c r="VOA158" s="63"/>
      <c r="VOB158" s="63"/>
      <c r="VOC158" s="63"/>
      <c r="VOD158" s="63"/>
      <c r="VOE158" s="63"/>
      <c r="VOF158" s="63"/>
      <c r="VOG158" s="63"/>
      <c r="VOH158" s="63"/>
      <c r="VOI158" s="63"/>
      <c r="VOJ158" s="63"/>
      <c r="VOK158" s="63"/>
      <c r="VOL158" s="63"/>
      <c r="VOM158" s="63"/>
      <c r="VON158" s="63"/>
      <c r="VOO158" s="63"/>
      <c r="VOP158" s="63"/>
      <c r="VOQ158" s="63"/>
      <c r="VOR158" s="63"/>
      <c r="VOS158" s="63"/>
      <c r="VOT158" s="63"/>
      <c r="VOU158" s="63"/>
      <c r="VOV158" s="63"/>
      <c r="VOW158" s="63"/>
      <c r="VOX158" s="63"/>
      <c r="VOY158" s="63"/>
      <c r="VOZ158" s="63"/>
      <c r="VPA158" s="63"/>
      <c r="VPB158" s="63"/>
      <c r="VPC158" s="63"/>
      <c r="VPD158" s="63"/>
      <c r="VPE158" s="63"/>
      <c r="VPF158" s="63"/>
      <c r="VPG158" s="63"/>
      <c r="VPH158" s="63"/>
      <c r="VPI158" s="63"/>
      <c r="VPJ158" s="63"/>
      <c r="VPK158" s="63"/>
      <c r="VPL158" s="63"/>
      <c r="VPM158" s="63"/>
      <c r="VPN158" s="63"/>
      <c r="VPO158" s="63"/>
      <c r="VPP158" s="63"/>
      <c r="VPQ158" s="63"/>
      <c r="VPR158" s="63"/>
      <c r="VPS158" s="63"/>
      <c r="VPT158" s="63"/>
      <c r="VPU158" s="63"/>
      <c r="VPV158" s="63"/>
      <c r="VPW158" s="63"/>
      <c r="VPX158" s="63"/>
      <c r="VPY158" s="63"/>
      <c r="VPZ158" s="63"/>
      <c r="VQA158" s="63"/>
      <c r="VQB158" s="63"/>
      <c r="VQC158" s="63"/>
      <c r="VQD158" s="63"/>
      <c r="VQE158" s="63"/>
      <c r="VQF158" s="63"/>
      <c r="VQG158" s="63"/>
      <c r="VQH158" s="63"/>
      <c r="VQI158" s="63"/>
      <c r="VQJ158" s="63"/>
      <c r="VQK158" s="63"/>
      <c r="VQL158" s="63"/>
      <c r="VQM158" s="63"/>
      <c r="VQN158" s="63"/>
      <c r="VQO158" s="63"/>
      <c r="VQP158" s="63"/>
      <c r="VQQ158" s="63"/>
      <c r="VQR158" s="63"/>
      <c r="VQS158" s="63"/>
      <c r="VQT158" s="63"/>
      <c r="VQU158" s="63"/>
      <c r="VQV158" s="63"/>
      <c r="VQW158" s="63"/>
      <c r="VQX158" s="63"/>
      <c r="VQY158" s="63"/>
      <c r="VQZ158" s="63"/>
      <c r="VRA158" s="63"/>
      <c r="VRB158" s="63"/>
      <c r="VRC158" s="63"/>
      <c r="VRD158" s="63"/>
      <c r="VRE158" s="63"/>
      <c r="VRF158" s="63"/>
      <c r="VRG158" s="63"/>
      <c r="VRH158" s="63"/>
      <c r="VRI158" s="63"/>
      <c r="VRJ158" s="63"/>
      <c r="VRK158" s="63"/>
      <c r="VRL158" s="63"/>
      <c r="VRM158" s="63"/>
      <c r="VRN158" s="63"/>
      <c r="VRO158" s="63"/>
      <c r="VRP158" s="63"/>
      <c r="VRQ158" s="63"/>
      <c r="VRR158" s="63"/>
      <c r="VRS158" s="63"/>
      <c r="VRT158" s="63"/>
      <c r="VRU158" s="63"/>
      <c r="VRV158" s="63"/>
      <c r="VRW158" s="63"/>
      <c r="VRX158" s="63"/>
      <c r="VRY158" s="63"/>
      <c r="VRZ158" s="63"/>
      <c r="VSA158" s="63"/>
      <c r="VSB158" s="63"/>
      <c r="VSC158" s="63"/>
      <c r="VSD158" s="63"/>
      <c r="VSE158" s="63"/>
      <c r="VSF158" s="63"/>
      <c r="VSG158" s="63"/>
      <c r="VSH158" s="63"/>
      <c r="VSI158" s="63"/>
      <c r="VSJ158" s="63"/>
      <c r="VSK158" s="63"/>
      <c r="VSL158" s="63"/>
      <c r="VSM158" s="63"/>
      <c r="VSN158" s="63"/>
      <c r="VSO158" s="63"/>
      <c r="VSP158" s="63"/>
      <c r="VSQ158" s="63"/>
      <c r="VSR158" s="63"/>
      <c r="VSS158" s="63"/>
      <c r="VST158" s="63"/>
      <c r="VSU158" s="63"/>
      <c r="VSV158" s="63"/>
      <c r="VSW158" s="63"/>
      <c r="VSX158" s="63"/>
      <c r="VSY158" s="63"/>
      <c r="VSZ158" s="63"/>
      <c r="VTA158" s="63"/>
      <c r="VTB158" s="63"/>
      <c r="VTC158" s="63"/>
      <c r="VTD158" s="63"/>
      <c r="VTE158" s="63"/>
      <c r="VTF158" s="63"/>
      <c r="VTG158" s="63"/>
      <c r="VTH158" s="63"/>
      <c r="VTI158" s="63"/>
      <c r="VTJ158" s="63"/>
      <c r="VTK158" s="63"/>
      <c r="VTL158" s="63"/>
      <c r="VTM158" s="63"/>
      <c r="VTN158" s="63"/>
      <c r="VTO158" s="63"/>
      <c r="VTP158" s="63"/>
      <c r="VTQ158" s="63"/>
      <c r="VTR158" s="63"/>
      <c r="VTS158" s="63"/>
      <c r="VTT158" s="63"/>
      <c r="VTU158" s="63"/>
      <c r="VTV158" s="63"/>
      <c r="VTW158" s="63"/>
      <c r="VTX158" s="63"/>
      <c r="VTY158" s="63"/>
      <c r="VTZ158" s="63"/>
      <c r="VUA158" s="63"/>
      <c r="VUB158" s="63"/>
      <c r="VUC158" s="63"/>
      <c r="VUD158" s="63"/>
      <c r="VUE158" s="63"/>
      <c r="VUF158" s="63"/>
      <c r="VUG158" s="63"/>
      <c r="VUH158" s="63"/>
      <c r="VUI158" s="63"/>
      <c r="VUJ158" s="63"/>
      <c r="VUK158" s="63"/>
      <c r="VUL158" s="63"/>
      <c r="VUM158" s="63"/>
      <c r="VUN158" s="63"/>
      <c r="VUO158" s="63"/>
      <c r="VUP158" s="63"/>
      <c r="VUQ158" s="63"/>
      <c r="VUR158" s="63"/>
      <c r="VUS158" s="63"/>
      <c r="VUT158" s="63"/>
      <c r="VUU158" s="63"/>
      <c r="VUV158" s="63"/>
      <c r="VUW158" s="63"/>
      <c r="VUX158" s="63"/>
      <c r="VUY158" s="63"/>
      <c r="VUZ158" s="63"/>
      <c r="VVA158" s="63"/>
      <c r="VVB158" s="63"/>
      <c r="VVC158" s="63"/>
      <c r="VVD158" s="63"/>
      <c r="VVE158" s="63"/>
      <c r="VVF158" s="63"/>
      <c r="VVG158" s="63"/>
      <c r="VVH158" s="63"/>
      <c r="VVI158" s="63"/>
      <c r="VVJ158" s="63"/>
      <c r="VVK158" s="63"/>
      <c r="VVL158" s="63"/>
      <c r="VVM158" s="63"/>
      <c r="VVN158" s="63"/>
      <c r="VVO158" s="63"/>
      <c r="VVP158" s="63"/>
      <c r="VVQ158" s="63"/>
      <c r="VVR158" s="63"/>
      <c r="VVS158" s="63"/>
      <c r="VVT158" s="63"/>
      <c r="VVU158" s="63"/>
      <c r="VVV158" s="63"/>
      <c r="VVW158" s="63"/>
      <c r="VVX158" s="63"/>
      <c r="VVY158" s="63"/>
      <c r="VVZ158" s="63"/>
      <c r="VWA158" s="63"/>
      <c r="VWB158" s="63"/>
      <c r="VWC158" s="63"/>
      <c r="VWD158" s="63"/>
      <c r="VWE158" s="63"/>
      <c r="VWF158" s="63"/>
      <c r="VWG158" s="63"/>
      <c r="VWH158" s="63"/>
      <c r="VWI158" s="63"/>
      <c r="VWJ158" s="63"/>
      <c r="VWK158" s="63"/>
      <c r="VWL158" s="63"/>
      <c r="VWM158" s="63"/>
      <c r="VWN158" s="63"/>
      <c r="VWO158" s="63"/>
      <c r="VWP158" s="63"/>
      <c r="VWQ158" s="63"/>
      <c r="VWR158" s="63"/>
      <c r="VWS158" s="63"/>
      <c r="VWT158" s="63"/>
      <c r="VWU158" s="63"/>
      <c r="VWV158" s="63"/>
      <c r="VWW158" s="63"/>
      <c r="VWX158" s="63"/>
      <c r="VWY158" s="63"/>
      <c r="VWZ158" s="63"/>
      <c r="VXA158" s="63"/>
      <c r="VXB158" s="63"/>
      <c r="VXC158" s="63"/>
      <c r="VXD158" s="63"/>
      <c r="VXE158" s="63"/>
      <c r="VXF158" s="63"/>
      <c r="VXG158" s="63"/>
      <c r="VXH158" s="63"/>
      <c r="VXI158" s="63"/>
      <c r="VXJ158" s="63"/>
      <c r="VXK158" s="63"/>
      <c r="VXL158" s="63"/>
      <c r="VXM158" s="63"/>
      <c r="VXN158" s="63"/>
      <c r="VXO158" s="63"/>
      <c r="VXP158" s="63"/>
      <c r="VXQ158" s="63"/>
      <c r="VXR158" s="63"/>
      <c r="VXS158" s="63"/>
      <c r="VXT158" s="63"/>
      <c r="VXU158" s="63"/>
      <c r="VXV158" s="63"/>
      <c r="VXW158" s="63"/>
      <c r="VXX158" s="63"/>
      <c r="VXY158" s="63"/>
      <c r="VXZ158" s="63"/>
      <c r="VYA158" s="63"/>
      <c r="VYB158" s="63"/>
      <c r="VYC158" s="63"/>
      <c r="VYD158" s="63"/>
      <c r="VYE158" s="63"/>
      <c r="VYF158" s="63"/>
      <c r="VYG158" s="63"/>
      <c r="VYH158" s="63"/>
      <c r="VYI158" s="63"/>
      <c r="VYJ158" s="63"/>
      <c r="VYK158" s="63"/>
      <c r="VYL158" s="63"/>
      <c r="VYM158" s="63"/>
      <c r="VYN158" s="63"/>
      <c r="VYO158" s="63"/>
      <c r="VYP158" s="63"/>
      <c r="VYQ158" s="63"/>
      <c r="VYR158" s="63"/>
      <c r="VYS158" s="63"/>
      <c r="VYT158" s="63"/>
      <c r="VYU158" s="63"/>
      <c r="VYV158" s="63"/>
      <c r="VYW158" s="63"/>
      <c r="VYX158" s="63"/>
      <c r="VYY158" s="63"/>
      <c r="VYZ158" s="63"/>
      <c r="VZA158" s="63"/>
      <c r="VZB158" s="63"/>
      <c r="VZC158" s="63"/>
      <c r="VZD158" s="63"/>
      <c r="VZE158" s="63"/>
      <c r="VZF158" s="63"/>
      <c r="VZG158" s="63"/>
      <c r="VZH158" s="63"/>
      <c r="VZI158" s="63"/>
      <c r="VZJ158" s="63"/>
      <c r="VZK158" s="63"/>
      <c r="VZL158" s="63"/>
      <c r="VZM158" s="63"/>
      <c r="VZN158" s="63"/>
      <c r="VZO158" s="63"/>
      <c r="VZP158" s="63"/>
      <c r="VZQ158" s="63"/>
      <c r="VZR158" s="63"/>
      <c r="VZS158" s="63"/>
      <c r="VZT158" s="63"/>
      <c r="VZU158" s="63"/>
      <c r="VZV158" s="63"/>
      <c r="VZW158" s="63"/>
      <c r="VZX158" s="63"/>
      <c r="VZY158" s="63"/>
      <c r="VZZ158" s="63"/>
      <c r="WAA158" s="63"/>
      <c r="WAB158" s="63"/>
      <c r="WAC158" s="63"/>
      <c r="WAD158" s="63"/>
      <c r="WAE158" s="63"/>
      <c r="WAF158" s="63"/>
      <c r="WAG158" s="63"/>
      <c r="WAH158" s="63"/>
      <c r="WAI158" s="63"/>
      <c r="WAJ158" s="63"/>
      <c r="WAK158" s="63"/>
      <c r="WAL158" s="63"/>
      <c r="WAM158" s="63"/>
      <c r="WAN158" s="63"/>
      <c r="WAO158" s="63"/>
      <c r="WAP158" s="63"/>
      <c r="WAQ158" s="63"/>
      <c r="WAR158" s="63"/>
      <c r="WAS158" s="63"/>
      <c r="WAT158" s="63"/>
      <c r="WAU158" s="63"/>
      <c r="WAV158" s="63"/>
      <c r="WAW158" s="63"/>
      <c r="WAX158" s="63"/>
      <c r="WAY158" s="63"/>
      <c r="WAZ158" s="63"/>
      <c r="WBA158" s="63"/>
      <c r="WBB158" s="63"/>
      <c r="WBC158" s="63"/>
      <c r="WBD158" s="63"/>
      <c r="WBE158" s="63"/>
      <c r="WBF158" s="63"/>
      <c r="WBG158" s="63"/>
      <c r="WBH158" s="63"/>
      <c r="WBI158" s="63"/>
      <c r="WBJ158" s="63"/>
      <c r="WBK158" s="63"/>
      <c r="WBL158" s="63"/>
      <c r="WBM158" s="63"/>
      <c r="WBN158" s="63"/>
      <c r="WBO158" s="63"/>
      <c r="WBP158" s="63"/>
      <c r="WBQ158" s="63"/>
      <c r="WBR158" s="63"/>
      <c r="WBS158" s="63"/>
      <c r="WBT158" s="63"/>
      <c r="WBU158" s="63"/>
      <c r="WBV158" s="63"/>
      <c r="WBW158" s="63"/>
      <c r="WBX158" s="63"/>
      <c r="WBY158" s="63"/>
      <c r="WBZ158" s="63"/>
      <c r="WCA158" s="63"/>
      <c r="WCB158" s="63"/>
      <c r="WCC158" s="63"/>
      <c r="WCD158" s="63"/>
      <c r="WCE158" s="63"/>
      <c r="WCF158" s="63"/>
      <c r="WCG158" s="63"/>
      <c r="WCH158" s="63"/>
      <c r="WCI158" s="63"/>
      <c r="WCJ158" s="63"/>
      <c r="WCK158" s="63"/>
      <c r="WCL158" s="63"/>
      <c r="WCM158" s="63"/>
      <c r="WCN158" s="63"/>
      <c r="WCO158" s="63"/>
      <c r="WCP158" s="63"/>
      <c r="WCQ158" s="63"/>
      <c r="WCR158" s="63"/>
      <c r="WCS158" s="63"/>
      <c r="WCT158" s="63"/>
      <c r="WCU158" s="63"/>
      <c r="WCV158" s="63"/>
      <c r="WCW158" s="63"/>
      <c r="WCX158" s="63"/>
      <c r="WCY158" s="63"/>
      <c r="WCZ158" s="63"/>
      <c r="WDA158" s="63"/>
      <c r="WDB158" s="63"/>
      <c r="WDC158" s="63"/>
      <c r="WDD158" s="63"/>
      <c r="WDE158" s="63"/>
      <c r="WDF158" s="63"/>
      <c r="WDG158" s="63"/>
      <c r="WDH158" s="63"/>
      <c r="WDI158" s="63"/>
      <c r="WDJ158" s="63"/>
      <c r="WDK158" s="63"/>
      <c r="WDL158" s="63"/>
      <c r="WDM158" s="63"/>
      <c r="WDN158" s="63"/>
      <c r="WDO158" s="63"/>
      <c r="WDP158" s="63"/>
      <c r="WDQ158" s="63"/>
      <c r="WDR158" s="63"/>
      <c r="WDS158" s="63"/>
      <c r="WDT158" s="63"/>
      <c r="WDU158" s="63"/>
      <c r="WDV158" s="63"/>
      <c r="WDW158" s="63"/>
      <c r="WDX158" s="63"/>
      <c r="WDY158" s="63"/>
      <c r="WDZ158" s="63"/>
      <c r="WEA158" s="63"/>
      <c r="WEB158" s="63"/>
      <c r="WEC158" s="63"/>
      <c r="WED158" s="63"/>
      <c r="WEE158" s="63"/>
      <c r="WEF158" s="63"/>
      <c r="WEG158" s="63"/>
      <c r="WEH158" s="63"/>
      <c r="WEI158" s="63"/>
      <c r="WEJ158" s="63"/>
      <c r="WEK158" s="63"/>
      <c r="WEL158" s="63"/>
      <c r="WEM158" s="63"/>
      <c r="WEN158" s="63"/>
      <c r="WEO158" s="63"/>
      <c r="WEP158" s="63"/>
      <c r="WEQ158" s="63"/>
      <c r="WER158" s="63"/>
      <c r="WES158" s="63"/>
      <c r="WET158" s="63"/>
      <c r="WEU158" s="63"/>
      <c r="WEV158" s="63"/>
      <c r="WEW158" s="63"/>
      <c r="WEX158" s="63"/>
      <c r="WEY158" s="63"/>
      <c r="WEZ158" s="63"/>
      <c r="WFA158" s="63"/>
      <c r="WFB158" s="63"/>
      <c r="WFC158" s="63"/>
      <c r="WFD158" s="63"/>
      <c r="WFE158" s="63"/>
      <c r="WFF158" s="63"/>
      <c r="WFG158" s="63"/>
      <c r="WFH158" s="63"/>
      <c r="WFI158" s="63"/>
      <c r="WFJ158" s="63"/>
      <c r="WFK158" s="63"/>
      <c r="WFL158" s="63"/>
      <c r="WFM158" s="63"/>
      <c r="WFN158" s="63"/>
      <c r="WFO158" s="63"/>
      <c r="WFP158" s="63"/>
      <c r="WFQ158" s="63"/>
      <c r="WFR158" s="63"/>
      <c r="WFS158" s="63"/>
      <c r="WFT158" s="63"/>
      <c r="WFU158" s="63"/>
      <c r="WFV158" s="63"/>
      <c r="WFW158" s="63"/>
      <c r="WFX158" s="63"/>
      <c r="WFY158" s="63"/>
      <c r="WFZ158" s="63"/>
      <c r="WGA158" s="63"/>
      <c r="WGB158" s="63"/>
      <c r="WGC158" s="63"/>
      <c r="WGD158" s="63"/>
      <c r="WGE158" s="63"/>
      <c r="WGF158" s="63"/>
      <c r="WGG158" s="63"/>
      <c r="WGH158" s="63"/>
      <c r="WGI158" s="63"/>
      <c r="WGJ158" s="63"/>
      <c r="WGK158" s="63"/>
      <c r="WGL158" s="63"/>
      <c r="WGM158" s="63"/>
      <c r="WGN158" s="63"/>
      <c r="WGO158" s="63"/>
      <c r="WGP158" s="63"/>
      <c r="WGQ158" s="63"/>
      <c r="WGR158" s="63"/>
      <c r="WGS158" s="63"/>
      <c r="WGT158" s="63"/>
      <c r="WGU158" s="63"/>
      <c r="WGV158" s="63"/>
      <c r="WGW158" s="63"/>
      <c r="WGX158" s="63"/>
      <c r="WGY158" s="63"/>
      <c r="WGZ158" s="63"/>
      <c r="WHA158" s="63"/>
      <c r="WHB158" s="63"/>
      <c r="WHC158" s="63"/>
      <c r="WHD158" s="63"/>
      <c r="WHE158" s="63"/>
      <c r="WHF158" s="63"/>
      <c r="WHG158" s="63"/>
      <c r="WHH158" s="63"/>
      <c r="WHI158" s="63"/>
      <c r="WHJ158" s="63"/>
      <c r="WHK158" s="63"/>
      <c r="WHL158" s="63"/>
      <c r="WHM158" s="63"/>
      <c r="WHN158" s="63"/>
      <c r="WHO158" s="63"/>
      <c r="WHP158" s="63"/>
      <c r="WHQ158" s="63"/>
      <c r="WHR158" s="63"/>
      <c r="WHS158" s="63"/>
      <c r="WHT158" s="63"/>
      <c r="WHU158" s="63"/>
      <c r="WHV158" s="63"/>
      <c r="WHW158" s="63"/>
      <c r="WHX158" s="63"/>
      <c r="WHY158" s="63"/>
      <c r="WHZ158" s="63"/>
      <c r="WIA158" s="63"/>
      <c r="WIB158" s="63"/>
      <c r="WIC158" s="63"/>
      <c r="WID158" s="63"/>
      <c r="WIE158" s="63"/>
      <c r="WIF158" s="63"/>
      <c r="WIG158" s="63"/>
      <c r="WIH158" s="63"/>
      <c r="WII158" s="63"/>
      <c r="WIJ158" s="63"/>
      <c r="WIK158" s="63"/>
      <c r="WIL158" s="63"/>
      <c r="WIM158" s="63"/>
      <c r="WIN158" s="63"/>
      <c r="WIO158" s="63"/>
      <c r="WIP158" s="63"/>
      <c r="WIQ158" s="63"/>
      <c r="WIR158" s="63"/>
      <c r="WIS158" s="63"/>
      <c r="WIT158" s="63"/>
      <c r="WIU158" s="63"/>
      <c r="WIV158" s="63"/>
      <c r="WIW158" s="63"/>
      <c r="WIX158" s="63"/>
      <c r="WIY158" s="63"/>
      <c r="WIZ158" s="63"/>
      <c r="WJA158" s="63"/>
      <c r="WJB158" s="63"/>
      <c r="WJC158" s="63"/>
      <c r="WJD158" s="63"/>
      <c r="WJE158" s="63"/>
      <c r="WJF158" s="63"/>
      <c r="WJG158" s="63"/>
      <c r="WJH158" s="63"/>
      <c r="WJI158" s="63"/>
      <c r="WJJ158" s="63"/>
      <c r="WJK158" s="63"/>
      <c r="WJL158" s="63"/>
      <c r="WJM158" s="63"/>
      <c r="WJN158" s="63"/>
      <c r="WJO158" s="63"/>
      <c r="WJP158" s="63"/>
      <c r="WJQ158" s="63"/>
      <c r="WJR158" s="63"/>
      <c r="WJS158" s="63"/>
      <c r="WJT158" s="63"/>
      <c r="WJU158" s="63"/>
      <c r="WJV158" s="63"/>
      <c r="WJW158" s="63"/>
      <c r="WJX158" s="63"/>
      <c r="WJY158" s="63"/>
      <c r="WJZ158" s="63"/>
      <c r="WKA158" s="63"/>
      <c r="WKB158" s="63"/>
      <c r="WKC158" s="63"/>
      <c r="WKD158" s="63"/>
      <c r="WKE158" s="63"/>
      <c r="WKF158" s="63"/>
      <c r="WKG158" s="63"/>
      <c r="WKH158" s="63"/>
      <c r="WKI158" s="63"/>
      <c r="WKJ158" s="63"/>
      <c r="WKK158" s="63"/>
      <c r="WKL158" s="63"/>
      <c r="WKM158" s="63"/>
      <c r="WKN158" s="63"/>
      <c r="WKO158" s="63"/>
      <c r="WKP158" s="63"/>
      <c r="WKQ158" s="63"/>
      <c r="WKR158" s="63"/>
      <c r="WKS158" s="63"/>
      <c r="WKT158" s="63"/>
      <c r="WKU158" s="63"/>
      <c r="WKV158" s="63"/>
      <c r="WKW158" s="63"/>
      <c r="WKX158" s="63"/>
      <c r="WKY158" s="63"/>
      <c r="WKZ158" s="63"/>
      <c r="WLA158" s="63"/>
      <c r="WLB158" s="63"/>
      <c r="WLC158" s="63"/>
      <c r="WLD158" s="63"/>
      <c r="WLE158" s="63"/>
      <c r="WLF158" s="63"/>
      <c r="WLG158" s="63"/>
      <c r="WLH158" s="63"/>
      <c r="WLI158" s="63"/>
      <c r="WLJ158" s="63"/>
      <c r="WLK158" s="63"/>
      <c r="WLL158" s="63"/>
      <c r="WLM158" s="63"/>
      <c r="WLN158" s="63"/>
      <c r="WLO158" s="63"/>
      <c r="WLP158" s="63"/>
      <c r="WLQ158" s="63"/>
      <c r="WLR158" s="63"/>
      <c r="WLS158" s="63"/>
      <c r="WLT158" s="63"/>
      <c r="WLU158" s="63"/>
      <c r="WLV158" s="63"/>
      <c r="WLW158" s="63"/>
      <c r="WLX158" s="63"/>
      <c r="WLY158" s="63"/>
      <c r="WLZ158" s="63"/>
      <c r="WMA158" s="63"/>
      <c r="WMB158" s="63"/>
      <c r="WMC158" s="63"/>
      <c r="WMD158" s="63"/>
      <c r="WME158" s="63"/>
      <c r="WMF158" s="63"/>
      <c r="WMG158" s="63"/>
      <c r="WMH158" s="63"/>
      <c r="WMI158" s="63"/>
      <c r="WMJ158" s="63"/>
      <c r="WMK158" s="63"/>
      <c r="WML158" s="63"/>
      <c r="WMM158" s="63"/>
      <c r="WMN158" s="63"/>
      <c r="WMO158" s="63"/>
      <c r="WMP158" s="63"/>
      <c r="WMQ158" s="63"/>
      <c r="WMR158" s="63"/>
      <c r="WMS158" s="63"/>
      <c r="WMT158" s="63"/>
      <c r="WMU158" s="63"/>
      <c r="WMV158" s="63"/>
      <c r="WMW158" s="63"/>
      <c r="WMX158" s="63"/>
      <c r="WMY158" s="63"/>
      <c r="WMZ158" s="63"/>
      <c r="WNA158" s="63"/>
      <c r="WNB158" s="63"/>
      <c r="WNC158" s="63"/>
      <c r="WND158" s="63"/>
      <c r="WNE158" s="63"/>
      <c r="WNF158" s="63"/>
      <c r="WNG158" s="63"/>
      <c r="WNH158" s="63"/>
      <c r="WNI158" s="63"/>
      <c r="WNJ158" s="63"/>
      <c r="WNK158" s="63"/>
      <c r="WNL158" s="63"/>
      <c r="WNM158" s="63"/>
      <c r="WNN158" s="63"/>
      <c r="WNO158" s="63"/>
      <c r="WNP158" s="63"/>
      <c r="WNQ158" s="63"/>
      <c r="WNR158" s="63"/>
      <c r="WNS158" s="63"/>
      <c r="WNT158" s="63"/>
      <c r="WNU158" s="63"/>
      <c r="WNV158" s="63"/>
      <c r="WNW158" s="63"/>
      <c r="WNX158" s="63"/>
      <c r="WNY158" s="63"/>
      <c r="WNZ158" s="63"/>
      <c r="WOA158" s="63"/>
      <c r="WOB158" s="63"/>
      <c r="WOC158" s="63"/>
      <c r="WOD158" s="63"/>
      <c r="WOE158" s="63"/>
      <c r="WOF158" s="63"/>
      <c r="WOG158" s="63"/>
      <c r="WOH158" s="63"/>
      <c r="WOI158" s="63"/>
      <c r="WOJ158" s="63"/>
      <c r="WOK158" s="63"/>
      <c r="WOL158" s="63"/>
      <c r="WOM158" s="63"/>
      <c r="WON158" s="63"/>
      <c r="WOO158" s="63"/>
      <c r="WOP158" s="63"/>
      <c r="WOQ158" s="63"/>
      <c r="WOR158" s="63"/>
      <c r="WOS158" s="63"/>
      <c r="WOT158" s="63"/>
      <c r="WOU158" s="63"/>
      <c r="WOV158" s="63"/>
      <c r="WOW158" s="63"/>
      <c r="WOX158" s="63"/>
      <c r="WOY158" s="63"/>
      <c r="WOZ158" s="63"/>
      <c r="WPA158" s="63"/>
      <c r="WPB158" s="63"/>
      <c r="WPC158" s="63"/>
      <c r="WPD158" s="63"/>
      <c r="WPE158" s="63"/>
      <c r="WPF158" s="63"/>
      <c r="WPG158" s="63"/>
      <c r="WPH158" s="63"/>
      <c r="WPI158" s="63"/>
      <c r="WPJ158" s="63"/>
      <c r="WPK158" s="63"/>
      <c r="WPL158" s="63"/>
      <c r="WPM158" s="63"/>
      <c r="WPN158" s="63"/>
      <c r="WPO158" s="63"/>
      <c r="WPP158" s="63"/>
      <c r="WPQ158" s="63"/>
      <c r="WPR158" s="63"/>
      <c r="WPS158" s="63"/>
      <c r="WPT158" s="63"/>
      <c r="WPU158" s="63"/>
      <c r="WPV158" s="63"/>
      <c r="WPW158" s="63"/>
      <c r="WPX158" s="63"/>
      <c r="WPY158" s="63"/>
      <c r="WPZ158" s="63"/>
      <c r="WQA158" s="63"/>
      <c r="WQB158" s="63"/>
      <c r="WQC158" s="63"/>
      <c r="WQD158" s="63"/>
      <c r="WQE158" s="63"/>
      <c r="WQF158" s="63"/>
      <c r="WQG158" s="63"/>
      <c r="WQH158" s="63"/>
      <c r="WQI158" s="63"/>
      <c r="WQJ158" s="63"/>
      <c r="WQK158" s="63"/>
      <c r="WQL158" s="63"/>
      <c r="WQM158" s="63"/>
      <c r="WQN158" s="63"/>
      <c r="WQO158" s="63"/>
      <c r="WQP158" s="63"/>
      <c r="WQQ158" s="63"/>
      <c r="WQR158" s="63"/>
      <c r="WQS158" s="63"/>
      <c r="WQT158" s="63"/>
      <c r="WQU158" s="63"/>
      <c r="WQV158" s="63"/>
      <c r="WQW158" s="63"/>
      <c r="WQX158" s="63"/>
      <c r="WQY158" s="63"/>
      <c r="WQZ158" s="63"/>
      <c r="WRA158" s="63"/>
      <c r="WRB158" s="63"/>
      <c r="WRC158" s="63"/>
      <c r="WRD158" s="63"/>
      <c r="WRE158" s="63"/>
      <c r="WRF158" s="63"/>
      <c r="WRG158" s="63"/>
      <c r="WRH158" s="63"/>
      <c r="WRI158" s="63"/>
      <c r="WRJ158" s="63"/>
      <c r="WRK158" s="63"/>
      <c r="WRL158" s="63"/>
      <c r="WRM158" s="63"/>
      <c r="WRN158" s="63"/>
      <c r="WRO158" s="63"/>
      <c r="WRP158" s="63"/>
      <c r="WRQ158" s="63"/>
      <c r="WRR158" s="63"/>
      <c r="WRS158" s="63"/>
      <c r="WRT158" s="63"/>
      <c r="WRU158" s="63"/>
      <c r="WRV158" s="63"/>
      <c r="WRW158" s="63"/>
      <c r="WRX158" s="63"/>
      <c r="WRY158" s="63"/>
      <c r="WRZ158" s="63"/>
      <c r="WSA158" s="63"/>
      <c r="WSB158" s="63"/>
      <c r="WSC158" s="63"/>
      <c r="WSD158" s="63"/>
      <c r="WSE158" s="63"/>
      <c r="WSF158" s="63"/>
      <c r="WSG158" s="63"/>
      <c r="WSH158" s="63"/>
      <c r="WSI158" s="63"/>
      <c r="WSJ158" s="63"/>
      <c r="WSK158" s="63"/>
      <c r="WSL158" s="63"/>
      <c r="WSM158" s="63"/>
      <c r="WSN158" s="63"/>
      <c r="WSO158" s="63"/>
      <c r="WSP158" s="63"/>
      <c r="WSQ158" s="63"/>
      <c r="WSR158" s="63"/>
      <c r="WSS158" s="63"/>
      <c r="WST158" s="63"/>
      <c r="WSU158" s="63"/>
      <c r="WSV158" s="63"/>
      <c r="WSW158" s="63"/>
      <c r="WSX158" s="63"/>
      <c r="WSY158" s="63"/>
      <c r="WSZ158" s="63"/>
      <c r="WTA158" s="63"/>
      <c r="WTB158" s="63"/>
      <c r="WTC158" s="63"/>
      <c r="WTD158" s="63"/>
      <c r="WTE158" s="63"/>
      <c r="WTF158" s="63"/>
      <c r="WTG158" s="63"/>
      <c r="WTH158" s="63"/>
      <c r="WTI158" s="63"/>
      <c r="WTJ158" s="63"/>
      <c r="WTK158" s="63"/>
      <c r="WTL158" s="63"/>
      <c r="WTM158" s="63"/>
      <c r="WTN158" s="63"/>
      <c r="WTO158" s="63"/>
      <c r="WTP158" s="63"/>
      <c r="WTQ158" s="63"/>
      <c r="WTR158" s="63"/>
      <c r="WTS158" s="63"/>
      <c r="WTT158" s="63"/>
      <c r="WTU158" s="63"/>
      <c r="WTV158" s="63"/>
      <c r="WTW158" s="63"/>
      <c r="WTX158" s="63"/>
      <c r="WTY158" s="63"/>
      <c r="WTZ158" s="63"/>
      <c r="WUA158" s="63"/>
      <c r="WUB158" s="63"/>
      <c r="WUC158" s="63"/>
      <c r="WUD158" s="63"/>
      <c r="WUE158" s="63"/>
      <c r="WUF158" s="63"/>
      <c r="WUG158" s="63"/>
      <c r="WUH158" s="63"/>
      <c r="WUI158" s="63"/>
      <c r="WUJ158" s="63"/>
      <c r="WUK158" s="63"/>
      <c r="WUL158" s="63"/>
      <c r="WUM158" s="63"/>
      <c r="WUN158" s="63"/>
      <c r="WUO158" s="63"/>
      <c r="WUP158" s="63"/>
      <c r="WUQ158" s="63"/>
      <c r="WUR158" s="63"/>
      <c r="WUS158" s="63"/>
      <c r="WUT158" s="63"/>
      <c r="WUU158" s="63"/>
      <c r="WUV158" s="63"/>
      <c r="WUW158" s="63"/>
      <c r="WUX158" s="63"/>
      <c r="WUY158" s="63"/>
      <c r="WUZ158" s="63"/>
      <c r="WVA158" s="63"/>
      <c r="WVB158" s="63"/>
      <c r="WVC158" s="63"/>
      <c r="WVD158" s="63"/>
      <c r="WVE158" s="63"/>
      <c r="WVF158" s="63"/>
      <c r="WVG158" s="63"/>
      <c r="WVH158" s="63"/>
      <c r="WVI158" s="63"/>
      <c r="WVJ158" s="63"/>
      <c r="WVK158" s="63"/>
      <c r="WVL158" s="63"/>
      <c r="WVM158" s="63"/>
      <c r="WVN158" s="63"/>
      <c r="WVO158" s="63"/>
      <c r="WVP158" s="63"/>
      <c r="WVQ158" s="63"/>
      <c r="WVR158" s="63"/>
      <c r="WVS158" s="63"/>
      <c r="WVT158" s="63"/>
      <c r="WVU158" s="63"/>
      <c r="WVV158" s="63"/>
      <c r="WVW158" s="63"/>
      <c r="WVX158" s="63"/>
      <c r="WVY158" s="63"/>
      <c r="WVZ158" s="63"/>
      <c r="WWA158" s="63"/>
      <c r="WWB158" s="63"/>
      <c r="WWC158" s="63"/>
      <c r="WWD158" s="63"/>
      <c r="WWE158" s="63"/>
      <c r="WWF158" s="63"/>
      <c r="WWG158" s="63"/>
      <c r="WWH158" s="63"/>
      <c r="WWI158" s="63"/>
      <c r="WWJ158" s="63"/>
      <c r="WWK158" s="63"/>
      <c r="WWL158" s="63"/>
      <c r="WWM158" s="63"/>
      <c r="WWN158" s="63"/>
      <c r="WWO158" s="63"/>
      <c r="WWP158" s="63"/>
      <c r="WWQ158" s="63"/>
      <c r="WWR158" s="63"/>
      <c r="WWS158" s="63"/>
      <c r="WWT158" s="63"/>
      <c r="WWU158" s="63"/>
      <c r="WWV158" s="63"/>
      <c r="WWW158" s="63"/>
      <c r="WWX158" s="63"/>
      <c r="WWY158" s="63"/>
      <c r="WWZ158" s="63"/>
      <c r="WXA158" s="63"/>
      <c r="WXB158" s="63"/>
      <c r="WXC158" s="63"/>
      <c r="WXD158" s="63"/>
      <c r="WXE158" s="63"/>
      <c r="WXF158" s="63"/>
      <c r="WXG158" s="63"/>
      <c r="WXH158" s="63"/>
      <c r="WXI158" s="63"/>
      <c r="WXJ158" s="63"/>
      <c r="WXK158" s="63"/>
      <c r="WXL158" s="63"/>
      <c r="WXM158" s="63"/>
      <c r="WXN158" s="63"/>
      <c r="WXO158" s="63"/>
      <c r="WXP158" s="63"/>
      <c r="WXQ158" s="63"/>
      <c r="WXR158" s="63"/>
      <c r="WXS158" s="63"/>
      <c r="WXT158" s="63"/>
      <c r="WXU158" s="63"/>
      <c r="WXV158" s="63"/>
      <c r="WXW158" s="63"/>
      <c r="WXX158" s="63"/>
      <c r="WXY158" s="63"/>
      <c r="WXZ158" s="63"/>
      <c r="WYA158" s="63"/>
      <c r="WYB158" s="63"/>
      <c r="WYC158" s="63"/>
      <c r="WYD158" s="63"/>
      <c r="WYE158" s="63"/>
      <c r="WYF158" s="63"/>
      <c r="WYG158" s="63"/>
      <c r="WYH158" s="63"/>
      <c r="WYI158" s="63"/>
      <c r="WYJ158" s="63"/>
      <c r="WYK158" s="63"/>
      <c r="WYL158" s="63"/>
      <c r="WYM158" s="63"/>
      <c r="WYN158" s="63"/>
      <c r="WYO158" s="63"/>
      <c r="WYP158" s="63"/>
      <c r="WYQ158" s="63"/>
      <c r="WYR158" s="63"/>
      <c r="WYS158" s="63"/>
      <c r="WYT158" s="63"/>
      <c r="WYU158" s="63"/>
      <c r="WYV158" s="63"/>
      <c r="WYW158" s="63"/>
      <c r="WYX158" s="63"/>
      <c r="WYY158" s="63"/>
      <c r="WYZ158" s="63"/>
      <c r="WZA158" s="63"/>
      <c r="WZB158" s="63"/>
      <c r="WZC158" s="63"/>
      <c r="WZD158" s="63"/>
      <c r="WZE158" s="63"/>
      <c r="WZF158" s="63"/>
      <c r="WZG158" s="63"/>
      <c r="WZH158" s="63"/>
      <c r="WZI158" s="63"/>
      <c r="WZJ158" s="63"/>
      <c r="WZK158" s="63"/>
      <c r="WZL158" s="63"/>
      <c r="WZM158" s="63"/>
      <c r="WZN158" s="63"/>
      <c r="WZO158" s="63"/>
      <c r="WZP158" s="63"/>
      <c r="WZQ158" s="63"/>
      <c r="WZR158" s="63"/>
      <c r="WZS158" s="63"/>
      <c r="WZT158" s="63"/>
      <c r="WZU158" s="63"/>
      <c r="WZV158" s="63"/>
      <c r="WZW158" s="63"/>
      <c r="WZX158" s="63"/>
      <c r="WZY158" s="63"/>
      <c r="WZZ158" s="63"/>
      <c r="XAA158" s="63"/>
      <c r="XAB158" s="63"/>
      <c r="XAC158" s="63"/>
      <c r="XAD158" s="63"/>
      <c r="XAE158" s="63"/>
      <c r="XAF158" s="63"/>
      <c r="XAG158" s="63"/>
      <c r="XAH158" s="63"/>
      <c r="XAI158" s="63"/>
      <c r="XAJ158" s="63"/>
      <c r="XAK158" s="63"/>
      <c r="XAL158" s="63"/>
      <c r="XAM158" s="63"/>
      <c r="XAN158" s="63"/>
      <c r="XAO158" s="63"/>
      <c r="XAP158" s="63"/>
      <c r="XAQ158" s="63"/>
      <c r="XAR158" s="63"/>
      <c r="XAS158" s="63"/>
      <c r="XAT158" s="63"/>
      <c r="XAU158" s="63"/>
      <c r="XAV158" s="63"/>
      <c r="XAW158" s="63"/>
      <c r="XAX158" s="63"/>
      <c r="XAY158" s="63"/>
      <c r="XAZ158" s="63"/>
      <c r="XBA158" s="63"/>
      <c r="XBB158" s="63"/>
      <c r="XBC158" s="63"/>
      <c r="XBD158" s="63"/>
      <c r="XBE158" s="63"/>
      <c r="XBF158" s="63"/>
      <c r="XBG158" s="63"/>
      <c r="XBH158" s="63"/>
      <c r="XBI158" s="63"/>
      <c r="XBJ158" s="63"/>
      <c r="XBK158" s="63"/>
      <c r="XBL158" s="63"/>
      <c r="XBM158" s="63"/>
      <c r="XBN158" s="63"/>
      <c r="XBO158" s="63"/>
      <c r="XBP158" s="63"/>
      <c r="XBQ158" s="63"/>
      <c r="XBR158" s="63"/>
      <c r="XBS158" s="63"/>
      <c r="XBT158" s="63"/>
      <c r="XBU158" s="63"/>
      <c r="XBV158" s="63"/>
      <c r="XBW158" s="63"/>
      <c r="XBX158" s="63"/>
      <c r="XBY158" s="63"/>
      <c r="XBZ158" s="63"/>
      <c r="XCA158" s="63"/>
      <c r="XCB158" s="63"/>
      <c r="XCC158" s="63"/>
      <c r="XCD158" s="63"/>
      <c r="XCE158" s="63"/>
      <c r="XCF158" s="63"/>
      <c r="XCG158" s="63"/>
      <c r="XCH158" s="63"/>
      <c r="XCI158" s="63"/>
      <c r="XCJ158" s="63"/>
      <c r="XCK158" s="63"/>
      <c r="XCL158" s="63"/>
      <c r="XCM158" s="63"/>
      <c r="XCN158" s="63"/>
      <c r="XCO158" s="63"/>
      <c r="XCP158" s="63"/>
      <c r="XCQ158" s="63"/>
      <c r="XCR158" s="63"/>
      <c r="XCS158" s="63"/>
      <c r="XCT158" s="63"/>
      <c r="XCU158" s="63"/>
      <c r="XCV158" s="63"/>
      <c r="XCW158" s="63"/>
      <c r="XCX158" s="63"/>
      <c r="XCY158" s="63"/>
      <c r="XCZ158" s="63"/>
      <c r="XDA158" s="63"/>
      <c r="XDB158" s="63"/>
      <c r="XDC158" s="63"/>
      <c r="XDD158" s="63"/>
      <c r="XDE158" s="63"/>
      <c r="XDF158" s="63"/>
      <c r="XDG158" s="63"/>
      <c r="XDH158" s="63"/>
      <c r="XDI158" s="63"/>
      <c r="XDJ158" s="63"/>
      <c r="XDK158" s="63"/>
      <c r="XDL158" s="63"/>
      <c r="XDM158" s="63"/>
      <c r="XDN158" s="63"/>
      <c r="XDO158" s="63"/>
      <c r="XDP158" s="63"/>
      <c r="XDQ158" s="63"/>
      <c r="XDR158" s="63"/>
      <c r="XDS158" s="63"/>
      <c r="XDT158" s="63"/>
      <c r="XDU158" s="63"/>
      <c r="XDV158" s="63"/>
      <c r="XDW158" s="63"/>
      <c r="XDX158" s="63"/>
      <c r="XDY158" s="63"/>
      <c r="XDZ158" s="63"/>
      <c r="XEA158" s="63"/>
      <c r="XEB158" s="63"/>
      <c r="XEC158" s="63"/>
      <c r="XED158" s="63"/>
      <c r="XEE158" s="63"/>
      <c r="XEF158" s="63"/>
      <c r="XEG158" s="63"/>
      <c r="XEH158" s="63"/>
      <c r="XEI158" s="63"/>
      <c r="XEJ158" s="63"/>
      <c r="XEK158" s="63"/>
      <c r="XEL158" s="63"/>
      <c r="XEM158" s="63"/>
      <c r="XEN158" s="63"/>
      <c r="XEO158" s="63"/>
      <c r="XEP158" s="63"/>
      <c r="XEQ158" s="63"/>
      <c r="XER158" s="63"/>
      <c r="XES158" s="63"/>
      <c r="XET158" s="63"/>
      <c r="XEU158" s="63"/>
      <c r="XEV158" s="63"/>
      <c r="XEW158" s="63"/>
      <c r="XEX158" s="63"/>
      <c r="XEY158" s="63"/>
      <c r="XEZ158" s="63"/>
      <c r="XFA158" s="63"/>
      <c r="XFB158" s="63"/>
      <c r="XFC158" s="63"/>
      <c r="XFD158" s="33"/>
    </row>
    <row r="159" spans="1:16384" s="15" customFormat="1" ht="14.25" hidden="1" customHeight="1" x14ac:dyDescent="0.25">
      <c r="A159" s="16"/>
      <c r="B159" s="65"/>
      <c r="C159" s="65"/>
      <c r="D159" s="65"/>
      <c r="E159" s="65"/>
      <c r="F159" s="65"/>
      <c r="G159" s="65"/>
      <c r="H159" s="65"/>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s="16"/>
      <c r="AMG159" s="16"/>
      <c r="AMH159" s="16"/>
      <c r="AMI159" s="16"/>
      <c r="AMJ159" s="16"/>
      <c r="AMK159" s="16"/>
      <c r="AML159" s="16"/>
      <c r="AMM159" s="16"/>
      <c r="AMN159" s="16"/>
      <c r="AMO159" s="16"/>
      <c r="AMP159" s="16"/>
      <c r="AMQ159" s="16"/>
      <c r="AMR159" s="16"/>
      <c r="AMS159" s="16"/>
      <c r="AMT159" s="16"/>
      <c r="AMU159" s="16"/>
      <c r="AMV159" s="16"/>
      <c r="AMW159" s="16"/>
      <c r="AMX159" s="16"/>
      <c r="AMY159" s="16"/>
      <c r="AMZ159" s="16"/>
      <c r="ANA159" s="16"/>
      <c r="ANB159" s="16"/>
      <c r="ANC159" s="16"/>
      <c r="AND159" s="16"/>
      <c r="ANE159" s="16"/>
      <c r="ANF159" s="16"/>
      <c r="ANG159" s="16"/>
      <c r="ANH159" s="16"/>
      <c r="ANI159" s="16"/>
      <c r="ANJ159" s="16"/>
      <c r="ANK159" s="16"/>
      <c r="ANL159" s="16"/>
      <c r="ANM159" s="16"/>
      <c r="ANN159" s="16"/>
      <c r="ANO159" s="16"/>
      <c r="ANP159" s="16"/>
      <c r="ANQ159" s="16"/>
      <c r="ANR159" s="16"/>
      <c r="ANS159" s="16"/>
      <c r="ANT159" s="16"/>
      <c r="ANU159" s="16"/>
      <c r="ANV159" s="16"/>
      <c r="ANW159" s="16"/>
      <c r="ANX159" s="16"/>
      <c r="ANY159" s="16"/>
      <c r="ANZ159" s="16"/>
      <c r="AOA159" s="16"/>
      <c r="AOB159" s="16"/>
      <c r="AOC159" s="16"/>
      <c r="AOD159" s="16"/>
      <c r="AOE159" s="16"/>
      <c r="AOF159" s="16"/>
      <c r="AOG159" s="16"/>
      <c r="AOH159" s="16"/>
      <c r="AOI159" s="16"/>
      <c r="AOJ159" s="16"/>
      <c r="AOK159" s="16"/>
      <c r="AOL159" s="16"/>
      <c r="AOM159" s="16"/>
      <c r="AON159" s="16"/>
      <c r="AOO159" s="16"/>
      <c r="AOP159" s="16"/>
      <c r="AOQ159" s="16"/>
      <c r="AOR159" s="16"/>
      <c r="AOS159" s="16"/>
      <c r="AOT159" s="16"/>
      <c r="AOU159" s="16"/>
      <c r="AOV159" s="16"/>
      <c r="AOW159" s="16"/>
      <c r="AOX159" s="16"/>
      <c r="AOY159" s="16"/>
      <c r="AOZ159" s="16"/>
      <c r="APA159" s="16"/>
      <c r="APB159" s="16"/>
      <c r="APC159" s="16"/>
      <c r="APD159" s="16"/>
      <c r="APE159" s="16"/>
      <c r="APF159" s="16"/>
      <c r="APG159" s="16"/>
      <c r="APH159" s="16"/>
      <c r="API159" s="16"/>
      <c r="APJ159" s="16"/>
      <c r="APK159" s="16"/>
      <c r="APL159" s="16"/>
      <c r="APM159" s="16"/>
      <c r="APN159" s="16"/>
      <c r="APO159" s="16"/>
      <c r="APP159" s="16"/>
      <c r="APQ159" s="16"/>
      <c r="APR159" s="16"/>
      <c r="APS159" s="16"/>
      <c r="APT159" s="16"/>
      <c r="APU159" s="16"/>
      <c r="APV159" s="16"/>
      <c r="APW159" s="16"/>
      <c r="APX159" s="16"/>
      <c r="APY159" s="16"/>
      <c r="APZ159" s="16"/>
      <c r="AQA159" s="16"/>
      <c r="AQB159" s="16"/>
      <c r="AQC159" s="16"/>
      <c r="AQD159" s="16"/>
      <c r="AQE159" s="16"/>
      <c r="AQF159" s="16"/>
      <c r="AQG159" s="16"/>
      <c r="AQH159" s="16"/>
      <c r="AQI159" s="16"/>
      <c r="AQJ159" s="16"/>
      <c r="AQK159" s="16"/>
      <c r="AQL159" s="16"/>
      <c r="AQM159" s="16"/>
      <c r="AQN159" s="16"/>
      <c r="AQO159" s="16"/>
      <c r="AQP159" s="16"/>
      <c r="AQQ159" s="16"/>
      <c r="AQR159" s="16"/>
      <c r="AQS159" s="16"/>
      <c r="AQT159" s="16"/>
      <c r="AQU159" s="16"/>
      <c r="AQV159" s="16"/>
      <c r="AQW159" s="16"/>
      <c r="AQX159" s="16"/>
      <c r="AQY159" s="16"/>
      <c r="AQZ159" s="16"/>
      <c r="ARA159" s="16"/>
      <c r="ARB159" s="16"/>
      <c r="ARC159" s="16"/>
      <c r="ARD159" s="16"/>
      <c r="ARE159" s="16"/>
      <c r="ARF159" s="16"/>
      <c r="ARG159" s="16"/>
      <c r="ARH159" s="16"/>
      <c r="ARI159" s="16"/>
      <c r="ARJ159" s="16"/>
      <c r="ARK159" s="16"/>
      <c r="ARL159" s="16"/>
      <c r="ARM159" s="16"/>
      <c r="ARN159" s="16"/>
      <c r="ARO159" s="16"/>
      <c r="ARP159" s="16"/>
      <c r="ARQ159" s="16"/>
      <c r="ARR159" s="16"/>
      <c r="ARS159" s="16"/>
      <c r="ART159" s="16"/>
      <c r="ARU159" s="16"/>
      <c r="ARV159" s="16"/>
      <c r="ARW159" s="16"/>
      <c r="ARX159" s="16"/>
      <c r="ARY159" s="16"/>
      <c r="ARZ159" s="16"/>
      <c r="ASA159" s="16"/>
      <c r="ASB159" s="16"/>
      <c r="ASC159" s="16"/>
      <c r="ASD159" s="16"/>
      <c r="ASE159" s="16"/>
      <c r="ASF159" s="16"/>
      <c r="ASG159" s="16"/>
      <c r="ASH159" s="16"/>
      <c r="ASI159" s="16"/>
      <c r="ASJ159" s="16"/>
      <c r="ASK159" s="16"/>
      <c r="ASL159" s="16"/>
      <c r="ASM159" s="16"/>
      <c r="ASN159" s="16"/>
      <c r="ASO159" s="16"/>
      <c r="ASP159" s="16"/>
      <c r="ASQ159" s="16"/>
      <c r="ASR159" s="16"/>
      <c r="ASS159" s="16"/>
      <c r="AST159" s="16"/>
      <c r="ASU159" s="16"/>
      <c r="ASV159" s="16"/>
      <c r="ASW159" s="16"/>
      <c r="ASX159" s="16"/>
      <c r="ASY159" s="16"/>
      <c r="ASZ159" s="16"/>
      <c r="ATA159" s="16"/>
      <c r="ATB159" s="16"/>
      <c r="ATC159" s="16"/>
      <c r="ATD159" s="16"/>
      <c r="ATE159" s="16"/>
      <c r="ATF159" s="16"/>
      <c r="ATG159" s="16"/>
      <c r="ATH159" s="16"/>
      <c r="ATI159" s="16"/>
      <c r="ATJ159" s="16"/>
      <c r="ATK159" s="16"/>
      <c r="ATL159" s="16"/>
      <c r="ATM159" s="16"/>
      <c r="ATN159" s="16"/>
      <c r="ATO159" s="16"/>
      <c r="ATP159" s="16"/>
      <c r="ATQ159" s="16"/>
      <c r="ATR159" s="16"/>
      <c r="ATS159" s="16"/>
      <c r="ATT159" s="16"/>
      <c r="ATU159" s="16"/>
      <c r="ATV159" s="16"/>
      <c r="ATW159" s="16"/>
      <c r="ATX159" s="16"/>
      <c r="ATY159" s="16"/>
      <c r="ATZ159" s="16"/>
      <c r="AUA159" s="16"/>
      <c r="AUB159" s="16"/>
      <c r="AUC159" s="16"/>
      <c r="AUD159" s="16"/>
      <c r="AUE159" s="16"/>
      <c r="AUF159" s="16"/>
      <c r="AUG159" s="16"/>
      <c r="AUH159" s="16"/>
      <c r="AUI159" s="16"/>
      <c r="AUJ159" s="16"/>
      <c r="AUK159" s="16"/>
      <c r="AUL159" s="16"/>
      <c r="AUM159" s="16"/>
      <c r="AUN159" s="16"/>
      <c r="AUO159" s="16"/>
      <c r="AUP159" s="16"/>
      <c r="AUQ159" s="16"/>
      <c r="AUR159" s="16"/>
      <c r="AUS159" s="16"/>
      <c r="AUT159" s="16"/>
      <c r="AUU159" s="16"/>
      <c r="AUV159" s="16"/>
      <c r="AUW159" s="16"/>
      <c r="AUX159" s="16"/>
      <c r="AUY159" s="16"/>
      <c r="AUZ159" s="16"/>
      <c r="AVA159" s="16"/>
      <c r="AVB159" s="16"/>
      <c r="AVC159" s="16"/>
      <c r="AVD159" s="16"/>
      <c r="AVE159" s="16"/>
      <c r="AVF159" s="16"/>
      <c r="AVG159" s="16"/>
      <c r="AVH159" s="16"/>
      <c r="AVI159" s="16"/>
      <c r="AVJ159" s="16"/>
      <c r="AVK159" s="16"/>
      <c r="AVL159" s="16"/>
      <c r="AVM159" s="16"/>
      <c r="AVN159" s="16"/>
      <c r="AVO159" s="16"/>
      <c r="AVP159" s="16"/>
      <c r="AVQ159" s="16"/>
      <c r="AVR159" s="16"/>
      <c r="AVS159" s="16"/>
      <c r="AVT159" s="16"/>
      <c r="AVU159" s="16"/>
      <c r="AVV159" s="16"/>
      <c r="AVW159" s="16"/>
      <c r="AVX159" s="16"/>
      <c r="AVY159" s="16"/>
      <c r="AVZ159" s="16"/>
      <c r="AWA159" s="16"/>
      <c r="AWB159" s="16"/>
      <c r="AWC159" s="16"/>
      <c r="AWD159" s="16"/>
      <c r="AWE159" s="16"/>
      <c r="AWF159" s="16"/>
      <c r="AWG159" s="16"/>
      <c r="AWH159" s="16"/>
      <c r="AWI159" s="16"/>
      <c r="AWJ159" s="16"/>
      <c r="AWK159" s="16"/>
      <c r="AWL159" s="16"/>
      <c r="AWM159" s="16"/>
      <c r="AWN159" s="16"/>
      <c r="AWO159" s="16"/>
      <c r="AWP159" s="16"/>
      <c r="AWQ159" s="16"/>
      <c r="AWR159" s="16"/>
      <c r="AWS159" s="16"/>
      <c r="AWT159" s="16"/>
      <c r="AWU159" s="16"/>
      <c r="AWV159" s="16"/>
      <c r="AWW159" s="16"/>
      <c r="AWX159" s="16"/>
      <c r="AWY159" s="16"/>
      <c r="AWZ159" s="16"/>
      <c r="AXA159" s="16"/>
      <c r="AXB159" s="16"/>
      <c r="AXC159" s="16"/>
      <c r="AXD159" s="16"/>
      <c r="AXE159" s="16"/>
      <c r="AXF159" s="16"/>
      <c r="AXG159" s="16"/>
      <c r="AXH159" s="16"/>
      <c r="AXI159" s="16"/>
      <c r="AXJ159" s="16"/>
      <c r="AXK159" s="16"/>
      <c r="AXL159" s="16"/>
      <c r="AXM159" s="16"/>
      <c r="AXN159" s="16"/>
      <c r="AXO159" s="16"/>
      <c r="AXP159" s="16"/>
      <c r="AXQ159" s="16"/>
      <c r="AXR159" s="16"/>
      <c r="AXS159" s="16"/>
      <c r="AXT159" s="16"/>
      <c r="AXU159" s="16"/>
      <c r="AXV159" s="16"/>
      <c r="AXW159" s="16"/>
      <c r="AXX159" s="16"/>
      <c r="AXY159" s="16"/>
      <c r="AXZ159" s="16"/>
      <c r="AYA159" s="16"/>
      <c r="AYB159" s="16"/>
      <c r="AYC159" s="16"/>
      <c r="AYD159" s="16"/>
      <c r="AYE159" s="16"/>
      <c r="AYF159" s="16"/>
      <c r="AYG159" s="16"/>
      <c r="AYH159" s="16"/>
      <c r="AYI159" s="16"/>
      <c r="AYJ159" s="16"/>
      <c r="AYK159" s="16"/>
      <c r="AYL159" s="16"/>
      <c r="AYM159" s="16"/>
      <c r="AYN159" s="16"/>
      <c r="AYO159" s="16"/>
      <c r="AYP159" s="16"/>
      <c r="AYQ159" s="16"/>
      <c r="AYR159" s="16"/>
      <c r="AYS159" s="16"/>
      <c r="AYT159" s="16"/>
      <c r="AYU159" s="16"/>
      <c r="AYV159" s="16"/>
      <c r="AYW159" s="16"/>
      <c r="AYX159" s="16"/>
      <c r="AYY159" s="16"/>
      <c r="AYZ159" s="16"/>
      <c r="AZA159" s="16"/>
      <c r="AZB159" s="16"/>
      <c r="AZC159" s="16"/>
      <c r="AZD159" s="16"/>
      <c r="AZE159" s="16"/>
      <c r="AZF159" s="16"/>
      <c r="AZG159" s="16"/>
      <c r="AZH159" s="16"/>
      <c r="AZI159" s="16"/>
      <c r="AZJ159" s="16"/>
      <c r="AZK159" s="16"/>
      <c r="AZL159" s="16"/>
      <c r="AZM159" s="16"/>
      <c r="AZN159" s="16"/>
      <c r="AZO159" s="16"/>
      <c r="AZP159" s="16"/>
      <c r="AZQ159" s="16"/>
      <c r="AZR159" s="16"/>
      <c r="AZS159" s="16"/>
      <c r="AZT159" s="16"/>
      <c r="AZU159" s="16"/>
      <c r="AZV159" s="16"/>
      <c r="AZW159" s="16"/>
      <c r="AZX159" s="16"/>
      <c r="AZY159" s="16"/>
      <c r="AZZ159" s="16"/>
      <c r="BAA159" s="16"/>
      <c r="BAB159" s="16"/>
      <c r="BAC159" s="16"/>
      <c r="BAD159" s="16"/>
      <c r="BAE159" s="16"/>
      <c r="BAF159" s="16"/>
      <c r="BAG159" s="16"/>
      <c r="BAH159" s="16"/>
      <c r="BAI159" s="16"/>
      <c r="BAJ159" s="16"/>
      <c r="BAK159" s="16"/>
      <c r="BAL159" s="16"/>
      <c r="BAM159" s="16"/>
      <c r="BAN159" s="16"/>
      <c r="BAO159" s="16"/>
      <c r="BAP159" s="16"/>
      <c r="BAQ159" s="16"/>
      <c r="BAR159" s="16"/>
      <c r="BAS159" s="16"/>
      <c r="BAT159" s="16"/>
      <c r="BAU159" s="16"/>
      <c r="BAV159" s="16"/>
      <c r="BAW159" s="16"/>
      <c r="BAX159" s="16"/>
      <c r="BAY159" s="16"/>
      <c r="BAZ159" s="16"/>
      <c r="BBA159" s="16"/>
      <c r="BBB159" s="16"/>
      <c r="BBC159" s="16"/>
      <c r="BBD159" s="16"/>
      <c r="BBE159" s="16"/>
      <c r="BBF159" s="16"/>
      <c r="BBG159" s="16"/>
      <c r="BBH159" s="16"/>
      <c r="BBI159" s="16"/>
      <c r="BBJ159" s="16"/>
      <c r="BBK159" s="16"/>
      <c r="BBL159" s="16"/>
      <c r="BBM159" s="16"/>
      <c r="BBN159" s="16"/>
      <c r="BBO159" s="16"/>
      <c r="BBP159" s="16"/>
      <c r="BBQ159" s="16"/>
      <c r="BBR159" s="16"/>
      <c r="BBS159" s="16"/>
      <c r="BBT159" s="16"/>
      <c r="BBU159" s="16"/>
      <c r="BBV159" s="16"/>
      <c r="BBW159" s="16"/>
      <c r="BBX159" s="16"/>
      <c r="BBY159" s="16"/>
      <c r="BBZ159" s="16"/>
      <c r="BCA159" s="16"/>
      <c r="BCB159" s="16"/>
      <c r="BCC159" s="16"/>
      <c r="BCD159" s="16"/>
      <c r="BCE159" s="16"/>
      <c r="BCF159" s="16"/>
      <c r="BCG159" s="16"/>
      <c r="BCH159" s="16"/>
      <c r="BCI159" s="16"/>
      <c r="BCJ159" s="16"/>
      <c r="BCK159" s="16"/>
      <c r="BCL159" s="16"/>
      <c r="BCM159" s="16"/>
      <c r="BCN159" s="16"/>
      <c r="BCO159" s="16"/>
      <c r="BCP159" s="16"/>
      <c r="BCQ159" s="16"/>
      <c r="BCR159" s="16"/>
      <c r="BCS159" s="16"/>
      <c r="BCT159" s="16"/>
      <c r="BCU159" s="16"/>
      <c r="BCV159" s="16"/>
      <c r="BCW159" s="16"/>
      <c r="BCX159" s="16"/>
      <c r="BCY159" s="16"/>
      <c r="BCZ159" s="16"/>
      <c r="BDA159" s="16"/>
      <c r="BDB159" s="16"/>
      <c r="BDC159" s="16"/>
      <c r="BDD159" s="16"/>
      <c r="BDE159" s="16"/>
      <c r="BDF159" s="16"/>
      <c r="BDG159" s="16"/>
      <c r="BDH159" s="16"/>
      <c r="BDI159" s="16"/>
      <c r="BDJ159" s="16"/>
      <c r="BDK159" s="16"/>
      <c r="BDL159" s="16"/>
      <c r="BDM159" s="16"/>
      <c r="BDN159" s="16"/>
      <c r="BDO159" s="16"/>
      <c r="BDP159" s="16"/>
      <c r="BDQ159" s="16"/>
      <c r="BDR159" s="16"/>
      <c r="BDS159" s="16"/>
      <c r="BDT159" s="16"/>
      <c r="BDU159" s="16"/>
      <c r="BDV159" s="16"/>
      <c r="BDW159" s="16"/>
      <c r="BDX159" s="16"/>
      <c r="BDY159" s="16"/>
      <c r="BDZ159" s="16"/>
      <c r="BEA159" s="16"/>
      <c r="BEB159" s="16"/>
      <c r="BEC159" s="16"/>
      <c r="BED159" s="16"/>
      <c r="BEE159" s="16"/>
      <c r="BEF159" s="16"/>
      <c r="BEG159" s="16"/>
      <c r="BEH159" s="16"/>
      <c r="BEI159" s="16"/>
      <c r="BEJ159" s="16"/>
      <c r="BEK159" s="16"/>
      <c r="BEL159" s="16"/>
      <c r="BEM159" s="16"/>
      <c r="BEN159" s="16"/>
      <c r="BEO159" s="16"/>
      <c r="BEP159" s="16"/>
      <c r="BEQ159" s="16"/>
      <c r="BER159" s="16"/>
      <c r="BES159" s="16"/>
      <c r="BET159" s="16"/>
      <c r="BEU159" s="16"/>
      <c r="BEV159" s="16"/>
      <c r="BEW159" s="16"/>
      <c r="BEX159" s="16"/>
      <c r="BEY159" s="16"/>
      <c r="BEZ159" s="16"/>
      <c r="BFA159" s="16"/>
      <c r="BFB159" s="16"/>
      <c r="BFC159" s="16"/>
      <c r="BFD159" s="16"/>
      <c r="BFE159" s="16"/>
      <c r="BFF159" s="16"/>
      <c r="BFG159" s="16"/>
      <c r="BFH159" s="16"/>
      <c r="BFI159" s="16"/>
      <c r="BFJ159" s="16"/>
      <c r="BFK159" s="16"/>
      <c r="BFL159" s="16"/>
      <c r="BFM159" s="16"/>
      <c r="BFN159" s="16"/>
      <c r="BFO159" s="16"/>
      <c r="BFP159" s="16"/>
      <c r="BFQ159" s="16"/>
      <c r="BFR159" s="16"/>
      <c r="BFS159" s="16"/>
      <c r="BFT159" s="16"/>
      <c r="BFU159" s="16"/>
      <c r="BFV159" s="16"/>
      <c r="BFW159" s="16"/>
      <c r="BFX159" s="16"/>
      <c r="BFY159" s="16"/>
      <c r="BFZ159" s="16"/>
      <c r="BGA159" s="16"/>
      <c r="BGB159" s="16"/>
      <c r="BGC159" s="16"/>
      <c r="BGD159" s="16"/>
      <c r="BGE159" s="16"/>
      <c r="BGF159" s="16"/>
      <c r="BGG159" s="16"/>
      <c r="BGH159" s="16"/>
      <c r="BGI159" s="16"/>
      <c r="BGJ159" s="16"/>
      <c r="BGK159" s="16"/>
      <c r="BGL159" s="16"/>
      <c r="BGM159" s="16"/>
      <c r="BGN159" s="16"/>
      <c r="BGO159" s="16"/>
      <c r="BGP159" s="16"/>
      <c r="BGQ159" s="16"/>
      <c r="BGR159" s="16"/>
      <c r="BGS159" s="16"/>
      <c r="BGT159" s="16"/>
      <c r="BGU159" s="16"/>
      <c r="BGV159" s="16"/>
      <c r="BGW159" s="16"/>
      <c r="BGX159" s="16"/>
      <c r="BGY159" s="16"/>
      <c r="BGZ159" s="16"/>
      <c r="BHA159" s="16"/>
      <c r="BHB159" s="16"/>
      <c r="BHC159" s="16"/>
      <c r="BHD159" s="16"/>
      <c r="BHE159" s="16"/>
      <c r="BHF159" s="16"/>
      <c r="BHG159" s="16"/>
      <c r="BHH159" s="16"/>
      <c r="BHI159" s="16"/>
      <c r="BHJ159" s="16"/>
      <c r="BHK159" s="16"/>
      <c r="BHL159" s="16"/>
      <c r="BHM159" s="16"/>
      <c r="BHN159" s="16"/>
      <c r="BHO159" s="16"/>
      <c r="BHP159" s="16"/>
      <c r="BHQ159" s="16"/>
      <c r="BHR159" s="16"/>
      <c r="BHS159" s="16"/>
      <c r="BHT159" s="16"/>
      <c r="BHU159" s="16"/>
      <c r="BHV159" s="16"/>
      <c r="BHW159" s="16"/>
      <c r="BHX159" s="16"/>
      <c r="BHY159" s="16"/>
      <c r="BHZ159" s="16"/>
      <c r="BIA159" s="16"/>
      <c r="BIB159" s="16"/>
      <c r="BIC159" s="16"/>
      <c r="BID159" s="16"/>
      <c r="BIE159" s="16"/>
      <c r="BIF159" s="16"/>
      <c r="BIG159" s="16"/>
      <c r="BIH159" s="16"/>
      <c r="BII159" s="16"/>
      <c r="BIJ159" s="16"/>
      <c r="BIK159" s="16"/>
      <c r="BIL159" s="16"/>
      <c r="BIM159" s="16"/>
      <c r="BIN159" s="16"/>
      <c r="BIO159" s="16"/>
      <c r="BIP159" s="16"/>
      <c r="BIQ159" s="16"/>
      <c r="BIR159" s="16"/>
      <c r="BIS159" s="16"/>
      <c r="BIT159" s="16"/>
      <c r="BIU159" s="16"/>
      <c r="BIV159" s="16"/>
      <c r="BIW159" s="16"/>
      <c r="BIX159" s="16"/>
      <c r="BIY159" s="16"/>
      <c r="BIZ159" s="16"/>
      <c r="BJA159" s="16"/>
      <c r="BJB159" s="16"/>
      <c r="BJC159" s="16"/>
      <c r="BJD159" s="16"/>
      <c r="BJE159" s="16"/>
      <c r="BJF159" s="16"/>
      <c r="BJG159" s="16"/>
      <c r="BJH159" s="16"/>
      <c r="BJI159" s="16"/>
      <c r="BJJ159" s="16"/>
      <c r="BJK159" s="16"/>
      <c r="BJL159" s="16"/>
      <c r="BJM159" s="16"/>
      <c r="BJN159" s="16"/>
      <c r="BJO159" s="16"/>
      <c r="BJP159" s="16"/>
      <c r="BJQ159" s="16"/>
      <c r="BJR159" s="16"/>
      <c r="BJS159" s="16"/>
      <c r="BJT159" s="16"/>
      <c r="BJU159" s="16"/>
      <c r="BJV159" s="16"/>
      <c r="BJW159" s="16"/>
      <c r="BJX159" s="16"/>
      <c r="BJY159" s="16"/>
      <c r="BJZ159" s="16"/>
      <c r="BKA159" s="16"/>
      <c r="BKB159" s="16"/>
      <c r="BKC159" s="16"/>
      <c r="BKD159" s="16"/>
      <c r="BKE159" s="16"/>
      <c r="BKF159" s="16"/>
      <c r="BKG159" s="16"/>
      <c r="BKH159" s="16"/>
      <c r="BKI159" s="16"/>
      <c r="BKJ159" s="16"/>
      <c r="BKK159" s="16"/>
      <c r="BKL159" s="16"/>
      <c r="BKM159" s="16"/>
      <c r="BKN159" s="16"/>
      <c r="BKO159" s="16"/>
      <c r="BKP159" s="16"/>
      <c r="BKQ159" s="16"/>
      <c r="BKR159" s="16"/>
      <c r="BKS159" s="16"/>
      <c r="BKT159" s="16"/>
      <c r="BKU159" s="16"/>
      <c r="BKV159" s="16"/>
      <c r="BKW159" s="16"/>
      <c r="BKX159" s="16"/>
      <c r="BKY159" s="16"/>
      <c r="BKZ159" s="16"/>
      <c r="BLA159" s="16"/>
      <c r="BLB159" s="16"/>
      <c r="BLC159" s="16"/>
      <c r="BLD159" s="16"/>
      <c r="BLE159" s="16"/>
      <c r="BLF159" s="16"/>
      <c r="BLG159" s="16"/>
      <c r="BLH159" s="16"/>
      <c r="BLI159" s="16"/>
      <c r="BLJ159" s="16"/>
      <c r="BLK159" s="16"/>
      <c r="BLL159" s="16"/>
      <c r="BLM159" s="16"/>
      <c r="BLN159" s="16"/>
      <c r="BLO159" s="16"/>
      <c r="BLP159" s="16"/>
      <c r="BLQ159" s="16"/>
      <c r="BLR159" s="16"/>
      <c r="BLS159" s="16"/>
      <c r="BLT159" s="16"/>
      <c r="BLU159" s="16"/>
      <c r="BLV159" s="16"/>
      <c r="BLW159" s="16"/>
      <c r="BLX159" s="16"/>
      <c r="BLY159" s="16"/>
      <c r="BLZ159" s="16"/>
      <c r="BMA159" s="16"/>
      <c r="BMB159" s="16"/>
      <c r="BMC159" s="16"/>
      <c r="BMD159" s="16"/>
      <c r="BME159" s="16"/>
      <c r="BMF159" s="16"/>
      <c r="BMG159" s="16"/>
      <c r="BMH159" s="16"/>
      <c r="BMI159" s="16"/>
      <c r="BMJ159" s="16"/>
      <c r="BMK159" s="16"/>
      <c r="BML159" s="16"/>
      <c r="BMM159" s="16"/>
      <c r="BMN159" s="16"/>
      <c r="BMO159" s="16"/>
      <c r="BMP159" s="16"/>
      <c r="BMQ159" s="16"/>
      <c r="BMR159" s="16"/>
      <c r="BMS159" s="16"/>
      <c r="BMT159" s="16"/>
      <c r="BMU159" s="16"/>
      <c r="BMV159" s="16"/>
      <c r="BMW159" s="16"/>
      <c r="BMX159" s="16"/>
      <c r="BMY159" s="16"/>
      <c r="BMZ159" s="16"/>
      <c r="BNA159" s="16"/>
      <c r="BNB159" s="16"/>
      <c r="BNC159" s="16"/>
      <c r="BND159" s="16"/>
      <c r="BNE159" s="16"/>
      <c r="BNF159" s="16"/>
      <c r="BNG159" s="16"/>
      <c r="BNH159" s="16"/>
      <c r="BNI159" s="16"/>
      <c r="BNJ159" s="16"/>
      <c r="BNK159" s="16"/>
      <c r="BNL159" s="16"/>
      <c r="BNM159" s="16"/>
      <c r="BNN159" s="16"/>
      <c r="BNO159" s="16"/>
      <c r="BNP159" s="16"/>
      <c r="BNQ159" s="16"/>
      <c r="BNR159" s="16"/>
      <c r="BNS159" s="16"/>
      <c r="BNT159" s="16"/>
      <c r="BNU159" s="16"/>
      <c r="BNV159" s="16"/>
      <c r="BNW159" s="16"/>
      <c r="BNX159" s="16"/>
      <c r="BNY159" s="16"/>
      <c r="BNZ159" s="16"/>
      <c r="BOA159" s="16"/>
      <c r="BOB159" s="16"/>
      <c r="BOC159" s="16"/>
      <c r="BOD159" s="16"/>
      <c r="BOE159" s="16"/>
      <c r="BOF159" s="16"/>
      <c r="BOG159" s="16"/>
      <c r="BOH159" s="16"/>
      <c r="BOI159" s="16"/>
      <c r="BOJ159" s="16"/>
      <c r="BOK159" s="16"/>
      <c r="BOL159" s="16"/>
      <c r="BOM159" s="16"/>
      <c r="BON159" s="16"/>
      <c r="BOO159" s="16"/>
      <c r="BOP159" s="16"/>
      <c r="BOQ159" s="16"/>
      <c r="BOR159" s="16"/>
      <c r="BOS159" s="16"/>
      <c r="BOT159" s="16"/>
      <c r="BOU159" s="16"/>
      <c r="BOV159" s="16"/>
      <c r="BOW159" s="16"/>
      <c r="BOX159" s="16"/>
      <c r="BOY159" s="16"/>
      <c r="BOZ159" s="16"/>
      <c r="BPA159" s="16"/>
      <c r="BPB159" s="16"/>
      <c r="BPC159" s="16"/>
      <c r="BPD159" s="16"/>
      <c r="BPE159" s="16"/>
      <c r="BPF159" s="16"/>
      <c r="BPG159" s="16"/>
      <c r="BPH159" s="16"/>
      <c r="BPI159" s="16"/>
      <c r="BPJ159" s="16"/>
      <c r="BPK159" s="16"/>
      <c r="BPL159" s="16"/>
      <c r="BPM159" s="16"/>
      <c r="BPN159" s="16"/>
      <c r="BPO159" s="16"/>
      <c r="BPP159" s="16"/>
      <c r="BPQ159" s="16"/>
      <c r="BPR159" s="16"/>
      <c r="BPS159" s="16"/>
      <c r="BPT159" s="16"/>
      <c r="BPU159" s="16"/>
      <c r="BPV159" s="16"/>
      <c r="BPW159" s="16"/>
      <c r="BPX159" s="16"/>
      <c r="BPY159" s="16"/>
      <c r="BPZ159" s="16"/>
      <c r="BQA159" s="16"/>
      <c r="BQB159" s="16"/>
      <c r="BQC159" s="16"/>
      <c r="BQD159" s="16"/>
      <c r="BQE159" s="16"/>
      <c r="BQF159" s="16"/>
      <c r="BQG159" s="16"/>
      <c r="BQH159" s="16"/>
      <c r="BQI159" s="16"/>
      <c r="BQJ159" s="16"/>
      <c r="BQK159" s="16"/>
      <c r="BQL159" s="16"/>
      <c r="BQM159" s="16"/>
      <c r="BQN159" s="16"/>
      <c r="BQO159" s="16"/>
      <c r="BQP159" s="16"/>
      <c r="BQQ159" s="16"/>
      <c r="BQR159" s="16"/>
      <c r="BQS159" s="16"/>
      <c r="BQT159" s="16"/>
      <c r="BQU159" s="16"/>
      <c r="BQV159" s="16"/>
      <c r="BQW159" s="16"/>
      <c r="BQX159" s="16"/>
      <c r="BQY159" s="16"/>
      <c r="BQZ159" s="16"/>
      <c r="BRA159" s="16"/>
      <c r="BRB159" s="16"/>
      <c r="BRC159" s="16"/>
      <c r="BRD159" s="16"/>
      <c r="BRE159" s="16"/>
      <c r="BRF159" s="16"/>
      <c r="BRG159" s="16"/>
      <c r="BRH159" s="16"/>
      <c r="BRI159" s="16"/>
      <c r="BRJ159" s="16"/>
      <c r="BRK159" s="16"/>
      <c r="BRL159" s="16"/>
      <c r="BRM159" s="16"/>
      <c r="BRN159" s="16"/>
      <c r="BRO159" s="16"/>
      <c r="BRP159" s="16"/>
      <c r="BRQ159" s="16"/>
      <c r="BRR159" s="16"/>
      <c r="BRS159" s="16"/>
      <c r="BRT159" s="16"/>
      <c r="BRU159" s="16"/>
      <c r="BRV159" s="16"/>
      <c r="BRW159" s="16"/>
      <c r="BRX159" s="16"/>
      <c r="BRY159" s="16"/>
      <c r="BRZ159" s="16"/>
      <c r="BSA159" s="16"/>
      <c r="BSB159" s="16"/>
      <c r="BSC159" s="16"/>
      <c r="BSD159" s="16"/>
      <c r="BSE159" s="16"/>
      <c r="BSF159" s="16"/>
      <c r="BSG159" s="16"/>
      <c r="BSH159" s="16"/>
      <c r="BSI159" s="16"/>
      <c r="BSJ159" s="16"/>
      <c r="BSK159" s="16"/>
      <c r="BSL159" s="16"/>
      <c r="BSM159" s="16"/>
      <c r="BSN159" s="16"/>
      <c r="BSO159" s="16"/>
      <c r="BSP159" s="16"/>
      <c r="BSQ159" s="16"/>
      <c r="BSR159" s="16"/>
      <c r="BSS159" s="16"/>
      <c r="BST159" s="16"/>
      <c r="BSU159" s="16"/>
      <c r="BSV159" s="16"/>
      <c r="BSW159" s="16"/>
      <c r="BSX159" s="16"/>
      <c r="BSY159" s="16"/>
      <c r="BSZ159" s="16"/>
      <c r="BTA159" s="16"/>
      <c r="BTB159" s="16"/>
      <c r="BTC159" s="16"/>
      <c r="BTD159" s="16"/>
      <c r="BTE159" s="16"/>
      <c r="BTF159" s="16"/>
      <c r="BTG159" s="16"/>
      <c r="BTH159" s="16"/>
      <c r="BTI159" s="16"/>
      <c r="BTJ159" s="16"/>
      <c r="BTK159" s="16"/>
      <c r="BTL159" s="16"/>
      <c r="BTM159" s="16"/>
      <c r="BTN159" s="16"/>
      <c r="BTO159" s="16"/>
      <c r="BTP159" s="16"/>
      <c r="BTQ159" s="16"/>
      <c r="BTR159" s="16"/>
      <c r="BTS159" s="16"/>
      <c r="BTT159" s="16"/>
      <c r="BTU159" s="16"/>
      <c r="BTV159" s="16"/>
      <c r="BTW159" s="16"/>
      <c r="BTX159" s="16"/>
      <c r="BTY159" s="16"/>
      <c r="BTZ159" s="16"/>
      <c r="BUA159" s="16"/>
      <c r="BUB159" s="16"/>
      <c r="BUC159" s="16"/>
      <c r="BUD159" s="16"/>
      <c r="BUE159" s="16"/>
      <c r="BUF159" s="16"/>
      <c r="BUG159" s="16"/>
      <c r="BUH159" s="16"/>
      <c r="BUI159" s="16"/>
      <c r="BUJ159" s="16"/>
      <c r="BUK159" s="16"/>
      <c r="BUL159" s="16"/>
      <c r="BUM159" s="16"/>
      <c r="BUN159" s="16"/>
      <c r="BUO159" s="16"/>
      <c r="BUP159" s="16"/>
      <c r="BUQ159" s="16"/>
      <c r="BUR159" s="16"/>
      <c r="BUS159" s="16"/>
      <c r="BUT159" s="16"/>
      <c r="BUU159" s="16"/>
      <c r="BUV159" s="16"/>
      <c r="BUW159" s="16"/>
      <c r="BUX159" s="16"/>
      <c r="BUY159" s="16"/>
      <c r="BUZ159" s="16"/>
      <c r="BVA159" s="16"/>
      <c r="BVB159" s="16"/>
      <c r="BVC159" s="16"/>
      <c r="BVD159" s="16"/>
      <c r="BVE159" s="16"/>
      <c r="BVF159" s="16"/>
      <c r="BVG159" s="16"/>
      <c r="BVH159" s="16"/>
      <c r="BVI159" s="16"/>
      <c r="BVJ159" s="16"/>
      <c r="BVK159" s="16"/>
      <c r="BVL159" s="16"/>
      <c r="BVM159" s="16"/>
      <c r="BVN159" s="16"/>
      <c r="BVO159" s="16"/>
      <c r="BVP159" s="16"/>
      <c r="BVQ159" s="16"/>
      <c r="BVR159" s="16"/>
      <c r="BVS159" s="16"/>
      <c r="BVT159" s="16"/>
      <c r="BVU159" s="16"/>
      <c r="BVV159" s="16"/>
      <c r="BVW159" s="16"/>
      <c r="BVX159" s="16"/>
      <c r="BVY159" s="16"/>
      <c r="BVZ159" s="16"/>
      <c r="BWA159" s="16"/>
      <c r="BWB159" s="16"/>
      <c r="BWC159" s="16"/>
      <c r="BWD159" s="16"/>
      <c r="BWE159" s="16"/>
      <c r="BWF159" s="16"/>
      <c r="BWG159" s="16"/>
      <c r="BWH159" s="16"/>
      <c r="BWI159" s="16"/>
      <c r="BWJ159" s="16"/>
      <c r="BWK159" s="16"/>
      <c r="BWL159" s="16"/>
      <c r="BWM159" s="16"/>
      <c r="BWN159" s="16"/>
      <c r="BWO159" s="16"/>
      <c r="BWP159" s="16"/>
      <c r="BWQ159" s="16"/>
      <c r="BWR159" s="16"/>
      <c r="BWS159" s="16"/>
      <c r="BWT159" s="16"/>
      <c r="BWU159" s="16"/>
      <c r="BWV159" s="16"/>
      <c r="BWW159" s="16"/>
      <c r="BWX159" s="16"/>
      <c r="BWY159" s="16"/>
      <c r="BWZ159" s="16"/>
      <c r="BXA159" s="16"/>
      <c r="BXB159" s="16"/>
      <c r="BXC159" s="16"/>
      <c r="BXD159" s="16"/>
      <c r="BXE159" s="16"/>
      <c r="BXF159" s="16"/>
      <c r="BXG159" s="16"/>
      <c r="BXH159" s="16"/>
      <c r="BXI159" s="16"/>
      <c r="BXJ159" s="16"/>
      <c r="BXK159" s="16"/>
      <c r="BXL159" s="16"/>
      <c r="BXM159" s="16"/>
      <c r="BXN159" s="16"/>
      <c r="BXO159" s="16"/>
      <c r="BXP159" s="16"/>
      <c r="BXQ159" s="16"/>
      <c r="BXR159" s="16"/>
      <c r="BXS159" s="16"/>
      <c r="BXT159" s="16"/>
      <c r="BXU159" s="16"/>
      <c r="BXV159" s="16"/>
      <c r="BXW159" s="16"/>
      <c r="BXX159" s="16"/>
      <c r="BXY159" s="16"/>
      <c r="BXZ159" s="16"/>
      <c r="BYA159" s="16"/>
      <c r="BYB159" s="16"/>
      <c r="BYC159" s="16"/>
      <c r="BYD159" s="16"/>
      <c r="BYE159" s="16"/>
      <c r="BYF159" s="16"/>
      <c r="BYG159" s="16"/>
      <c r="BYH159" s="16"/>
      <c r="BYI159" s="16"/>
      <c r="BYJ159" s="16"/>
      <c r="BYK159" s="16"/>
      <c r="BYL159" s="16"/>
      <c r="BYM159" s="16"/>
      <c r="BYN159" s="16"/>
      <c r="BYO159" s="16"/>
      <c r="BYP159" s="16"/>
      <c r="BYQ159" s="16"/>
      <c r="BYR159" s="16"/>
      <c r="BYS159" s="16"/>
      <c r="BYT159" s="16"/>
      <c r="BYU159" s="16"/>
      <c r="BYV159" s="16"/>
      <c r="BYW159" s="16"/>
      <c r="BYX159" s="16"/>
      <c r="BYY159" s="16"/>
      <c r="BYZ159" s="16"/>
      <c r="BZA159" s="16"/>
      <c r="BZB159" s="16"/>
      <c r="BZC159" s="16"/>
      <c r="BZD159" s="16"/>
      <c r="BZE159" s="16"/>
      <c r="BZF159" s="16"/>
      <c r="BZG159" s="16"/>
      <c r="BZH159" s="16"/>
      <c r="BZI159" s="16"/>
      <c r="BZJ159" s="16"/>
      <c r="BZK159" s="16"/>
      <c r="BZL159" s="16"/>
      <c r="BZM159" s="16"/>
      <c r="BZN159" s="16"/>
      <c r="BZO159" s="16"/>
      <c r="BZP159" s="16"/>
      <c r="BZQ159" s="16"/>
      <c r="BZR159" s="16"/>
      <c r="BZS159" s="16"/>
      <c r="BZT159" s="16"/>
      <c r="BZU159" s="16"/>
      <c r="BZV159" s="16"/>
      <c r="BZW159" s="16"/>
      <c r="BZX159" s="16"/>
      <c r="BZY159" s="16"/>
      <c r="BZZ159" s="16"/>
      <c r="CAA159" s="16"/>
      <c r="CAB159" s="16"/>
      <c r="CAC159" s="16"/>
      <c r="CAD159" s="16"/>
      <c r="CAE159" s="16"/>
      <c r="CAF159" s="16"/>
      <c r="CAG159" s="16"/>
      <c r="CAH159" s="16"/>
      <c r="CAI159" s="16"/>
      <c r="CAJ159" s="16"/>
      <c r="CAK159" s="16"/>
      <c r="CAL159" s="16"/>
      <c r="CAM159" s="16"/>
      <c r="CAN159" s="16"/>
      <c r="CAO159" s="16"/>
      <c r="CAP159" s="16"/>
      <c r="CAQ159" s="16"/>
      <c r="CAR159" s="16"/>
      <c r="CAS159" s="16"/>
      <c r="CAT159" s="16"/>
      <c r="CAU159" s="16"/>
      <c r="CAV159" s="16"/>
      <c r="CAW159" s="16"/>
      <c r="CAX159" s="16"/>
      <c r="CAY159" s="16"/>
      <c r="CAZ159" s="16"/>
      <c r="CBA159" s="16"/>
      <c r="CBB159" s="16"/>
      <c r="CBC159" s="16"/>
      <c r="CBD159" s="16"/>
      <c r="CBE159" s="16"/>
      <c r="CBF159" s="16"/>
      <c r="CBG159" s="16"/>
      <c r="CBH159" s="16"/>
      <c r="CBI159" s="16"/>
      <c r="CBJ159" s="16"/>
      <c r="CBK159" s="16"/>
      <c r="CBL159" s="16"/>
      <c r="CBM159" s="16"/>
      <c r="CBN159" s="16"/>
      <c r="CBO159" s="16"/>
      <c r="CBP159" s="16"/>
      <c r="CBQ159" s="16"/>
      <c r="CBR159" s="16"/>
      <c r="CBS159" s="16"/>
      <c r="CBT159" s="16"/>
      <c r="CBU159" s="16"/>
      <c r="CBV159" s="16"/>
      <c r="CBW159" s="16"/>
      <c r="CBX159" s="16"/>
      <c r="CBY159" s="16"/>
      <c r="CBZ159" s="16"/>
      <c r="CCA159" s="16"/>
      <c r="CCB159" s="16"/>
      <c r="CCC159" s="16"/>
      <c r="CCD159" s="16"/>
      <c r="CCE159" s="16"/>
      <c r="CCF159" s="16"/>
      <c r="CCG159" s="16"/>
      <c r="CCH159" s="16"/>
      <c r="CCI159" s="16"/>
      <c r="CCJ159" s="16"/>
      <c r="CCK159" s="16"/>
      <c r="CCL159" s="16"/>
      <c r="CCM159" s="16"/>
      <c r="CCN159" s="16"/>
      <c r="CCO159" s="16"/>
      <c r="CCP159" s="16"/>
      <c r="CCQ159" s="16"/>
      <c r="CCR159" s="16"/>
      <c r="CCS159" s="16"/>
      <c r="CCT159" s="16"/>
      <c r="CCU159" s="16"/>
      <c r="CCV159" s="16"/>
      <c r="CCW159" s="16"/>
      <c r="CCX159" s="16"/>
      <c r="CCY159" s="16"/>
      <c r="CCZ159" s="16"/>
      <c r="CDA159" s="16"/>
      <c r="CDB159" s="16"/>
      <c r="CDC159" s="16"/>
      <c r="CDD159" s="16"/>
      <c r="CDE159" s="16"/>
      <c r="CDF159" s="16"/>
      <c r="CDG159" s="16"/>
      <c r="CDH159" s="16"/>
      <c r="CDI159" s="16"/>
      <c r="CDJ159" s="16"/>
      <c r="CDK159" s="16"/>
      <c r="CDL159" s="16"/>
      <c r="CDM159" s="16"/>
      <c r="CDN159" s="16"/>
      <c r="CDO159" s="16"/>
      <c r="CDP159" s="16"/>
      <c r="CDQ159" s="16"/>
      <c r="CDR159" s="16"/>
      <c r="CDS159" s="16"/>
      <c r="CDT159" s="16"/>
      <c r="CDU159" s="16"/>
      <c r="CDV159" s="16"/>
      <c r="CDW159" s="16"/>
      <c r="CDX159" s="16"/>
      <c r="CDY159" s="16"/>
      <c r="CDZ159" s="16"/>
      <c r="CEA159" s="16"/>
      <c r="CEB159" s="16"/>
      <c r="CEC159" s="16"/>
      <c r="CED159" s="16"/>
      <c r="CEE159" s="16"/>
      <c r="CEF159" s="16"/>
      <c r="CEG159" s="16"/>
      <c r="CEH159" s="16"/>
      <c r="CEI159" s="16"/>
      <c r="CEJ159" s="16"/>
      <c r="CEK159" s="16"/>
      <c r="CEL159" s="16"/>
      <c r="CEM159" s="16"/>
      <c r="CEN159" s="16"/>
      <c r="CEO159" s="16"/>
      <c r="CEP159" s="16"/>
      <c r="CEQ159" s="16"/>
      <c r="CER159" s="16"/>
      <c r="CES159" s="16"/>
      <c r="CET159" s="16"/>
      <c r="CEU159" s="16"/>
      <c r="CEV159" s="16"/>
      <c r="CEW159" s="16"/>
      <c r="CEX159" s="16"/>
      <c r="CEY159" s="16"/>
      <c r="CEZ159" s="16"/>
      <c r="CFA159" s="16"/>
      <c r="CFB159" s="16"/>
      <c r="CFC159" s="16"/>
      <c r="CFD159" s="16"/>
      <c r="CFE159" s="16"/>
      <c r="CFF159" s="16"/>
      <c r="CFG159" s="16"/>
      <c r="CFH159" s="16"/>
      <c r="CFI159" s="16"/>
      <c r="CFJ159" s="16"/>
      <c r="CFK159" s="16"/>
      <c r="CFL159" s="16"/>
      <c r="CFM159" s="16"/>
      <c r="CFN159" s="16"/>
      <c r="CFO159" s="16"/>
      <c r="CFP159" s="16"/>
      <c r="CFQ159" s="16"/>
      <c r="CFR159" s="16"/>
      <c r="CFS159" s="16"/>
      <c r="CFT159" s="16"/>
      <c r="CFU159" s="16"/>
      <c r="CFV159" s="16"/>
      <c r="CFW159" s="16"/>
      <c r="CFX159" s="16"/>
      <c r="CFY159" s="16"/>
      <c r="CFZ159" s="16"/>
      <c r="CGA159" s="16"/>
      <c r="CGB159" s="16"/>
      <c r="CGC159" s="16"/>
      <c r="CGD159" s="16"/>
      <c r="CGE159" s="16"/>
      <c r="CGF159" s="16"/>
      <c r="CGG159" s="16"/>
      <c r="CGH159" s="16"/>
      <c r="CGI159" s="16"/>
      <c r="CGJ159" s="16"/>
      <c r="CGK159" s="16"/>
      <c r="CGL159" s="16"/>
      <c r="CGM159" s="16"/>
      <c r="CGN159" s="16"/>
      <c r="CGO159" s="16"/>
      <c r="CGP159" s="16"/>
      <c r="CGQ159" s="16"/>
      <c r="CGR159" s="16"/>
      <c r="CGS159" s="16"/>
      <c r="CGT159" s="16"/>
      <c r="CGU159" s="16"/>
      <c r="CGV159" s="16"/>
      <c r="CGW159" s="16"/>
      <c r="CGX159" s="16"/>
      <c r="CGY159" s="16"/>
      <c r="CGZ159" s="16"/>
      <c r="CHA159" s="16"/>
      <c r="CHB159" s="16"/>
      <c r="CHC159" s="16"/>
      <c r="CHD159" s="16"/>
      <c r="CHE159" s="16"/>
      <c r="CHF159" s="16"/>
      <c r="CHG159" s="16"/>
      <c r="CHH159" s="16"/>
      <c r="CHI159" s="16"/>
      <c r="CHJ159" s="16"/>
      <c r="CHK159" s="16"/>
      <c r="CHL159" s="16"/>
      <c r="CHM159" s="16"/>
      <c r="CHN159" s="16"/>
      <c r="CHO159" s="16"/>
      <c r="CHP159" s="16"/>
      <c r="CHQ159" s="16"/>
      <c r="CHR159" s="16"/>
      <c r="CHS159" s="16"/>
      <c r="CHT159" s="16"/>
      <c r="CHU159" s="16"/>
      <c r="CHV159" s="16"/>
      <c r="CHW159" s="16"/>
      <c r="CHX159" s="16"/>
      <c r="CHY159" s="16"/>
      <c r="CHZ159" s="16"/>
      <c r="CIA159" s="16"/>
      <c r="CIB159" s="16"/>
      <c r="CIC159" s="16"/>
      <c r="CID159" s="16"/>
      <c r="CIE159" s="16"/>
      <c r="CIF159" s="16"/>
      <c r="CIG159" s="16"/>
      <c r="CIH159" s="16"/>
      <c r="CII159" s="16"/>
      <c r="CIJ159" s="16"/>
      <c r="CIK159" s="16"/>
      <c r="CIL159" s="16"/>
      <c r="CIM159" s="16"/>
      <c r="CIN159" s="16"/>
      <c r="CIO159" s="16"/>
      <c r="CIP159" s="16"/>
      <c r="CIQ159" s="16"/>
      <c r="CIR159" s="16"/>
      <c r="CIS159" s="16"/>
      <c r="CIT159" s="16"/>
      <c r="CIU159" s="16"/>
      <c r="CIV159" s="16"/>
      <c r="CIW159" s="16"/>
      <c r="CIX159" s="16"/>
      <c r="CIY159" s="16"/>
      <c r="CIZ159" s="16"/>
      <c r="CJA159" s="16"/>
      <c r="CJB159" s="16"/>
      <c r="CJC159" s="16"/>
      <c r="CJD159" s="16"/>
      <c r="CJE159" s="16"/>
      <c r="CJF159" s="16"/>
      <c r="CJG159" s="16"/>
      <c r="CJH159" s="16"/>
      <c r="CJI159" s="16"/>
      <c r="CJJ159" s="16"/>
      <c r="CJK159" s="16"/>
      <c r="CJL159" s="16"/>
      <c r="CJM159" s="16"/>
      <c r="CJN159" s="16"/>
      <c r="CJO159" s="16"/>
      <c r="CJP159" s="16"/>
      <c r="CJQ159" s="16"/>
      <c r="CJR159" s="16"/>
      <c r="CJS159" s="16"/>
      <c r="CJT159" s="16"/>
      <c r="CJU159" s="16"/>
      <c r="CJV159" s="16"/>
      <c r="CJW159" s="16"/>
      <c r="CJX159" s="16"/>
      <c r="CJY159" s="16"/>
      <c r="CJZ159" s="16"/>
      <c r="CKA159" s="16"/>
      <c r="CKB159" s="16"/>
      <c r="CKC159" s="16"/>
      <c r="CKD159" s="16"/>
      <c r="CKE159" s="16"/>
      <c r="CKF159" s="16"/>
      <c r="CKG159" s="16"/>
      <c r="CKH159" s="16"/>
      <c r="CKI159" s="16"/>
      <c r="CKJ159" s="16"/>
      <c r="CKK159" s="16"/>
      <c r="CKL159" s="16"/>
      <c r="CKM159" s="16"/>
      <c r="CKN159" s="16"/>
      <c r="CKO159" s="16"/>
      <c r="CKP159" s="16"/>
      <c r="CKQ159" s="16"/>
      <c r="CKR159" s="16"/>
      <c r="CKS159" s="16"/>
      <c r="CKT159" s="16"/>
      <c r="CKU159" s="16"/>
      <c r="CKV159" s="16"/>
      <c r="CKW159" s="16"/>
      <c r="CKX159" s="16"/>
      <c r="CKY159" s="16"/>
      <c r="CKZ159" s="16"/>
      <c r="CLA159" s="16"/>
      <c r="CLB159" s="16"/>
      <c r="CLC159" s="16"/>
      <c r="CLD159" s="16"/>
      <c r="CLE159" s="16"/>
      <c r="CLF159" s="16"/>
      <c r="CLG159" s="16"/>
      <c r="CLH159" s="16"/>
      <c r="CLI159" s="16"/>
      <c r="CLJ159" s="16"/>
      <c r="CLK159" s="16"/>
      <c r="CLL159" s="16"/>
      <c r="CLM159" s="16"/>
      <c r="CLN159" s="16"/>
      <c r="CLO159" s="16"/>
      <c r="CLP159" s="16"/>
      <c r="CLQ159" s="16"/>
      <c r="CLR159" s="16"/>
      <c r="CLS159" s="16"/>
      <c r="CLT159" s="16"/>
      <c r="CLU159" s="16"/>
      <c r="CLV159" s="16"/>
      <c r="CLW159" s="16"/>
      <c r="CLX159" s="16"/>
      <c r="CLY159" s="16"/>
      <c r="CLZ159" s="16"/>
      <c r="CMA159" s="16"/>
      <c r="CMB159" s="16"/>
      <c r="CMC159" s="16"/>
      <c r="CMD159" s="16"/>
      <c r="CME159" s="16"/>
      <c r="CMF159" s="16"/>
      <c r="CMG159" s="16"/>
      <c r="CMH159" s="16"/>
      <c r="CMI159" s="16"/>
      <c r="CMJ159" s="16"/>
      <c r="CMK159" s="16"/>
      <c r="CML159" s="16"/>
      <c r="CMM159" s="16"/>
      <c r="CMN159" s="16"/>
      <c r="CMO159" s="16"/>
      <c r="CMP159" s="16"/>
      <c r="CMQ159" s="16"/>
      <c r="CMR159" s="16"/>
      <c r="CMS159" s="16"/>
      <c r="CMT159" s="16"/>
      <c r="CMU159" s="16"/>
      <c r="CMV159" s="16"/>
      <c r="CMW159" s="16"/>
      <c r="CMX159" s="16"/>
      <c r="CMY159" s="16"/>
      <c r="CMZ159" s="16"/>
      <c r="CNA159" s="16"/>
      <c r="CNB159" s="16"/>
      <c r="CNC159" s="16"/>
      <c r="CND159" s="16"/>
      <c r="CNE159" s="16"/>
      <c r="CNF159" s="16"/>
      <c r="CNG159" s="16"/>
      <c r="CNH159" s="16"/>
      <c r="CNI159" s="16"/>
      <c r="CNJ159" s="16"/>
      <c r="CNK159" s="16"/>
      <c r="CNL159" s="16"/>
      <c r="CNM159" s="16"/>
      <c r="CNN159" s="16"/>
      <c r="CNO159" s="16"/>
      <c r="CNP159" s="16"/>
      <c r="CNQ159" s="16"/>
      <c r="CNR159" s="16"/>
      <c r="CNS159" s="16"/>
      <c r="CNT159" s="16"/>
      <c r="CNU159" s="16"/>
      <c r="CNV159" s="16"/>
      <c r="CNW159" s="16"/>
      <c r="CNX159" s="16"/>
      <c r="CNY159" s="16"/>
      <c r="CNZ159" s="16"/>
      <c r="COA159" s="16"/>
      <c r="COB159" s="16"/>
      <c r="COC159" s="16"/>
      <c r="COD159" s="16"/>
      <c r="COE159" s="16"/>
      <c r="COF159" s="16"/>
      <c r="COG159" s="16"/>
      <c r="COH159" s="16"/>
      <c r="COI159" s="16"/>
      <c r="COJ159" s="16"/>
      <c r="COK159" s="16"/>
      <c r="COL159" s="16"/>
      <c r="COM159" s="16"/>
      <c r="CON159" s="16"/>
      <c r="COO159" s="16"/>
      <c r="COP159" s="16"/>
      <c r="COQ159" s="16"/>
      <c r="COR159" s="16"/>
      <c r="COS159" s="16"/>
      <c r="COT159" s="16"/>
      <c r="COU159" s="16"/>
      <c r="COV159" s="16"/>
      <c r="COW159" s="16"/>
      <c r="COX159" s="16"/>
      <c r="COY159" s="16"/>
      <c r="COZ159" s="16"/>
      <c r="CPA159" s="16"/>
      <c r="CPB159" s="16"/>
      <c r="CPC159" s="16"/>
      <c r="CPD159" s="16"/>
      <c r="CPE159" s="16"/>
      <c r="CPF159" s="16"/>
      <c r="CPG159" s="16"/>
      <c r="CPH159" s="16"/>
      <c r="CPI159" s="16"/>
      <c r="CPJ159" s="16"/>
      <c r="CPK159" s="16"/>
      <c r="CPL159" s="16"/>
      <c r="CPM159" s="16"/>
      <c r="CPN159" s="16"/>
      <c r="CPO159" s="16"/>
      <c r="CPP159" s="16"/>
      <c r="CPQ159" s="16"/>
      <c r="CPR159" s="16"/>
      <c r="CPS159" s="16"/>
      <c r="CPT159" s="16"/>
      <c r="CPU159" s="16"/>
      <c r="CPV159" s="16"/>
      <c r="CPW159" s="16"/>
      <c r="CPX159" s="16"/>
      <c r="CPY159" s="16"/>
      <c r="CPZ159" s="16"/>
      <c r="CQA159" s="16"/>
      <c r="CQB159" s="16"/>
      <c r="CQC159" s="16"/>
      <c r="CQD159" s="16"/>
      <c r="CQE159" s="16"/>
      <c r="CQF159" s="16"/>
      <c r="CQG159" s="16"/>
      <c r="CQH159" s="16"/>
      <c r="CQI159" s="16"/>
      <c r="CQJ159" s="16"/>
      <c r="CQK159" s="16"/>
      <c r="CQL159" s="16"/>
      <c r="CQM159" s="16"/>
      <c r="CQN159" s="16"/>
      <c r="CQO159" s="16"/>
      <c r="CQP159" s="16"/>
      <c r="CQQ159" s="16"/>
      <c r="CQR159" s="16"/>
      <c r="CQS159" s="16"/>
      <c r="CQT159" s="16"/>
      <c r="CQU159" s="16"/>
      <c r="CQV159" s="16"/>
      <c r="CQW159" s="16"/>
      <c r="CQX159" s="16"/>
      <c r="CQY159" s="16"/>
      <c r="CQZ159" s="16"/>
      <c r="CRA159" s="16"/>
      <c r="CRB159" s="16"/>
      <c r="CRC159" s="16"/>
      <c r="CRD159" s="16"/>
      <c r="CRE159" s="16"/>
      <c r="CRF159" s="16"/>
      <c r="CRG159" s="16"/>
      <c r="CRH159" s="16"/>
      <c r="CRI159" s="16"/>
      <c r="CRJ159" s="16"/>
      <c r="CRK159" s="16"/>
      <c r="CRL159" s="16"/>
      <c r="CRM159" s="16"/>
      <c r="CRN159" s="16"/>
      <c r="CRO159" s="16"/>
      <c r="CRP159" s="16"/>
      <c r="CRQ159" s="16"/>
      <c r="CRR159" s="16"/>
      <c r="CRS159" s="16"/>
      <c r="CRT159" s="16"/>
      <c r="CRU159" s="16"/>
      <c r="CRV159" s="16"/>
      <c r="CRW159" s="16"/>
      <c r="CRX159" s="16"/>
      <c r="CRY159" s="16"/>
      <c r="CRZ159" s="16"/>
      <c r="CSA159" s="16"/>
      <c r="CSB159" s="16"/>
      <c r="CSC159" s="16"/>
      <c r="CSD159" s="16"/>
      <c r="CSE159" s="16"/>
      <c r="CSF159" s="16"/>
      <c r="CSG159" s="16"/>
      <c r="CSH159" s="16"/>
      <c r="CSI159" s="16"/>
      <c r="CSJ159" s="16"/>
      <c r="CSK159" s="16"/>
      <c r="CSL159" s="16"/>
      <c r="CSM159" s="16"/>
      <c r="CSN159" s="16"/>
      <c r="CSO159" s="16"/>
      <c r="CSP159" s="16"/>
      <c r="CSQ159" s="16"/>
      <c r="CSR159" s="16"/>
      <c r="CSS159" s="16"/>
      <c r="CST159" s="16"/>
      <c r="CSU159" s="16"/>
      <c r="CSV159" s="16"/>
      <c r="CSW159" s="16"/>
      <c r="CSX159" s="16"/>
      <c r="CSY159" s="16"/>
      <c r="CSZ159" s="16"/>
      <c r="CTA159" s="16"/>
      <c r="CTB159" s="16"/>
      <c r="CTC159" s="16"/>
      <c r="CTD159" s="16"/>
      <c r="CTE159" s="16"/>
      <c r="CTF159" s="16"/>
      <c r="CTG159" s="16"/>
      <c r="CTH159" s="16"/>
      <c r="CTI159" s="16"/>
      <c r="CTJ159" s="16"/>
      <c r="CTK159" s="16"/>
      <c r="CTL159" s="16"/>
      <c r="CTM159" s="16"/>
      <c r="CTN159" s="16"/>
      <c r="CTO159" s="16"/>
      <c r="CTP159" s="16"/>
      <c r="CTQ159" s="16"/>
      <c r="CTR159" s="16"/>
      <c r="CTS159" s="16"/>
      <c r="CTT159" s="16"/>
      <c r="CTU159" s="16"/>
      <c r="CTV159" s="16"/>
      <c r="CTW159" s="16"/>
      <c r="CTX159" s="16"/>
      <c r="CTY159" s="16"/>
      <c r="CTZ159" s="16"/>
      <c r="CUA159" s="16"/>
      <c r="CUB159" s="16"/>
      <c r="CUC159" s="16"/>
      <c r="CUD159" s="16"/>
      <c r="CUE159" s="16"/>
      <c r="CUF159" s="16"/>
      <c r="CUG159" s="16"/>
      <c r="CUH159" s="16"/>
      <c r="CUI159" s="16"/>
      <c r="CUJ159" s="16"/>
      <c r="CUK159" s="16"/>
      <c r="CUL159" s="16"/>
      <c r="CUM159" s="16"/>
      <c r="CUN159" s="16"/>
      <c r="CUO159" s="16"/>
      <c r="CUP159" s="16"/>
      <c r="CUQ159" s="16"/>
      <c r="CUR159" s="16"/>
      <c r="CUS159" s="16"/>
      <c r="CUT159" s="16"/>
      <c r="CUU159" s="16"/>
      <c r="CUV159" s="16"/>
      <c r="CUW159" s="16"/>
      <c r="CUX159" s="16"/>
      <c r="CUY159" s="16"/>
      <c r="CUZ159" s="16"/>
      <c r="CVA159" s="16"/>
      <c r="CVB159" s="16"/>
      <c r="CVC159" s="16"/>
      <c r="CVD159" s="16"/>
      <c r="CVE159" s="16"/>
      <c r="CVF159" s="16"/>
      <c r="CVG159" s="16"/>
      <c r="CVH159" s="16"/>
      <c r="CVI159" s="16"/>
      <c r="CVJ159" s="16"/>
      <c r="CVK159" s="16"/>
      <c r="CVL159" s="16"/>
      <c r="CVM159" s="16"/>
      <c r="CVN159" s="16"/>
      <c r="CVO159" s="16"/>
      <c r="CVP159" s="16"/>
      <c r="CVQ159" s="16"/>
      <c r="CVR159" s="16"/>
      <c r="CVS159" s="16"/>
      <c r="CVT159" s="16"/>
      <c r="CVU159" s="16"/>
      <c r="CVV159" s="16"/>
      <c r="CVW159" s="16"/>
      <c r="CVX159" s="16"/>
      <c r="CVY159" s="16"/>
      <c r="CVZ159" s="16"/>
      <c r="CWA159" s="16"/>
      <c r="CWB159" s="16"/>
      <c r="CWC159" s="16"/>
      <c r="CWD159" s="16"/>
      <c r="CWE159" s="16"/>
      <c r="CWF159" s="16"/>
      <c r="CWG159" s="16"/>
      <c r="CWH159" s="16"/>
      <c r="CWI159" s="16"/>
      <c r="CWJ159" s="16"/>
      <c r="CWK159" s="16"/>
      <c r="CWL159" s="16"/>
      <c r="CWM159" s="16"/>
      <c r="CWN159" s="16"/>
      <c r="CWO159" s="16"/>
      <c r="CWP159" s="16"/>
      <c r="CWQ159" s="16"/>
      <c r="CWR159" s="16"/>
      <c r="CWS159" s="16"/>
      <c r="CWT159" s="16"/>
      <c r="CWU159" s="16"/>
      <c r="CWV159" s="16"/>
      <c r="CWW159" s="16"/>
      <c r="CWX159" s="16"/>
      <c r="CWY159" s="16"/>
      <c r="CWZ159" s="16"/>
      <c r="CXA159" s="16"/>
      <c r="CXB159" s="16"/>
      <c r="CXC159" s="16"/>
      <c r="CXD159" s="16"/>
      <c r="CXE159" s="16"/>
      <c r="CXF159" s="16"/>
      <c r="CXG159" s="16"/>
      <c r="CXH159" s="16"/>
      <c r="CXI159" s="16"/>
      <c r="CXJ159" s="16"/>
      <c r="CXK159" s="16"/>
      <c r="CXL159" s="16"/>
      <c r="CXM159" s="16"/>
      <c r="CXN159" s="16"/>
      <c r="CXO159" s="16"/>
      <c r="CXP159" s="16"/>
      <c r="CXQ159" s="16"/>
      <c r="CXR159" s="16"/>
      <c r="CXS159" s="16"/>
      <c r="CXT159" s="16"/>
      <c r="CXU159" s="16"/>
      <c r="CXV159" s="16"/>
      <c r="CXW159" s="16"/>
      <c r="CXX159" s="16"/>
      <c r="CXY159" s="16"/>
      <c r="CXZ159" s="16"/>
      <c r="CYA159" s="16"/>
      <c r="CYB159" s="16"/>
      <c r="CYC159" s="16"/>
      <c r="CYD159" s="16"/>
      <c r="CYE159" s="16"/>
      <c r="CYF159" s="16"/>
      <c r="CYG159" s="16"/>
      <c r="CYH159" s="16"/>
      <c r="CYI159" s="16"/>
      <c r="CYJ159" s="16"/>
      <c r="CYK159" s="16"/>
      <c r="CYL159" s="16"/>
      <c r="CYM159" s="16"/>
      <c r="CYN159" s="16"/>
      <c r="CYO159" s="16"/>
      <c r="CYP159" s="16"/>
      <c r="CYQ159" s="16"/>
      <c r="CYR159" s="16"/>
      <c r="CYS159" s="16"/>
      <c r="CYT159" s="16"/>
      <c r="CYU159" s="16"/>
      <c r="CYV159" s="16"/>
      <c r="CYW159" s="16"/>
      <c r="CYX159" s="16"/>
      <c r="CYY159" s="16"/>
      <c r="CYZ159" s="16"/>
      <c r="CZA159" s="16"/>
      <c r="CZB159" s="16"/>
      <c r="CZC159" s="16"/>
      <c r="CZD159" s="16"/>
      <c r="CZE159" s="16"/>
      <c r="CZF159" s="16"/>
      <c r="CZG159" s="16"/>
      <c r="CZH159" s="16"/>
      <c r="CZI159" s="16"/>
      <c r="CZJ159" s="16"/>
      <c r="CZK159" s="16"/>
      <c r="CZL159" s="16"/>
      <c r="CZM159" s="16"/>
      <c r="CZN159" s="16"/>
      <c r="CZO159" s="16"/>
      <c r="CZP159" s="16"/>
      <c r="CZQ159" s="16"/>
      <c r="CZR159" s="16"/>
      <c r="CZS159" s="16"/>
      <c r="CZT159" s="16"/>
      <c r="CZU159" s="16"/>
      <c r="CZV159" s="16"/>
      <c r="CZW159" s="16"/>
      <c r="CZX159" s="16"/>
      <c r="CZY159" s="16"/>
      <c r="CZZ159" s="16"/>
      <c r="DAA159" s="16"/>
      <c r="DAB159" s="16"/>
      <c r="DAC159" s="16"/>
      <c r="DAD159" s="16"/>
      <c r="DAE159" s="16"/>
      <c r="DAF159" s="16"/>
      <c r="DAG159" s="16"/>
      <c r="DAH159" s="16"/>
      <c r="DAI159" s="16"/>
      <c r="DAJ159" s="16"/>
      <c r="DAK159" s="16"/>
      <c r="DAL159" s="16"/>
      <c r="DAM159" s="16"/>
      <c r="DAN159" s="16"/>
      <c r="DAO159" s="16"/>
      <c r="DAP159" s="16"/>
      <c r="DAQ159" s="16"/>
      <c r="DAR159" s="16"/>
      <c r="DAS159" s="16"/>
      <c r="DAT159" s="16"/>
      <c r="DAU159" s="16"/>
      <c r="DAV159" s="16"/>
      <c r="DAW159" s="16"/>
      <c r="DAX159" s="16"/>
      <c r="DAY159" s="16"/>
      <c r="DAZ159" s="16"/>
      <c r="DBA159" s="16"/>
      <c r="DBB159" s="16"/>
      <c r="DBC159" s="16"/>
      <c r="DBD159" s="16"/>
      <c r="DBE159" s="16"/>
      <c r="DBF159" s="16"/>
      <c r="DBG159" s="16"/>
      <c r="DBH159" s="16"/>
      <c r="DBI159" s="16"/>
      <c r="DBJ159" s="16"/>
      <c r="DBK159" s="16"/>
      <c r="DBL159" s="16"/>
      <c r="DBM159" s="16"/>
      <c r="DBN159" s="16"/>
      <c r="DBO159" s="16"/>
      <c r="DBP159" s="16"/>
      <c r="DBQ159" s="16"/>
      <c r="DBR159" s="16"/>
      <c r="DBS159" s="16"/>
      <c r="DBT159" s="16"/>
      <c r="DBU159" s="16"/>
      <c r="DBV159" s="16"/>
      <c r="DBW159" s="16"/>
      <c r="DBX159" s="16"/>
      <c r="DBY159" s="16"/>
      <c r="DBZ159" s="16"/>
      <c r="DCA159" s="16"/>
      <c r="DCB159" s="16"/>
      <c r="DCC159" s="16"/>
      <c r="DCD159" s="16"/>
      <c r="DCE159" s="16"/>
      <c r="DCF159" s="16"/>
      <c r="DCG159" s="16"/>
      <c r="DCH159" s="16"/>
      <c r="DCI159" s="16"/>
      <c r="DCJ159" s="16"/>
      <c r="DCK159" s="16"/>
      <c r="DCL159" s="16"/>
      <c r="DCM159" s="16"/>
      <c r="DCN159" s="16"/>
      <c r="DCO159" s="16"/>
      <c r="DCP159" s="16"/>
      <c r="DCQ159" s="16"/>
      <c r="DCR159" s="16"/>
      <c r="DCS159" s="16"/>
      <c r="DCT159" s="16"/>
      <c r="DCU159" s="16"/>
      <c r="DCV159" s="16"/>
      <c r="DCW159" s="16"/>
      <c r="DCX159" s="16"/>
      <c r="DCY159" s="16"/>
      <c r="DCZ159" s="16"/>
      <c r="DDA159" s="16"/>
      <c r="DDB159" s="16"/>
      <c r="DDC159" s="16"/>
      <c r="DDD159" s="16"/>
      <c r="DDE159" s="16"/>
      <c r="DDF159" s="16"/>
      <c r="DDG159" s="16"/>
      <c r="DDH159" s="16"/>
      <c r="DDI159" s="16"/>
      <c r="DDJ159" s="16"/>
      <c r="DDK159" s="16"/>
      <c r="DDL159" s="16"/>
      <c r="DDM159" s="16"/>
      <c r="DDN159" s="16"/>
      <c r="DDO159" s="16"/>
      <c r="DDP159" s="16"/>
      <c r="DDQ159" s="16"/>
      <c r="DDR159" s="16"/>
      <c r="DDS159" s="16"/>
      <c r="DDT159" s="16"/>
      <c r="DDU159" s="16"/>
      <c r="DDV159" s="16"/>
      <c r="DDW159" s="16"/>
      <c r="DDX159" s="16"/>
      <c r="DDY159" s="16"/>
      <c r="DDZ159" s="16"/>
      <c r="DEA159" s="16"/>
      <c r="DEB159" s="16"/>
      <c r="DEC159" s="16"/>
      <c r="DED159" s="16"/>
      <c r="DEE159" s="16"/>
      <c r="DEF159" s="16"/>
      <c r="DEG159" s="16"/>
      <c r="DEH159" s="16"/>
      <c r="DEI159" s="16"/>
      <c r="DEJ159" s="16"/>
      <c r="DEK159" s="16"/>
      <c r="DEL159" s="16"/>
      <c r="DEM159" s="16"/>
      <c r="DEN159" s="16"/>
      <c r="DEO159" s="16"/>
      <c r="DEP159" s="16"/>
      <c r="DEQ159" s="16"/>
      <c r="DER159" s="16"/>
      <c r="DES159" s="16"/>
      <c r="DET159" s="16"/>
      <c r="DEU159" s="16"/>
      <c r="DEV159" s="16"/>
      <c r="DEW159" s="16"/>
      <c r="DEX159" s="16"/>
      <c r="DEY159" s="16"/>
      <c r="DEZ159" s="16"/>
      <c r="DFA159" s="16"/>
      <c r="DFB159" s="16"/>
      <c r="DFC159" s="16"/>
      <c r="DFD159" s="16"/>
      <c r="DFE159" s="16"/>
      <c r="DFF159" s="16"/>
      <c r="DFG159" s="16"/>
      <c r="DFH159" s="16"/>
      <c r="DFI159" s="16"/>
      <c r="DFJ159" s="16"/>
      <c r="DFK159" s="16"/>
      <c r="DFL159" s="16"/>
      <c r="DFM159" s="16"/>
      <c r="DFN159" s="16"/>
      <c r="DFO159" s="16"/>
      <c r="DFP159" s="16"/>
      <c r="DFQ159" s="16"/>
      <c r="DFR159" s="16"/>
      <c r="DFS159" s="16"/>
      <c r="DFT159" s="16"/>
      <c r="DFU159" s="16"/>
      <c r="DFV159" s="16"/>
      <c r="DFW159" s="16"/>
      <c r="DFX159" s="16"/>
      <c r="DFY159" s="16"/>
      <c r="DFZ159" s="16"/>
      <c r="DGA159" s="16"/>
      <c r="DGB159" s="16"/>
      <c r="DGC159" s="16"/>
      <c r="DGD159" s="16"/>
      <c r="DGE159" s="16"/>
      <c r="DGF159" s="16"/>
      <c r="DGG159" s="16"/>
      <c r="DGH159" s="16"/>
      <c r="DGI159" s="16"/>
      <c r="DGJ159" s="16"/>
      <c r="DGK159" s="16"/>
      <c r="DGL159" s="16"/>
      <c r="DGM159" s="16"/>
      <c r="DGN159" s="16"/>
      <c r="DGO159" s="16"/>
      <c r="DGP159" s="16"/>
      <c r="DGQ159" s="16"/>
      <c r="DGR159" s="16"/>
      <c r="DGS159" s="16"/>
      <c r="DGT159" s="16"/>
      <c r="DGU159" s="16"/>
      <c r="DGV159" s="16"/>
      <c r="DGW159" s="16"/>
      <c r="DGX159" s="16"/>
      <c r="DGY159" s="16"/>
      <c r="DGZ159" s="16"/>
      <c r="DHA159" s="16"/>
      <c r="DHB159" s="16"/>
      <c r="DHC159" s="16"/>
      <c r="DHD159" s="16"/>
      <c r="DHE159" s="16"/>
      <c r="DHF159" s="16"/>
      <c r="DHG159" s="16"/>
      <c r="DHH159" s="16"/>
      <c r="DHI159" s="16"/>
      <c r="DHJ159" s="16"/>
      <c r="DHK159" s="16"/>
      <c r="DHL159" s="16"/>
      <c r="DHM159" s="16"/>
      <c r="DHN159" s="16"/>
      <c r="DHO159" s="16"/>
      <c r="DHP159" s="16"/>
      <c r="DHQ159" s="16"/>
      <c r="DHR159" s="16"/>
      <c r="DHS159" s="16"/>
      <c r="DHT159" s="16"/>
      <c r="DHU159" s="16"/>
      <c r="DHV159" s="16"/>
      <c r="DHW159" s="16"/>
      <c r="DHX159" s="16"/>
      <c r="DHY159" s="16"/>
      <c r="DHZ159" s="16"/>
      <c r="DIA159" s="16"/>
      <c r="DIB159" s="16"/>
      <c r="DIC159" s="16"/>
      <c r="DID159" s="16"/>
      <c r="DIE159" s="16"/>
      <c r="DIF159" s="16"/>
      <c r="DIG159" s="16"/>
      <c r="DIH159" s="16"/>
      <c r="DII159" s="16"/>
      <c r="DIJ159" s="16"/>
      <c r="DIK159" s="16"/>
      <c r="DIL159" s="16"/>
      <c r="DIM159" s="16"/>
      <c r="DIN159" s="16"/>
      <c r="DIO159" s="16"/>
      <c r="DIP159" s="16"/>
      <c r="DIQ159" s="16"/>
      <c r="DIR159" s="16"/>
      <c r="DIS159" s="16"/>
      <c r="DIT159" s="16"/>
      <c r="DIU159" s="16"/>
      <c r="DIV159" s="16"/>
      <c r="DIW159" s="16"/>
      <c r="DIX159" s="16"/>
      <c r="DIY159" s="16"/>
      <c r="DIZ159" s="16"/>
      <c r="DJA159" s="16"/>
      <c r="DJB159" s="16"/>
      <c r="DJC159" s="16"/>
      <c r="DJD159" s="16"/>
      <c r="DJE159" s="16"/>
      <c r="DJF159" s="16"/>
      <c r="DJG159" s="16"/>
      <c r="DJH159" s="16"/>
      <c r="DJI159" s="16"/>
      <c r="DJJ159" s="16"/>
      <c r="DJK159" s="16"/>
      <c r="DJL159" s="16"/>
      <c r="DJM159" s="16"/>
      <c r="DJN159" s="16"/>
      <c r="DJO159" s="16"/>
      <c r="DJP159" s="16"/>
      <c r="DJQ159" s="16"/>
      <c r="DJR159" s="16"/>
      <c r="DJS159" s="16"/>
      <c r="DJT159" s="16"/>
      <c r="DJU159" s="16"/>
      <c r="DJV159" s="16"/>
      <c r="DJW159" s="16"/>
      <c r="DJX159" s="16"/>
      <c r="DJY159" s="16"/>
      <c r="DJZ159" s="16"/>
      <c r="DKA159" s="16"/>
      <c r="DKB159" s="16"/>
      <c r="DKC159" s="16"/>
      <c r="DKD159" s="16"/>
      <c r="DKE159" s="16"/>
      <c r="DKF159" s="16"/>
      <c r="DKG159" s="16"/>
      <c r="DKH159" s="16"/>
      <c r="DKI159" s="16"/>
      <c r="DKJ159" s="16"/>
      <c r="DKK159" s="16"/>
      <c r="DKL159" s="16"/>
      <c r="DKM159" s="16"/>
      <c r="DKN159" s="16"/>
      <c r="DKO159" s="16"/>
      <c r="DKP159" s="16"/>
      <c r="DKQ159" s="16"/>
      <c r="DKR159" s="16"/>
      <c r="DKS159" s="16"/>
      <c r="DKT159" s="16"/>
      <c r="DKU159" s="16"/>
      <c r="DKV159" s="16"/>
      <c r="DKW159" s="16"/>
      <c r="DKX159" s="16"/>
      <c r="DKY159" s="16"/>
      <c r="DKZ159" s="16"/>
      <c r="DLA159" s="16"/>
      <c r="DLB159" s="16"/>
      <c r="DLC159" s="16"/>
      <c r="DLD159" s="16"/>
      <c r="DLE159" s="16"/>
      <c r="DLF159" s="16"/>
      <c r="DLG159" s="16"/>
      <c r="DLH159" s="16"/>
      <c r="DLI159" s="16"/>
      <c r="DLJ159" s="16"/>
      <c r="DLK159" s="16"/>
      <c r="DLL159" s="16"/>
      <c r="DLM159" s="16"/>
      <c r="DLN159" s="16"/>
      <c r="DLO159" s="16"/>
      <c r="DLP159" s="16"/>
      <c r="DLQ159" s="16"/>
      <c r="DLR159" s="16"/>
      <c r="DLS159" s="16"/>
      <c r="DLT159" s="16"/>
      <c r="DLU159" s="16"/>
      <c r="DLV159" s="16"/>
      <c r="DLW159" s="16"/>
      <c r="DLX159" s="16"/>
      <c r="DLY159" s="16"/>
      <c r="DLZ159" s="16"/>
      <c r="DMA159" s="16"/>
      <c r="DMB159" s="16"/>
      <c r="DMC159" s="16"/>
      <c r="DMD159" s="16"/>
      <c r="DME159" s="16"/>
      <c r="DMF159" s="16"/>
      <c r="DMG159" s="16"/>
      <c r="DMH159" s="16"/>
      <c r="DMI159" s="16"/>
      <c r="DMJ159" s="16"/>
      <c r="DMK159" s="16"/>
      <c r="DML159" s="16"/>
      <c r="DMM159" s="16"/>
      <c r="DMN159" s="16"/>
      <c r="DMO159" s="16"/>
      <c r="DMP159" s="16"/>
      <c r="DMQ159" s="16"/>
      <c r="DMR159" s="16"/>
      <c r="DMS159" s="16"/>
      <c r="DMT159" s="16"/>
      <c r="DMU159" s="16"/>
      <c r="DMV159" s="16"/>
      <c r="DMW159" s="16"/>
      <c r="DMX159" s="16"/>
      <c r="DMY159" s="16"/>
      <c r="DMZ159" s="16"/>
      <c r="DNA159" s="16"/>
      <c r="DNB159" s="16"/>
      <c r="DNC159" s="16"/>
      <c r="DND159" s="16"/>
      <c r="DNE159" s="16"/>
      <c r="DNF159" s="16"/>
      <c r="DNG159" s="16"/>
      <c r="DNH159" s="16"/>
      <c r="DNI159" s="16"/>
      <c r="DNJ159" s="16"/>
      <c r="DNK159" s="16"/>
      <c r="DNL159" s="16"/>
      <c r="DNM159" s="16"/>
      <c r="DNN159" s="16"/>
      <c r="DNO159" s="16"/>
      <c r="DNP159" s="16"/>
      <c r="DNQ159" s="16"/>
      <c r="DNR159" s="16"/>
      <c r="DNS159" s="16"/>
      <c r="DNT159" s="16"/>
      <c r="DNU159" s="16"/>
      <c r="DNV159" s="16"/>
      <c r="DNW159" s="16"/>
      <c r="DNX159" s="16"/>
      <c r="DNY159" s="16"/>
      <c r="DNZ159" s="16"/>
      <c r="DOA159" s="16"/>
      <c r="DOB159" s="16"/>
      <c r="DOC159" s="16"/>
      <c r="DOD159" s="16"/>
      <c r="DOE159" s="16"/>
      <c r="DOF159" s="16"/>
      <c r="DOG159" s="16"/>
      <c r="DOH159" s="16"/>
      <c r="DOI159" s="16"/>
      <c r="DOJ159" s="16"/>
      <c r="DOK159" s="16"/>
      <c r="DOL159" s="16"/>
      <c r="DOM159" s="16"/>
      <c r="DON159" s="16"/>
      <c r="DOO159" s="16"/>
      <c r="DOP159" s="16"/>
      <c r="DOQ159" s="16"/>
      <c r="DOR159" s="16"/>
      <c r="DOS159" s="16"/>
      <c r="DOT159" s="16"/>
      <c r="DOU159" s="16"/>
      <c r="DOV159" s="16"/>
      <c r="DOW159" s="16"/>
      <c r="DOX159" s="16"/>
      <c r="DOY159" s="16"/>
      <c r="DOZ159" s="16"/>
      <c r="DPA159" s="16"/>
      <c r="DPB159" s="16"/>
      <c r="DPC159" s="16"/>
      <c r="DPD159" s="16"/>
      <c r="DPE159" s="16"/>
      <c r="DPF159" s="16"/>
      <c r="DPG159" s="16"/>
      <c r="DPH159" s="16"/>
      <c r="DPI159" s="16"/>
      <c r="DPJ159" s="16"/>
      <c r="DPK159" s="16"/>
      <c r="DPL159" s="16"/>
      <c r="DPM159" s="16"/>
      <c r="DPN159" s="16"/>
      <c r="DPO159" s="16"/>
      <c r="DPP159" s="16"/>
      <c r="DPQ159" s="16"/>
      <c r="DPR159" s="16"/>
      <c r="DPS159" s="16"/>
      <c r="DPT159" s="16"/>
      <c r="DPU159" s="16"/>
      <c r="DPV159" s="16"/>
      <c r="DPW159" s="16"/>
      <c r="DPX159" s="16"/>
      <c r="DPY159" s="16"/>
      <c r="DPZ159" s="16"/>
      <c r="DQA159" s="16"/>
      <c r="DQB159" s="16"/>
      <c r="DQC159" s="16"/>
      <c r="DQD159" s="16"/>
      <c r="DQE159" s="16"/>
      <c r="DQF159" s="16"/>
      <c r="DQG159" s="16"/>
      <c r="DQH159" s="16"/>
      <c r="DQI159" s="16"/>
      <c r="DQJ159" s="16"/>
      <c r="DQK159" s="16"/>
      <c r="DQL159" s="16"/>
      <c r="DQM159" s="16"/>
      <c r="DQN159" s="16"/>
      <c r="DQO159" s="16"/>
      <c r="DQP159" s="16"/>
      <c r="DQQ159" s="16"/>
      <c r="DQR159" s="16"/>
      <c r="DQS159" s="16"/>
      <c r="DQT159" s="16"/>
      <c r="DQU159" s="16"/>
      <c r="DQV159" s="16"/>
      <c r="DQW159" s="16"/>
      <c r="DQX159" s="16"/>
      <c r="DQY159" s="16"/>
      <c r="DQZ159" s="16"/>
      <c r="DRA159" s="16"/>
      <c r="DRB159" s="16"/>
      <c r="DRC159" s="16"/>
      <c r="DRD159" s="16"/>
      <c r="DRE159" s="16"/>
      <c r="DRF159" s="16"/>
      <c r="DRG159" s="16"/>
      <c r="DRH159" s="16"/>
      <c r="DRI159" s="16"/>
      <c r="DRJ159" s="16"/>
      <c r="DRK159" s="16"/>
      <c r="DRL159" s="16"/>
      <c r="DRM159" s="16"/>
      <c r="DRN159" s="16"/>
      <c r="DRO159" s="16"/>
      <c r="DRP159" s="16"/>
      <c r="DRQ159" s="16"/>
      <c r="DRR159" s="16"/>
      <c r="DRS159" s="16"/>
      <c r="DRT159" s="16"/>
      <c r="DRU159" s="16"/>
      <c r="DRV159" s="16"/>
      <c r="DRW159" s="16"/>
      <c r="DRX159" s="16"/>
      <c r="DRY159" s="16"/>
      <c r="DRZ159" s="16"/>
      <c r="DSA159" s="16"/>
      <c r="DSB159" s="16"/>
      <c r="DSC159" s="16"/>
      <c r="DSD159" s="16"/>
      <c r="DSE159" s="16"/>
      <c r="DSF159" s="16"/>
      <c r="DSG159" s="16"/>
      <c r="DSH159" s="16"/>
      <c r="DSI159" s="16"/>
      <c r="DSJ159" s="16"/>
      <c r="DSK159" s="16"/>
      <c r="DSL159" s="16"/>
      <c r="DSM159" s="16"/>
      <c r="DSN159" s="16"/>
      <c r="DSO159" s="16"/>
      <c r="DSP159" s="16"/>
      <c r="DSQ159" s="16"/>
      <c r="DSR159" s="16"/>
      <c r="DSS159" s="16"/>
      <c r="DST159" s="16"/>
      <c r="DSU159" s="16"/>
      <c r="DSV159" s="16"/>
      <c r="DSW159" s="16"/>
      <c r="DSX159" s="16"/>
      <c r="DSY159" s="16"/>
      <c r="DSZ159" s="16"/>
      <c r="DTA159" s="16"/>
      <c r="DTB159" s="16"/>
      <c r="DTC159" s="16"/>
      <c r="DTD159" s="16"/>
      <c r="DTE159" s="16"/>
      <c r="DTF159" s="16"/>
      <c r="DTG159" s="16"/>
      <c r="DTH159" s="16"/>
      <c r="DTI159" s="16"/>
      <c r="DTJ159" s="16"/>
      <c r="DTK159" s="16"/>
      <c r="DTL159" s="16"/>
      <c r="DTM159" s="16"/>
      <c r="DTN159" s="16"/>
      <c r="DTO159" s="16"/>
      <c r="DTP159" s="16"/>
      <c r="DTQ159" s="16"/>
      <c r="DTR159" s="16"/>
      <c r="DTS159" s="16"/>
      <c r="DTT159" s="16"/>
      <c r="DTU159" s="16"/>
      <c r="DTV159" s="16"/>
      <c r="DTW159" s="16"/>
      <c r="DTX159" s="16"/>
      <c r="DTY159" s="16"/>
      <c r="DTZ159" s="16"/>
      <c r="DUA159" s="16"/>
      <c r="DUB159" s="16"/>
      <c r="DUC159" s="16"/>
      <c r="DUD159" s="16"/>
      <c r="DUE159" s="16"/>
      <c r="DUF159" s="16"/>
      <c r="DUG159" s="16"/>
      <c r="DUH159" s="16"/>
      <c r="DUI159" s="16"/>
      <c r="DUJ159" s="16"/>
      <c r="DUK159" s="16"/>
      <c r="DUL159" s="16"/>
      <c r="DUM159" s="16"/>
      <c r="DUN159" s="16"/>
      <c r="DUO159" s="16"/>
      <c r="DUP159" s="16"/>
      <c r="DUQ159" s="16"/>
      <c r="DUR159" s="16"/>
      <c r="DUS159" s="16"/>
      <c r="DUT159" s="16"/>
      <c r="DUU159" s="16"/>
      <c r="DUV159" s="16"/>
      <c r="DUW159" s="16"/>
      <c r="DUX159" s="16"/>
      <c r="DUY159" s="16"/>
      <c r="DUZ159" s="16"/>
      <c r="DVA159" s="16"/>
      <c r="DVB159" s="16"/>
      <c r="DVC159" s="16"/>
      <c r="DVD159" s="16"/>
      <c r="DVE159" s="16"/>
      <c r="DVF159" s="16"/>
      <c r="DVG159" s="16"/>
      <c r="DVH159" s="16"/>
      <c r="DVI159" s="16"/>
      <c r="DVJ159" s="16"/>
      <c r="DVK159" s="16"/>
      <c r="DVL159" s="16"/>
      <c r="DVM159" s="16"/>
      <c r="DVN159" s="16"/>
      <c r="DVO159" s="16"/>
      <c r="DVP159" s="16"/>
      <c r="DVQ159" s="16"/>
      <c r="DVR159" s="16"/>
      <c r="DVS159" s="16"/>
      <c r="DVT159" s="16"/>
      <c r="DVU159" s="16"/>
      <c r="DVV159" s="16"/>
      <c r="DVW159" s="16"/>
      <c r="DVX159" s="16"/>
      <c r="DVY159" s="16"/>
      <c r="DVZ159" s="16"/>
      <c r="DWA159" s="16"/>
      <c r="DWB159" s="16"/>
      <c r="DWC159" s="16"/>
      <c r="DWD159" s="16"/>
      <c r="DWE159" s="16"/>
      <c r="DWF159" s="16"/>
      <c r="DWG159" s="16"/>
      <c r="DWH159" s="16"/>
      <c r="DWI159" s="16"/>
      <c r="DWJ159" s="16"/>
      <c r="DWK159" s="16"/>
      <c r="DWL159" s="16"/>
      <c r="DWM159" s="16"/>
      <c r="DWN159" s="16"/>
      <c r="DWO159" s="16"/>
      <c r="DWP159" s="16"/>
      <c r="DWQ159" s="16"/>
      <c r="DWR159" s="16"/>
      <c r="DWS159" s="16"/>
      <c r="DWT159" s="16"/>
      <c r="DWU159" s="16"/>
      <c r="DWV159" s="16"/>
      <c r="DWW159" s="16"/>
      <c r="DWX159" s="16"/>
      <c r="DWY159" s="16"/>
      <c r="DWZ159" s="16"/>
      <c r="DXA159" s="16"/>
      <c r="DXB159" s="16"/>
      <c r="DXC159" s="16"/>
      <c r="DXD159" s="16"/>
      <c r="DXE159" s="16"/>
      <c r="DXF159" s="16"/>
      <c r="DXG159" s="16"/>
      <c r="DXH159" s="16"/>
      <c r="DXI159" s="16"/>
      <c r="DXJ159" s="16"/>
      <c r="DXK159" s="16"/>
      <c r="DXL159" s="16"/>
      <c r="DXM159" s="16"/>
      <c r="DXN159" s="16"/>
      <c r="DXO159" s="16"/>
      <c r="DXP159" s="16"/>
      <c r="DXQ159" s="16"/>
      <c r="DXR159" s="16"/>
      <c r="DXS159" s="16"/>
      <c r="DXT159" s="16"/>
      <c r="DXU159" s="16"/>
      <c r="DXV159" s="16"/>
      <c r="DXW159" s="16"/>
      <c r="DXX159" s="16"/>
      <c r="DXY159" s="16"/>
      <c r="DXZ159" s="16"/>
      <c r="DYA159" s="16"/>
      <c r="DYB159" s="16"/>
      <c r="DYC159" s="16"/>
      <c r="DYD159" s="16"/>
      <c r="DYE159" s="16"/>
      <c r="DYF159" s="16"/>
      <c r="DYG159" s="16"/>
      <c r="DYH159" s="16"/>
      <c r="DYI159" s="16"/>
      <c r="DYJ159" s="16"/>
      <c r="DYK159" s="16"/>
      <c r="DYL159" s="16"/>
      <c r="DYM159" s="16"/>
      <c r="DYN159" s="16"/>
      <c r="DYO159" s="16"/>
      <c r="DYP159" s="16"/>
      <c r="DYQ159" s="16"/>
      <c r="DYR159" s="16"/>
      <c r="DYS159" s="16"/>
      <c r="DYT159" s="16"/>
      <c r="DYU159" s="16"/>
      <c r="DYV159" s="16"/>
      <c r="DYW159" s="16"/>
      <c r="DYX159" s="16"/>
      <c r="DYY159" s="16"/>
      <c r="DYZ159" s="16"/>
      <c r="DZA159" s="16"/>
      <c r="DZB159" s="16"/>
      <c r="DZC159" s="16"/>
      <c r="DZD159" s="16"/>
      <c r="DZE159" s="16"/>
      <c r="DZF159" s="16"/>
      <c r="DZG159" s="16"/>
      <c r="DZH159" s="16"/>
      <c r="DZI159" s="16"/>
      <c r="DZJ159" s="16"/>
      <c r="DZK159" s="16"/>
      <c r="DZL159" s="16"/>
      <c r="DZM159" s="16"/>
      <c r="DZN159" s="16"/>
      <c r="DZO159" s="16"/>
      <c r="DZP159" s="16"/>
      <c r="DZQ159" s="16"/>
      <c r="DZR159" s="16"/>
      <c r="DZS159" s="16"/>
      <c r="DZT159" s="16"/>
      <c r="DZU159" s="16"/>
      <c r="DZV159" s="16"/>
      <c r="DZW159" s="16"/>
      <c r="DZX159" s="16"/>
      <c r="DZY159" s="16"/>
      <c r="DZZ159" s="16"/>
      <c r="EAA159" s="16"/>
      <c r="EAB159" s="16"/>
      <c r="EAC159" s="16"/>
      <c r="EAD159" s="16"/>
      <c r="EAE159" s="16"/>
      <c r="EAF159" s="16"/>
      <c r="EAG159" s="16"/>
      <c r="EAH159" s="16"/>
      <c r="EAI159" s="16"/>
      <c r="EAJ159" s="16"/>
      <c r="EAK159" s="16"/>
      <c r="EAL159" s="16"/>
      <c r="EAM159" s="16"/>
      <c r="EAN159" s="16"/>
      <c r="EAO159" s="16"/>
      <c r="EAP159" s="16"/>
      <c r="EAQ159" s="16"/>
      <c r="EAR159" s="16"/>
      <c r="EAS159" s="16"/>
      <c r="EAT159" s="16"/>
      <c r="EAU159" s="16"/>
      <c r="EAV159" s="16"/>
      <c r="EAW159" s="16"/>
      <c r="EAX159" s="16"/>
      <c r="EAY159" s="16"/>
      <c r="EAZ159" s="16"/>
      <c r="EBA159" s="16"/>
      <c r="EBB159" s="16"/>
      <c r="EBC159" s="16"/>
      <c r="EBD159" s="16"/>
      <c r="EBE159" s="16"/>
      <c r="EBF159" s="16"/>
      <c r="EBG159" s="16"/>
      <c r="EBH159" s="16"/>
      <c r="EBI159" s="16"/>
      <c r="EBJ159" s="16"/>
      <c r="EBK159" s="16"/>
      <c r="EBL159" s="16"/>
      <c r="EBM159" s="16"/>
      <c r="EBN159" s="16"/>
      <c r="EBO159" s="16"/>
      <c r="EBP159" s="16"/>
      <c r="EBQ159" s="16"/>
      <c r="EBR159" s="16"/>
      <c r="EBS159" s="16"/>
      <c r="EBT159" s="16"/>
      <c r="EBU159" s="16"/>
      <c r="EBV159" s="16"/>
      <c r="EBW159" s="16"/>
      <c r="EBX159" s="16"/>
      <c r="EBY159" s="16"/>
      <c r="EBZ159" s="16"/>
      <c r="ECA159" s="16"/>
      <c r="ECB159" s="16"/>
      <c r="ECC159" s="16"/>
      <c r="ECD159" s="16"/>
      <c r="ECE159" s="16"/>
      <c r="ECF159" s="16"/>
      <c r="ECG159" s="16"/>
      <c r="ECH159" s="16"/>
      <c r="ECI159" s="16"/>
      <c r="ECJ159" s="16"/>
      <c r="ECK159" s="16"/>
      <c r="ECL159" s="16"/>
      <c r="ECM159" s="16"/>
      <c r="ECN159" s="16"/>
      <c r="ECO159" s="16"/>
      <c r="ECP159" s="16"/>
      <c r="ECQ159" s="16"/>
      <c r="ECR159" s="16"/>
      <c r="ECS159" s="16"/>
      <c r="ECT159" s="16"/>
      <c r="ECU159" s="16"/>
      <c r="ECV159" s="16"/>
      <c r="ECW159" s="16"/>
      <c r="ECX159" s="16"/>
      <c r="ECY159" s="16"/>
      <c r="ECZ159" s="16"/>
      <c r="EDA159" s="16"/>
      <c r="EDB159" s="16"/>
      <c r="EDC159" s="16"/>
      <c r="EDD159" s="16"/>
      <c r="EDE159" s="16"/>
      <c r="EDF159" s="16"/>
      <c r="EDG159" s="16"/>
      <c r="EDH159" s="16"/>
      <c r="EDI159" s="16"/>
      <c r="EDJ159" s="16"/>
      <c r="EDK159" s="16"/>
      <c r="EDL159" s="16"/>
      <c r="EDM159" s="16"/>
      <c r="EDN159" s="16"/>
      <c r="EDO159" s="16"/>
      <c r="EDP159" s="16"/>
      <c r="EDQ159" s="16"/>
      <c r="EDR159" s="16"/>
      <c r="EDS159" s="16"/>
      <c r="EDT159" s="16"/>
      <c r="EDU159" s="16"/>
      <c r="EDV159" s="16"/>
      <c r="EDW159" s="16"/>
      <c r="EDX159" s="16"/>
      <c r="EDY159" s="16"/>
      <c r="EDZ159" s="16"/>
      <c r="EEA159" s="16"/>
      <c r="EEB159" s="16"/>
      <c r="EEC159" s="16"/>
      <c r="EED159" s="16"/>
      <c r="EEE159" s="16"/>
      <c r="EEF159" s="16"/>
      <c r="EEG159" s="16"/>
      <c r="EEH159" s="16"/>
      <c r="EEI159" s="16"/>
      <c r="EEJ159" s="16"/>
      <c r="EEK159" s="16"/>
      <c r="EEL159" s="16"/>
      <c r="EEM159" s="16"/>
      <c r="EEN159" s="16"/>
      <c r="EEO159" s="16"/>
      <c r="EEP159" s="16"/>
      <c r="EEQ159" s="16"/>
      <c r="EER159" s="16"/>
      <c r="EES159" s="16"/>
      <c r="EET159" s="16"/>
      <c r="EEU159" s="16"/>
      <c r="EEV159" s="16"/>
      <c r="EEW159" s="16"/>
      <c r="EEX159" s="16"/>
      <c r="EEY159" s="16"/>
      <c r="EEZ159" s="16"/>
      <c r="EFA159" s="16"/>
      <c r="EFB159" s="16"/>
      <c r="EFC159" s="16"/>
      <c r="EFD159" s="16"/>
      <c r="EFE159" s="16"/>
      <c r="EFF159" s="16"/>
      <c r="EFG159" s="16"/>
      <c r="EFH159" s="16"/>
      <c r="EFI159" s="16"/>
      <c r="EFJ159" s="16"/>
      <c r="EFK159" s="16"/>
      <c r="EFL159" s="16"/>
      <c r="EFM159" s="16"/>
      <c r="EFN159" s="16"/>
      <c r="EFO159" s="16"/>
      <c r="EFP159" s="16"/>
      <c r="EFQ159" s="16"/>
      <c r="EFR159" s="16"/>
      <c r="EFS159" s="16"/>
      <c r="EFT159" s="16"/>
      <c r="EFU159" s="16"/>
      <c r="EFV159" s="16"/>
      <c r="EFW159" s="16"/>
      <c r="EFX159" s="16"/>
      <c r="EFY159" s="16"/>
      <c r="EFZ159" s="16"/>
      <c r="EGA159" s="16"/>
      <c r="EGB159" s="16"/>
      <c r="EGC159" s="16"/>
      <c r="EGD159" s="16"/>
      <c r="EGE159" s="16"/>
      <c r="EGF159" s="16"/>
      <c r="EGG159" s="16"/>
      <c r="EGH159" s="16"/>
      <c r="EGI159" s="16"/>
      <c r="EGJ159" s="16"/>
      <c r="EGK159" s="16"/>
      <c r="EGL159" s="16"/>
      <c r="EGM159" s="16"/>
      <c r="EGN159" s="16"/>
      <c r="EGO159" s="16"/>
      <c r="EGP159" s="16"/>
      <c r="EGQ159" s="16"/>
      <c r="EGR159" s="16"/>
      <c r="EGS159" s="16"/>
      <c r="EGT159" s="16"/>
      <c r="EGU159" s="16"/>
      <c r="EGV159" s="16"/>
      <c r="EGW159" s="16"/>
      <c r="EGX159" s="16"/>
      <c r="EGY159" s="16"/>
      <c r="EGZ159" s="16"/>
      <c r="EHA159" s="16"/>
      <c r="EHB159" s="16"/>
      <c r="EHC159" s="16"/>
      <c r="EHD159" s="16"/>
      <c r="EHE159" s="16"/>
      <c r="EHF159" s="16"/>
      <c r="EHG159" s="16"/>
      <c r="EHH159" s="16"/>
      <c r="EHI159" s="16"/>
      <c r="EHJ159" s="16"/>
      <c r="EHK159" s="16"/>
      <c r="EHL159" s="16"/>
      <c r="EHM159" s="16"/>
      <c r="EHN159" s="16"/>
      <c r="EHO159" s="16"/>
      <c r="EHP159" s="16"/>
      <c r="EHQ159" s="16"/>
      <c r="EHR159" s="16"/>
      <c r="EHS159" s="16"/>
      <c r="EHT159" s="16"/>
      <c r="EHU159" s="16"/>
      <c r="EHV159" s="16"/>
      <c r="EHW159" s="16"/>
      <c r="EHX159" s="16"/>
      <c r="EHY159" s="16"/>
      <c r="EHZ159" s="16"/>
      <c r="EIA159" s="16"/>
      <c r="EIB159" s="16"/>
      <c r="EIC159" s="16"/>
      <c r="EID159" s="16"/>
      <c r="EIE159" s="16"/>
      <c r="EIF159" s="16"/>
      <c r="EIG159" s="16"/>
      <c r="EIH159" s="16"/>
      <c r="EII159" s="16"/>
      <c r="EIJ159" s="16"/>
      <c r="EIK159" s="16"/>
      <c r="EIL159" s="16"/>
      <c r="EIM159" s="16"/>
      <c r="EIN159" s="16"/>
      <c r="EIO159" s="16"/>
      <c r="EIP159" s="16"/>
      <c r="EIQ159" s="16"/>
      <c r="EIR159" s="16"/>
      <c r="EIS159" s="16"/>
      <c r="EIT159" s="16"/>
      <c r="EIU159" s="16"/>
      <c r="EIV159" s="16"/>
      <c r="EIW159" s="16"/>
      <c r="EIX159" s="16"/>
      <c r="EIY159" s="16"/>
      <c r="EIZ159" s="16"/>
      <c r="EJA159" s="16"/>
      <c r="EJB159" s="16"/>
      <c r="EJC159" s="16"/>
      <c r="EJD159" s="16"/>
      <c r="EJE159" s="16"/>
      <c r="EJF159" s="16"/>
      <c r="EJG159" s="16"/>
      <c r="EJH159" s="16"/>
      <c r="EJI159" s="16"/>
      <c r="EJJ159" s="16"/>
      <c r="EJK159" s="16"/>
      <c r="EJL159" s="16"/>
      <c r="EJM159" s="16"/>
      <c r="EJN159" s="16"/>
      <c r="EJO159" s="16"/>
      <c r="EJP159" s="16"/>
      <c r="EJQ159" s="16"/>
      <c r="EJR159" s="16"/>
      <c r="EJS159" s="16"/>
      <c r="EJT159" s="16"/>
      <c r="EJU159" s="16"/>
      <c r="EJV159" s="16"/>
      <c r="EJW159" s="16"/>
      <c r="EJX159" s="16"/>
      <c r="EJY159" s="16"/>
      <c r="EJZ159" s="16"/>
      <c r="EKA159" s="16"/>
      <c r="EKB159" s="16"/>
      <c r="EKC159" s="16"/>
      <c r="EKD159" s="16"/>
      <c r="EKE159" s="16"/>
      <c r="EKF159" s="16"/>
      <c r="EKG159" s="16"/>
      <c r="EKH159" s="16"/>
      <c r="EKI159" s="16"/>
      <c r="EKJ159" s="16"/>
      <c r="EKK159" s="16"/>
      <c r="EKL159" s="16"/>
      <c r="EKM159" s="16"/>
      <c r="EKN159" s="16"/>
      <c r="EKO159" s="16"/>
      <c r="EKP159" s="16"/>
      <c r="EKQ159" s="16"/>
      <c r="EKR159" s="16"/>
      <c r="EKS159" s="16"/>
      <c r="EKT159" s="16"/>
      <c r="EKU159" s="16"/>
      <c r="EKV159" s="16"/>
      <c r="EKW159" s="16"/>
      <c r="EKX159" s="16"/>
      <c r="EKY159" s="16"/>
      <c r="EKZ159" s="16"/>
      <c r="ELA159" s="16"/>
      <c r="ELB159" s="16"/>
      <c r="ELC159" s="16"/>
      <c r="ELD159" s="16"/>
      <c r="ELE159" s="16"/>
      <c r="ELF159" s="16"/>
      <c r="ELG159" s="16"/>
      <c r="ELH159" s="16"/>
      <c r="ELI159" s="16"/>
      <c r="ELJ159" s="16"/>
      <c r="ELK159" s="16"/>
      <c r="ELL159" s="16"/>
      <c r="ELM159" s="16"/>
      <c r="ELN159" s="16"/>
      <c r="ELO159" s="16"/>
      <c r="ELP159" s="16"/>
      <c r="ELQ159" s="16"/>
      <c r="ELR159" s="16"/>
      <c r="ELS159" s="16"/>
      <c r="ELT159" s="16"/>
      <c r="ELU159" s="16"/>
      <c r="ELV159" s="16"/>
      <c r="ELW159" s="16"/>
      <c r="ELX159" s="16"/>
      <c r="ELY159" s="16"/>
      <c r="ELZ159" s="16"/>
      <c r="EMA159" s="16"/>
      <c r="EMB159" s="16"/>
      <c r="EMC159" s="16"/>
      <c r="EMD159" s="16"/>
      <c r="EME159" s="16"/>
      <c r="EMF159" s="16"/>
      <c r="EMG159" s="16"/>
      <c r="EMH159" s="16"/>
      <c r="EMI159" s="16"/>
      <c r="EMJ159" s="16"/>
      <c r="EMK159" s="16"/>
      <c r="EML159" s="16"/>
      <c r="EMM159" s="16"/>
      <c r="EMN159" s="16"/>
      <c r="EMO159" s="16"/>
      <c r="EMP159" s="16"/>
      <c r="EMQ159" s="16"/>
      <c r="EMR159" s="16"/>
      <c r="EMS159" s="16"/>
      <c r="EMT159" s="16"/>
      <c r="EMU159" s="16"/>
      <c r="EMV159" s="16"/>
      <c r="EMW159" s="16"/>
      <c r="EMX159" s="16"/>
      <c r="EMY159" s="16"/>
      <c r="EMZ159" s="16"/>
      <c r="ENA159" s="16"/>
      <c r="ENB159" s="16"/>
      <c r="ENC159" s="16"/>
      <c r="END159" s="16"/>
      <c r="ENE159" s="16"/>
      <c r="ENF159" s="16"/>
      <c r="ENG159" s="16"/>
      <c r="ENH159" s="16"/>
      <c r="ENI159" s="16"/>
      <c r="ENJ159" s="16"/>
      <c r="ENK159" s="16"/>
      <c r="ENL159" s="16"/>
      <c r="ENM159" s="16"/>
      <c r="ENN159" s="16"/>
      <c r="ENO159" s="16"/>
      <c r="ENP159" s="16"/>
      <c r="ENQ159" s="16"/>
      <c r="ENR159" s="16"/>
      <c r="ENS159" s="16"/>
      <c r="ENT159" s="16"/>
      <c r="ENU159" s="16"/>
      <c r="ENV159" s="16"/>
      <c r="ENW159" s="16"/>
      <c r="ENX159" s="16"/>
      <c r="ENY159" s="16"/>
      <c r="ENZ159" s="16"/>
      <c r="EOA159" s="16"/>
      <c r="EOB159" s="16"/>
      <c r="EOC159" s="16"/>
      <c r="EOD159" s="16"/>
      <c r="EOE159" s="16"/>
      <c r="EOF159" s="16"/>
      <c r="EOG159" s="16"/>
      <c r="EOH159" s="16"/>
      <c r="EOI159" s="16"/>
      <c r="EOJ159" s="16"/>
      <c r="EOK159" s="16"/>
      <c r="EOL159" s="16"/>
      <c r="EOM159" s="16"/>
      <c r="EON159" s="16"/>
      <c r="EOO159" s="16"/>
      <c r="EOP159" s="16"/>
      <c r="EOQ159" s="16"/>
      <c r="EOR159" s="16"/>
      <c r="EOS159" s="16"/>
      <c r="EOT159" s="16"/>
      <c r="EOU159" s="16"/>
      <c r="EOV159" s="16"/>
      <c r="EOW159" s="16"/>
      <c r="EOX159" s="16"/>
      <c r="EOY159" s="16"/>
      <c r="EOZ159" s="16"/>
      <c r="EPA159" s="16"/>
      <c r="EPB159" s="16"/>
      <c r="EPC159" s="16"/>
      <c r="EPD159" s="16"/>
      <c r="EPE159" s="16"/>
      <c r="EPF159" s="16"/>
      <c r="EPG159" s="16"/>
      <c r="EPH159" s="16"/>
      <c r="EPI159" s="16"/>
      <c r="EPJ159" s="16"/>
      <c r="EPK159" s="16"/>
      <c r="EPL159" s="16"/>
      <c r="EPM159" s="16"/>
      <c r="EPN159" s="16"/>
      <c r="EPO159" s="16"/>
      <c r="EPP159" s="16"/>
      <c r="EPQ159" s="16"/>
      <c r="EPR159" s="16"/>
      <c r="EPS159" s="16"/>
      <c r="EPT159" s="16"/>
      <c r="EPU159" s="16"/>
      <c r="EPV159" s="16"/>
      <c r="EPW159" s="16"/>
      <c r="EPX159" s="16"/>
      <c r="EPY159" s="16"/>
      <c r="EPZ159" s="16"/>
      <c r="EQA159" s="16"/>
      <c r="EQB159" s="16"/>
      <c r="EQC159" s="16"/>
      <c r="EQD159" s="16"/>
      <c r="EQE159" s="16"/>
      <c r="EQF159" s="16"/>
      <c r="EQG159" s="16"/>
      <c r="EQH159" s="16"/>
      <c r="EQI159" s="16"/>
      <c r="EQJ159" s="16"/>
      <c r="EQK159" s="16"/>
      <c r="EQL159" s="16"/>
      <c r="EQM159" s="16"/>
      <c r="EQN159" s="16"/>
      <c r="EQO159" s="16"/>
      <c r="EQP159" s="16"/>
      <c r="EQQ159" s="16"/>
      <c r="EQR159" s="16"/>
      <c r="EQS159" s="16"/>
      <c r="EQT159" s="16"/>
      <c r="EQU159" s="16"/>
      <c r="EQV159" s="16"/>
      <c r="EQW159" s="16"/>
      <c r="EQX159" s="16"/>
      <c r="EQY159" s="16"/>
      <c r="EQZ159" s="16"/>
      <c r="ERA159" s="16"/>
      <c r="ERB159" s="16"/>
      <c r="ERC159" s="16"/>
      <c r="ERD159" s="16"/>
      <c r="ERE159" s="16"/>
      <c r="ERF159" s="16"/>
      <c r="ERG159" s="16"/>
      <c r="ERH159" s="16"/>
      <c r="ERI159" s="16"/>
      <c r="ERJ159" s="16"/>
      <c r="ERK159" s="16"/>
      <c r="ERL159" s="16"/>
      <c r="ERM159" s="16"/>
      <c r="ERN159" s="16"/>
      <c r="ERO159" s="16"/>
      <c r="ERP159" s="16"/>
      <c r="ERQ159" s="16"/>
      <c r="ERR159" s="16"/>
      <c r="ERS159" s="16"/>
      <c r="ERT159" s="16"/>
      <c r="ERU159" s="16"/>
      <c r="ERV159" s="16"/>
      <c r="ERW159" s="16"/>
      <c r="ERX159" s="16"/>
      <c r="ERY159" s="16"/>
      <c r="ERZ159" s="16"/>
      <c r="ESA159" s="16"/>
      <c r="ESB159" s="16"/>
      <c r="ESC159" s="16"/>
      <c r="ESD159" s="16"/>
      <c r="ESE159" s="16"/>
      <c r="ESF159" s="16"/>
      <c r="ESG159" s="16"/>
      <c r="ESH159" s="16"/>
      <c r="ESI159" s="16"/>
      <c r="ESJ159" s="16"/>
      <c r="ESK159" s="16"/>
      <c r="ESL159" s="16"/>
      <c r="ESM159" s="16"/>
      <c r="ESN159" s="16"/>
      <c r="ESO159" s="16"/>
      <c r="ESP159" s="16"/>
      <c r="ESQ159" s="16"/>
      <c r="ESR159" s="16"/>
      <c r="ESS159" s="16"/>
      <c r="EST159" s="16"/>
      <c r="ESU159" s="16"/>
      <c r="ESV159" s="16"/>
      <c r="ESW159" s="16"/>
      <c r="ESX159" s="16"/>
      <c r="ESY159" s="16"/>
      <c r="ESZ159" s="16"/>
      <c r="ETA159" s="16"/>
      <c r="ETB159" s="16"/>
      <c r="ETC159" s="16"/>
      <c r="ETD159" s="16"/>
      <c r="ETE159" s="16"/>
      <c r="ETF159" s="16"/>
      <c r="ETG159" s="16"/>
      <c r="ETH159" s="16"/>
      <c r="ETI159" s="16"/>
      <c r="ETJ159" s="16"/>
      <c r="ETK159" s="16"/>
      <c r="ETL159" s="16"/>
      <c r="ETM159" s="16"/>
      <c r="ETN159" s="16"/>
      <c r="ETO159" s="16"/>
      <c r="ETP159" s="16"/>
      <c r="ETQ159" s="16"/>
      <c r="ETR159" s="16"/>
      <c r="ETS159" s="16"/>
      <c r="ETT159" s="16"/>
      <c r="ETU159" s="16"/>
      <c r="ETV159" s="16"/>
      <c r="ETW159" s="16"/>
      <c r="ETX159" s="16"/>
      <c r="ETY159" s="16"/>
      <c r="ETZ159" s="16"/>
      <c r="EUA159" s="16"/>
      <c r="EUB159" s="16"/>
      <c r="EUC159" s="16"/>
      <c r="EUD159" s="16"/>
      <c r="EUE159" s="16"/>
      <c r="EUF159" s="16"/>
      <c r="EUG159" s="16"/>
      <c r="EUH159" s="16"/>
      <c r="EUI159" s="16"/>
      <c r="EUJ159" s="16"/>
      <c r="EUK159" s="16"/>
      <c r="EUL159" s="16"/>
      <c r="EUM159" s="16"/>
      <c r="EUN159" s="16"/>
      <c r="EUO159" s="16"/>
      <c r="EUP159" s="16"/>
      <c r="EUQ159" s="16"/>
      <c r="EUR159" s="16"/>
      <c r="EUS159" s="16"/>
      <c r="EUT159" s="16"/>
      <c r="EUU159" s="16"/>
      <c r="EUV159" s="16"/>
      <c r="EUW159" s="16"/>
      <c r="EUX159" s="16"/>
      <c r="EUY159" s="16"/>
      <c r="EUZ159" s="16"/>
      <c r="EVA159" s="16"/>
      <c r="EVB159" s="16"/>
      <c r="EVC159" s="16"/>
      <c r="EVD159" s="16"/>
      <c r="EVE159" s="16"/>
      <c r="EVF159" s="16"/>
      <c r="EVG159" s="16"/>
      <c r="EVH159" s="16"/>
      <c r="EVI159" s="16"/>
      <c r="EVJ159" s="16"/>
      <c r="EVK159" s="16"/>
      <c r="EVL159" s="16"/>
      <c r="EVM159" s="16"/>
      <c r="EVN159" s="16"/>
      <c r="EVO159" s="16"/>
      <c r="EVP159" s="16"/>
      <c r="EVQ159" s="16"/>
      <c r="EVR159" s="16"/>
      <c r="EVS159" s="16"/>
      <c r="EVT159" s="16"/>
      <c r="EVU159" s="16"/>
      <c r="EVV159" s="16"/>
      <c r="EVW159" s="16"/>
      <c r="EVX159" s="16"/>
      <c r="EVY159" s="16"/>
      <c r="EVZ159" s="16"/>
      <c r="EWA159" s="16"/>
      <c r="EWB159" s="16"/>
      <c r="EWC159" s="16"/>
      <c r="EWD159" s="16"/>
      <c r="EWE159" s="16"/>
      <c r="EWF159" s="16"/>
      <c r="EWG159" s="16"/>
      <c r="EWH159" s="16"/>
      <c r="EWI159" s="16"/>
      <c r="EWJ159" s="16"/>
      <c r="EWK159" s="16"/>
      <c r="EWL159" s="16"/>
      <c r="EWM159" s="16"/>
      <c r="EWN159" s="16"/>
      <c r="EWO159" s="16"/>
      <c r="EWP159" s="16"/>
      <c r="EWQ159" s="16"/>
      <c r="EWR159" s="16"/>
      <c r="EWS159" s="16"/>
      <c r="EWT159" s="16"/>
      <c r="EWU159" s="16"/>
      <c r="EWV159" s="16"/>
      <c r="EWW159" s="16"/>
      <c r="EWX159" s="16"/>
      <c r="EWY159" s="16"/>
      <c r="EWZ159" s="16"/>
      <c r="EXA159" s="16"/>
      <c r="EXB159" s="16"/>
      <c r="EXC159" s="16"/>
      <c r="EXD159" s="16"/>
      <c r="EXE159" s="16"/>
      <c r="EXF159" s="16"/>
      <c r="EXG159" s="16"/>
      <c r="EXH159" s="16"/>
      <c r="EXI159" s="16"/>
      <c r="EXJ159" s="16"/>
      <c r="EXK159" s="16"/>
      <c r="EXL159" s="16"/>
      <c r="EXM159" s="16"/>
      <c r="EXN159" s="16"/>
      <c r="EXO159" s="16"/>
      <c r="EXP159" s="16"/>
      <c r="EXQ159" s="16"/>
      <c r="EXR159" s="16"/>
      <c r="EXS159" s="16"/>
      <c r="EXT159" s="16"/>
      <c r="EXU159" s="16"/>
      <c r="EXV159" s="16"/>
      <c r="EXW159" s="16"/>
      <c r="EXX159" s="16"/>
      <c r="EXY159" s="16"/>
      <c r="EXZ159" s="16"/>
      <c r="EYA159" s="16"/>
      <c r="EYB159" s="16"/>
      <c r="EYC159" s="16"/>
      <c r="EYD159" s="16"/>
      <c r="EYE159" s="16"/>
      <c r="EYF159" s="16"/>
      <c r="EYG159" s="16"/>
      <c r="EYH159" s="16"/>
      <c r="EYI159" s="16"/>
      <c r="EYJ159" s="16"/>
      <c r="EYK159" s="16"/>
      <c r="EYL159" s="16"/>
      <c r="EYM159" s="16"/>
      <c r="EYN159" s="16"/>
      <c r="EYO159" s="16"/>
      <c r="EYP159" s="16"/>
      <c r="EYQ159" s="16"/>
      <c r="EYR159" s="16"/>
      <c r="EYS159" s="16"/>
      <c r="EYT159" s="16"/>
      <c r="EYU159" s="16"/>
      <c r="EYV159" s="16"/>
      <c r="EYW159" s="16"/>
      <c r="EYX159" s="16"/>
      <c r="EYY159" s="16"/>
      <c r="EYZ159" s="16"/>
      <c r="EZA159" s="16"/>
      <c r="EZB159" s="16"/>
      <c r="EZC159" s="16"/>
      <c r="EZD159" s="16"/>
      <c r="EZE159" s="16"/>
      <c r="EZF159" s="16"/>
      <c r="EZG159" s="16"/>
      <c r="EZH159" s="16"/>
      <c r="EZI159" s="16"/>
      <c r="EZJ159" s="16"/>
      <c r="EZK159" s="16"/>
      <c r="EZL159" s="16"/>
      <c r="EZM159" s="16"/>
      <c r="EZN159" s="16"/>
      <c r="EZO159" s="16"/>
      <c r="EZP159" s="16"/>
      <c r="EZQ159" s="16"/>
      <c r="EZR159" s="16"/>
      <c r="EZS159" s="16"/>
      <c r="EZT159" s="16"/>
      <c r="EZU159" s="16"/>
      <c r="EZV159" s="16"/>
      <c r="EZW159" s="16"/>
      <c r="EZX159" s="16"/>
      <c r="EZY159" s="16"/>
      <c r="EZZ159" s="16"/>
      <c r="FAA159" s="16"/>
      <c r="FAB159" s="16"/>
      <c r="FAC159" s="16"/>
      <c r="FAD159" s="16"/>
      <c r="FAE159" s="16"/>
      <c r="FAF159" s="16"/>
      <c r="FAG159" s="16"/>
      <c r="FAH159" s="16"/>
      <c r="FAI159" s="16"/>
      <c r="FAJ159" s="16"/>
      <c r="FAK159" s="16"/>
      <c r="FAL159" s="16"/>
      <c r="FAM159" s="16"/>
      <c r="FAN159" s="16"/>
      <c r="FAO159" s="16"/>
      <c r="FAP159" s="16"/>
      <c r="FAQ159" s="16"/>
      <c r="FAR159" s="16"/>
      <c r="FAS159" s="16"/>
      <c r="FAT159" s="16"/>
      <c r="FAU159" s="16"/>
      <c r="FAV159" s="16"/>
      <c r="FAW159" s="16"/>
      <c r="FAX159" s="16"/>
      <c r="FAY159" s="16"/>
      <c r="FAZ159" s="16"/>
      <c r="FBA159" s="16"/>
      <c r="FBB159" s="16"/>
      <c r="FBC159" s="16"/>
      <c r="FBD159" s="16"/>
      <c r="FBE159" s="16"/>
      <c r="FBF159" s="16"/>
      <c r="FBG159" s="16"/>
      <c r="FBH159" s="16"/>
      <c r="FBI159" s="16"/>
      <c r="FBJ159" s="16"/>
      <c r="FBK159" s="16"/>
      <c r="FBL159" s="16"/>
      <c r="FBM159" s="16"/>
      <c r="FBN159" s="16"/>
      <c r="FBO159" s="16"/>
      <c r="FBP159" s="16"/>
      <c r="FBQ159" s="16"/>
      <c r="FBR159" s="16"/>
      <c r="FBS159" s="16"/>
      <c r="FBT159" s="16"/>
      <c r="FBU159" s="16"/>
      <c r="FBV159" s="16"/>
      <c r="FBW159" s="16"/>
      <c r="FBX159" s="16"/>
      <c r="FBY159" s="16"/>
      <c r="FBZ159" s="16"/>
      <c r="FCA159" s="16"/>
      <c r="FCB159" s="16"/>
      <c r="FCC159" s="16"/>
      <c r="FCD159" s="16"/>
      <c r="FCE159" s="16"/>
      <c r="FCF159" s="16"/>
      <c r="FCG159" s="16"/>
      <c r="FCH159" s="16"/>
      <c r="FCI159" s="16"/>
      <c r="FCJ159" s="16"/>
      <c r="FCK159" s="16"/>
      <c r="FCL159" s="16"/>
      <c r="FCM159" s="16"/>
      <c r="FCN159" s="16"/>
      <c r="FCO159" s="16"/>
      <c r="FCP159" s="16"/>
      <c r="FCQ159" s="16"/>
      <c r="FCR159" s="16"/>
      <c r="FCS159" s="16"/>
      <c r="FCT159" s="16"/>
      <c r="FCU159" s="16"/>
      <c r="FCV159" s="16"/>
      <c r="FCW159" s="16"/>
      <c r="FCX159" s="16"/>
      <c r="FCY159" s="16"/>
      <c r="FCZ159" s="16"/>
      <c r="FDA159" s="16"/>
      <c r="FDB159" s="16"/>
      <c r="FDC159" s="16"/>
      <c r="FDD159" s="16"/>
      <c r="FDE159" s="16"/>
      <c r="FDF159" s="16"/>
      <c r="FDG159" s="16"/>
      <c r="FDH159" s="16"/>
      <c r="FDI159" s="16"/>
      <c r="FDJ159" s="16"/>
      <c r="FDK159" s="16"/>
      <c r="FDL159" s="16"/>
      <c r="FDM159" s="16"/>
      <c r="FDN159" s="16"/>
      <c r="FDO159" s="16"/>
      <c r="FDP159" s="16"/>
      <c r="FDQ159" s="16"/>
      <c r="FDR159" s="16"/>
      <c r="FDS159" s="16"/>
      <c r="FDT159" s="16"/>
      <c r="FDU159" s="16"/>
      <c r="FDV159" s="16"/>
      <c r="FDW159" s="16"/>
      <c r="FDX159" s="16"/>
      <c r="FDY159" s="16"/>
      <c r="FDZ159" s="16"/>
      <c r="FEA159" s="16"/>
      <c r="FEB159" s="16"/>
      <c r="FEC159" s="16"/>
      <c r="FED159" s="16"/>
      <c r="FEE159" s="16"/>
      <c r="FEF159" s="16"/>
      <c r="FEG159" s="16"/>
      <c r="FEH159" s="16"/>
      <c r="FEI159" s="16"/>
      <c r="FEJ159" s="16"/>
      <c r="FEK159" s="16"/>
      <c r="FEL159" s="16"/>
      <c r="FEM159" s="16"/>
      <c r="FEN159" s="16"/>
      <c r="FEO159" s="16"/>
      <c r="FEP159" s="16"/>
      <c r="FEQ159" s="16"/>
      <c r="FER159" s="16"/>
      <c r="FES159" s="16"/>
      <c r="FET159" s="16"/>
      <c r="FEU159" s="16"/>
      <c r="FEV159" s="16"/>
      <c r="FEW159" s="16"/>
      <c r="FEX159" s="16"/>
      <c r="FEY159" s="16"/>
      <c r="FEZ159" s="16"/>
      <c r="FFA159" s="16"/>
      <c r="FFB159" s="16"/>
      <c r="FFC159" s="16"/>
      <c r="FFD159" s="16"/>
      <c r="FFE159" s="16"/>
      <c r="FFF159" s="16"/>
      <c r="FFG159" s="16"/>
      <c r="FFH159" s="16"/>
      <c r="FFI159" s="16"/>
      <c r="FFJ159" s="16"/>
      <c r="FFK159" s="16"/>
      <c r="FFL159" s="16"/>
      <c r="FFM159" s="16"/>
      <c r="FFN159" s="16"/>
      <c r="FFO159" s="16"/>
      <c r="FFP159" s="16"/>
      <c r="FFQ159" s="16"/>
      <c r="FFR159" s="16"/>
      <c r="FFS159" s="16"/>
      <c r="FFT159" s="16"/>
      <c r="FFU159" s="16"/>
      <c r="FFV159" s="16"/>
      <c r="FFW159" s="16"/>
      <c r="FFX159" s="16"/>
      <c r="FFY159" s="16"/>
      <c r="FFZ159" s="16"/>
      <c r="FGA159" s="16"/>
      <c r="FGB159" s="16"/>
      <c r="FGC159" s="16"/>
      <c r="FGD159" s="16"/>
      <c r="FGE159" s="16"/>
      <c r="FGF159" s="16"/>
      <c r="FGG159" s="16"/>
      <c r="FGH159" s="16"/>
      <c r="FGI159" s="16"/>
      <c r="FGJ159" s="16"/>
      <c r="FGK159" s="16"/>
      <c r="FGL159" s="16"/>
      <c r="FGM159" s="16"/>
      <c r="FGN159" s="16"/>
      <c r="FGO159" s="16"/>
      <c r="FGP159" s="16"/>
      <c r="FGQ159" s="16"/>
      <c r="FGR159" s="16"/>
      <c r="FGS159" s="16"/>
      <c r="FGT159" s="16"/>
      <c r="FGU159" s="16"/>
      <c r="FGV159" s="16"/>
      <c r="FGW159" s="16"/>
      <c r="FGX159" s="16"/>
      <c r="FGY159" s="16"/>
      <c r="FGZ159" s="16"/>
      <c r="FHA159" s="16"/>
      <c r="FHB159" s="16"/>
      <c r="FHC159" s="16"/>
      <c r="FHD159" s="16"/>
      <c r="FHE159" s="16"/>
      <c r="FHF159" s="16"/>
      <c r="FHG159" s="16"/>
      <c r="FHH159" s="16"/>
      <c r="FHI159" s="16"/>
      <c r="FHJ159" s="16"/>
      <c r="FHK159" s="16"/>
      <c r="FHL159" s="16"/>
      <c r="FHM159" s="16"/>
      <c r="FHN159" s="16"/>
      <c r="FHO159" s="16"/>
      <c r="FHP159" s="16"/>
      <c r="FHQ159" s="16"/>
      <c r="FHR159" s="16"/>
      <c r="FHS159" s="16"/>
      <c r="FHT159" s="16"/>
      <c r="FHU159" s="16"/>
      <c r="FHV159" s="16"/>
      <c r="FHW159" s="16"/>
      <c r="FHX159" s="16"/>
      <c r="FHY159" s="16"/>
      <c r="FHZ159" s="16"/>
      <c r="FIA159" s="16"/>
      <c r="FIB159" s="16"/>
      <c r="FIC159" s="16"/>
      <c r="FID159" s="16"/>
      <c r="FIE159" s="16"/>
      <c r="FIF159" s="16"/>
      <c r="FIG159" s="16"/>
      <c r="FIH159" s="16"/>
      <c r="FII159" s="16"/>
      <c r="FIJ159" s="16"/>
      <c r="FIK159" s="16"/>
      <c r="FIL159" s="16"/>
      <c r="FIM159" s="16"/>
      <c r="FIN159" s="16"/>
      <c r="FIO159" s="16"/>
      <c r="FIP159" s="16"/>
      <c r="FIQ159" s="16"/>
      <c r="FIR159" s="16"/>
      <c r="FIS159" s="16"/>
      <c r="FIT159" s="16"/>
      <c r="FIU159" s="16"/>
      <c r="FIV159" s="16"/>
      <c r="FIW159" s="16"/>
      <c r="FIX159" s="16"/>
      <c r="FIY159" s="16"/>
      <c r="FIZ159" s="16"/>
      <c r="FJA159" s="16"/>
      <c r="FJB159" s="16"/>
      <c r="FJC159" s="16"/>
      <c r="FJD159" s="16"/>
      <c r="FJE159" s="16"/>
      <c r="FJF159" s="16"/>
      <c r="FJG159" s="16"/>
      <c r="FJH159" s="16"/>
      <c r="FJI159" s="16"/>
      <c r="FJJ159" s="16"/>
      <c r="FJK159" s="16"/>
      <c r="FJL159" s="16"/>
      <c r="FJM159" s="16"/>
      <c r="FJN159" s="16"/>
      <c r="FJO159" s="16"/>
      <c r="FJP159" s="16"/>
      <c r="FJQ159" s="16"/>
      <c r="FJR159" s="16"/>
      <c r="FJS159" s="16"/>
      <c r="FJT159" s="16"/>
      <c r="FJU159" s="16"/>
      <c r="FJV159" s="16"/>
      <c r="FJW159" s="16"/>
      <c r="FJX159" s="16"/>
      <c r="FJY159" s="16"/>
      <c r="FJZ159" s="16"/>
      <c r="FKA159" s="16"/>
      <c r="FKB159" s="16"/>
      <c r="FKC159" s="16"/>
      <c r="FKD159" s="16"/>
      <c r="FKE159" s="16"/>
      <c r="FKF159" s="16"/>
      <c r="FKG159" s="16"/>
      <c r="FKH159" s="16"/>
      <c r="FKI159" s="16"/>
      <c r="FKJ159" s="16"/>
      <c r="FKK159" s="16"/>
      <c r="FKL159" s="16"/>
      <c r="FKM159" s="16"/>
      <c r="FKN159" s="16"/>
      <c r="FKO159" s="16"/>
      <c r="FKP159" s="16"/>
      <c r="FKQ159" s="16"/>
      <c r="FKR159" s="16"/>
      <c r="FKS159" s="16"/>
      <c r="FKT159" s="16"/>
      <c r="FKU159" s="16"/>
      <c r="FKV159" s="16"/>
      <c r="FKW159" s="16"/>
      <c r="FKX159" s="16"/>
      <c r="FKY159" s="16"/>
      <c r="FKZ159" s="16"/>
      <c r="FLA159" s="16"/>
      <c r="FLB159" s="16"/>
      <c r="FLC159" s="16"/>
      <c r="FLD159" s="16"/>
      <c r="FLE159" s="16"/>
      <c r="FLF159" s="16"/>
      <c r="FLG159" s="16"/>
      <c r="FLH159" s="16"/>
      <c r="FLI159" s="16"/>
      <c r="FLJ159" s="16"/>
      <c r="FLK159" s="16"/>
      <c r="FLL159" s="16"/>
      <c r="FLM159" s="16"/>
      <c r="FLN159" s="16"/>
      <c r="FLO159" s="16"/>
      <c r="FLP159" s="16"/>
      <c r="FLQ159" s="16"/>
      <c r="FLR159" s="16"/>
      <c r="FLS159" s="16"/>
      <c r="FLT159" s="16"/>
      <c r="FLU159" s="16"/>
      <c r="FLV159" s="16"/>
      <c r="FLW159" s="16"/>
      <c r="FLX159" s="16"/>
      <c r="FLY159" s="16"/>
      <c r="FLZ159" s="16"/>
      <c r="FMA159" s="16"/>
      <c r="FMB159" s="16"/>
      <c r="FMC159" s="16"/>
      <c r="FMD159" s="16"/>
      <c r="FME159" s="16"/>
      <c r="FMF159" s="16"/>
      <c r="FMG159" s="16"/>
      <c r="FMH159" s="16"/>
      <c r="FMI159" s="16"/>
      <c r="FMJ159" s="16"/>
      <c r="FMK159" s="16"/>
      <c r="FML159" s="16"/>
      <c r="FMM159" s="16"/>
      <c r="FMN159" s="16"/>
      <c r="FMO159" s="16"/>
      <c r="FMP159" s="16"/>
      <c r="FMQ159" s="16"/>
      <c r="FMR159" s="16"/>
      <c r="FMS159" s="16"/>
      <c r="FMT159" s="16"/>
      <c r="FMU159" s="16"/>
      <c r="FMV159" s="16"/>
      <c r="FMW159" s="16"/>
      <c r="FMX159" s="16"/>
      <c r="FMY159" s="16"/>
      <c r="FMZ159" s="16"/>
      <c r="FNA159" s="16"/>
      <c r="FNB159" s="16"/>
      <c r="FNC159" s="16"/>
      <c r="FND159" s="16"/>
      <c r="FNE159" s="16"/>
      <c r="FNF159" s="16"/>
      <c r="FNG159" s="16"/>
      <c r="FNH159" s="16"/>
      <c r="FNI159" s="16"/>
      <c r="FNJ159" s="16"/>
      <c r="FNK159" s="16"/>
      <c r="FNL159" s="16"/>
      <c r="FNM159" s="16"/>
      <c r="FNN159" s="16"/>
      <c r="FNO159" s="16"/>
      <c r="FNP159" s="16"/>
      <c r="FNQ159" s="16"/>
      <c r="FNR159" s="16"/>
      <c r="FNS159" s="16"/>
      <c r="FNT159" s="16"/>
      <c r="FNU159" s="16"/>
      <c r="FNV159" s="16"/>
      <c r="FNW159" s="16"/>
      <c r="FNX159" s="16"/>
      <c r="FNY159" s="16"/>
      <c r="FNZ159" s="16"/>
      <c r="FOA159" s="16"/>
      <c r="FOB159" s="16"/>
      <c r="FOC159" s="16"/>
      <c r="FOD159" s="16"/>
      <c r="FOE159" s="16"/>
      <c r="FOF159" s="16"/>
      <c r="FOG159" s="16"/>
      <c r="FOH159" s="16"/>
      <c r="FOI159" s="16"/>
      <c r="FOJ159" s="16"/>
      <c r="FOK159" s="16"/>
      <c r="FOL159" s="16"/>
      <c r="FOM159" s="16"/>
      <c r="FON159" s="16"/>
      <c r="FOO159" s="16"/>
      <c r="FOP159" s="16"/>
      <c r="FOQ159" s="16"/>
      <c r="FOR159" s="16"/>
      <c r="FOS159" s="16"/>
      <c r="FOT159" s="16"/>
      <c r="FOU159" s="16"/>
      <c r="FOV159" s="16"/>
      <c r="FOW159" s="16"/>
      <c r="FOX159" s="16"/>
      <c r="FOY159" s="16"/>
      <c r="FOZ159" s="16"/>
      <c r="FPA159" s="16"/>
      <c r="FPB159" s="16"/>
      <c r="FPC159" s="16"/>
      <c r="FPD159" s="16"/>
      <c r="FPE159" s="16"/>
      <c r="FPF159" s="16"/>
      <c r="FPG159" s="16"/>
      <c r="FPH159" s="16"/>
      <c r="FPI159" s="16"/>
      <c r="FPJ159" s="16"/>
      <c r="FPK159" s="16"/>
      <c r="FPL159" s="16"/>
      <c r="FPM159" s="16"/>
      <c r="FPN159" s="16"/>
      <c r="FPO159" s="16"/>
      <c r="FPP159" s="16"/>
      <c r="FPQ159" s="16"/>
      <c r="FPR159" s="16"/>
      <c r="FPS159" s="16"/>
      <c r="FPT159" s="16"/>
      <c r="FPU159" s="16"/>
      <c r="FPV159" s="16"/>
      <c r="FPW159" s="16"/>
      <c r="FPX159" s="16"/>
      <c r="FPY159" s="16"/>
      <c r="FPZ159" s="16"/>
      <c r="FQA159" s="16"/>
      <c r="FQB159" s="16"/>
      <c r="FQC159" s="16"/>
      <c r="FQD159" s="16"/>
      <c r="FQE159" s="16"/>
      <c r="FQF159" s="16"/>
      <c r="FQG159" s="16"/>
      <c r="FQH159" s="16"/>
      <c r="FQI159" s="16"/>
      <c r="FQJ159" s="16"/>
      <c r="FQK159" s="16"/>
      <c r="FQL159" s="16"/>
      <c r="FQM159" s="16"/>
      <c r="FQN159" s="16"/>
      <c r="FQO159" s="16"/>
      <c r="FQP159" s="16"/>
      <c r="FQQ159" s="16"/>
      <c r="FQR159" s="16"/>
      <c r="FQS159" s="16"/>
      <c r="FQT159" s="16"/>
      <c r="FQU159" s="16"/>
      <c r="FQV159" s="16"/>
      <c r="FQW159" s="16"/>
      <c r="FQX159" s="16"/>
      <c r="FQY159" s="16"/>
      <c r="FQZ159" s="16"/>
      <c r="FRA159" s="16"/>
      <c r="FRB159" s="16"/>
      <c r="FRC159" s="16"/>
      <c r="FRD159" s="16"/>
      <c r="FRE159" s="16"/>
      <c r="FRF159" s="16"/>
      <c r="FRG159" s="16"/>
      <c r="FRH159" s="16"/>
      <c r="FRI159" s="16"/>
      <c r="FRJ159" s="16"/>
      <c r="FRK159" s="16"/>
      <c r="FRL159" s="16"/>
      <c r="FRM159" s="16"/>
      <c r="FRN159" s="16"/>
      <c r="FRO159" s="16"/>
      <c r="FRP159" s="16"/>
      <c r="FRQ159" s="16"/>
      <c r="FRR159" s="16"/>
      <c r="FRS159" s="16"/>
      <c r="FRT159" s="16"/>
      <c r="FRU159" s="16"/>
      <c r="FRV159" s="16"/>
      <c r="FRW159" s="16"/>
      <c r="FRX159" s="16"/>
      <c r="FRY159" s="16"/>
      <c r="FRZ159" s="16"/>
      <c r="FSA159" s="16"/>
      <c r="FSB159" s="16"/>
      <c r="FSC159" s="16"/>
      <c r="FSD159" s="16"/>
      <c r="FSE159" s="16"/>
      <c r="FSF159" s="16"/>
      <c r="FSG159" s="16"/>
      <c r="FSH159" s="16"/>
      <c r="FSI159" s="16"/>
      <c r="FSJ159" s="16"/>
      <c r="FSK159" s="16"/>
      <c r="FSL159" s="16"/>
      <c r="FSM159" s="16"/>
      <c r="FSN159" s="16"/>
      <c r="FSO159" s="16"/>
      <c r="FSP159" s="16"/>
      <c r="FSQ159" s="16"/>
      <c r="FSR159" s="16"/>
      <c r="FSS159" s="16"/>
      <c r="FST159" s="16"/>
      <c r="FSU159" s="16"/>
      <c r="FSV159" s="16"/>
      <c r="FSW159" s="16"/>
      <c r="FSX159" s="16"/>
      <c r="FSY159" s="16"/>
      <c r="FSZ159" s="16"/>
      <c r="FTA159" s="16"/>
      <c r="FTB159" s="16"/>
      <c r="FTC159" s="16"/>
      <c r="FTD159" s="16"/>
      <c r="FTE159" s="16"/>
      <c r="FTF159" s="16"/>
      <c r="FTG159" s="16"/>
      <c r="FTH159" s="16"/>
      <c r="FTI159" s="16"/>
      <c r="FTJ159" s="16"/>
      <c r="FTK159" s="16"/>
      <c r="FTL159" s="16"/>
      <c r="FTM159" s="16"/>
      <c r="FTN159" s="16"/>
      <c r="FTO159" s="16"/>
      <c r="FTP159" s="16"/>
      <c r="FTQ159" s="16"/>
      <c r="FTR159" s="16"/>
      <c r="FTS159" s="16"/>
      <c r="FTT159" s="16"/>
      <c r="FTU159" s="16"/>
      <c r="FTV159" s="16"/>
      <c r="FTW159" s="16"/>
      <c r="FTX159" s="16"/>
      <c r="FTY159" s="16"/>
      <c r="FTZ159" s="16"/>
      <c r="FUA159" s="16"/>
      <c r="FUB159" s="16"/>
      <c r="FUC159" s="16"/>
      <c r="FUD159" s="16"/>
      <c r="FUE159" s="16"/>
      <c r="FUF159" s="16"/>
      <c r="FUG159" s="16"/>
      <c r="FUH159" s="16"/>
      <c r="FUI159" s="16"/>
      <c r="FUJ159" s="16"/>
      <c r="FUK159" s="16"/>
      <c r="FUL159" s="16"/>
      <c r="FUM159" s="16"/>
      <c r="FUN159" s="16"/>
      <c r="FUO159" s="16"/>
      <c r="FUP159" s="16"/>
      <c r="FUQ159" s="16"/>
      <c r="FUR159" s="16"/>
      <c r="FUS159" s="16"/>
      <c r="FUT159" s="16"/>
      <c r="FUU159" s="16"/>
      <c r="FUV159" s="16"/>
      <c r="FUW159" s="16"/>
      <c r="FUX159" s="16"/>
      <c r="FUY159" s="16"/>
      <c r="FUZ159" s="16"/>
      <c r="FVA159" s="16"/>
      <c r="FVB159" s="16"/>
      <c r="FVC159" s="16"/>
      <c r="FVD159" s="16"/>
      <c r="FVE159" s="16"/>
      <c r="FVF159" s="16"/>
      <c r="FVG159" s="16"/>
      <c r="FVH159" s="16"/>
      <c r="FVI159" s="16"/>
      <c r="FVJ159" s="16"/>
      <c r="FVK159" s="16"/>
      <c r="FVL159" s="16"/>
      <c r="FVM159" s="16"/>
      <c r="FVN159" s="16"/>
      <c r="FVO159" s="16"/>
      <c r="FVP159" s="16"/>
      <c r="FVQ159" s="16"/>
      <c r="FVR159" s="16"/>
      <c r="FVS159" s="16"/>
      <c r="FVT159" s="16"/>
      <c r="FVU159" s="16"/>
      <c r="FVV159" s="16"/>
      <c r="FVW159" s="16"/>
      <c r="FVX159" s="16"/>
      <c r="FVY159" s="16"/>
      <c r="FVZ159" s="16"/>
      <c r="FWA159" s="16"/>
      <c r="FWB159" s="16"/>
      <c r="FWC159" s="16"/>
      <c r="FWD159" s="16"/>
      <c r="FWE159" s="16"/>
      <c r="FWF159" s="16"/>
      <c r="FWG159" s="16"/>
      <c r="FWH159" s="16"/>
      <c r="FWI159" s="16"/>
      <c r="FWJ159" s="16"/>
      <c r="FWK159" s="16"/>
      <c r="FWL159" s="16"/>
      <c r="FWM159" s="16"/>
      <c r="FWN159" s="16"/>
      <c r="FWO159" s="16"/>
      <c r="FWP159" s="16"/>
      <c r="FWQ159" s="16"/>
      <c r="FWR159" s="16"/>
      <c r="FWS159" s="16"/>
      <c r="FWT159" s="16"/>
      <c r="FWU159" s="16"/>
      <c r="FWV159" s="16"/>
      <c r="FWW159" s="16"/>
      <c r="FWX159" s="16"/>
      <c r="FWY159" s="16"/>
      <c r="FWZ159" s="16"/>
      <c r="FXA159" s="16"/>
      <c r="FXB159" s="16"/>
      <c r="FXC159" s="16"/>
      <c r="FXD159" s="16"/>
      <c r="FXE159" s="16"/>
      <c r="FXF159" s="16"/>
      <c r="FXG159" s="16"/>
      <c r="FXH159" s="16"/>
      <c r="FXI159" s="16"/>
      <c r="FXJ159" s="16"/>
      <c r="FXK159" s="16"/>
      <c r="FXL159" s="16"/>
      <c r="FXM159" s="16"/>
      <c r="FXN159" s="16"/>
      <c r="FXO159" s="16"/>
      <c r="FXP159" s="16"/>
      <c r="FXQ159" s="16"/>
      <c r="FXR159" s="16"/>
      <c r="FXS159" s="16"/>
      <c r="FXT159" s="16"/>
      <c r="FXU159" s="16"/>
      <c r="FXV159" s="16"/>
      <c r="FXW159" s="16"/>
      <c r="FXX159" s="16"/>
      <c r="FXY159" s="16"/>
      <c r="FXZ159" s="16"/>
      <c r="FYA159" s="16"/>
      <c r="FYB159" s="16"/>
      <c r="FYC159" s="16"/>
      <c r="FYD159" s="16"/>
      <c r="FYE159" s="16"/>
      <c r="FYF159" s="16"/>
      <c r="FYG159" s="16"/>
      <c r="FYH159" s="16"/>
      <c r="FYI159" s="16"/>
      <c r="FYJ159" s="16"/>
      <c r="FYK159" s="16"/>
      <c r="FYL159" s="16"/>
      <c r="FYM159" s="16"/>
      <c r="FYN159" s="16"/>
      <c r="FYO159" s="16"/>
      <c r="FYP159" s="16"/>
      <c r="FYQ159" s="16"/>
      <c r="FYR159" s="16"/>
      <c r="FYS159" s="16"/>
      <c r="FYT159" s="16"/>
      <c r="FYU159" s="16"/>
      <c r="FYV159" s="16"/>
      <c r="FYW159" s="16"/>
      <c r="FYX159" s="16"/>
      <c r="FYY159" s="16"/>
      <c r="FYZ159" s="16"/>
      <c r="FZA159" s="16"/>
      <c r="FZB159" s="16"/>
      <c r="FZC159" s="16"/>
      <c r="FZD159" s="16"/>
      <c r="FZE159" s="16"/>
      <c r="FZF159" s="16"/>
      <c r="FZG159" s="16"/>
      <c r="FZH159" s="16"/>
      <c r="FZI159" s="16"/>
      <c r="FZJ159" s="16"/>
      <c r="FZK159" s="16"/>
      <c r="FZL159" s="16"/>
      <c r="FZM159" s="16"/>
      <c r="FZN159" s="16"/>
      <c r="FZO159" s="16"/>
      <c r="FZP159" s="16"/>
      <c r="FZQ159" s="16"/>
      <c r="FZR159" s="16"/>
      <c r="FZS159" s="16"/>
      <c r="FZT159" s="16"/>
      <c r="FZU159" s="16"/>
      <c r="FZV159" s="16"/>
      <c r="FZW159" s="16"/>
      <c r="FZX159" s="16"/>
      <c r="FZY159" s="16"/>
      <c r="FZZ159" s="16"/>
      <c r="GAA159" s="16"/>
      <c r="GAB159" s="16"/>
      <c r="GAC159" s="16"/>
      <c r="GAD159" s="16"/>
      <c r="GAE159" s="16"/>
      <c r="GAF159" s="16"/>
      <c r="GAG159" s="16"/>
      <c r="GAH159" s="16"/>
      <c r="GAI159" s="16"/>
      <c r="GAJ159" s="16"/>
      <c r="GAK159" s="16"/>
      <c r="GAL159" s="16"/>
      <c r="GAM159" s="16"/>
      <c r="GAN159" s="16"/>
      <c r="GAO159" s="16"/>
      <c r="GAP159" s="16"/>
      <c r="GAQ159" s="16"/>
      <c r="GAR159" s="16"/>
      <c r="GAS159" s="16"/>
      <c r="GAT159" s="16"/>
      <c r="GAU159" s="16"/>
      <c r="GAV159" s="16"/>
      <c r="GAW159" s="16"/>
      <c r="GAX159" s="16"/>
      <c r="GAY159" s="16"/>
      <c r="GAZ159" s="16"/>
      <c r="GBA159" s="16"/>
      <c r="GBB159" s="16"/>
      <c r="GBC159" s="16"/>
      <c r="GBD159" s="16"/>
      <c r="GBE159" s="16"/>
      <c r="GBF159" s="16"/>
      <c r="GBG159" s="16"/>
      <c r="GBH159" s="16"/>
      <c r="GBI159" s="16"/>
      <c r="GBJ159" s="16"/>
      <c r="GBK159" s="16"/>
      <c r="GBL159" s="16"/>
      <c r="GBM159" s="16"/>
      <c r="GBN159" s="16"/>
      <c r="GBO159" s="16"/>
      <c r="GBP159" s="16"/>
      <c r="GBQ159" s="16"/>
      <c r="GBR159" s="16"/>
      <c r="GBS159" s="16"/>
      <c r="GBT159" s="16"/>
      <c r="GBU159" s="16"/>
      <c r="GBV159" s="16"/>
      <c r="GBW159" s="16"/>
      <c r="GBX159" s="16"/>
      <c r="GBY159" s="16"/>
      <c r="GBZ159" s="16"/>
      <c r="GCA159" s="16"/>
      <c r="GCB159" s="16"/>
      <c r="GCC159" s="16"/>
      <c r="GCD159" s="16"/>
      <c r="GCE159" s="16"/>
      <c r="GCF159" s="16"/>
      <c r="GCG159" s="16"/>
      <c r="GCH159" s="16"/>
      <c r="GCI159" s="16"/>
      <c r="GCJ159" s="16"/>
      <c r="GCK159" s="16"/>
      <c r="GCL159" s="16"/>
      <c r="GCM159" s="16"/>
      <c r="GCN159" s="16"/>
      <c r="GCO159" s="16"/>
      <c r="GCP159" s="16"/>
      <c r="GCQ159" s="16"/>
      <c r="GCR159" s="16"/>
      <c r="GCS159" s="16"/>
      <c r="GCT159" s="16"/>
      <c r="GCU159" s="16"/>
      <c r="GCV159" s="16"/>
      <c r="GCW159" s="16"/>
      <c r="GCX159" s="16"/>
      <c r="GCY159" s="16"/>
      <c r="GCZ159" s="16"/>
      <c r="GDA159" s="16"/>
      <c r="GDB159" s="16"/>
      <c r="GDC159" s="16"/>
      <c r="GDD159" s="16"/>
      <c r="GDE159" s="16"/>
      <c r="GDF159" s="16"/>
      <c r="GDG159" s="16"/>
      <c r="GDH159" s="16"/>
      <c r="GDI159" s="16"/>
      <c r="GDJ159" s="16"/>
      <c r="GDK159" s="16"/>
      <c r="GDL159" s="16"/>
      <c r="GDM159" s="16"/>
      <c r="GDN159" s="16"/>
      <c r="GDO159" s="16"/>
      <c r="GDP159" s="16"/>
      <c r="GDQ159" s="16"/>
      <c r="GDR159" s="16"/>
      <c r="GDS159" s="16"/>
      <c r="GDT159" s="16"/>
      <c r="GDU159" s="16"/>
      <c r="GDV159" s="16"/>
      <c r="GDW159" s="16"/>
      <c r="GDX159" s="16"/>
      <c r="GDY159" s="16"/>
      <c r="GDZ159" s="16"/>
      <c r="GEA159" s="16"/>
      <c r="GEB159" s="16"/>
      <c r="GEC159" s="16"/>
      <c r="GED159" s="16"/>
      <c r="GEE159" s="16"/>
      <c r="GEF159" s="16"/>
      <c r="GEG159" s="16"/>
      <c r="GEH159" s="16"/>
      <c r="GEI159" s="16"/>
      <c r="GEJ159" s="16"/>
      <c r="GEK159" s="16"/>
      <c r="GEL159" s="16"/>
      <c r="GEM159" s="16"/>
      <c r="GEN159" s="16"/>
      <c r="GEO159" s="16"/>
      <c r="GEP159" s="16"/>
      <c r="GEQ159" s="16"/>
      <c r="GER159" s="16"/>
      <c r="GES159" s="16"/>
      <c r="GET159" s="16"/>
      <c r="GEU159" s="16"/>
      <c r="GEV159" s="16"/>
      <c r="GEW159" s="16"/>
      <c r="GEX159" s="16"/>
      <c r="GEY159" s="16"/>
      <c r="GEZ159" s="16"/>
      <c r="GFA159" s="16"/>
      <c r="GFB159" s="16"/>
      <c r="GFC159" s="16"/>
      <c r="GFD159" s="16"/>
      <c r="GFE159" s="16"/>
      <c r="GFF159" s="16"/>
      <c r="GFG159" s="16"/>
      <c r="GFH159" s="16"/>
      <c r="GFI159" s="16"/>
      <c r="GFJ159" s="16"/>
      <c r="GFK159" s="16"/>
      <c r="GFL159" s="16"/>
      <c r="GFM159" s="16"/>
      <c r="GFN159" s="16"/>
      <c r="GFO159" s="16"/>
      <c r="GFP159" s="16"/>
      <c r="GFQ159" s="16"/>
      <c r="GFR159" s="16"/>
      <c r="GFS159" s="16"/>
      <c r="GFT159" s="16"/>
      <c r="GFU159" s="16"/>
      <c r="GFV159" s="16"/>
      <c r="GFW159" s="16"/>
      <c r="GFX159" s="16"/>
      <c r="GFY159" s="16"/>
      <c r="GFZ159" s="16"/>
      <c r="GGA159" s="16"/>
      <c r="GGB159" s="16"/>
      <c r="GGC159" s="16"/>
      <c r="GGD159" s="16"/>
      <c r="GGE159" s="16"/>
      <c r="GGF159" s="16"/>
      <c r="GGG159" s="16"/>
      <c r="GGH159" s="16"/>
      <c r="GGI159" s="16"/>
      <c r="GGJ159" s="16"/>
      <c r="GGK159" s="16"/>
      <c r="GGL159" s="16"/>
      <c r="GGM159" s="16"/>
      <c r="GGN159" s="16"/>
      <c r="GGO159" s="16"/>
      <c r="GGP159" s="16"/>
      <c r="GGQ159" s="16"/>
      <c r="GGR159" s="16"/>
      <c r="GGS159" s="16"/>
      <c r="GGT159" s="16"/>
      <c r="GGU159" s="16"/>
      <c r="GGV159" s="16"/>
      <c r="GGW159" s="16"/>
      <c r="GGX159" s="16"/>
      <c r="GGY159" s="16"/>
      <c r="GGZ159" s="16"/>
      <c r="GHA159" s="16"/>
      <c r="GHB159" s="16"/>
      <c r="GHC159" s="16"/>
      <c r="GHD159" s="16"/>
      <c r="GHE159" s="16"/>
      <c r="GHF159" s="16"/>
      <c r="GHG159" s="16"/>
      <c r="GHH159" s="16"/>
      <c r="GHI159" s="16"/>
      <c r="GHJ159" s="16"/>
      <c r="GHK159" s="16"/>
      <c r="GHL159" s="16"/>
      <c r="GHM159" s="16"/>
      <c r="GHN159" s="16"/>
      <c r="GHO159" s="16"/>
      <c r="GHP159" s="16"/>
      <c r="GHQ159" s="16"/>
      <c r="GHR159" s="16"/>
      <c r="GHS159" s="16"/>
      <c r="GHT159" s="16"/>
      <c r="GHU159" s="16"/>
      <c r="GHV159" s="16"/>
      <c r="GHW159" s="16"/>
      <c r="GHX159" s="16"/>
      <c r="GHY159" s="16"/>
      <c r="GHZ159" s="16"/>
      <c r="GIA159" s="16"/>
      <c r="GIB159" s="16"/>
      <c r="GIC159" s="16"/>
      <c r="GID159" s="16"/>
      <c r="GIE159" s="16"/>
      <c r="GIF159" s="16"/>
      <c r="GIG159" s="16"/>
      <c r="GIH159" s="16"/>
      <c r="GII159" s="16"/>
      <c r="GIJ159" s="16"/>
      <c r="GIK159" s="16"/>
      <c r="GIL159" s="16"/>
      <c r="GIM159" s="16"/>
      <c r="GIN159" s="16"/>
      <c r="GIO159" s="16"/>
      <c r="GIP159" s="16"/>
      <c r="GIQ159" s="16"/>
      <c r="GIR159" s="16"/>
      <c r="GIS159" s="16"/>
      <c r="GIT159" s="16"/>
      <c r="GIU159" s="16"/>
      <c r="GIV159" s="16"/>
      <c r="GIW159" s="16"/>
      <c r="GIX159" s="16"/>
      <c r="GIY159" s="16"/>
      <c r="GIZ159" s="16"/>
      <c r="GJA159" s="16"/>
      <c r="GJB159" s="16"/>
      <c r="GJC159" s="16"/>
      <c r="GJD159" s="16"/>
      <c r="GJE159" s="16"/>
      <c r="GJF159" s="16"/>
      <c r="GJG159" s="16"/>
      <c r="GJH159" s="16"/>
      <c r="GJI159" s="16"/>
      <c r="GJJ159" s="16"/>
      <c r="GJK159" s="16"/>
      <c r="GJL159" s="16"/>
      <c r="GJM159" s="16"/>
      <c r="GJN159" s="16"/>
      <c r="GJO159" s="16"/>
      <c r="GJP159" s="16"/>
      <c r="GJQ159" s="16"/>
      <c r="GJR159" s="16"/>
      <c r="GJS159" s="16"/>
      <c r="GJT159" s="16"/>
      <c r="GJU159" s="16"/>
      <c r="GJV159" s="16"/>
      <c r="GJW159" s="16"/>
      <c r="GJX159" s="16"/>
      <c r="GJY159" s="16"/>
      <c r="GJZ159" s="16"/>
      <c r="GKA159" s="16"/>
      <c r="GKB159" s="16"/>
      <c r="GKC159" s="16"/>
      <c r="GKD159" s="16"/>
      <c r="GKE159" s="16"/>
      <c r="GKF159" s="16"/>
      <c r="GKG159" s="16"/>
      <c r="GKH159" s="16"/>
      <c r="GKI159" s="16"/>
      <c r="GKJ159" s="16"/>
      <c r="GKK159" s="16"/>
      <c r="GKL159" s="16"/>
      <c r="GKM159" s="16"/>
      <c r="GKN159" s="16"/>
      <c r="GKO159" s="16"/>
      <c r="GKP159" s="16"/>
      <c r="GKQ159" s="16"/>
      <c r="GKR159" s="16"/>
      <c r="GKS159" s="16"/>
      <c r="GKT159" s="16"/>
      <c r="GKU159" s="16"/>
      <c r="GKV159" s="16"/>
      <c r="GKW159" s="16"/>
      <c r="GKX159" s="16"/>
      <c r="GKY159" s="16"/>
      <c r="GKZ159" s="16"/>
      <c r="GLA159" s="16"/>
      <c r="GLB159" s="16"/>
      <c r="GLC159" s="16"/>
      <c r="GLD159" s="16"/>
      <c r="GLE159" s="16"/>
      <c r="GLF159" s="16"/>
      <c r="GLG159" s="16"/>
      <c r="GLH159" s="16"/>
      <c r="GLI159" s="16"/>
      <c r="GLJ159" s="16"/>
      <c r="GLK159" s="16"/>
      <c r="GLL159" s="16"/>
      <c r="GLM159" s="16"/>
      <c r="GLN159" s="16"/>
      <c r="GLO159" s="16"/>
      <c r="GLP159" s="16"/>
      <c r="GLQ159" s="16"/>
      <c r="GLR159" s="16"/>
      <c r="GLS159" s="16"/>
      <c r="GLT159" s="16"/>
      <c r="GLU159" s="16"/>
      <c r="GLV159" s="16"/>
      <c r="GLW159" s="16"/>
      <c r="GLX159" s="16"/>
      <c r="GLY159" s="16"/>
      <c r="GLZ159" s="16"/>
      <c r="GMA159" s="16"/>
      <c r="GMB159" s="16"/>
      <c r="GMC159" s="16"/>
      <c r="GMD159" s="16"/>
      <c r="GME159" s="16"/>
      <c r="GMF159" s="16"/>
      <c r="GMG159" s="16"/>
      <c r="GMH159" s="16"/>
      <c r="GMI159" s="16"/>
      <c r="GMJ159" s="16"/>
      <c r="GMK159" s="16"/>
      <c r="GML159" s="16"/>
      <c r="GMM159" s="16"/>
      <c r="GMN159" s="16"/>
      <c r="GMO159" s="16"/>
      <c r="GMP159" s="16"/>
      <c r="GMQ159" s="16"/>
      <c r="GMR159" s="16"/>
      <c r="GMS159" s="16"/>
      <c r="GMT159" s="16"/>
      <c r="GMU159" s="16"/>
      <c r="GMV159" s="16"/>
      <c r="GMW159" s="16"/>
      <c r="GMX159" s="16"/>
      <c r="GMY159" s="16"/>
      <c r="GMZ159" s="16"/>
      <c r="GNA159" s="16"/>
      <c r="GNB159" s="16"/>
      <c r="GNC159" s="16"/>
      <c r="GND159" s="16"/>
      <c r="GNE159" s="16"/>
      <c r="GNF159" s="16"/>
      <c r="GNG159" s="16"/>
      <c r="GNH159" s="16"/>
      <c r="GNI159" s="16"/>
      <c r="GNJ159" s="16"/>
      <c r="GNK159" s="16"/>
      <c r="GNL159" s="16"/>
      <c r="GNM159" s="16"/>
      <c r="GNN159" s="16"/>
      <c r="GNO159" s="16"/>
      <c r="GNP159" s="16"/>
      <c r="GNQ159" s="16"/>
      <c r="GNR159" s="16"/>
      <c r="GNS159" s="16"/>
      <c r="GNT159" s="16"/>
      <c r="GNU159" s="16"/>
      <c r="GNV159" s="16"/>
      <c r="GNW159" s="16"/>
      <c r="GNX159" s="16"/>
      <c r="GNY159" s="16"/>
      <c r="GNZ159" s="16"/>
      <c r="GOA159" s="16"/>
      <c r="GOB159" s="16"/>
      <c r="GOC159" s="16"/>
      <c r="GOD159" s="16"/>
      <c r="GOE159" s="16"/>
      <c r="GOF159" s="16"/>
      <c r="GOG159" s="16"/>
      <c r="GOH159" s="16"/>
      <c r="GOI159" s="16"/>
      <c r="GOJ159" s="16"/>
      <c r="GOK159" s="16"/>
      <c r="GOL159" s="16"/>
      <c r="GOM159" s="16"/>
      <c r="GON159" s="16"/>
      <c r="GOO159" s="16"/>
      <c r="GOP159" s="16"/>
      <c r="GOQ159" s="16"/>
      <c r="GOR159" s="16"/>
      <c r="GOS159" s="16"/>
      <c r="GOT159" s="16"/>
      <c r="GOU159" s="16"/>
      <c r="GOV159" s="16"/>
      <c r="GOW159" s="16"/>
      <c r="GOX159" s="16"/>
      <c r="GOY159" s="16"/>
      <c r="GOZ159" s="16"/>
      <c r="GPA159" s="16"/>
      <c r="GPB159" s="16"/>
      <c r="GPC159" s="16"/>
      <c r="GPD159" s="16"/>
      <c r="GPE159" s="16"/>
      <c r="GPF159" s="16"/>
      <c r="GPG159" s="16"/>
      <c r="GPH159" s="16"/>
      <c r="GPI159" s="16"/>
      <c r="GPJ159" s="16"/>
      <c r="GPK159" s="16"/>
      <c r="GPL159" s="16"/>
      <c r="GPM159" s="16"/>
      <c r="GPN159" s="16"/>
      <c r="GPO159" s="16"/>
      <c r="GPP159" s="16"/>
      <c r="GPQ159" s="16"/>
      <c r="GPR159" s="16"/>
      <c r="GPS159" s="16"/>
      <c r="GPT159" s="16"/>
      <c r="GPU159" s="16"/>
      <c r="GPV159" s="16"/>
      <c r="GPW159" s="16"/>
      <c r="GPX159" s="16"/>
      <c r="GPY159" s="16"/>
      <c r="GPZ159" s="16"/>
      <c r="GQA159" s="16"/>
      <c r="GQB159" s="16"/>
      <c r="GQC159" s="16"/>
      <c r="GQD159" s="16"/>
      <c r="GQE159" s="16"/>
      <c r="GQF159" s="16"/>
      <c r="GQG159" s="16"/>
      <c r="GQH159" s="16"/>
      <c r="GQI159" s="16"/>
      <c r="GQJ159" s="16"/>
      <c r="GQK159" s="16"/>
      <c r="GQL159" s="16"/>
      <c r="GQM159" s="16"/>
      <c r="GQN159" s="16"/>
      <c r="GQO159" s="16"/>
      <c r="GQP159" s="16"/>
      <c r="GQQ159" s="16"/>
      <c r="GQR159" s="16"/>
      <c r="GQS159" s="16"/>
      <c r="GQT159" s="16"/>
      <c r="GQU159" s="16"/>
      <c r="GQV159" s="16"/>
      <c r="GQW159" s="16"/>
      <c r="GQX159" s="16"/>
      <c r="GQY159" s="16"/>
      <c r="GQZ159" s="16"/>
      <c r="GRA159" s="16"/>
      <c r="GRB159" s="16"/>
      <c r="GRC159" s="16"/>
      <c r="GRD159" s="16"/>
      <c r="GRE159" s="16"/>
      <c r="GRF159" s="16"/>
      <c r="GRG159" s="16"/>
      <c r="GRH159" s="16"/>
      <c r="GRI159" s="16"/>
      <c r="GRJ159" s="16"/>
      <c r="GRK159" s="16"/>
      <c r="GRL159" s="16"/>
      <c r="GRM159" s="16"/>
      <c r="GRN159" s="16"/>
      <c r="GRO159" s="16"/>
      <c r="GRP159" s="16"/>
      <c r="GRQ159" s="16"/>
      <c r="GRR159" s="16"/>
      <c r="GRS159" s="16"/>
      <c r="GRT159" s="16"/>
      <c r="GRU159" s="16"/>
      <c r="GRV159" s="16"/>
      <c r="GRW159" s="16"/>
      <c r="GRX159" s="16"/>
      <c r="GRY159" s="16"/>
      <c r="GRZ159" s="16"/>
      <c r="GSA159" s="16"/>
      <c r="GSB159" s="16"/>
      <c r="GSC159" s="16"/>
      <c r="GSD159" s="16"/>
      <c r="GSE159" s="16"/>
      <c r="GSF159" s="16"/>
      <c r="GSG159" s="16"/>
      <c r="GSH159" s="16"/>
      <c r="GSI159" s="16"/>
      <c r="GSJ159" s="16"/>
      <c r="GSK159" s="16"/>
      <c r="GSL159" s="16"/>
      <c r="GSM159" s="16"/>
      <c r="GSN159" s="16"/>
      <c r="GSO159" s="16"/>
      <c r="GSP159" s="16"/>
      <c r="GSQ159" s="16"/>
      <c r="GSR159" s="16"/>
      <c r="GSS159" s="16"/>
      <c r="GST159" s="16"/>
      <c r="GSU159" s="16"/>
      <c r="GSV159" s="16"/>
      <c r="GSW159" s="16"/>
      <c r="GSX159" s="16"/>
      <c r="GSY159" s="16"/>
      <c r="GSZ159" s="16"/>
      <c r="GTA159" s="16"/>
      <c r="GTB159" s="16"/>
      <c r="GTC159" s="16"/>
      <c r="GTD159" s="16"/>
      <c r="GTE159" s="16"/>
      <c r="GTF159" s="16"/>
      <c r="GTG159" s="16"/>
      <c r="GTH159" s="16"/>
      <c r="GTI159" s="16"/>
      <c r="GTJ159" s="16"/>
      <c r="GTK159" s="16"/>
      <c r="GTL159" s="16"/>
      <c r="GTM159" s="16"/>
      <c r="GTN159" s="16"/>
      <c r="GTO159" s="16"/>
      <c r="GTP159" s="16"/>
      <c r="GTQ159" s="16"/>
      <c r="GTR159" s="16"/>
      <c r="GTS159" s="16"/>
      <c r="GTT159" s="16"/>
      <c r="GTU159" s="16"/>
      <c r="GTV159" s="16"/>
      <c r="GTW159" s="16"/>
      <c r="GTX159" s="16"/>
      <c r="GTY159" s="16"/>
      <c r="GTZ159" s="16"/>
      <c r="GUA159" s="16"/>
      <c r="GUB159" s="16"/>
      <c r="GUC159" s="16"/>
      <c r="GUD159" s="16"/>
      <c r="GUE159" s="16"/>
      <c r="GUF159" s="16"/>
      <c r="GUG159" s="16"/>
      <c r="GUH159" s="16"/>
      <c r="GUI159" s="16"/>
      <c r="GUJ159" s="16"/>
      <c r="GUK159" s="16"/>
      <c r="GUL159" s="16"/>
      <c r="GUM159" s="16"/>
      <c r="GUN159" s="16"/>
      <c r="GUO159" s="16"/>
      <c r="GUP159" s="16"/>
      <c r="GUQ159" s="16"/>
      <c r="GUR159" s="16"/>
      <c r="GUS159" s="16"/>
      <c r="GUT159" s="16"/>
      <c r="GUU159" s="16"/>
      <c r="GUV159" s="16"/>
      <c r="GUW159" s="16"/>
      <c r="GUX159" s="16"/>
      <c r="GUY159" s="16"/>
      <c r="GUZ159" s="16"/>
      <c r="GVA159" s="16"/>
      <c r="GVB159" s="16"/>
      <c r="GVC159" s="16"/>
      <c r="GVD159" s="16"/>
      <c r="GVE159" s="16"/>
      <c r="GVF159" s="16"/>
      <c r="GVG159" s="16"/>
      <c r="GVH159" s="16"/>
      <c r="GVI159" s="16"/>
      <c r="GVJ159" s="16"/>
      <c r="GVK159" s="16"/>
      <c r="GVL159" s="16"/>
      <c r="GVM159" s="16"/>
      <c r="GVN159" s="16"/>
      <c r="GVO159" s="16"/>
      <c r="GVP159" s="16"/>
      <c r="GVQ159" s="16"/>
      <c r="GVR159" s="16"/>
      <c r="GVS159" s="16"/>
      <c r="GVT159" s="16"/>
      <c r="GVU159" s="16"/>
      <c r="GVV159" s="16"/>
      <c r="GVW159" s="16"/>
      <c r="GVX159" s="16"/>
      <c r="GVY159" s="16"/>
      <c r="GVZ159" s="16"/>
      <c r="GWA159" s="16"/>
      <c r="GWB159" s="16"/>
      <c r="GWC159" s="16"/>
      <c r="GWD159" s="16"/>
      <c r="GWE159" s="16"/>
      <c r="GWF159" s="16"/>
      <c r="GWG159" s="16"/>
      <c r="GWH159" s="16"/>
      <c r="GWI159" s="16"/>
      <c r="GWJ159" s="16"/>
      <c r="GWK159" s="16"/>
      <c r="GWL159" s="16"/>
      <c r="GWM159" s="16"/>
      <c r="GWN159" s="16"/>
      <c r="GWO159" s="16"/>
      <c r="GWP159" s="16"/>
      <c r="GWQ159" s="16"/>
      <c r="GWR159" s="16"/>
      <c r="GWS159" s="16"/>
      <c r="GWT159" s="16"/>
      <c r="GWU159" s="16"/>
      <c r="GWV159" s="16"/>
      <c r="GWW159" s="16"/>
      <c r="GWX159" s="16"/>
      <c r="GWY159" s="16"/>
      <c r="GWZ159" s="16"/>
      <c r="GXA159" s="16"/>
      <c r="GXB159" s="16"/>
      <c r="GXC159" s="16"/>
      <c r="GXD159" s="16"/>
      <c r="GXE159" s="16"/>
      <c r="GXF159" s="16"/>
      <c r="GXG159" s="16"/>
      <c r="GXH159" s="16"/>
      <c r="GXI159" s="16"/>
      <c r="GXJ159" s="16"/>
      <c r="GXK159" s="16"/>
      <c r="GXL159" s="16"/>
      <c r="GXM159" s="16"/>
      <c r="GXN159" s="16"/>
      <c r="GXO159" s="16"/>
      <c r="GXP159" s="16"/>
      <c r="GXQ159" s="16"/>
      <c r="GXR159" s="16"/>
      <c r="GXS159" s="16"/>
      <c r="GXT159" s="16"/>
      <c r="GXU159" s="16"/>
      <c r="GXV159" s="16"/>
      <c r="GXW159" s="16"/>
      <c r="GXX159" s="16"/>
      <c r="GXY159" s="16"/>
      <c r="GXZ159" s="16"/>
      <c r="GYA159" s="16"/>
      <c r="GYB159" s="16"/>
      <c r="GYC159" s="16"/>
      <c r="GYD159" s="16"/>
      <c r="GYE159" s="16"/>
      <c r="GYF159" s="16"/>
      <c r="GYG159" s="16"/>
      <c r="GYH159" s="16"/>
      <c r="GYI159" s="16"/>
      <c r="GYJ159" s="16"/>
      <c r="GYK159" s="16"/>
      <c r="GYL159" s="16"/>
      <c r="GYM159" s="16"/>
      <c r="GYN159" s="16"/>
      <c r="GYO159" s="16"/>
      <c r="GYP159" s="16"/>
      <c r="GYQ159" s="16"/>
      <c r="GYR159" s="16"/>
      <c r="GYS159" s="16"/>
      <c r="GYT159" s="16"/>
      <c r="GYU159" s="16"/>
      <c r="GYV159" s="16"/>
      <c r="GYW159" s="16"/>
      <c r="GYX159" s="16"/>
      <c r="GYY159" s="16"/>
      <c r="GYZ159" s="16"/>
      <c r="GZA159" s="16"/>
      <c r="GZB159" s="16"/>
      <c r="GZC159" s="16"/>
      <c r="GZD159" s="16"/>
      <c r="GZE159" s="16"/>
      <c r="GZF159" s="16"/>
      <c r="GZG159" s="16"/>
      <c r="GZH159" s="16"/>
      <c r="GZI159" s="16"/>
      <c r="GZJ159" s="16"/>
      <c r="GZK159" s="16"/>
      <c r="GZL159" s="16"/>
      <c r="GZM159" s="16"/>
      <c r="GZN159" s="16"/>
      <c r="GZO159" s="16"/>
      <c r="GZP159" s="16"/>
      <c r="GZQ159" s="16"/>
      <c r="GZR159" s="16"/>
      <c r="GZS159" s="16"/>
      <c r="GZT159" s="16"/>
      <c r="GZU159" s="16"/>
      <c r="GZV159" s="16"/>
      <c r="GZW159" s="16"/>
      <c r="GZX159" s="16"/>
      <c r="GZY159" s="16"/>
      <c r="GZZ159" s="16"/>
      <c r="HAA159" s="16"/>
      <c r="HAB159" s="16"/>
      <c r="HAC159" s="16"/>
      <c r="HAD159" s="16"/>
      <c r="HAE159" s="16"/>
      <c r="HAF159" s="16"/>
      <c r="HAG159" s="16"/>
      <c r="HAH159" s="16"/>
      <c r="HAI159" s="16"/>
      <c r="HAJ159" s="16"/>
      <c r="HAK159" s="16"/>
      <c r="HAL159" s="16"/>
      <c r="HAM159" s="16"/>
      <c r="HAN159" s="16"/>
      <c r="HAO159" s="16"/>
      <c r="HAP159" s="16"/>
      <c r="HAQ159" s="16"/>
      <c r="HAR159" s="16"/>
      <c r="HAS159" s="16"/>
      <c r="HAT159" s="16"/>
      <c r="HAU159" s="16"/>
      <c r="HAV159" s="16"/>
      <c r="HAW159" s="16"/>
      <c r="HAX159" s="16"/>
      <c r="HAY159" s="16"/>
      <c r="HAZ159" s="16"/>
      <c r="HBA159" s="16"/>
      <c r="HBB159" s="16"/>
      <c r="HBC159" s="16"/>
      <c r="HBD159" s="16"/>
      <c r="HBE159" s="16"/>
      <c r="HBF159" s="16"/>
      <c r="HBG159" s="16"/>
      <c r="HBH159" s="16"/>
      <c r="HBI159" s="16"/>
      <c r="HBJ159" s="16"/>
      <c r="HBK159" s="16"/>
      <c r="HBL159" s="16"/>
      <c r="HBM159" s="16"/>
      <c r="HBN159" s="16"/>
      <c r="HBO159" s="16"/>
      <c r="HBP159" s="16"/>
      <c r="HBQ159" s="16"/>
      <c r="HBR159" s="16"/>
      <c r="HBS159" s="16"/>
      <c r="HBT159" s="16"/>
      <c r="HBU159" s="16"/>
      <c r="HBV159" s="16"/>
      <c r="HBW159" s="16"/>
      <c r="HBX159" s="16"/>
      <c r="HBY159" s="16"/>
      <c r="HBZ159" s="16"/>
      <c r="HCA159" s="16"/>
      <c r="HCB159" s="16"/>
      <c r="HCC159" s="16"/>
      <c r="HCD159" s="16"/>
      <c r="HCE159" s="16"/>
      <c r="HCF159" s="16"/>
      <c r="HCG159" s="16"/>
      <c r="HCH159" s="16"/>
      <c r="HCI159" s="16"/>
      <c r="HCJ159" s="16"/>
      <c r="HCK159" s="16"/>
      <c r="HCL159" s="16"/>
      <c r="HCM159" s="16"/>
      <c r="HCN159" s="16"/>
      <c r="HCO159" s="16"/>
      <c r="HCP159" s="16"/>
      <c r="HCQ159" s="16"/>
      <c r="HCR159" s="16"/>
      <c r="HCS159" s="16"/>
      <c r="HCT159" s="16"/>
      <c r="HCU159" s="16"/>
      <c r="HCV159" s="16"/>
      <c r="HCW159" s="16"/>
      <c r="HCX159" s="16"/>
      <c r="HCY159" s="16"/>
      <c r="HCZ159" s="16"/>
      <c r="HDA159" s="16"/>
      <c r="HDB159" s="16"/>
      <c r="HDC159" s="16"/>
      <c r="HDD159" s="16"/>
      <c r="HDE159" s="16"/>
      <c r="HDF159" s="16"/>
      <c r="HDG159" s="16"/>
      <c r="HDH159" s="16"/>
      <c r="HDI159" s="16"/>
      <c r="HDJ159" s="16"/>
      <c r="HDK159" s="16"/>
      <c r="HDL159" s="16"/>
      <c r="HDM159" s="16"/>
      <c r="HDN159" s="16"/>
      <c r="HDO159" s="16"/>
      <c r="HDP159" s="16"/>
      <c r="HDQ159" s="16"/>
      <c r="HDR159" s="16"/>
      <c r="HDS159" s="16"/>
      <c r="HDT159" s="16"/>
      <c r="HDU159" s="16"/>
      <c r="HDV159" s="16"/>
      <c r="HDW159" s="16"/>
      <c r="HDX159" s="16"/>
      <c r="HDY159" s="16"/>
      <c r="HDZ159" s="16"/>
      <c r="HEA159" s="16"/>
      <c r="HEB159" s="16"/>
      <c r="HEC159" s="16"/>
      <c r="HED159" s="16"/>
      <c r="HEE159" s="16"/>
      <c r="HEF159" s="16"/>
      <c r="HEG159" s="16"/>
      <c r="HEH159" s="16"/>
      <c r="HEI159" s="16"/>
      <c r="HEJ159" s="16"/>
      <c r="HEK159" s="16"/>
      <c r="HEL159" s="16"/>
      <c r="HEM159" s="16"/>
      <c r="HEN159" s="16"/>
      <c r="HEO159" s="16"/>
      <c r="HEP159" s="16"/>
      <c r="HEQ159" s="16"/>
      <c r="HER159" s="16"/>
      <c r="HES159" s="16"/>
      <c r="HET159" s="16"/>
      <c r="HEU159" s="16"/>
      <c r="HEV159" s="16"/>
      <c r="HEW159" s="16"/>
      <c r="HEX159" s="16"/>
      <c r="HEY159" s="16"/>
      <c r="HEZ159" s="16"/>
      <c r="HFA159" s="16"/>
      <c r="HFB159" s="16"/>
      <c r="HFC159" s="16"/>
      <c r="HFD159" s="16"/>
      <c r="HFE159" s="16"/>
      <c r="HFF159" s="16"/>
      <c r="HFG159" s="16"/>
      <c r="HFH159" s="16"/>
      <c r="HFI159" s="16"/>
      <c r="HFJ159" s="16"/>
      <c r="HFK159" s="16"/>
      <c r="HFL159" s="16"/>
      <c r="HFM159" s="16"/>
      <c r="HFN159" s="16"/>
      <c r="HFO159" s="16"/>
      <c r="HFP159" s="16"/>
      <c r="HFQ159" s="16"/>
      <c r="HFR159" s="16"/>
      <c r="HFS159" s="16"/>
      <c r="HFT159" s="16"/>
      <c r="HFU159" s="16"/>
      <c r="HFV159" s="16"/>
      <c r="HFW159" s="16"/>
      <c r="HFX159" s="16"/>
      <c r="HFY159" s="16"/>
      <c r="HFZ159" s="16"/>
      <c r="HGA159" s="16"/>
      <c r="HGB159" s="16"/>
      <c r="HGC159" s="16"/>
      <c r="HGD159" s="16"/>
      <c r="HGE159" s="16"/>
      <c r="HGF159" s="16"/>
      <c r="HGG159" s="16"/>
      <c r="HGH159" s="16"/>
      <c r="HGI159" s="16"/>
      <c r="HGJ159" s="16"/>
      <c r="HGK159" s="16"/>
      <c r="HGL159" s="16"/>
      <c r="HGM159" s="16"/>
      <c r="HGN159" s="16"/>
      <c r="HGO159" s="16"/>
      <c r="HGP159" s="16"/>
      <c r="HGQ159" s="16"/>
      <c r="HGR159" s="16"/>
      <c r="HGS159" s="16"/>
      <c r="HGT159" s="16"/>
      <c r="HGU159" s="16"/>
      <c r="HGV159" s="16"/>
      <c r="HGW159" s="16"/>
      <c r="HGX159" s="16"/>
      <c r="HGY159" s="16"/>
      <c r="HGZ159" s="16"/>
      <c r="HHA159" s="16"/>
      <c r="HHB159" s="16"/>
      <c r="HHC159" s="16"/>
      <c r="HHD159" s="16"/>
      <c r="HHE159" s="16"/>
      <c r="HHF159" s="16"/>
      <c r="HHG159" s="16"/>
      <c r="HHH159" s="16"/>
      <c r="HHI159" s="16"/>
      <c r="HHJ159" s="16"/>
      <c r="HHK159" s="16"/>
      <c r="HHL159" s="16"/>
      <c r="HHM159" s="16"/>
      <c r="HHN159" s="16"/>
      <c r="HHO159" s="16"/>
      <c r="HHP159" s="16"/>
      <c r="HHQ159" s="16"/>
      <c r="HHR159" s="16"/>
      <c r="HHS159" s="16"/>
      <c r="HHT159" s="16"/>
      <c r="HHU159" s="16"/>
      <c r="HHV159" s="16"/>
      <c r="HHW159" s="16"/>
      <c r="HHX159" s="16"/>
      <c r="HHY159" s="16"/>
      <c r="HHZ159" s="16"/>
      <c r="HIA159" s="16"/>
      <c r="HIB159" s="16"/>
      <c r="HIC159" s="16"/>
      <c r="HID159" s="16"/>
      <c r="HIE159" s="16"/>
      <c r="HIF159" s="16"/>
      <c r="HIG159" s="16"/>
      <c r="HIH159" s="16"/>
      <c r="HII159" s="16"/>
      <c r="HIJ159" s="16"/>
      <c r="HIK159" s="16"/>
      <c r="HIL159" s="16"/>
      <c r="HIM159" s="16"/>
      <c r="HIN159" s="16"/>
      <c r="HIO159" s="16"/>
      <c r="HIP159" s="16"/>
      <c r="HIQ159" s="16"/>
      <c r="HIR159" s="16"/>
      <c r="HIS159" s="16"/>
      <c r="HIT159" s="16"/>
      <c r="HIU159" s="16"/>
      <c r="HIV159" s="16"/>
      <c r="HIW159" s="16"/>
      <c r="HIX159" s="16"/>
      <c r="HIY159" s="16"/>
      <c r="HIZ159" s="16"/>
      <c r="HJA159" s="16"/>
      <c r="HJB159" s="16"/>
      <c r="HJC159" s="16"/>
      <c r="HJD159" s="16"/>
      <c r="HJE159" s="16"/>
      <c r="HJF159" s="16"/>
      <c r="HJG159" s="16"/>
      <c r="HJH159" s="16"/>
      <c r="HJI159" s="16"/>
      <c r="HJJ159" s="16"/>
      <c r="HJK159" s="16"/>
      <c r="HJL159" s="16"/>
      <c r="HJM159" s="16"/>
      <c r="HJN159" s="16"/>
      <c r="HJO159" s="16"/>
      <c r="HJP159" s="16"/>
      <c r="HJQ159" s="16"/>
      <c r="HJR159" s="16"/>
      <c r="HJS159" s="16"/>
      <c r="HJT159" s="16"/>
      <c r="HJU159" s="16"/>
      <c r="HJV159" s="16"/>
      <c r="HJW159" s="16"/>
      <c r="HJX159" s="16"/>
      <c r="HJY159" s="16"/>
      <c r="HJZ159" s="16"/>
      <c r="HKA159" s="16"/>
      <c r="HKB159" s="16"/>
      <c r="HKC159" s="16"/>
      <c r="HKD159" s="16"/>
      <c r="HKE159" s="16"/>
      <c r="HKF159" s="16"/>
      <c r="HKG159" s="16"/>
      <c r="HKH159" s="16"/>
      <c r="HKI159" s="16"/>
      <c r="HKJ159" s="16"/>
      <c r="HKK159" s="16"/>
      <c r="HKL159" s="16"/>
      <c r="HKM159" s="16"/>
      <c r="HKN159" s="16"/>
      <c r="HKO159" s="16"/>
      <c r="HKP159" s="16"/>
      <c r="HKQ159" s="16"/>
      <c r="HKR159" s="16"/>
      <c r="HKS159" s="16"/>
      <c r="HKT159" s="16"/>
      <c r="HKU159" s="16"/>
      <c r="HKV159" s="16"/>
      <c r="HKW159" s="16"/>
      <c r="HKX159" s="16"/>
      <c r="HKY159" s="16"/>
      <c r="HKZ159" s="16"/>
      <c r="HLA159" s="16"/>
      <c r="HLB159" s="16"/>
      <c r="HLC159" s="16"/>
      <c r="HLD159" s="16"/>
      <c r="HLE159" s="16"/>
      <c r="HLF159" s="16"/>
      <c r="HLG159" s="16"/>
      <c r="HLH159" s="16"/>
      <c r="HLI159" s="16"/>
      <c r="HLJ159" s="16"/>
      <c r="HLK159" s="16"/>
      <c r="HLL159" s="16"/>
      <c r="HLM159" s="16"/>
      <c r="HLN159" s="16"/>
      <c r="HLO159" s="16"/>
      <c r="HLP159" s="16"/>
      <c r="HLQ159" s="16"/>
      <c r="HLR159" s="16"/>
      <c r="HLS159" s="16"/>
      <c r="HLT159" s="16"/>
      <c r="HLU159" s="16"/>
      <c r="HLV159" s="16"/>
      <c r="HLW159" s="16"/>
      <c r="HLX159" s="16"/>
      <c r="HLY159" s="16"/>
      <c r="HLZ159" s="16"/>
      <c r="HMA159" s="16"/>
      <c r="HMB159" s="16"/>
      <c r="HMC159" s="16"/>
      <c r="HMD159" s="16"/>
      <c r="HME159" s="16"/>
      <c r="HMF159" s="16"/>
      <c r="HMG159" s="16"/>
      <c r="HMH159" s="16"/>
      <c r="HMI159" s="16"/>
      <c r="HMJ159" s="16"/>
      <c r="HMK159" s="16"/>
      <c r="HML159" s="16"/>
      <c r="HMM159" s="16"/>
      <c r="HMN159" s="16"/>
      <c r="HMO159" s="16"/>
      <c r="HMP159" s="16"/>
      <c r="HMQ159" s="16"/>
      <c r="HMR159" s="16"/>
      <c r="HMS159" s="16"/>
      <c r="HMT159" s="16"/>
      <c r="HMU159" s="16"/>
      <c r="HMV159" s="16"/>
      <c r="HMW159" s="16"/>
      <c r="HMX159" s="16"/>
      <c r="HMY159" s="16"/>
      <c r="HMZ159" s="16"/>
      <c r="HNA159" s="16"/>
      <c r="HNB159" s="16"/>
      <c r="HNC159" s="16"/>
      <c r="HND159" s="16"/>
      <c r="HNE159" s="16"/>
      <c r="HNF159" s="16"/>
      <c r="HNG159" s="16"/>
      <c r="HNH159" s="16"/>
      <c r="HNI159" s="16"/>
      <c r="HNJ159" s="16"/>
      <c r="HNK159" s="16"/>
      <c r="HNL159" s="16"/>
      <c r="HNM159" s="16"/>
      <c r="HNN159" s="16"/>
      <c r="HNO159" s="16"/>
      <c r="HNP159" s="16"/>
      <c r="HNQ159" s="16"/>
      <c r="HNR159" s="16"/>
      <c r="HNS159" s="16"/>
      <c r="HNT159" s="16"/>
      <c r="HNU159" s="16"/>
      <c r="HNV159" s="16"/>
      <c r="HNW159" s="16"/>
      <c r="HNX159" s="16"/>
      <c r="HNY159" s="16"/>
      <c r="HNZ159" s="16"/>
      <c r="HOA159" s="16"/>
      <c r="HOB159" s="16"/>
      <c r="HOC159" s="16"/>
      <c r="HOD159" s="16"/>
      <c r="HOE159" s="16"/>
      <c r="HOF159" s="16"/>
      <c r="HOG159" s="16"/>
      <c r="HOH159" s="16"/>
      <c r="HOI159" s="16"/>
      <c r="HOJ159" s="16"/>
      <c r="HOK159" s="16"/>
      <c r="HOL159" s="16"/>
      <c r="HOM159" s="16"/>
      <c r="HON159" s="16"/>
      <c r="HOO159" s="16"/>
      <c r="HOP159" s="16"/>
      <c r="HOQ159" s="16"/>
      <c r="HOR159" s="16"/>
      <c r="HOS159" s="16"/>
      <c r="HOT159" s="16"/>
      <c r="HOU159" s="16"/>
      <c r="HOV159" s="16"/>
      <c r="HOW159" s="16"/>
      <c r="HOX159" s="16"/>
      <c r="HOY159" s="16"/>
      <c r="HOZ159" s="16"/>
      <c r="HPA159" s="16"/>
      <c r="HPB159" s="16"/>
      <c r="HPC159" s="16"/>
      <c r="HPD159" s="16"/>
      <c r="HPE159" s="16"/>
      <c r="HPF159" s="16"/>
      <c r="HPG159" s="16"/>
      <c r="HPH159" s="16"/>
      <c r="HPI159" s="16"/>
      <c r="HPJ159" s="16"/>
      <c r="HPK159" s="16"/>
      <c r="HPL159" s="16"/>
      <c r="HPM159" s="16"/>
      <c r="HPN159" s="16"/>
      <c r="HPO159" s="16"/>
      <c r="HPP159" s="16"/>
      <c r="HPQ159" s="16"/>
      <c r="HPR159" s="16"/>
      <c r="HPS159" s="16"/>
      <c r="HPT159" s="16"/>
      <c r="HPU159" s="16"/>
      <c r="HPV159" s="16"/>
      <c r="HPW159" s="16"/>
      <c r="HPX159" s="16"/>
      <c r="HPY159" s="16"/>
      <c r="HPZ159" s="16"/>
      <c r="HQA159" s="16"/>
      <c r="HQB159" s="16"/>
      <c r="HQC159" s="16"/>
      <c r="HQD159" s="16"/>
      <c r="HQE159" s="16"/>
      <c r="HQF159" s="16"/>
      <c r="HQG159" s="16"/>
      <c r="HQH159" s="16"/>
      <c r="HQI159" s="16"/>
      <c r="HQJ159" s="16"/>
      <c r="HQK159" s="16"/>
      <c r="HQL159" s="16"/>
      <c r="HQM159" s="16"/>
      <c r="HQN159" s="16"/>
      <c r="HQO159" s="16"/>
      <c r="HQP159" s="16"/>
      <c r="HQQ159" s="16"/>
      <c r="HQR159" s="16"/>
      <c r="HQS159" s="16"/>
      <c r="HQT159" s="16"/>
      <c r="HQU159" s="16"/>
      <c r="HQV159" s="16"/>
      <c r="HQW159" s="16"/>
      <c r="HQX159" s="16"/>
      <c r="HQY159" s="16"/>
      <c r="HQZ159" s="16"/>
      <c r="HRA159" s="16"/>
      <c r="HRB159" s="16"/>
      <c r="HRC159" s="16"/>
      <c r="HRD159" s="16"/>
      <c r="HRE159" s="16"/>
      <c r="HRF159" s="16"/>
      <c r="HRG159" s="16"/>
      <c r="HRH159" s="16"/>
      <c r="HRI159" s="16"/>
      <c r="HRJ159" s="16"/>
      <c r="HRK159" s="16"/>
      <c r="HRL159" s="16"/>
      <c r="HRM159" s="16"/>
      <c r="HRN159" s="16"/>
      <c r="HRO159" s="16"/>
      <c r="HRP159" s="16"/>
      <c r="HRQ159" s="16"/>
      <c r="HRR159" s="16"/>
      <c r="HRS159" s="16"/>
      <c r="HRT159" s="16"/>
      <c r="HRU159" s="16"/>
      <c r="HRV159" s="16"/>
      <c r="HRW159" s="16"/>
      <c r="HRX159" s="16"/>
      <c r="HRY159" s="16"/>
      <c r="HRZ159" s="16"/>
      <c r="HSA159" s="16"/>
      <c r="HSB159" s="16"/>
      <c r="HSC159" s="16"/>
      <c r="HSD159" s="16"/>
      <c r="HSE159" s="16"/>
      <c r="HSF159" s="16"/>
      <c r="HSG159" s="16"/>
      <c r="HSH159" s="16"/>
      <c r="HSI159" s="16"/>
      <c r="HSJ159" s="16"/>
      <c r="HSK159" s="16"/>
      <c r="HSL159" s="16"/>
      <c r="HSM159" s="16"/>
      <c r="HSN159" s="16"/>
      <c r="HSO159" s="16"/>
      <c r="HSP159" s="16"/>
      <c r="HSQ159" s="16"/>
      <c r="HSR159" s="16"/>
      <c r="HSS159" s="16"/>
      <c r="HST159" s="16"/>
      <c r="HSU159" s="16"/>
      <c r="HSV159" s="16"/>
      <c r="HSW159" s="16"/>
      <c r="HSX159" s="16"/>
      <c r="HSY159" s="16"/>
      <c r="HSZ159" s="16"/>
      <c r="HTA159" s="16"/>
      <c r="HTB159" s="16"/>
      <c r="HTC159" s="16"/>
      <c r="HTD159" s="16"/>
      <c r="HTE159" s="16"/>
      <c r="HTF159" s="16"/>
      <c r="HTG159" s="16"/>
      <c r="HTH159" s="16"/>
      <c r="HTI159" s="16"/>
      <c r="HTJ159" s="16"/>
      <c r="HTK159" s="16"/>
      <c r="HTL159" s="16"/>
      <c r="HTM159" s="16"/>
      <c r="HTN159" s="16"/>
      <c r="HTO159" s="16"/>
      <c r="HTP159" s="16"/>
      <c r="HTQ159" s="16"/>
      <c r="HTR159" s="16"/>
      <c r="HTS159" s="16"/>
      <c r="HTT159" s="16"/>
      <c r="HTU159" s="16"/>
      <c r="HTV159" s="16"/>
      <c r="HTW159" s="16"/>
      <c r="HTX159" s="16"/>
      <c r="HTY159" s="16"/>
      <c r="HTZ159" s="16"/>
      <c r="HUA159" s="16"/>
      <c r="HUB159" s="16"/>
      <c r="HUC159" s="16"/>
      <c r="HUD159" s="16"/>
      <c r="HUE159" s="16"/>
      <c r="HUF159" s="16"/>
      <c r="HUG159" s="16"/>
      <c r="HUH159" s="16"/>
      <c r="HUI159" s="16"/>
      <c r="HUJ159" s="16"/>
      <c r="HUK159" s="16"/>
      <c r="HUL159" s="16"/>
      <c r="HUM159" s="16"/>
      <c r="HUN159" s="16"/>
      <c r="HUO159" s="16"/>
      <c r="HUP159" s="16"/>
      <c r="HUQ159" s="16"/>
      <c r="HUR159" s="16"/>
      <c r="HUS159" s="16"/>
      <c r="HUT159" s="16"/>
      <c r="HUU159" s="16"/>
      <c r="HUV159" s="16"/>
      <c r="HUW159" s="16"/>
      <c r="HUX159" s="16"/>
      <c r="HUY159" s="16"/>
      <c r="HUZ159" s="16"/>
      <c r="HVA159" s="16"/>
      <c r="HVB159" s="16"/>
      <c r="HVC159" s="16"/>
      <c r="HVD159" s="16"/>
      <c r="HVE159" s="16"/>
      <c r="HVF159" s="16"/>
      <c r="HVG159" s="16"/>
      <c r="HVH159" s="16"/>
      <c r="HVI159" s="16"/>
      <c r="HVJ159" s="16"/>
      <c r="HVK159" s="16"/>
      <c r="HVL159" s="16"/>
      <c r="HVM159" s="16"/>
      <c r="HVN159" s="16"/>
      <c r="HVO159" s="16"/>
      <c r="HVP159" s="16"/>
      <c r="HVQ159" s="16"/>
      <c r="HVR159" s="16"/>
      <c r="HVS159" s="16"/>
      <c r="HVT159" s="16"/>
      <c r="HVU159" s="16"/>
      <c r="HVV159" s="16"/>
      <c r="HVW159" s="16"/>
      <c r="HVX159" s="16"/>
      <c r="HVY159" s="16"/>
      <c r="HVZ159" s="16"/>
      <c r="HWA159" s="16"/>
      <c r="HWB159" s="16"/>
      <c r="HWC159" s="16"/>
      <c r="HWD159" s="16"/>
      <c r="HWE159" s="16"/>
      <c r="HWF159" s="16"/>
      <c r="HWG159" s="16"/>
      <c r="HWH159" s="16"/>
      <c r="HWI159" s="16"/>
      <c r="HWJ159" s="16"/>
      <c r="HWK159" s="16"/>
      <c r="HWL159" s="16"/>
      <c r="HWM159" s="16"/>
      <c r="HWN159" s="16"/>
      <c r="HWO159" s="16"/>
      <c r="HWP159" s="16"/>
      <c r="HWQ159" s="16"/>
      <c r="HWR159" s="16"/>
      <c r="HWS159" s="16"/>
      <c r="HWT159" s="16"/>
      <c r="HWU159" s="16"/>
      <c r="HWV159" s="16"/>
      <c r="HWW159" s="16"/>
      <c r="HWX159" s="16"/>
      <c r="HWY159" s="16"/>
      <c r="HWZ159" s="16"/>
      <c r="HXA159" s="16"/>
      <c r="HXB159" s="16"/>
      <c r="HXC159" s="16"/>
      <c r="HXD159" s="16"/>
      <c r="HXE159" s="16"/>
      <c r="HXF159" s="16"/>
      <c r="HXG159" s="16"/>
      <c r="HXH159" s="16"/>
      <c r="HXI159" s="16"/>
      <c r="HXJ159" s="16"/>
      <c r="HXK159" s="16"/>
      <c r="HXL159" s="16"/>
      <c r="HXM159" s="16"/>
      <c r="HXN159" s="16"/>
      <c r="HXO159" s="16"/>
      <c r="HXP159" s="16"/>
      <c r="HXQ159" s="16"/>
      <c r="HXR159" s="16"/>
      <c r="HXS159" s="16"/>
      <c r="HXT159" s="16"/>
      <c r="HXU159" s="16"/>
      <c r="HXV159" s="16"/>
      <c r="HXW159" s="16"/>
      <c r="HXX159" s="16"/>
      <c r="HXY159" s="16"/>
      <c r="HXZ159" s="16"/>
      <c r="HYA159" s="16"/>
      <c r="HYB159" s="16"/>
      <c r="HYC159" s="16"/>
      <c r="HYD159" s="16"/>
      <c r="HYE159" s="16"/>
      <c r="HYF159" s="16"/>
      <c r="HYG159" s="16"/>
      <c r="HYH159" s="16"/>
      <c r="HYI159" s="16"/>
      <c r="HYJ159" s="16"/>
      <c r="HYK159" s="16"/>
      <c r="HYL159" s="16"/>
      <c r="HYM159" s="16"/>
      <c r="HYN159" s="16"/>
      <c r="HYO159" s="16"/>
      <c r="HYP159" s="16"/>
      <c r="HYQ159" s="16"/>
      <c r="HYR159" s="16"/>
      <c r="HYS159" s="16"/>
      <c r="HYT159" s="16"/>
      <c r="HYU159" s="16"/>
      <c r="HYV159" s="16"/>
      <c r="HYW159" s="16"/>
      <c r="HYX159" s="16"/>
      <c r="HYY159" s="16"/>
      <c r="HYZ159" s="16"/>
      <c r="HZA159" s="16"/>
      <c r="HZB159" s="16"/>
      <c r="HZC159" s="16"/>
      <c r="HZD159" s="16"/>
      <c r="HZE159" s="16"/>
      <c r="HZF159" s="16"/>
      <c r="HZG159" s="16"/>
      <c r="HZH159" s="16"/>
      <c r="HZI159" s="16"/>
      <c r="HZJ159" s="16"/>
      <c r="HZK159" s="16"/>
      <c r="HZL159" s="16"/>
      <c r="HZM159" s="16"/>
      <c r="HZN159" s="16"/>
      <c r="HZO159" s="16"/>
      <c r="HZP159" s="16"/>
      <c r="HZQ159" s="16"/>
      <c r="HZR159" s="16"/>
      <c r="HZS159" s="16"/>
      <c r="HZT159" s="16"/>
      <c r="HZU159" s="16"/>
      <c r="HZV159" s="16"/>
      <c r="HZW159" s="16"/>
      <c r="HZX159" s="16"/>
      <c r="HZY159" s="16"/>
      <c r="HZZ159" s="16"/>
      <c r="IAA159" s="16"/>
      <c r="IAB159" s="16"/>
      <c r="IAC159" s="16"/>
      <c r="IAD159" s="16"/>
      <c r="IAE159" s="16"/>
      <c r="IAF159" s="16"/>
      <c r="IAG159" s="16"/>
      <c r="IAH159" s="16"/>
      <c r="IAI159" s="16"/>
      <c r="IAJ159" s="16"/>
      <c r="IAK159" s="16"/>
      <c r="IAL159" s="16"/>
      <c r="IAM159" s="16"/>
      <c r="IAN159" s="16"/>
      <c r="IAO159" s="16"/>
      <c r="IAP159" s="16"/>
      <c r="IAQ159" s="16"/>
      <c r="IAR159" s="16"/>
      <c r="IAS159" s="16"/>
      <c r="IAT159" s="16"/>
      <c r="IAU159" s="16"/>
      <c r="IAV159" s="16"/>
      <c r="IAW159" s="16"/>
      <c r="IAX159" s="16"/>
      <c r="IAY159" s="16"/>
      <c r="IAZ159" s="16"/>
      <c r="IBA159" s="16"/>
      <c r="IBB159" s="16"/>
      <c r="IBC159" s="16"/>
      <c r="IBD159" s="16"/>
      <c r="IBE159" s="16"/>
      <c r="IBF159" s="16"/>
      <c r="IBG159" s="16"/>
      <c r="IBH159" s="16"/>
      <c r="IBI159" s="16"/>
      <c r="IBJ159" s="16"/>
      <c r="IBK159" s="16"/>
      <c r="IBL159" s="16"/>
      <c r="IBM159" s="16"/>
      <c r="IBN159" s="16"/>
      <c r="IBO159" s="16"/>
      <c r="IBP159" s="16"/>
      <c r="IBQ159" s="16"/>
      <c r="IBR159" s="16"/>
      <c r="IBS159" s="16"/>
      <c r="IBT159" s="16"/>
      <c r="IBU159" s="16"/>
      <c r="IBV159" s="16"/>
      <c r="IBW159" s="16"/>
      <c r="IBX159" s="16"/>
      <c r="IBY159" s="16"/>
      <c r="IBZ159" s="16"/>
      <c r="ICA159" s="16"/>
      <c r="ICB159" s="16"/>
      <c r="ICC159" s="16"/>
      <c r="ICD159" s="16"/>
      <c r="ICE159" s="16"/>
      <c r="ICF159" s="16"/>
      <c r="ICG159" s="16"/>
      <c r="ICH159" s="16"/>
      <c r="ICI159" s="16"/>
      <c r="ICJ159" s="16"/>
      <c r="ICK159" s="16"/>
      <c r="ICL159" s="16"/>
      <c r="ICM159" s="16"/>
      <c r="ICN159" s="16"/>
      <c r="ICO159" s="16"/>
      <c r="ICP159" s="16"/>
      <c r="ICQ159" s="16"/>
      <c r="ICR159" s="16"/>
      <c r="ICS159" s="16"/>
      <c r="ICT159" s="16"/>
      <c r="ICU159" s="16"/>
      <c r="ICV159" s="16"/>
      <c r="ICW159" s="16"/>
      <c r="ICX159" s="16"/>
      <c r="ICY159" s="16"/>
      <c r="ICZ159" s="16"/>
      <c r="IDA159" s="16"/>
      <c r="IDB159" s="16"/>
      <c r="IDC159" s="16"/>
      <c r="IDD159" s="16"/>
      <c r="IDE159" s="16"/>
      <c r="IDF159" s="16"/>
      <c r="IDG159" s="16"/>
      <c r="IDH159" s="16"/>
      <c r="IDI159" s="16"/>
      <c r="IDJ159" s="16"/>
      <c r="IDK159" s="16"/>
      <c r="IDL159" s="16"/>
      <c r="IDM159" s="16"/>
      <c r="IDN159" s="16"/>
      <c r="IDO159" s="16"/>
      <c r="IDP159" s="16"/>
      <c r="IDQ159" s="16"/>
      <c r="IDR159" s="16"/>
      <c r="IDS159" s="16"/>
      <c r="IDT159" s="16"/>
      <c r="IDU159" s="16"/>
      <c r="IDV159" s="16"/>
      <c r="IDW159" s="16"/>
      <c r="IDX159" s="16"/>
      <c r="IDY159" s="16"/>
      <c r="IDZ159" s="16"/>
      <c r="IEA159" s="16"/>
      <c r="IEB159" s="16"/>
      <c r="IEC159" s="16"/>
      <c r="IED159" s="16"/>
      <c r="IEE159" s="16"/>
      <c r="IEF159" s="16"/>
      <c r="IEG159" s="16"/>
      <c r="IEH159" s="16"/>
      <c r="IEI159" s="16"/>
      <c r="IEJ159" s="16"/>
      <c r="IEK159" s="16"/>
      <c r="IEL159" s="16"/>
      <c r="IEM159" s="16"/>
      <c r="IEN159" s="16"/>
      <c r="IEO159" s="16"/>
      <c r="IEP159" s="16"/>
      <c r="IEQ159" s="16"/>
      <c r="IER159" s="16"/>
      <c r="IES159" s="16"/>
      <c r="IET159" s="16"/>
      <c r="IEU159" s="16"/>
      <c r="IEV159" s="16"/>
      <c r="IEW159" s="16"/>
      <c r="IEX159" s="16"/>
      <c r="IEY159" s="16"/>
      <c r="IEZ159" s="16"/>
      <c r="IFA159" s="16"/>
      <c r="IFB159" s="16"/>
      <c r="IFC159" s="16"/>
      <c r="IFD159" s="16"/>
      <c r="IFE159" s="16"/>
      <c r="IFF159" s="16"/>
      <c r="IFG159" s="16"/>
      <c r="IFH159" s="16"/>
      <c r="IFI159" s="16"/>
      <c r="IFJ159" s="16"/>
      <c r="IFK159" s="16"/>
      <c r="IFL159" s="16"/>
      <c r="IFM159" s="16"/>
      <c r="IFN159" s="16"/>
      <c r="IFO159" s="16"/>
      <c r="IFP159" s="16"/>
      <c r="IFQ159" s="16"/>
      <c r="IFR159" s="16"/>
      <c r="IFS159" s="16"/>
      <c r="IFT159" s="16"/>
      <c r="IFU159" s="16"/>
      <c r="IFV159" s="16"/>
      <c r="IFW159" s="16"/>
      <c r="IFX159" s="16"/>
      <c r="IFY159" s="16"/>
      <c r="IFZ159" s="16"/>
      <c r="IGA159" s="16"/>
      <c r="IGB159" s="16"/>
      <c r="IGC159" s="16"/>
      <c r="IGD159" s="16"/>
      <c r="IGE159" s="16"/>
      <c r="IGF159" s="16"/>
      <c r="IGG159" s="16"/>
      <c r="IGH159" s="16"/>
      <c r="IGI159" s="16"/>
      <c r="IGJ159" s="16"/>
      <c r="IGK159" s="16"/>
      <c r="IGL159" s="16"/>
      <c r="IGM159" s="16"/>
      <c r="IGN159" s="16"/>
      <c r="IGO159" s="16"/>
      <c r="IGP159" s="16"/>
      <c r="IGQ159" s="16"/>
      <c r="IGR159" s="16"/>
      <c r="IGS159" s="16"/>
      <c r="IGT159" s="16"/>
      <c r="IGU159" s="16"/>
      <c r="IGV159" s="16"/>
      <c r="IGW159" s="16"/>
      <c r="IGX159" s="16"/>
      <c r="IGY159" s="16"/>
      <c r="IGZ159" s="16"/>
      <c r="IHA159" s="16"/>
      <c r="IHB159" s="16"/>
      <c r="IHC159" s="16"/>
      <c r="IHD159" s="16"/>
      <c r="IHE159" s="16"/>
      <c r="IHF159" s="16"/>
      <c r="IHG159" s="16"/>
      <c r="IHH159" s="16"/>
      <c r="IHI159" s="16"/>
      <c r="IHJ159" s="16"/>
      <c r="IHK159" s="16"/>
      <c r="IHL159" s="16"/>
      <c r="IHM159" s="16"/>
      <c r="IHN159" s="16"/>
      <c r="IHO159" s="16"/>
      <c r="IHP159" s="16"/>
      <c r="IHQ159" s="16"/>
      <c r="IHR159" s="16"/>
      <c r="IHS159" s="16"/>
      <c r="IHT159" s="16"/>
      <c r="IHU159" s="16"/>
      <c r="IHV159" s="16"/>
      <c r="IHW159" s="16"/>
      <c r="IHX159" s="16"/>
      <c r="IHY159" s="16"/>
      <c r="IHZ159" s="16"/>
      <c r="IIA159" s="16"/>
      <c r="IIB159" s="16"/>
      <c r="IIC159" s="16"/>
      <c r="IID159" s="16"/>
      <c r="IIE159" s="16"/>
      <c r="IIF159" s="16"/>
      <c r="IIG159" s="16"/>
      <c r="IIH159" s="16"/>
      <c r="III159" s="16"/>
      <c r="IIJ159" s="16"/>
      <c r="IIK159" s="16"/>
      <c r="IIL159" s="16"/>
      <c r="IIM159" s="16"/>
      <c r="IIN159" s="16"/>
      <c r="IIO159" s="16"/>
      <c r="IIP159" s="16"/>
      <c r="IIQ159" s="16"/>
      <c r="IIR159" s="16"/>
      <c r="IIS159" s="16"/>
      <c r="IIT159" s="16"/>
      <c r="IIU159" s="16"/>
      <c r="IIV159" s="16"/>
      <c r="IIW159" s="16"/>
      <c r="IIX159" s="16"/>
      <c r="IIY159" s="16"/>
      <c r="IIZ159" s="16"/>
      <c r="IJA159" s="16"/>
      <c r="IJB159" s="16"/>
      <c r="IJC159" s="16"/>
      <c r="IJD159" s="16"/>
      <c r="IJE159" s="16"/>
      <c r="IJF159" s="16"/>
      <c r="IJG159" s="16"/>
      <c r="IJH159" s="16"/>
      <c r="IJI159" s="16"/>
      <c r="IJJ159" s="16"/>
      <c r="IJK159" s="16"/>
      <c r="IJL159" s="16"/>
      <c r="IJM159" s="16"/>
      <c r="IJN159" s="16"/>
      <c r="IJO159" s="16"/>
      <c r="IJP159" s="16"/>
      <c r="IJQ159" s="16"/>
      <c r="IJR159" s="16"/>
      <c r="IJS159" s="16"/>
      <c r="IJT159" s="16"/>
      <c r="IJU159" s="16"/>
      <c r="IJV159" s="16"/>
      <c r="IJW159" s="16"/>
      <c r="IJX159" s="16"/>
      <c r="IJY159" s="16"/>
      <c r="IJZ159" s="16"/>
      <c r="IKA159" s="16"/>
      <c r="IKB159" s="16"/>
      <c r="IKC159" s="16"/>
      <c r="IKD159" s="16"/>
      <c r="IKE159" s="16"/>
      <c r="IKF159" s="16"/>
      <c r="IKG159" s="16"/>
      <c r="IKH159" s="16"/>
      <c r="IKI159" s="16"/>
      <c r="IKJ159" s="16"/>
      <c r="IKK159" s="16"/>
      <c r="IKL159" s="16"/>
      <c r="IKM159" s="16"/>
      <c r="IKN159" s="16"/>
      <c r="IKO159" s="16"/>
      <c r="IKP159" s="16"/>
      <c r="IKQ159" s="16"/>
      <c r="IKR159" s="16"/>
      <c r="IKS159" s="16"/>
      <c r="IKT159" s="16"/>
      <c r="IKU159" s="16"/>
      <c r="IKV159" s="16"/>
      <c r="IKW159" s="16"/>
      <c r="IKX159" s="16"/>
      <c r="IKY159" s="16"/>
      <c r="IKZ159" s="16"/>
      <c r="ILA159" s="16"/>
      <c r="ILB159" s="16"/>
      <c r="ILC159" s="16"/>
      <c r="ILD159" s="16"/>
      <c r="ILE159" s="16"/>
      <c r="ILF159" s="16"/>
      <c r="ILG159" s="16"/>
      <c r="ILH159" s="16"/>
      <c r="ILI159" s="16"/>
      <c r="ILJ159" s="16"/>
      <c r="ILK159" s="16"/>
      <c r="ILL159" s="16"/>
      <c r="ILM159" s="16"/>
      <c r="ILN159" s="16"/>
      <c r="ILO159" s="16"/>
      <c r="ILP159" s="16"/>
      <c r="ILQ159" s="16"/>
      <c r="ILR159" s="16"/>
      <c r="ILS159" s="16"/>
      <c r="ILT159" s="16"/>
      <c r="ILU159" s="16"/>
      <c r="ILV159" s="16"/>
      <c r="ILW159" s="16"/>
      <c r="ILX159" s="16"/>
      <c r="ILY159" s="16"/>
      <c r="ILZ159" s="16"/>
      <c r="IMA159" s="16"/>
      <c r="IMB159" s="16"/>
      <c r="IMC159" s="16"/>
      <c r="IMD159" s="16"/>
      <c r="IME159" s="16"/>
      <c r="IMF159" s="16"/>
      <c r="IMG159" s="16"/>
      <c r="IMH159" s="16"/>
      <c r="IMI159" s="16"/>
      <c r="IMJ159" s="16"/>
      <c r="IMK159" s="16"/>
      <c r="IML159" s="16"/>
      <c r="IMM159" s="16"/>
      <c r="IMN159" s="16"/>
      <c r="IMO159" s="16"/>
      <c r="IMP159" s="16"/>
      <c r="IMQ159" s="16"/>
      <c r="IMR159" s="16"/>
      <c r="IMS159" s="16"/>
      <c r="IMT159" s="16"/>
      <c r="IMU159" s="16"/>
      <c r="IMV159" s="16"/>
      <c r="IMW159" s="16"/>
      <c r="IMX159" s="16"/>
      <c r="IMY159" s="16"/>
      <c r="IMZ159" s="16"/>
      <c r="INA159" s="16"/>
      <c r="INB159" s="16"/>
      <c r="INC159" s="16"/>
      <c r="IND159" s="16"/>
      <c r="INE159" s="16"/>
      <c r="INF159" s="16"/>
      <c r="ING159" s="16"/>
      <c r="INH159" s="16"/>
      <c r="INI159" s="16"/>
      <c r="INJ159" s="16"/>
      <c r="INK159" s="16"/>
      <c r="INL159" s="16"/>
      <c r="INM159" s="16"/>
      <c r="INN159" s="16"/>
      <c r="INO159" s="16"/>
      <c r="INP159" s="16"/>
      <c r="INQ159" s="16"/>
      <c r="INR159" s="16"/>
      <c r="INS159" s="16"/>
      <c r="INT159" s="16"/>
      <c r="INU159" s="16"/>
      <c r="INV159" s="16"/>
      <c r="INW159" s="16"/>
      <c r="INX159" s="16"/>
      <c r="INY159" s="16"/>
      <c r="INZ159" s="16"/>
      <c r="IOA159" s="16"/>
      <c r="IOB159" s="16"/>
      <c r="IOC159" s="16"/>
      <c r="IOD159" s="16"/>
      <c r="IOE159" s="16"/>
      <c r="IOF159" s="16"/>
      <c r="IOG159" s="16"/>
      <c r="IOH159" s="16"/>
      <c r="IOI159" s="16"/>
      <c r="IOJ159" s="16"/>
      <c r="IOK159" s="16"/>
      <c r="IOL159" s="16"/>
      <c r="IOM159" s="16"/>
      <c r="ION159" s="16"/>
      <c r="IOO159" s="16"/>
      <c r="IOP159" s="16"/>
      <c r="IOQ159" s="16"/>
      <c r="IOR159" s="16"/>
      <c r="IOS159" s="16"/>
      <c r="IOT159" s="16"/>
      <c r="IOU159" s="16"/>
      <c r="IOV159" s="16"/>
      <c r="IOW159" s="16"/>
      <c r="IOX159" s="16"/>
      <c r="IOY159" s="16"/>
      <c r="IOZ159" s="16"/>
      <c r="IPA159" s="16"/>
      <c r="IPB159" s="16"/>
      <c r="IPC159" s="16"/>
      <c r="IPD159" s="16"/>
      <c r="IPE159" s="16"/>
      <c r="IPF159" s="16"/>
      <c r="IPG159" s="16"/>
      <c r="IPH159" s="16"/>
      <c r="IPI159" s="16"/>
      <c r="IPJ159" s="16"/>
      <c r="IPK159" s="16"/>
      <c r="IPL159" s="16"/>
      <c r="IPM159" s="16"/>
      <c r="IPN159" s="16"/>
      <c r="IPO159" s="16"/>
      <c r="IPP159" s="16"/>
      <c r="IPQ159" s="16"/>
      <c r="IPR159" s="16"/>
      <c r="IPS159" s="16"/>
      <c r="IPT159" s="16"/>
      <c r="IPU159" s="16"/>
      <c r="IPV159" s="16"/>
      <c r="IPW159" s="16"/>
      <c r="IPX159" s="16"/>
      <c r="IPY159" s="16"/>
      <c r="IPZ159" s="16"/>
      <c r="IQA159" s="16"/>
      <c r="IQB159" s="16"/>
      <c r="IQC159" s="16"/>
      <c r="IQD159" s="16"/>
      <c r="IQE159" s="16"/>
      <c r="IQF159" s="16"/>
      <c r="IQG159" s="16"/>
      <c r="IQH159" s="16"/>
      <c r="IQI159" s="16"/>
      <c r="IQJ159" s="16"/>
      <c r="IQK159" s="16"/>
      <c r="IQL159" s="16"/>
      <c r="IQM159" s="16"/>
      <c r="IQN159" s="16"/>
      <c r="IQO159" s="16"/>
      <c r="IQP159" s="16"/>
      <c r="IQQ159" s="16"/>
      <c r="IQR159" s="16"/>
      <c r="IQS159" s="16"/>
      <c r="IQT159" s="16"/>
      <c r="IQU159" s="16"/>
      <c r="IQV159" s="16"/>
      <c r="IQW159" s="16"/>
      <c r="IQX159" s="16"/>
      <c r="IQY159" s="16"/>
      <c r="IQZ159" s="16"/>
      <c r="IRA159" s="16"/>
      <c r="IRB159" s="16"/>
      <c r="IRC159" s="16"/>
      <c r="IRD159" s="16"/>
      <c r="IRE159" s="16"/>
      <c r="IRF159" s="16"/>
      <c r="IRG159" s="16"/>
      <c r="IRH159" s="16"/>
      <c r="IRI159" s="16"/>
      <c r="IRJ159" s="16"/>
      <c r="IRK159" s="16"/>
      <c r="IRL159" s="16"/>
      <c r="IRM159" s="16"/>
      <c r="IRN159" s="16"/>
      <c r="IRO159" s="16"/>
      <c r="IRP159" s="16"/>
      <c r="IRQ159" s="16"/>
      <c r="IRR159" s="16"/>
      <c r="IRS159" s="16"/>
      <c r="IRT159" s="16"/>
      <c r="IRU159" s="16"/>
      <c r="IRV159" s="16"/>
      <c r="IRW159" s="16"/>
      <c r="IRX159" s="16"/>
      <c r="IRY159" s="16"/>
      <c r="IRZ159" s="16"/>
      <c r="ISA159" s="16"/>
      <c r="ISB159" s="16"/>
      <c r="ISC159" s="16"/>
      <c r="ISD159" s="16"/>
      <c r="ISE159" s="16"/>
      <c r="ISF159" s="16"/>
      <c r="ISG159" s="16"/>
      <c r="ISH159" s="16"/>
      <c r="ISI159" s="16"/>
      <c r="ISJ159" s="16"/>
      <c r="ISK159" s="16"/>
      <c r="ISL159" s="16"/>
      <c r="ISM159" s="16"/>
      <c r="ISN159" s="16"/>
      <c r="ISO159" s="16"/>
      <c r="ISP159" s="16"/>
      <c r="ISQ159" s="16"/>
      <c r="ISR159" s="16"/>
      <c r="ISS159" s="16"/>
      <c r="IST159" s="16"/>
      <c r="ISU159" s="16"/>
      <c r="ISV159" s="16"/>
      <c r="ISW159" s="16"/>
      <c r="ISX159" s="16"/>
      <c r="ISY159" s="16"/>
      <c r="ISZ159" s="16"/>
      <c r="ITA159" s="16"/>
      <c r="ITB159" s="16"/>
      <c r="ITC159" s="16"/>
      <c r="ITD159" s="16"/>
      <c r="ITE159" s="16"/>
      <c r="ITF159" s="16"/>
      <c r="ITG159" s="16"/>
      <c r="ITH159" s="16"/>
      <c r="ITI159" s="16"/>
      <c r="ITJ159" s="16"/>
      <c r="ITK159" s="16"/>
      <c r="ITL159" s="16"/>
      <c r="ITM159" s="16"/>
      <c r="ITN159" s="16"/>
      <c r="ITO159" s="16"/>
      <c r="ITP159" s="16"/>
      <c r="ITQ159" s="16"/>
      <c r="ITR159" s="16"/>
      <c r="ITS159" s="16"/>
      <c r="ITT159" s="16"/>
      <c r="ITU159" s="16"/>
      <c r="ITV159" s="16"/>
      <c r="ITW159" s="16"/>
      <c r="ITX159" s="16"/>
      <c r="ITY159" s="16"/>
      <c r="ITZ159" s="16"/>
      <c r="IUA159" s="16"/>
      <c r="IUB159" s="16"/>
      <c r="IUC159" s="16"/>
      <c r="IUD159" s="16"/>
      <c r="IUE159" s="16"/>
      <c r="IUF159" s="16"/>
      <c r="IUG159" s="16"/>
      <c r="IUH159" s="16"/>
      <c r="IUI159" s="16"/>
      <c r="IUJ159" s="16"/>
      <c r="IUK159" s="16"/>
      <c r="IUL159" s="16"/>
      <c r="IUM159" s="16"/>
      <c r="IUN159" s="16"/>
      <c r="IUO159" s="16"/>
      <c r="IUP159" s="16"/>
      <c r="IUQ159" s="16"/>
      <c r="IUR159" s="16"/>
      <c r="IUS159" s="16"/>
      <c r="IUT159" s="16"/>
      <c r="IUU159" s="16"/>
      <c r="IUV159" s="16"/>
      <c r="IUW159" s="16"/>
      <c r="IUX159" s="16"/>
      <c r="IUY159" s="16"/>
      <c r="IUZ159" s="16"/>
      <c r="IVA159" s="16"/>
      <c r="IVB159" s="16"/>
      <c r="IVC159" s="16"/>
      <c r="IVD159" s="16"/>
      <c r="IVE159" s="16"/>
      <c r="IVF159" s="16"/>
      <c r="IVG159" s="16"/>
      <c r="IVH159" s="16"/>
      <c r="IVI159" s="16"/>
      <c r="IVJ159" s="16"/>
      <c r="IVK159" s="16"/>
      <c r="IVL159" s="16"/>
      <c r="IVM159" s="16"/>
      <c r="IVN159" s="16"/>
      <c r="IVO159" s="16"/>
      <c r="IVP159" s="16"/>
      <c r="IVQ159" s="16"/>
      <c r="IVR159" s="16"/>
      <c r="IVS159" s="16"/>
      <c r="IVT159" s="16"/>
      <c r="IVU159" s="16"/>
      <c r="IVV159" s="16"/>
      <c r="IVW159" s="16"/>
      <c r="IVX159" s="16"/>
      <c r="IVY159" s="16"/>
      <c r="IVZ159" s="16"/>
      <c r="IWA159" s="16"/>
      <c r="IWB159" s="16"/>
      <c r="IWC159" s="16"/>
      <c r="IWD159" s="16"/>
      <c r="IWE159" s="16"/>
      <c r="IWF159" s="16"/>
      <c r="IWG159" s="16"/>
      <c r="IWH159" s="16"/>
      <c r="IWI159" s="16"/>
      <c r="IWJ159" s="16"/>
      <c r="IWK159" s="16"/>
      <c r="IWL159" s="16"/>
      <c r="IWM159" s="16"/>
      <c r="IWN159" s="16"/>
      <c r="IWO159" s="16"/>
      <c r="IWP159" s="16"/>
      <c r="IWQ159" s="16"/>
      <c r="IWR159" s="16"/>
      <c r="IWS159" s="16"/>
      <c r="IWT159" s="16"/>
      <c r="IWU159" s="16"/>
      <c r="IWV159" s="16"/>
      <c r="IWW159" s="16"/>
      <c r="IWX159" s="16"/>
      <c r="IWY159" s="16"/>
      <c r="IWZ159" s="16"/>
      <c r="IXA159" s="16"/>
      <c r="IXB159" s="16"/>
      <c r="IXC159" s="16"/>
      <c r="IXD159" s="16"/>
      <c r="IXE159" s="16"/>
      <c r="IXF159" s="16"/>
      <c r="IXG159" s="16"/>
      <c r="IXH159" s="16"/>
      <c r="IXI159" s="16"/>
      <c r="IXJ159" s="16"/>
      <c r="IXK159" s="16"/>
      <c r="IXL159" s="16"/>
      <c r="IXM159" s="16"/>
      <c r="IXN159" s="16"/>
      <c r="IXO159" s="16"/>
      <c r="IXP159" s="16"/>
      <c r="IXQ159" s="16"/>
      <c r="IXR159" s="16"/>
      <c r="IXS159" s="16"/>
      <c r="IXT159" s="16"/>
      <c r="IXU159" s="16"/>
      <c r="IXV159" s="16"/>
      <c r="IXW159" s="16"/>
      <c r="IXX159" s="16"/>
      <c r="IXY159" s="16"/>
      <c r="IXZ159" s="16"/>
      <c r="IYA159" s="16"/>
      <c r="IYB159" s="16"/>
      <c r="IYC159" s="16"/>
      <c r="IYD159" s="16"/>
      <c r="IYE159" s="16"/>
      <c r="IYF159" s="16"/>
      <c r="IYG159" s="16"/>
      <c r="IYH159" s="16"/>
      <c r="IYI159" s="16"/>
      <c r="IYJ159" s="16"/>
      <c r="IYK159" s="16"/>
      <c r="IYL159" s="16"/>
      <c r="IYM159" s="16"/>
      <c r="IYN159" s="16"/>
      <c r="IYO159" s="16"/>
      <c r="IYP159" s="16"/>
      <c r="IYQ159" s="16"/>
      <c r="IYR159" s="16"/>
      <c r="IYS159" s="16"/>
      <c r="IYT159" s="16"/>
      <c r="IYU159" s="16"/>
      <c r="IYV159" s="16"/>
      <c r="IYW159" s="16"/>
      <c r="IYX159" s="16"/>
      <c r="IYY159" s="16"/>
      <c r="IYZ159" s="16"/>
      <c r="IZA159" s="16"/>
      <c r="IZB159" s="16"/>
      <c r="IZC159" s="16"/>
      <c r="IZD159" s="16"/>
      <c r="IZE159" s="16"/>
      <c r="IZF159" s="16"/>
      <c r="IZG159" s="16"/>
      <c r="IZH159" s="16"/>
      <c r="IZI159" s="16"/>
      <c r="IZJ159" s="16"/>
      <c r="IZK159" s="16"/>
      <c r="IZL159" s="16"/>
      <c r="IZM159" s="16"/>
      <c r="IZN159" s="16"/>
      <c r="IZO159" s="16"/>
      <c r="IZP159" s="16"/>
      <c r="IZQ159" s="16"/>
      <c r="IZR159" s="16"/>
      <c r="IZS159" s="16"/>
      <c r="IZT159" s="16"/>
      <c r="IZU159" s="16"/>
      <c r="IZV159" s="16"/>
      <c r="IZW159" s="16"/>
      <c r="IZX159" s="16"/>
      <c r="IZY159" s="16"/>
      <c r="IZZ159" s="16"/>
      <c r="JAA159" s="16"/>
      <c r="JAB159" s="16"/>
      <c r="JAC159" s="16"/>
      <c r="JAD159" s="16"/>
      <c r="JAE159" s="16"/>
      <c r="JAF159" s="16"/>
      <c r="JAG159" s="16"/>
      <c r="JAH159" s="16"/>
      <c r="JAI159" s="16"/>
      <c r="JAJ159" s="16"/>
      <c r="JAK159" s="16"/>
      <c r="JAL159" s="16"/>
      <c r="JAM159" s="16"/>
      <c r="JAN159" s="16"/>
      <c r="JAO159" s="16"/>
      <c r="JAP159" s="16"/>
      <c r="JAQ159" s="16"/>
      <c r="JAR159" s="16"/>
      <c r="JAS159" s="16"/>
      <c r="JAT159" s="16"/>
      <c r="JAU159" s="16"/>
      <c r="JAV159" s="16"/>
      <c r="JAW159" s="16"/>
      <c r="JAX159" s="16"/>
      <c r="JAY159" s="16"/>
      <c r="JAZ159" s="16"/>
      <c r="JBA159" s="16"/>
      <c r="JBB159" s="16"/>
      <c r="JBC159" s="16"/>
      <c r="JBD159" s="16"/>
      <c r="JBE159" s="16"/>
      <c r="JBF159" s="16"/>
      <c r="JBG159" s="16"/>
      <c r="JBH159" s="16"/>
      <c r="JBI159" s="16"/>
      <c r="JBJ159" s="16"/>
      <c r="JBK159" s="16"/>
      <c r="JBL159" s="16"/>
      <c r="JBM159" s="16"/>
      <c r="JBN159" s="16"/>
      <c r="JBO159" s="16"/>
      <c r="JBP159" s="16"/>
      <c r="JBQ159" s="16"/>
      <c r="JBR159" s="16"/>
      <c r="JBS159" s="16"/>
      <c r="JBT159" s="16"/>
      <c r="JBU159" s="16"/>
      <c r="JBV159" s="16"/>
      <c r="JBW159" s="16"/>
      <c r="JBX159" s="16"/>
      <c r="JBY159" s="16"/>
      <c r="JBZ159" s="16"/>
      <c r="JCA159" s="16"/>
      <c r="JCB159" s="16"/>
      <c r="JCC159" s="16"/>
      <c r="JCD159" s="16"/>
      <c r="JCE159" s="16"/>
      <c r="JCF159" s="16"/>
      <c r="JCG159" s="16"/>
      <c r="JCH159" s="16"/>
      <c r="JCI159" s="16"/>
      <c r="JCJ159" s="16"/>
      <c r="JCK159" s="16"/>
      <c r="JCL159" s="16"/>
      <c r="JCM159" s="16"/>
      <c r="JCN159" s="16"/>
      <c r="JCO159" s="16"/>
      <c r="JCP159" s="16"/>
      <c r="JCQ159" s="16"/>
      <c r="JCR159" s="16"/>
      <c r="JCS159" s="16"/>
      <c r="JCT159" s="16"/>
      <c r="JCU159" s="16"/>
      <c r="JCV159" s="16"/>
      <c r="JCW159" s="16"/>
      <c r="JCX159" s="16"/>
      <c r="JCY159" s="16"/>
      <c r="JCZ159" s="16"/>
      <c r="JDA159" s="16"/>
      <c r="JDB159" s="16"/>
      <c r="JDC159" s="16"/>
      <c r="JDD159" s="16"/>
      <c r="JDE159" s="16"/>
      <c r="JDF159" s="16"/>
      <c r="JDG159" s="16"/>
      <c r="JDH159" s="16"/>
      <c r="JDI159" s="16"/>
      <c r="JDJ159" s="16"/>
      <c r="JDK159" s="16"/>
      <c r="JDL159" s="16"/>
      <c r="JDM159" s="16"/>
      <c r="JDN159" s="16"/>
      <c r="JDO159" s="16"/>
      <c r="JDP159" s="16"/>
      <c r="JDQ159" s="16"/>
      <c r="JDR159" s="16"/>
      <c r="JDS159" s="16"/>
      <c r="JDT159" s="16"/>
      <c r="JDU159" s="16"/>
      <c r="JDV159" s="16"/>
      <c r="JDW159" s="16"/>
      <c r="JDX159" s="16"/>
      <c r="JDY159" s="16"/>
      <c r="JDZ159" s="16"/>
      <c r="JEA159" s="16"/>
      <c r="JEB159" s="16"/>
      <c r="JEC159" s="16"/>
      <c r="JED159" s="16"/>
      <c r="JEE159" s="16"/>
      <c r="JEF159" s="16"/>
      <c r="JEG159" s="16"/>
      <c r="JEH159" s="16"/>
      <c r="JEI159" s="16"/>
      <c r="JEJ159" s="16"/>
      <c r="JEK159" s="16"/>
      <c r="JEL159" s="16"/>
      <c r="JEM159" s="16"/>
      <c r="JEN159" s="16"/>
      <c r="JEO159" s="16"/>
      <c r="JEP159" s="16"/>
      <c r="JEQ159" s="16"/>
      <c r="JER159" s="16"/>
      <c r="JES159" s="16"/>
      <c r="JET159" s="16"/>
      <c r="JEU159" s="16"/>
      <c r="JEV159" s="16"/>
      <c r="JEW159" s="16"/>
      <c r="JEX159" s="16"/>
      <c r="JEY159" s="16"/>
      <c r="JEZ159" s="16"/>
      <c r="JFA159" s="16"/>
      <c r="JFB159" s="16"/>
      <c r="JFC159" s="16"/>
      <c r="JFD159" s="16"/>
      <c r="JFE159" s="16"/>
      <c r="JFF159" s="16"/>
      <c r="JFG159" s="16"/>
      <c r="JFH159" s="16"/>
      <c r="JFI159" s="16"/>
      <c r="JFJ159" s="16"/>
      <c r="JFK159" s="16"/>
      <c r="JFL159" s="16"/>
      <c r="JFM159" s="16"/>
      <c r="JFN159" s="16"/>
      <c r="JFO159" s="16"/>
      <c r="JFP159" s="16"/>
      <c r="JFQ159" s="16"/>
      <c r="JFR159" s="16"/>
      <c r="JFS159" s="16"/>
      <c r="JFT159" s="16"/>
      <c r="JFU159" s="16"/>
      <c r="JFV159" s="16"/>
      <c r="JFW159" s="16"/>
      <c r="JFX159" s="16"/>
      <c r="JFY159" s="16"/>
      <c r="JFZ159" s="16"/>
      <c r="JGA159" s="16"/>
      <c r="JGB159" s="16"/>
      <c r="JGC159" s="16"/>
      <c r="JGD159" s="16"/>
      <c r="JGE159" s="16"/>
      <c r="JGF159" s="16"/>
      <c r="JGG159" s="16"/>
      <c r="JGH159" s="16"/>
      <c r="JGI159" s="16"/>
      <c r="JGJ159" s="16"/>
      <c r="JGK159" s="16"/>
      <c r="JGL159" s="16"/>
      <c r="JGM159" s="16"/>
      <c r="JGN159" s="16"/>
      <c r="JGO159" s="16"/>
      <c r="JGP159" s="16"/>
      <c r="JGQ159" s="16"/>
      <c r="JGR159" s="16"/>
      <c r="JGS159" s="16"/>
      <c r="JGT159" s="16"/>
      <c r="JGU159" s="16"/>
      <c r="JGV159" s="16"/>
      <c r="JGW159" s="16"/>
      <c r="JGX159" s="16"/>
      <c r="JGY159" s="16"/>
      <c r="JGZ159" s="16"/>
      <c r="JHA159" s="16"/>
      <c r="JHB159" s="16"/>
      <c r="JHC159" s="16"/>
      <c r="JHD159" s="16"/>
      <c r="JHE159" s="16"/>
      <c r="JHF159" s="16"/>
      <c r="JHG159" s="16"/>
      <c r="JHH159" s="16"/>
      <c r="JHI159" s="16"/>
      <c r="JHJ159" s="16"/>
      <c r="JHK159" s="16"/>
      <c r="JHL159" s="16"/>
      <c r="JHM159" s="16"/>
      <c r="JHN159" s="16"/>
      <c r="JHO159" s="16"/>
      <c r="JHP159" s="16"/>
      <c r="JHQ159" s="16"/>
      <c r="JHR159" s="16"/>
      <c r="JHS159" s="16"/>
      <c r="JHT159" s="16"/>
      <c r="JHU159" s="16"/>
      <c r="JHV159" s="16"/>
      <c r="JHW159" s="16"/>
      <c r="JHX159" s="16"/>
      <c r="JHY159" s="16"/>
      <c r="JHZ159" s="16"/>
      <c r="JIA159" s="16"/>
      <c r="JIB159" s="16"/>
      <c r="JIC159" s="16"/>
      <c r="JID159" s="16"/>
      <c r="JIE159" s="16"/>
      <c r="JIF159" s="16"/>
      <c r="JIG159" s="16"/>
      <c r="JIH159" s="16"/>
      <c r="JII159" s="16"/>
      <c r="JIJ159" s="16"/>
      <c r="JIK159" s="16"/>
      <c r="JIL159" s="16"/>
      <c r="JIM159" s="16"/>
      <c r="JIN159" s="16"/>
      <c r="JIO159" s="16"/>
      <c r="JIP159" s="16"/>
      <c r="JIQ159" s="16"/>
      <c r="JIR159" s="16"/>
      <c r="JIS159" s="16"/>
      <c r="JIT159" s="16"/>
      <c r="JIU159" s="16"/>
      <c r="JIV159" s="16"/>
      <c r="JIW159" s="16"/>
      <c r="JIX159" s="16"/>
      <c r="JIY159" s="16"/>
      <c r="JIZ159" s="16"/>
      <c r="JJA159" s="16"/>
      <c r="JJB159" s="16"/>
      <c r="JJC159" s="16"/>
      <c r="JJD159" s="16"/>
      <c r="JJE159" s="16"/>
      <c r="JJF159" s="16"/>
      <c r="JJG159" s="16"/>
      <c r="JJH159" s="16"/>
      <c r="JJI159" s="16"/>
      <c r="JJJ159" s="16"/>
      <c r="JJK159" s="16"/>
      <c r="JJL159" s="16"/>
      <c r="JJM159" s="16"/>
      <c r="JJN159" s="16"/>
      <c r="JJO159" s="16"/>
      <c r="JJP159" s="16"/>
      <c r="JJQ159" s="16"/>
      <c r="JJR159" s="16"/>
      <c r="JJS159" s="16"/>
      <c r="JJT159" s="16"/>
      <c r="JJU159" s="16"/>
      <c r="JJV159" s="16"/>
      <c r="JJW159" s="16"/>
      <c r="JJX159" s="16"/>
      <c r="JJY159" s="16"/>
      <c r="JJZ159" s="16"/>
      <c r="JKA159" s="16"/>
      <c r="JKB159" s="16"/>
      <c r="JKC159" s="16"/>
      <c r="JKD159" s="16"/>
      <c r="JKE159" s="16"/>
      <c r="JKF159" s="16"/>
      <c r="JKG159" s="16"/>
      <c r="JKH159" s="16"/>
      <c r="JKI159" s="16"/>
      <c r="JKJ159" s="16"/>
      <c r="JKK159" s="16"/>
      <c r="JKL159" s="16"/>
      <c r="JKM159" s="16"/>
      <c r="JKN159" s="16"/>
      <c r="JKO159" s="16"/>
      <c r="JKP159" s="16"/>
      <c r="JKQ159" s="16"/>
      <c r="JKR159" s="16"/>
      <c r="JKS159" s="16"/>
      <c r="JKT159" s="16"/>
      <c r="JKU159" s="16"/>
      <c r="JKV159" s="16"/>
      <c r="JKW159" s="16"/>
      <c r="JKX159" s="16"/>
      <c r="JKY159" s="16"/>
      <c r="JKZ159" s="16"/>
      <c r="JLA159" s="16"/>
      <c r="JLB159" s="16"/>
      <c r="JLC159" s="16"/>
      <c r="JLD159" s="16"/>
      <c r="JLE159" s="16"/>
      <c r="JLF159" s="16"/>
      <c r="JLG159" s="16"/>
      <c r="JLH159" s="16"/>
      <c r="JLI159" s="16"/>
      <c r="JLJ159" s="16"/>
      <c r="JLK159" s="16"/>
      <c r="JLL159" s="16"/>
      <c r="JLM159" s="16"/>
      <c r="JLN159" s="16"/>
      <c r="JLO159" s="16"/>
      <c r="JLP159" s="16"/>
      <c r="JLQ159" s="16"/>
      <c r="JLR159" s="16"/>
      <c r="JLS159" s="16"/>
      <c r="JLT159" s="16"/>
      <c r="JLU159" s="16"/>
      <c r="JLV159" s="16"/>
      <c r="JLW159" s="16"/>
      <c r="JLX159" s="16"/>
      <c r="JLY159" s="16"/>
      <c r="JLZ159" s="16"/>
      <c r="JMA159" s="16"/>
      <c r="JMB159" s="16"/>
      <c r="JMC159" s="16"/>
      <c r="JMD159" s="16"/>
      <c r="JME159" s="16"/>
      <c r="JMF159" s="16"/>
      <c r="JMG159" s="16"/>
      <c r="JMH159" s="16"/>
      <c r="JMI159" s="16"/>
      <c r="JMJ159" s="16"/>
      <c r="JMK159" s="16"/>
      <c r="JML159" s="16"/>
      <c r="JMM159" s="16"/>
      <c r="JMN159" s="16"/>
      <c r="JMO159" s="16"/>
      <c r="JMP159" s="16"/>
      <c r="JMQ159" s="16"/>
      <c r="JMR159" s="16"/>
      <c r="JMS159" s="16"/>
      <c r="JMT159" s="16"/>
      <c r="JMU159" s="16"/>
      <c r="JMV159" s="16"/>
      <c r="JMW159" s="16"/>
      <c r="JMX159" s="16"/>
      <c r="JMY159" s="16"/>
      <c r="JMZ159" s="16"/>
      <c r="JNA159" s="16"/>
      <c r="JNB159" s="16"/>
      <c r="JNC159" s="16"/>
      <c r="JND159" s="16"/>
      <c r="JNE159" s="16"/>
      <c r="JNF159" s="16"/>
      <c r="JNG159" s="16"/>
      <c r="JNH159" s="16"/>
      <c r="JNI159" s="16"/>
      <c r="JNJ159" s="16"/>
      <c r="JNK159" s="16"/>
      <c r="JNL159" s="16"/>
      <c r="JNM159" s="16"/>
      <c r="JNN159" s="16"/>
      <c r="JNO159" s="16"/>
      <c r="JNP159" s="16"/>
      <c r="JNQ159" s="16"/>
      <c r="JNR159" s="16"/>
      <c r="JNS159" s="16"/>
      <c r="JNT159" s="16"/>
      <c r="JNU159" s="16"/>
      <c r="JNV159" s="16"/>
      <c r="JNW159" s="16"/>
      <c r="JNX159" s="16"/>
      <c r="JNY159" s="16"/>
      <c r="JNZ159" s="16"/>
      <c r="JOA159" s="16"/>
      <c r="JOB159" s="16"/>
      <c r="JOC159" s="16"/>
      <c r="JOD159" s="16"/>
      <c r="JOE159" s="16"/>
      <c r="JOF159" s="16"/>
      <c r="JOG159" s="16"/>
      <c r="JOH159" s="16"/>
      <c r="JOI159" s="16"/>
      <c r="JOJ159" s="16"/>
      <c r="JOK159" s="16"/>
      <c r="JOL159" s="16"/>
      <c r="JOM159" s="16"/>
      <c r="JON159" s="16"/>
      <c r="JOO159" s="16"/>
      <c r="JOP159" s="16"/>
      <c r="JOQ159" s="16"/>
      <c r="JOR159" s="16"/>
      <c r="JOS159" s="16"/>
      <c r="JOT159" s="16"/>
      <c r="JOU159" s="16"/>
      <c r="JOV159" s="16"/>
      <c r="JOW159" s="16"/>
      <c r="JOX159" s="16"/>
      <c r="JOY159" s="16"/>
      <c r="JOZ159" s="16"/>
      <c r="JPA159" s="16"/>
      <c r="JPB159" s="16"/>
      <c r="JPC159" s="16"/>
      <c r="JPD159" s="16"/>
      <c r="JPE159" s="16"/>
      <c r="JPF159" s="16"/>
      <c r="JPG159" s="16"/>
      <c r="JPH159" s="16"/>
      <c r="JPI159" s="16"/>
      <c r="JPJ159" s="16"/>
      <c r="JPK159" s="16"/>
      <c r="JPL159" s="16"/>
      <c r="JPM159" s="16"/>
      <c r="JPN159" s="16"/>
      <c r="JPO159" s="16"/>
      <c r="JPP159" s="16"/>
      <c r="JPQ159" s="16"/>
      <c r="JPR159" s="16"/>
      <c r="JPS159" s="16"/>
      <c r="JPT159" s="16"/>
      <c r="JPU159" s="16"/>
      <c r="JPV159" s="16"/>
      <c r="JPW159" s="16"/>
      <c r="JPX159" s="16"/>
      <c r="JPY159" s="16"/>
      <c r="JPZ159" s="16"/>
      <c r="JQA159" s="16"/>
      <c r="JQB159" s="16"/>
      <c r="JQC159" s="16"/>
      <c r="JQD159" s="16"/>
      <c r="JQE159" s="16"/>
      <c r="JQF159" s="16"/>
      <c r="JQG159" s="16"/>
      <c r="JQH159" s="16"/>
      <c r="JQI159" s="16"/>
      <c r="JQJ159" s="16"/>
      <c r="JQK159" s="16"/>
      <c r="JQL159" s="16"/>
      <c r="JQM159" s="16"/>
      <c r="JQN159" s="16"/>
      <c r="JQO159" s="16"/>
      <c r="JQP159" s="16"/>
      <c r="JQQ159" s="16"/>
      <c r="JQR159" s="16"/>
      <c r="JQS159" s="16"/>
      <c r="JQT159" s="16"/>
      <c r="JQU159" s="16"/>
      <c r="JQV159" s="16"/>
      <c r="JQW159" s="16"/>
      <c r="JQX159" s="16"/>
      <c r="JQY159" s="16"/>
      <c r="JQZ159" s="16"/>
      <c r="JRA159" s="16"/>
      <c r="JRB159" s="16"/>
      <c r="JRC159" s="16"/>
      <c r="JRD159" s="16"/>
      <c r="JRE159" s="16"/>
      <c r="JRF159" s="16"/>
      <c r="JRG159" s="16"/>
      <c r="JRH159" s="16"/>
      <c r="JRI159" s="16"/>
      <c r="JRJ159" s="16"/>
      <c r="JRK159" s="16"/>
      <c r="JRL159" s="16"/>
      <c r="JRM159" s="16"/>
      <c r="JRN159" s="16"/>
      <c r="JRO159" s="16"/>
      <c r="JRP159" s="16"/>
      <c r="JRQ159" s="16"/>
      <c r="JRR159" s="16"/>
      <c r="JRS159" s="16"/>
      <c r="JRT159" s="16"/>
      <c r="JRU159" s="16"/>
      <c r="JRV159" s="16"/>
      <c r="JRW159" s="16"/>
      <c r="JRX159" s="16"/>
      <c r="JRY159" s="16"/>
      <c r="JRZ159" s="16"/>
      <c r="JSA159" s="16"/>
      <c r="JSB159" s="16"/>
      <c r="JSC159" s="16"/>
      <c r="JSD159" s="16"/>
      <c r="JSE159" s="16"/>
      <c r="JSF159" s="16"/>
      <c r="JSG159" s="16"/>
      <c r="JSH159" s="16"/>
      <c r="JSI159" s="16"/>
      <c r="JSJ159" s="16"/>
      <c r="JSK159" s="16"/>
      <c r="JSL159" s="16"/>
      <c r="JSM159" s="16"/>
      <c r="JSN159" s="16"/>
      <c r="JSO159" s="16"/>
      <c r="JSP159" s="16"/>
      <c r="JSQ159" s="16"/>
      <c r="JSR159" s="16"/>
      <c r="JSS159" s="16"/>
      <c r="JST159" s="16"/>
      <c r="JSU159" s="16"/>
      <c r="JSV159" s="16"/>
      <c r="JSW159" s="16"/>
      <c r="JSX159" s="16"/>
      <c r="JSY159" s="16"/>
      <c r="JSZ159" s="16"/>
      <c r="JTA159" s="16"/>
      <c r="JTB159" s="16"/>
      <c r="JTC159" s="16"/>
      <c r="JTD159" s="16"/>
      <c r="JTE159" s="16"/>
      <c r="JTF159" s="16"/>
      <c r="JTG159" s="16"/>
      <c r="JTH159" s="16"/>
      <c r="JTI159" s="16"/>
      <c r="JTJ159" s="16"/>
      <c r="JTK159" s="16"/>
      <c r="JTL159" s="16"/>
      <c r="JTM159" s="16"/>
      <c r="JTN159" s="16"/>
      <c r="JTO159" s="16"/>
      <c r="JTP159" s="16"/>
      <c r="JTQ159" s="16"/>
      <c r="JTR159" s="16"/>
      <c r="JTS159" s="16"/>
      <c r="JTT159" s="16"/>
      <c r="JTU159" s="16"/>
      <c r="JTV159" s="16"/>
      <c r="JTW159" s="16"/>
      <c r="JTX159" s="16"/>
      <c r="JTY159" s="16"/>
      <c r="JTZ159" s="16"/>
      <c r="JUA159" s="16"/>
      <c r="JUB159" s="16"/>
      <c r="JUC159" s="16"/>
      <c r="JUD159" s="16"/>
      <c r="JUE159" s="16"/>
      <c r="JUF159" s="16"/>
      <c r="JUG159" s="16"/>
      <c r="JUH159" s="16"/>
      <c r="JUI159" s="16"/>
      <c r="JUJ159" s="16"/>
      <c r="JUK159" s="16"/>
      <c r="JUL159" s="16"/>
      <c r="JUM159" s="16"/>
      <c r="JUN159" s="16"/>
      <c r="JUO159" s="16"/>
      <c r="JUP159" s="16"/>
      <c r="JUQ159" s="16"/>
      <c r="JUR159" s="16"/>
      <c r="JUS159" s="16"/>
      <c r="JUT159" s="16"/>
      <c r="JUU159" s="16"/>
      <c r="JUV159" s="16"/>
      <c r="JUW159" s="16"/>
      <c r="JUX159" s="16"/>
      <c r="JUY159" s="16"/>
      <c r="JUZ159" s="16"/>
      <c r="JVA159" s="16"/>
      <c r="JVB159" s="16"/>
      <c r="JVC159" s="16"/>
      <c r="JVD159" s="16"/>
      <c r="JVE159" s="16"/>
      <c r="JVF159" s="16"/>
      <c r="JVG159" s="16"/>
      <c r="JVH159" s="16"/>
      <c r="JVI159" s="16"/>
      <c r="JVJ159" s="16"/>
      <c r="JVK159" s="16"/>
      <c r="JVL159" s="16"/>
      <c r="JVM159" s="16"/>
      <c r="JVN159" s="16"/>
      <c r="JVO159" s="16"/>
      <c r="JVP159" s="16"/>
      <c r="JVQ159" s="16"/>
      <c r="JVR159" s="16"/>
      <c r="JVS159" s="16"/>
      <c r="JVT159" s="16"/>
      <c r="JVU159" s="16"/>
      <c r="JVV159" s="16"/>
      <c r="JVW159" s="16"/>
      <c r="JVX159" s="16"/>
      <c r="JVY159" s="16"/>
      <c r="JVZ159" s="16"/>
      <c r="JWA159" s="16"/>
      <c r="JWB159" s="16"/>
      <c r="JWC159" s="16"/>
      <c r="JWD159" s="16"/>
      <c r="JWE159" s="16"/>
      <c r="JWF159" s="16"/>
      <c r="JWG159" s="16"/>
      <c r="JWH159" s="16"/>
      <c r="JWI159" s="16"/>
      <c r="JWJ159" s="16"/>
      <c r="JWK159" s="16"/>
      <c r="JWL159" s="16"/>
      <c r="JWM159" s="16"/>
      <c r="JWN159" s="16"/>
      <c r="JWO159" s="16"/>
      <c r="JWP159" s="16"/>
      <c r="JWQ159" s="16"/>
      <c r="JWR159" s="16"/>
      <c r="JWS159" s="16"/>
      <c r="JWT159" s="16"/>
      <c r="JWU159" s="16"/>
      <c r="JWV159" s="16"/>
      <c r="JWW159" s="16"/>
      <c r="JWX159" s="16"/>
      <c r="JWY159" s="16"/>
      <c r="JWZ159" s="16"/>
      <c r="JXA159" s="16"/>
      <c r="JXB159" s="16"/>
      <c r="JXC159" s="16"/>
      <c r="JXD159" s="16"/>
      <c r="JXE159" s="16"/>
      <c r="JXF159" s="16"/>
      <c r="JXG159" s="16"/>
      <c r="JXH159" s="16"/>
      <c r="JXI159" s="16"/>
      <c r="JXJ159" s="16"/>
      <c r="JXK159" s="16"/>
      <c r="JXL159" s="16"/>
      <c r="JXM159" s="16"/>
      <c r="JXN159" s="16"/>
      <c r="JXO159" s="16"/>
      <c r="JXP159" s="16"/>
      <c r="JXQ159" s="16"/>
      <c r="JXR159" s="16"/>
      <c r="JXS159" s="16"/>
      <c r="JXT159" s="16"/>
      <c r="JXU159" s="16"/>
      <c r="JXV159" s="16"/>
      <c r="JXW159" s="16"/>
      <c r="JXX159" s="16"/>
      <c r="JXY159" s="16"/>
      <c r="JXZ159" s="16"/>
      <c r="JYA159" s="16"/>
      <c r="JYB159" s="16"/>
      <c r="JYC159" s="16"/>
      <c r="JYD159" s="16"/>
      <c r="JYE159" s="16"/>
      <c r="JYF159" s="16"/>
      <c r="JYG159" s="16"/>
      <c r="JYH159" s="16"/>
      <c r="JYI159" s="16"/>
      <c r="JYJ159" s="16"/>
      <c r="JYK159" s="16"/>
      <c r="JYL159" s="16"/>
      <c r="JYM159" s="16"/>
      <c r="JYN159" s="16"/>
      <c r="JYO159" s="16"/>
      <c r="JYP159" s="16"/>
      <c r="JYQ159" s="16"/>
      <c r="JYR159" s="16"/>
      <c r="JYS159" s="16"/>
      <c r="JYT159" s="16"/>
      <c r="JYU159" s="16"/>
      <c r="JYV159" s="16"/>
      <c r="JYW159" s="16"/>
      <c r="JYX159" s="16"/>
      <c r="JYY159" s="16"/>
      <c r="JYZ159" s="16"/>
      <c r="JZA159" s="16"/>
      <c r="JZB159" s="16"/>
      <c r="JZC159" s="16"/>
      <c r="JZD159" s="16"/>
      <c r="JZE159" s="16"/>
      <c r="JZF159" s="16"/>
      <c r="JZG159" s="16"/>
      <c r="JZH159" s="16"/>
      <c r="JZI159" s="16"/>
      <c r="JZJ159" s="16"/>
      <c r="JZK159" s="16"/>
      <c r="JZL159" s="16"/>
      <c r="JZM159" s="16"/>
      <c r="JZN159" s="16"/>
      <c r="JZO159" s="16"/>
      <c r="JZP159" s="16"/>
      <c r="JZQ159" s="16"/>
      <c r="JZR159" s="16"/>
      <c r="JZS159" s="16"/>
      <c r="JZT159" s="16"/>
      <c r="JZU159" s="16"/>
      <c r="JZV159" s="16"/>
      <c r="JZW159" s="16"/>
      <c r="JZX159" s="16"/>
      <c r="JZY159" s="16"/>
      <c r="JZZ159" s="16"/>
      <c r="KAA159" s="16"/>
      <c r="KAB159" s="16"/>
      <c r="KAC159" s="16"/>
      <c r="KAD159" s="16"/>
      <c r="KAE159" s="16"/>
      <c r="KAF159" s="16"/>
      <c r="KAG159" s="16"/>
      <c r="KAH159" s="16"/>
      <c r="KAI159" s="16"/>
      <c r="KAJ159" s="16"/>
      <c r="KAK159" s="16"/>
      <c r="KAL159" s="16"/>
      <c r="KAM159" s="16"/>
      <c r="KAN159" s="16"/>
      <c r="KAO159" s="16"/>
      <c r="KAP159" s="16"/>
      <c r="KAQ159" s="16"/>
      <c r="KAR159" s="16"/>
      <c r="KAS159" s="16"/>
      <c r="KAT159" s="16"/>
      <c r="KAU159" s="16"/>
      <c r="KAV159" s="16"/>
      <c r="KAW159" s="16"/>
      <c r="KAX159" s="16"/>
      <c r="KAY159" s="16"/>
      <c r="KAZ159" s="16"/>
      <c r="KBA159" s="16"/>
      <c r="KBB159" s="16"/>
      <c r="KBC159" s="16"/>
      <c r="KBD159" s="16"/>
      <c r="KBE159" s="16"/>
      <c r="KBF159" s="16"/>
      <c r="KBG159" s="16"/>
      <c r="KBH159" s="16"/>
      <c r="KBI159" s="16"/>
      <c r="KBJ159" s="16"/>
      <c r="KBK159" s="16"/>
      <c r="KBL159" s="16"/>
      <c r="KBM159" s="16"/>
      <c r="KBN159" s="16"/>
      <c r="KBO159" s="16"/>
      <c r="KBP159" s="16"/>
      <c r="KBQ159" s="16"/>
      <c r="KBR159" s="16"/>
      <c r="KBS159" s="16"/>
      <c r="KBT159" s="16"/>
      <c r="KBU159" s="16"/>
      <c r="KBV159" s="16"/>
      <c r="KBW159" s="16"/>
      <c r="KBX159" s="16"/>
      <c r="KBY159" s="16"/>
      <c r="KBZ159" s="16"/>
      <c r="KCA159" s="16"/>
      <c r="KCB159" s="16"/>
      <c r="KCC159" s="16"/>
      <c r="KCD159" s="16"/>
      <c r="KCE159" s="16"/>
      <c r="KCF159" s="16"/>
      <c r="KCG159" s="16"/>
      <c r="KCH159" s="16"/>
      <c r="KCI159" s="16"/>
      <c r="KCJ159" s="16"/>
      <c r="KCK159" s="16"/>
      <c r="KCL159" s="16"/>
      <c r="KCM159" s="16"/>
      <c r="KCN159" s="16"/>
      <c r="KCO159" s="16"/>
      <c r="KCP159" s="16"/>
      <c r="KCQ159" s="16"/>
      <c r="KCR159" s="16"/>
      <c r="KCS159" s="16"/>
      <c r="KCT159" s="16"/>
      <c r="KCU159" s="16"/>
      <c r="KCV159" s="16"/>
      <c r="KCW159" s="16"/>
      <c r="KCX159" s="16"/>
      <c r="KCY159" s="16"/>
      <c r="KCZ159" s="16"/>
      <c r="KDA159" s="16"/>
      <c r="KDB159" s="16"/>
      <c r="KDC159" s="16"/>
      <c r="KDD159" s="16"/>
      <c r="KDE159" s="16"/>
      <c r="KDF159" s="16"/>
      <c r="KDG159" s="16"/>
      <c r="KDH159" s="16"/>
      <c r="KDI159" s="16"/>
      <c r="KDJ159" s="16"/>
      <c r="KDK159" s="16"/>
      <c r="KDL159" s="16"/>
      <c r="KDM159" s="16"/>
      <c r="KDN159" s="16"/>
      <c r="KDO159" s="16"/>
      <c r="KDP159" s="16"/>
      <c r="KDQ159" s="16"/>
      <c r="KDR159" s="16"/>
      <c r="KDS159" s="16"/>
      <c r="KDT159" s="16"/>
      <c r="KDU159" s="16"/>
      <c r="KDV159" s="16"/>
      <c r="KDW159" s="16"/>
      <c r="KDX159" s="16"/>
      <c r="KDY159" s="16"/>
      <c r="KDZ159" s="16"/>
      <c r="KEA159" s="16"/>
      <c r="KEB159" s="16"/>
      <c r="KEC159" s="16"/>
      <c r="KED159" s="16"/>
      <c r="KEE159" s="16"/>
      <c r="KEF159" s="16"/>
      <c r="KEG159" s="16"/>
      <c r="KEH159" s="16"/>
      <c r="KEI159" s="16"/>
      <c r="KEJ159" s="16"/>
      <c r="KEK159" s="16"/>
      <c r="KEL159" s="16"/>
      <c r="KEM159" s="16"/>
      <c r="KEN159" s="16"/>
      <c r="KEO159" s="16"/>
      <c r="KEP159" s="16"/>
      <c r="KEQ159" s="16"/>
      <c r="KER159" s="16"/>
      <c r="KES159" s="16"/>
      <c r="KET159" s="16"/>
      <c r="KEU159" s="16"/>
      <c r="KEV159" s="16"/>
      <c r="KEW159" s="16"/>
      <c r="KEX159" s="16"/>
      <c r="KEY159" s="16"/>
      <c r="KEZ159" s="16"/>
      <c r="KFA159" s="16"/>
      <c r="KFB159" s="16"/>
      <c r="KFC159" s="16"/>
      <c r="KFD159" s="16"/>
      <c r="KFE159" s="16"/>
      <c r="KFF159" s="16"/>
      <c r="KFG159" s="16"/>
      <c r="KFH159" s="16"/>
      <c r="KFI159" s="16"/>
      <c r="KFJ159" s="16"/>
      <c r="KFK159" s="16"/>
      <c r="KFL159" s="16"/>
      <c r="KFM159" s="16"/>
      <c r="KFN159" s="16"/>
      <c r="KFO159" s="16"/>
      <c r="KFP159" s="16"/>
      <c r="KFQ159" s="16"/>
      <c r="KFR159" s="16"/>
      <c r="KFS159" s="16"/>
      <c r="KFT159" s="16"/>
      <c r="KFU159" s="16"/>
      <c r="KFV159" s="16"/>
      <c r="KFW159" s="16"/>
      <c r="KFX159" s="16"/>
      <c r="KFY159" s="16"/>
      <c r="KFZ159" s="16"/>
      <c r="KGA159" s="16"/>
      <c r="KGB159" s="16"/>
      <c r="KGC159" s="16"/>
      <c r="KGD159" s="16"/>
      <c r="KGE159" s="16"/>
      <c r="KGF159" s="16"/>
      <c r="KGG159" s="16"/>
      <c r="KGH159" s="16"/>
      <c r="KGI159" s="16"/>
      <c r="KGJ159" s="16"/>
      <c r="KGK159" s="16"/>
      <c r="KGL159" s="16"/>
      <c r="KGM159" s="16"/>
      <c r="KGN159" s="16"/>
      <c r="KGO159" s="16"/>
      <c r="KGP159" s="16"/>
      <c r="KGQ159" s="16"/>
      <c r="KGR159" s="16"/>
      <c r="KGS159" s="16"/>
      <c r="KGT159" s="16"/>
      <c r="KGU159" s="16"/>
      <c r="KGV159" s="16"/>
      <c r="KGW159" s="16"/>
      <c r="KGX159" s="16"/>
      <c r="KGY159" s="16"/>
      <c r="KGZ159" s="16"/>
      <c r="KHA159" s="16"/>
      <c r="KHB159" s="16"/>
      <c r="KHC159" s="16"/>
      <c r="KHD159" s="16"/>
      <c r="KHE159" s="16"/>
      <c r="KHF159" s="16"/>
      <c r="KHG159" s="16"/>
      <c r="KHH159" s="16"/>
      <c r="KHI159" s="16"/>
      <c r="KHJ159" s="16"/>
      <c r="KHK159" s="16"/>
      <c r="KHL159" s="16"/>
      <c r="KHM159" s="16"/>
      <c r="KHN159" s="16"/>
      <c r="KHO159" s="16"/>
      <c r="KHP159" s="16"/>
      <c r="KHQ159" s="16"/>
      <c r="KHR159" s="16"/>
      <c r="KHS159" s="16"/>
      <c r="KHT159" s="16"/>
      <c r="KHU159" s="16"/>
      <c r="KHV159" s="16"/>
      <c r="KHW159" s="16"/>
      <c r="KHX159" s="16"/>
      <c r="KHY159" s="16"/>
      <c r="KHZ159" s="16"/>
      <c r="KIA159" s="16"/>
      <c r="KIB159" s="16"/>
      <c r="KIC159" s="16"/>
      <c r="KID159" s="16"/>
      <c r="KIE159" s="16"/>
      <c r="KIF159" s="16"/>
      <c r="KIG159" s="16"/>
      <c r="KIH159" s="16"/>
      <c r="KII159" s="16"/>
      <c r="KIJ159" s="16"/>
      <c r="KIK159" s="16"/>
      <c r="KIL159" s="16"/>
      <c r="KIM159" s="16"/>
      <c r="KIN159" s="16"/>
      <c r="KIO159" s="16"/>
      <c r="KIP159" s="16"/>
      <c r="KIQ159" s="16"/>
      <c r="KIR159" s="16"/>
      <c r="KIS159" s="16"/>
      <c r="KIT159" s="16"/>
      <c r="KIU159" s="16"/>
      <c r="KIV159" s="16"/>
      <c r="KIW159" s="16"/>
      <c r="KIX159" s="16"/>
      <c r="KIY159" s="16"/>
      <c r="KIZ159" s="16"/>
      <c r="KJA159" s="16"/>
      <c r="KJB159" s="16"/>
      <c r="KJC159" s="16"/>
      <c r="KJD159" s="16"/>
      <c r="KJE159" s="16"/>
      <c r="KJF159" s="16"/>
      <c r="KJG159" s="16"/>
      <c r="KJH159" s="16"/>
      <c r="KJI159" s="16"/>
      <c r="KJJ159" s="16"/>
      <c r="KJK159" s="16"/>
      <c r="KJL159" s="16"/>
      <c r="KJM159" s="16"/>
      <c r="KJN159" s="16"/>
      <c r="KJO159" s="16"/>
      <c r="KJP159" s="16"/>
      <c r="KJQ159" s="16"/>
      <c r="KJR159" s="16"/>
      <c r="KJS159" s="16"/>
      <c r="KJT159" s="16"/>
      <c r="KJU159" s="16"/>
      <c r="KJV159" s="16"/>
      <c r="KJW159" s="16"/>
      <c r="KJX159" s="16"/>
      <c r="KJY159" s="16"/>
      <c r="KJZ159" s="16"/>
      <c r="KKA159" s="16"/>
      <c r="KKB159" s="16"/>
      <c r="KKC159" s="16"/>
      <c r="KKD159" s="16"/>
      <c r="KKE159" s="16"/>
      <c r="KKF159" s="16"/>
      <c r="KKG159" s="16"/>
      <c r="KKH159" s="16"/>
      <c r="KKI159" s="16"/>
      <c r="KKJ159" s="16"/>
      <c r="KKK159" s="16"/>
      <c r="KKL159" s="16"/>
      <c r="KKM159" s="16"/>
      <c r="KKN159" s="16"/>
      <c r="KKO159" s="16"/>
      <c r="KKP159" s="16"/>
      <c r="KKQ159" s="16"/>
      <c r="KKR159" s="16"/>
      <c r="KKS159" s="16"/>
      <c r="KKT159" s="16"/>
      <c r="KKU159" s="16"/>
      <c r="KKV159" s="16"/>
      <c r="KKW159" s="16"/>
      <c r="KKX159" s="16"/>
      <c r="KKY159" s="16"/>
      <c r="KKZ159" s="16"/>
      <c r="KLA159" s="16"/>
      <c r="KLB159" s="16"/>
      <c r="KLC159" s="16"/>
      <c r="KLD159" s="16"/>
      <c r="KLE159" s="16"/>
      <c r="KLF159" s="16"/>
      <c r="KLG159" s="16"/>
      <c r="KLH159" s="16"/>
      <c r="KLI159" s="16"/>
      <c r="KLJ159" s="16"/>
      <c r="KLK159" s="16"/>
      <c r="KLL159" s="16"/>
      <c r="KLM159" s="16"/>
      <c r="KLN159" s="16"/>
      <c r="KLO159" s="16"/>
      <c r="KLP159" s="16"/>
      <c r="KLQ159" s="16"/>
      <c r="KLR159" s="16"/>
      <c r="KLS159" s="16"/>
      <c r="KLT159" s="16"/>
      <c r="KLU159" s="16"/>
      <c r="KLV159" s="16"/>
      <c r="KLW159" s="16"/>
      <c r="KLX159" s="16"/>
      <c r="KLY159" s="16"/>
      <c r="KLZ159" s="16"/>
      <c r="KMA159" s="16"/>
      <c r="KMB159" s="16"/>
      <c r="KMC159" s="16"/>
      <c r="KMD159" s="16"/>
      <c r="KME159" s="16"/>
      <c r="KMF159" s="16"/>
      <c r="KMG159" s="16"/>
      <c r="KMH159" s="16"/>
      <c r="KMI159" s="16"/>
      <c r="KMJ159" s="16"/>
      <c r="KMK159" s="16"/>
      <c r="KML159" s="16"/>
      <c r="KMM159" s="16"/>
      <c r="KMN159" s="16"/>
      <c r="KMO159" s="16"/>
      <c r="KMP159" s="16"/>
      <c r="KMQ159" s="16"/>
      <c r="KMR159" s="16"/>
      <c r="KMS159" s="16"/>
      <c r="KMT159" s="16"/>
      <c r="KMU159" s="16"/>
      <c r="KMV159" s="16"/>
      <c r="KMW159" s="16"/>
      <c r="KMX159" s="16"/>
      <c r="KMY159" s="16"/>
      <c r="KMZ159" s="16"/>
      <c r="KNA159" s="16"/>
      <c r="KNB159" s="16"/>
      <c r="KNC159" s="16"/>
      <c r="KND159" s="16"/>
      <c r="KNE159" s="16"/>
      <c r="KNF159" s="16"/>
      <c r="KNG159" s="16"/>
      <c r="KNH159" s="16"/>
      <c r="KNI159" s="16"/>
      <c r="KNJ159" s="16"/>
      <c r="KNK159" s="16"/>
      <c r="KNL159" s="16"/>
      <c r="KNM159" s="16"/>
      <c r="KNN159" s="16"/>
      <c r="KNO159" s="16"/>
      <c r="KNP159" s="16"/>
      <c r="KNQ159" s="16"/>
      <c r="KNR159" s="16"/>
      <c r="KNS159" s="16"/>
      <c r="KNT159" s="16"/>
      <c r="KNU159" s="16"/>
      <c r="KNV159" s="16"/>
      <c r="KNW159" s="16"/>
      <c r="KNX159" s="16"/>
      <c r="KNY159" s="16"/>
      <c r="KNZ159" s="16"/>
      <c r="KOA159" s="16"/>
      <c r="KOB159" s="16"/>
      <c r="KOC159" s="16"/>
      <c r="KOD159" s="16"/>
      <c r="KOE159" s="16"/>
      <c r="KOF159" s="16"/>
      <c r="KOG159" s="16"/>
      <c r="KOH159" s="16"/>
      <c r="KOI159" s="16"/>
      <c r="KOJ159" s="16"/>
      <c r="KOK159" s="16"/>
      <c r="KOL159" s="16"/>
      <c r="KOM159" s="16"/>
      <c r="KON159" s="16"/>
      <c r="KOO159" s="16"/>
      <c r="KOP159" s="16"/>
      <c r="KOQ159" s="16"/>
      <c r="KOR159" s="16"/>
      <c r="KOS159" s="16"/>
      <c r="KOT159" s="16"/>
      <c r="KOU159" s="16"/>
      <c r="KOV159" s="16"/>
      <c r="KOW159" s="16"/>
      <c r="KOX159" s="16"/>
      <c r="KOY159" s="16"/>
      <c r="KOZ159" s="16"/>
      <c r="KPA159" s="16"/>
      <c r="KPB159" s="16"/>
      <c r="KPC159" s="16"/>
      <c r="KPD159" s="16"/>
      <c r="KPE159" s="16"/>
      <c r="KPF159" s="16"/>
      <c r="KPG159" s="16"/>
      <c r="KPH159" s="16"/>
      <c r="KPI159" s="16"/>
      <c r="KPJ159" s="16"/>
      <c r="KPK159" s="16"/>
      <c r="KPL159" s="16"/>
      <c r="KPM159" s="16"/>
      <c r="KPN159" s="16"/>
      <c r="KPO159" s="16"/>
      <c r="KPP159" s="16"/>
      <c r="KPQ159" s="16"/>
      <c r="KPR159" s="16"/>
      <c r="KPS159" s="16"/>
      <c r="KPT159" s="16"/>
      <c r="KPU159" s="16"/>
      <c r="KPV159" s="16"/>
      <c r="KPW159" s="16"/>
      <c r="KPX159" s="16"/>
      <c r="KPY159" s="16"/>
      <c r="KPZ159" s="16"/>
      <c r="KQA159" s="16"/>
      <c r="KQB159" s="16"/>
      <c r="KQC159" s="16"/>
      <c r="KQD159" s="16"/>
      <c r="KQE159" s="16"/>
      <c r="KQF159" s="16"/>
      <c r="KQG159" s="16"/>
      <c r="KQH159" s="16"/>
      <c r="KQI159" s="16"/>
      <c r="KQJ159" s="16"/>
      <c r="KQK159" s="16"/>
      <c r="KQL159" s="16"/>
      <c r="KQM159" s="16"/>
      <c r="KQN159" s="16"/>
      <c r="KQO159" s="16"/>
      <c r="KQP159" s="16"/>
      <c r="KQQ159" s="16"/>
      <c r="KQR159" s="16"/>
      <c r="KQS159" s="16"/>
      <c r="KQT159" s="16"/>
      <c r="KQU159" s="16"/>
      <c r="KQV159" s="16"/>
      <c r="KQW159" s="16"/>
      <c r="KQX159" s="16"/>
      <c r="KQY159" s="16"/>
      <c r="KQZ159" s="16"/>
      <c r="KRA159" s="16"/>
      <c r="KRB159" s="16"/>
      <c r="KRC159" s="16"/>
      <c r="KRD159" s="16"/>
      <c r="KRE159" s="16"/>
      <c r="KRF159" s="16"/>
      <c r="KRG159" s="16"/>
      <c r="KRH159" s="16"/>
      <c r="KRI159" s="16"/>
      <c r="KRJ159" s="16"/>
      <c r="KRK159" s="16"/>
      <c r="KRL159" s="16"/>
      <c r="KRM159" s="16"/>
      <c r="KRN159" s="16"/>
      <c r="KRO159" s="16"/>
      <c r="KRP159" s="16"/>
      <c r="KRQ159" s="16"/>
      <c r="KRR159" s="16"/>
      <c r="KRS159" s="16"/>
      <c r="KRT159" s="16"/>
      <c r="KRU159" s="16"/>
      <c r="KRV159" s="16"/>
      <c r="KRW159" s="16"/>
      <c r="KRX159" s="16"/>
      <c r="KRY159" s="16"/>
      <c r="KRZ159" s="16"/>
      <c r="KSA159" s="16"/>
      <c r="KSB159" s="16"/>
      <c r="KSC159" s="16"/>
      <c r="KSD159" s="16"/>
      <c r="KSE159" s="16"/>
      <c r="KSF159" s="16"/>
      <c r="KSG159" s="16"/>
      <c r="KSH159" s="16"/>
      <c r="KSI159" s="16"/>
      <c r="KSJ159" s="16"/>
      <c r="KSK159" s="16"/>
      <c r="KSL159" s="16"/>
      <c r="KSM159" s="16"/>
      <c r="KSN159" s="16"/>
      <c r="KSO159" s="16"/>
      <c r="KSP159" s="16"/>
      <c r="KSQ159" s="16"/>
      <c r="KSR159" s="16"/>
      <c r="KSS159" s="16"/>
      <c r="KST159" s="16"/>
      <c r="KSU159" s="16"/>
      <c r="KSV159" s="16"/>
      <c r="KSW159" s="16"/>
      <c r="KSX159" s="16"/>
      <c r="KSY159" s="16"/>
      <c r="KSZ159" s="16"/>
      <c r="KTA159" s="16"/>
      <c r="KTB159" s="16"/>
      <c r="KTC159" s="16"/>
      <c r="KTD159" s="16"/>
      <c r="KTE159" s="16"/>
      <c r="KTF159" s="16"/>
      <c r="KTG159" s="16"/>
      <c r="KTH159" s="16"/>
      <c r="KTI159" s="16"/>
      <c r="KTJ159" s="16"/>
      <c r="KTK159" s="16"/>
      <c r="KTL159" s="16"/>
      <c r="KTM159" s="16"/>
      <c r="KTN159" s="16"/>
      <c r="KTO159" s="16"/>
      <c r="KTP159" s="16"/>
      <c r="KTQ159" s="16"/>
      <c r="KTR159" s="16"/>
      <c r="KTS159" s="16"/>
      <c r="KTT159" s="16"/>
      <c r="KTU159" s="16"/>
      <c r="KTV159" s="16"/>
      <c r="KTW159" s="16"/>
      <c r="KTX159" s="16"/>
      <c r="KTY159" s="16"/>
      <c r="KTZ159" s="16"/>
      <c r="KUA159" s="16"/>
      <c r="KUB159" s="16"/>
      <c r="KUC159" s="16"/>
      <c r="KUD159" s="16"/>
      <c r="KUE159" s="16"/>
      <c r="KUF159" s="16"/>
      <c r="KUG159" s="16"/>
      <c r="KUH159" s="16"/>
      <c r="KUI159" s="16"/>
      <c r="KUJ159" s="16"/>
      <c r="KUK159" s="16"/>
      <c r="KUL159" s="16"/>
      <c r="KUM159" s="16"/>
      <c r="KUN159" s="16"/>
      <c r="KUO159" s="16"/>
      <c r="KUP159" s="16"/>
      <c r="KUQ159" s="16"/>
      <c r="KUR159" s="16"/>
      <c r="KUS159" s="16"/>
      <c r="KUT159" s="16"/>
      <c r="KUU159" s="16"/>
      <c r="KUV159" s="16"/>
      <c r="KUW159" s="16"/>
      <c r="KUX159" s="16"/>
      <c r="KUY159" s="16"/>
      <c r="KUZ159" s="16"/>
      <c r="KVA159" s="16"/>
      <c r="KVB159" s="16"/>
      <c r="KVC159" s="16"/>
      <c r="KVD159" s="16"/>
      <c r="KVE159" s="16"/>
      <c r="KVF159" s="16"/>
      <c r="KVG159" s="16"/>
      <c r="KVH159" s="16"/>
      <c r="KVI159" s="16"/>
      <c r="KVJ159" s="16"/>
      <c r="KVK159" s="16"/>
      <c r="KVL159" s="16"/>
      <c r="KVM159" s="16"/>
      <c r="KVN159" s="16"/>
      <c r="KVO159" s="16"/>
      <c r="KVP159" s="16"/>
      <c r="KVQ159" s="16"/>
      <c r="KVR159" s="16"/>
      <c r="KVS159" s="16"/>
      <c r="KVT159" s="16"/>
      <c r="KVU159" s="16"/>
      <c r="KVV159" s="16"/>
      <c r="KVW159" s="16"/>
      <c r="KVX159" s="16"/>
      <c r="KVY159" s="16"/>
      <c r="KVZ159" s="16"/>
      <c r="KWA159" s="16"/>
      <c r="KWB159" s="16"/>
      <c r="KWC159" s="16"/>
      <c r="KWD159" s="16"/>
      <c r="KWE159" s="16"/>
      <c r="KWF159" s="16"/>
      <c r="KWG159" s="16"/>
      <c r="KWH159" s="16"/>
      <c r="KWI159" s="16"/>
      <c r="KWJ159" s="16"/>
      <c r="KWK159" s="16"/>
      <c r="KWL159" s="16"/>
      <c r="KWM159" s="16"/>
      <c r="KWN159" s="16"/>
      <c r="KWO159" s="16"/>
      <c r="KWP159" s="16"/>
      <c r="KWQ159" s="16"/>
      <c r="KWR159" s="16"/>
      <c r="KWS159" s="16"/>
      <c r="KWT159" s="16"/>
      <c r="KWU159" s="16"/>
      <c r="KWV159" s="16"/>
      <c r="KWW159" s="16"/>
      <c r="KWX159" s="16"/>
      <c r="KWY159" s="16"/>
      <c r="KWZ159" s="16"/>
      <c r="KXA159" s="16"/>
      <c r="KXB159" s="16"/>
      <c r="KXC159" s="16"/>
      <c r="KXD159" s="16"/>
      <c r="KXE159" s="16"/>
      <c r="KXF159" s="16"/>
      <c r="KXG159" s="16"/>
      <c r="KXH159" s="16"/>
      <c r="KXI159" s="16"/>
      <c r="KXJ159" s="16"/>
      <c r="KXK159" s="16"/>
      <c r="KXL159" s="16"/>
      <c r="KXM159" s="16"/>
      <c r="KXN159" s="16"/>
      <c r="KXO159" s="16"/>
      <c r="KXP159" s="16"/>
      <c r="KXQ159" s="16"/>
      <c r="KXR159" s="16"/>
      <c r="KXS159" s="16"/>
      <c r="KXT159" s="16"/>
      <c r="KXU159" s="16"/>
      <c r="KXV159" s="16"/>
      <c r="KXW159" s="16"/>
      <c r="KXX159" s="16"/>
      <c r="KXY159" s="16"/>
      <c r="KXZ159" s="16"/>
      <c r="KYA159" s="16"/>
      <c r="KYB159" s="16"/>
      <c r="KYC159" s="16"/>
      <c r="KYD159" s="16"/>
      <c r="KYE159" s="16"/>
      <c r="KYF159" s="16"/>
      <c r="KYG159" s="16"/>
      <c r="KYH159" s="16"/>
      <c r="KYI159" s="16"/>
      <c r="KYJ159" s="16"/>
      <c r="KYK159" s="16"/>
      <c r="KYL159" s="16"/>
      <c r="KYM159" s="16"/>
      <c r="KYN159" s="16"/>
      <c r="KYO159" s="16"/>
      <c r="KYP159" s="16"/>
      <c r="KYQ159" s="16"/>
      <c r="KYR159" s="16"/>
      <c r="KYS159" s="16"/>
      <c r="KYT159" s="16"/>
      <c r="KYU159" s="16"/>
      <c r="KYV159" s="16"/>
      <c r="KYW159" s="16"/>
      <c r="KYX159" s="16"/>
      <c r="KYY159" s="16"/>
      <c r="KYZ159" s="16"/>
      <c r="KZA159" s="16"/>
      <c r="KZB159" s="16"/>
      <c r="KZC159" s="16"/>
      <c r="KZD159" s="16"/>
      <c r="KZE159" s="16"/>
      <c r="KZF159" s="16"/>
      <c r="KZG159" s="16"/>
      <c r="KZH159" s="16"/>
      <c r="KZI159" s="16"/>
      <c r="KZJ159" s="16"/>
      <c r="KZK159" s="16"/>
      <c r="KZL159" s="16"/>
      <c r="KZM159" s="16"/>
      <c r="KZN159" s="16"/>
      <c r="KZO159" s="16"/>
      <c r="KZP159" s="16"/>
      <c r="KZQ159" s="16"/>
      <c r="KZR159" s="16"/>
      <c r="KZS159" s="16"/>
      <c r="KZT159" s="16"/>
      <c r="KZU159" s="16"/>
      <c r="KZV159" s="16"/>
      <c r="KZW159" s="16"/>
      <c r="KZX159" s="16"/>
      <c r="KZY159" s="16"/>
      <c r="KZZ159" s="16"/>
      <c r="LAA159" s="16"/>
      <c r="LAB159" s="16"/>
      <c r="LAC159" s="16"/>
      <c r="LAD159" s="16"/>
      <c r="LAE159" s="16"/>
      <c r="LAF159" s="16"/>
      <c r="LAG159" s="16"/>
      <c r="LAH159" s="16"/>
      <c r="LAI159" s="16"/>
      <c r="LAJ159" s="16"/>
      <c r="LAK159" s="16"/>
      <c r="LAL159" s="16"/>
      <c r="LAM159" s="16"/>
      <c r="LAN159" s="16"/>
      <c r="LAO159" s="16"/>
      <c r="LAP159" s="16"/>
      <c r="LAQ159" s="16"/>
      <c r="LAR159" s="16"/>
      <c r="LAS159" s="16"/>
      <c r="LAT159" s="16"/>
      <c r="LAU159" s="16"/>
      <c r="LAV159" s="16"/>
      <c r="LAW159" s="16"/>
      <c r="LAX159" s="16"/>
      <c r="LAY159" s="16"/>
      <c r="LAZ159" s="16"/>
      <c r="LBA159" s="16"/>
      <c r="LBB159" s="16"/>
      <c r="LBC159" s="16"/>
      <c r="LBD159" s="16"/>
      <c r="LBE159" s="16"/>
      <c r="LBF159" s="16"/>
      <c r="LBG159" s="16"/>
      <c r="LBH159" s="16"/>
      <c r="LBI159" s="16"/>
      <c r="LBJ159" s="16"/>
      <c r="LBK159" s="16"/>
      <c r="LBL159" s="16"/>
      <c r="LBM159" s="16"/>
      <c r="LBN159" s="16"/>
      <c r="LBO159" s="16"/>
      <c r="LBP159" s="16"/>
      <c r="LBQ159" s="16"/>
      <c r="LBR159" s="16"/>
      <c r="LBS159" s="16"/>
      <c r="LBT159" s="16"/>
      <c r="LBU159" s="16"/>
      <c r="LBV159" s="16"/>
      <c r="LBW159" s="16"/>
      <c r="LBX159" s="16"/>
      <c r="LBY159" s="16"/>
      <c r="LBZ159" s="16"/>
      <c r="LCA159" s="16"/>
      <c r="LCB159" s="16"/>
      <c r="LCC159" s="16"/>
      <c r="LCD159" s="16"/>
      <c r="LCE159" s="16"/>
      <c r="LCF159" s="16"/>
      <c r="LCG159" s="16"/>
      <c r="LCH159" s="16"/>
      <c r="LCI159" s="16"/>
      <c r="LCJ159" s="16"/>
      <c r="LCK159" s="16"/>
      <c r="LCL159" s="16"/>
      <c r="LCM159" s="16"/>
      <c r="LCN159" s="16"/>
      <c r="LCO159" s="16"/>
      <c r="LCP159" s="16"/>
      <c r="LCQ159" s="16"/>
      <c r="LCR159" s="16"/>
      <c r="LCS159" s="16"/>
      <c r="LCT159" s="16"/>
      <c r="LCU159" s="16"/>
      <c r="LCV159" s="16"/>
      <c r="LCW159" s="16"/>
      <c r="LCX159" s="16"/>
      <c r="LCY159" s="16"/>
      <c r="LCZ159" s="16"/>
      <c r="LDA159" s="16"/>
      <c r="LDB159" s="16"/>
      <c r="LDC159" s="16"/>
      <c r="LDD159" s="16"/>
      <c r="LDE159" s="16"/>
      <c r="LDF159" s="16"/>
      <c r="LDG159" s="16"/>
      <c r="LDH159" s="16"/>
      <c r="LDI159" s="16"/>
      <c r="LDJ159" s="16"/>
      <c r="LDK159" s="16"/>
      <c r="LDL159" s="16"/>
      <c r="LDM159" s="16"/>
      <c r="LDN159" s="16"/>
      <c r="LDO159" s="16"/>
      <c r="LDP159" s="16"/>
      <c r="LDQ159" s="16"/>
      <c r="LDR159" s="16"/>
      <c r="LDS159" s="16"/>
      <c r="LDT159" s="16"/>
      <c r="LDU159" s="16"/>
      <c r="LDV159" s="16"/>
      <c r="LDW159" s="16"/>
      <c r="LDX159" s="16"/>
      <c r="LDY159" s="16"/>
      <c r="LDZ159" s="16"/>
      <c r="LEA159" s="16"/>
      <c r="LEB159" s="16"/>
      <c r="LEC159" s="16"/>
      <c r="LED159" s="16"/>
      <c r="LEE159" s="16"/>
      <c r="LEF159" s="16"/>
      <c r="LEG159" s="16"/>
      <c r="LEH159" s="16"/>
      <c r="LEI159" s="16"/>
      <c r="LEJ159" s="16"/>
      <c r="LEK159" s="16"/>
      <c r="LEL159" s="16"/>
      <c r="LEM159" s="16"/>
      <c r="LEN159" s="16"/>
      <c r="LEO159" s="16"/>
      <c r="LEP159" s="16"/>
      <c r="LEQ159" s="16"/>
      <c r="LER159" s="16"/>
      <c r="LES159" s="16"/>
      <c r="LET159" s="16"/>
      <c r="LEU159" s="16"/>
      <c r="LEV159" s="16"/>
      <c r="LEW159" s="16"/>
      <c r="LEX159" s="16"/>
      <c r="LEY159" s="16"/>
      <c r="LEZ159" s="16"/>
      <c r="LFA159" s="16"/>
      <c r="LFB159" s="16"/>
      <c r="LFC159" s="16"/>
      <c r="LFD159" s="16"/>
      <c r="LFE159" s="16"/>
      <c r="LFF159" s="16"/>
      <c r="LFG159" s="16"/>
      <c r="LFH159" s="16"/>
      <c r="LFI159" s="16"/>
      <c r="LFJ159" s="16"/>
      <c r="LFK159" s="16"/>
      <c r="LFL159" s="16"/>
      <c r="LFM159" s="16"/>
      <c r="LFN159" s="16"/>
      <c r="LFO159" s="16"/>
      <c r="LFP159" s="16"/>
      <c r="LFQ159" s="16"/>
      <c r="LFR159" s="16"/>
      <c r="LFS159" s="16"/>
      <c r="LFT159" s="16"/>
      <c r="LFU159" s="16"/>
      <c r="LFV159" s="16"/>
      <c r="LFW159" s="16"/>
      <c r="LFX159" s="16"/>
      <c r="LFY159" s="16"/>
      <c r="LFZ159" s="16"/>
      <c r="LGA159" s="16"/>
      <c r="LGB159" s="16"/>
      <c r="LGC159" s="16"/>
      <c r="LGD159" s="16"/>
      <c r="LGE159" s="16"/>
      <c r="LGF159" s="16"/>
      <c r="LGG159" s="16"/>
      <c r="LGH159" s="16"/>
      <c r="LGI159" s="16"/>
      <c r="LGJ159" s="16"/>
      <c r="LGK159" s="16"/>
      <c r="LGL159" s="16"/>
      <c r="LGM159" s="16"/>
      <c r="LGN159" s="16"/>
      <c r="LGO159" s="16"/>
      <c r="LGP159" s="16"/>
      <c r="LGQ159" s="16"/>
      <c r="LGR159" s="16"/>
      <c r="LGS159" s="16"/>
      <c r="LGT159" s="16"/>
      <c r="LGU159" s="16"/>
      <c r="LGV159" s="16"/>
      <c r="LGW159" s="16"/>
      <c r="LGX159" s="16"/>
      <c r="LGY159" s="16"/>
      <c r="LGZ159" s="16"/>
      <c r="LHA159" s="16"/>
      <c r="LHB159" s="16"/>
      <c r="LHC159" s="16"/>
      <c r="LHD159" s="16"/>
      <c r="LHE159" s="16"/>
      <c r="LHF159" s="16"/>
      <c r="LHG159" s="16"/>
      <c r="LHH159" s="16"/>
      <c r="LHI159" s="16"/>
      <c r="LHJ159" s="16"/>
      <c r="LHK159" s="16"/>
      <c r="LHL159" s="16"/>
      <c r="LHM159" s="16"/>
      <c r="LHN159" s="16"/>
      <c r="LHO159" s="16"/>
      <c r="LHP159" s="16"/>
      <c r="LHQ159" s="16"/>
      <c r="LHR159" s="16"/>
      <c r="LHS159" s="16"/>
      <c r="LHT159" s="16"/>
      <c r="LHU159" s="16"/>
      <c r="LHV159" s="16"/>
      <c r="LHW159" s="16"/>
      <c r="LHX159" s="16"/>
      <c r="LHY159" s="16"/>
      <c r="LHZ159" s="16"/>
      <c r="LIA159" s="16"/>
      <c r="LIB159" s="16"/>
      <c r="LIC159" s="16"/>
      <c r="LID159" s="16"/>
      <c r="LIE159" s="16"/>
      <c r="LIF159" s="16"/>
      <c r="LIG159" s="16"/>
      <c r="LIH159" s="16"/>
      <c r="LII159" s="16"/>
      <c r="LIJ159" s="16"/>
      <c r="LIK159" s="16"/>
      <c r="LIL159" s="16"/>
      <c r="LIM159" s="16"/>
      <c r="LIN159" s="16"/>
      <c r="LIO159" s="16"/>
      <c r="LIP159" s="16"/>
      <c r="LIQ159" s="16"/>
      <c r="LIR159" s="16"/>
      <c r="LIS159" s="16"/>
      <c r="LIT159" s="16"/>
      <c r="LIU159" s="16"/>
      <c r="LIV159" s="16"/>
      <c r="LIW159" s="16"/>
      <c r="LIX159" s="16"/>
      <c r="LIY159" s="16"/>
      <c r="LIZ159" s="16"/>
      <c r="LJA159" s="16"/>
      <c r="LJB159" s="16"/>
      <c r="LJC159" s="16"/>
      <c r="LJD159" s="16"/>
      <c r="LJE159" s="16"/>
      <c r="LJF159" s="16"/>
      <c r="LJG159" s="16"/>
      <c r="LJH159" s="16"/>
      <c r="LJI159" s="16"/>
      <c r="LJJ159" s="16"/>
      <c r="LJK159" s="16"/>
      <c r="LJL159" s="16"/>
      <c r="LJM159" s="16"/>
      <c r="LJN159" s="16"/>
      <c r="LJO159" s="16"/>
      <c r="LJP159" s="16"/>
      <c r="LJQ159" s="16"/>
      <c r="LJR159" s="16"/>
      <c r="LJS159" s="16"/>
      <c r="LJT159" s="16"/>
      <c r="LJU159" s="16"/>
      <c r="LJV159" s="16"/>
      <c r="LJW159" s="16"/>
      <c r="LJX159" s="16"/>
      <c r="LJY159" s="16"/>
      <c r="LJZ159" s="16"/>
      <c r="LKA159" s="16"/>
      <c r="LKB159" s="16"/>
      <c r="LKC159" s="16"/>
      <c r="LKD159" s="16"/>
      <c r="LKE159" s="16"/>
      <c r="LKF159" s="16"/>
      <c r="LKG159" s="16"/>
      <c r="LKH159" s="16"/>
      <c r="LKI159" s="16"/>
      <c r="LKJ159" s="16"/>
      <c r="LKK159" s="16"/>
      <c r="LKL159" s="16"/>
      <c r="LKM159" s="16"/>
      <c r="LKN159" s="16"/>
      <c r="LKO159" s="16"/>
      <c r="LKP159" s="16"/>
      <c r="LKQ159" s="16"/>
      <c r="LKR159" s="16"/>
      <c r="LKS159" s="16"/>
      <c r="LKT159" s="16"/>
      <c r="LKU159" s="16"/>
      <c r="LKV159" s="16"/>
      <c r="LKW159" s="16"/>
      <c r="LKX159" s="16"/>
      <c r="LKY159" s="16"/>
      <c r="LKZ159" s="16"/>
      <c r="LLA159" s="16"/>
      <c r="LLB159" s="16"/>
      <c r="LLC159" s="16"/>
      <c r="LLD159" s="16"/>
      <c r="LLE159" s="16"/>
      <c r="LLF159" s="16"/>
      <c r="LLG159" s="16"/>
      <c r="LLH159" s="16"/>
      <c r="LLI159" s="16"/>
      <c r="LLJ159" s="16"/>
      <c r="LLK159" s="16"/>
      <c r="LLL159" s="16"/>
      <c r="LLM159" s="16"/>
      <c r="LLN159" s="16"/>
      <c r="LLO159" s="16"/>
      <c r="LLP159" s="16"/>
      <c r="LLQ159" s="16"/>
      <c r="LLR159" s="16"/>
      <c r="LLS159" s="16"/>
      <c r="LLT159" s="16"/>
      <c r="LLU159" s="16"/>
      <c r="LLV159" s="16"/>
      <c r="LLW159" s="16"/>
      <c r="LLX159" s="16"/>
      <c r="LLY159" s="16"/>
      <c r="LLZ159" s="16"/>
      <c r="LMA159" s="16"/>
      <c r="LMB159" s="16"/>
      <c r="LMC159" s="16"/>
      <c r="LMD159" s="16"/>
      <c r="LME159" s="16"/>
      <c r="LMF159" s="16"/>
      <c r="LMG159" s="16"/>
      <c r="LMH159" s="16"/>
      <c r="LMI159" s="16"/>
      <c r="LMJ159" s="16"/>
      <c r="LMK159" s="16"/>
      <c r="LML159" s="16"/>
      <c r="LMM159" s="16"/>
      <c r="LMN159" s="16"/>
      <c r="LMO159" s="16"/>
      <c r="LMP159" s="16"/>
      <c r="LMQ159" s="16"/>
      <c r="LMR159" s="16"/>
      <c r="LMS159" s="16"/>
      <c r="LMT159" s="16"/>
      <c r="LMU159" s="16"/>
      <c r="LMV159" s="16"/>
      <c r="LMW159" s="16"/>
      <c r="LMX159" s="16"/>
      <c r="LMY159" s="16"/>
      <c r="LMZ159" s="16"/>
      <c r="LNA159" s="16"/>
      <c r="LNB159" s="16"/>
      <c r="LNC159" s="16"/>
      <c r="LND159" s="16"/>
      <c r="LNE159" s="16"/>
      <c r="LNF159" s="16"/>
      <c r="LNG159" s="16"/>
      <c r="LNH159" s="16"/>
      <c r="LNI159" s="16"/>
      <c r="LNJ159" s="16"/>
      <c r="LNK159" s="16"/>
      <c r="LNL159" s="16"/>
      <c r="LNM159" s="16"/>
      <c r="LNN159" s="16"/>
      <c r="LNO159" s="16"/>
      <c r="LNP159" s="16"/>
      <c r="LNQ159" s="16"/>
      <c r="LNR159" s="16"/>
      <c r="LNS159" s="16"/>
      <c r="LNT159" s="16"/>
      <c r="LNU159" s="16"/>
      <c r="LNV159" s="16"/>
      <c r="LNW159" s="16"/>
      <c r="LNX159" s="16"/>
      <c r="LNY159" s="16"/>
      <c r="LNZ159" s="16"/>
      <c r="LOA159" s="16"/>
      <c r="LOB159" s="16"/>
      <c r="LOC159" s="16"/>
      <c r="LOD159" s="16"/>
      <c r="LOE159" s="16"/>
      <c r="LOF159" s="16"/>
      <c r="LOG159" s="16"/>
      <c r="LOH159" s="16"/>
      <c r="LOI159" s="16"/>
      <c r="LOJ159" s="16"/>
      <c r="LOK159" s="16"/>
      <c r="LOL159" s="16"/>
      <c r="LOM159" s="16"/>
      <c r="LON159" s="16"/>
      <c r="LOO159" s="16"/>
      <c r="LOP159" s="16"/>
      <c r="LOQ159" s="16"/>
      <c r="LOR159" s="16"/>
      <c r="LOS159" s="16"/>
      <c r="LOT159" s="16"/>
      <c r="LOU159" s="16"/>
      <c r="LOV159" s="16"/>
      <c r="LOW159" s="16"/>
      <c r="LOX159" s="16"/>
      <c r="LOY159" s="16"/>
      <c r="LOZ159" s="16"/>
      <c r="LPA159" s="16"/>
      <c r="LPB159" s="16"/>
      <c r="LPC159" s="16"/>
      <c r="LPD159" s="16"/>
      <c r="LPE159" s="16"/>
      <c r="LPF159" s="16"/>
      <c r="LPG159" s="16"/>
      <c r="LPH159" s="16"/>
      <c r="LPI159" s="16"/>
      <c r="LPJ159" s="16"/>
      <c r="LPK159" s="16"/>
      <c r="LPL159" s="16"/>
      <c r="LPM159" s="16"/>
      <c r="LPN159" s="16"/>
      <c r="LPO159" s="16"/>
      <c r="LPP159" s="16"/>
      <c r="LPQ159" s="16"/>
      <c r="LPR159" s="16"/>
      <c r="LPS159" s="16"/>
      <c r="LPT159" s="16"/>
      <c r="LPU159" s="16"/>
      <c r="LPV159" s="16"/>
      <c r="LPW159" s="16"/>
      <c r="LPX159" s="16"/>
      <c r="LPY159" s="16"/>
      <c r="LPZ159" s="16"/>
      <c r="LQA159" s="16"/>
      <c r="LQB159" s="16"/>
      <c r="LQC159" s="16"/>
      <c r="LQD159" s="16"/>
      <c r="LQE159" s="16"/>
      <c r="LQF159" s="16"/>
      <c r="LQG159" s="16"/>
      <c r="LQH159" s="16"/>
      <c r="LQI159" s="16"/>
      <c r="LQJ159" s="16"/>
      <c r="LQK159" s="16"/>
      <c r="LQL159" s="16"/>
      <c r="LQM159" s="16"/>
      <c r="LQN159" s="16"/>
      <c r="LQO159" s="16"/>
      <c r="LQP159" s="16"/>
      <c r="LQQ159" s="16"/>
      <c r="LQR159" s="16"/>
      <c r="LQS159" s="16"/>
      <c r="LQT159" s="16"/>
      <c r="LQU159" s="16"/>
      <c r="LQV159" s="16"/>
      <c r="LQW159" s="16"/>
      <c r="LQX159" s="16"/>
      <c r="LQY159" s="16"/>
      <c r="LQZ159" s="16"/>
      <c r="LRA159" s="16"/>
      <c r="LRB159" s="16"/>
      <c r="LRC159" s="16"/>
      <c r="LRD159" s="16"/>
      <c r="LRE159" s="16"/>
      <c r="LRF159" s="16"/>
      <c r="LRG159" s="16"/>
      <c r="LRH159" s="16"/>
      <c r="LRI159" s="16"/>
      <c r="LRJ159" s="16"/>
      <c r="LRK159" s="16"/>
      <c r="LRL159" s="16"/>
      <c r="LRM159" s="16"/>
      <c r="LRN159" s="16"/>
      <c r="LRO159" s="16"/>
      <c r="LRP159" s="16"/>
      <c r="LRQ159" s="16"/>
      <c r="LRR159" s="16"/>
      <c r="LRS159" s="16"/>
      <c r="LRT159" s="16"/>
      <c r="LRU159" s="16"/>
      <c r="LRV159" s="16"/>
      <c r="LRW159" s="16"/>
      <c r="LRX159" s="16"/>
      <c r="LRY159" s="16"/>
      <c r="LRZ159" s="16"/>
      <c r="LSA159" s="16"/>
      <c r="LSB159" s="16"/>
      <c r="LSC159" s="16"/>
      <c r="LSD159" s="16"/>
      <c r="LSE159" s="16"/>
      <c r="LSF159" s="16"/>
      <c r="LSG159" s="16"/>
      <c r="LSH159" s="16"/>
      <c r="LSI159" s="16"/>
      <c r="LSJ159" s="16"/>
      <c r="LSK159" s="16"/>
      <c r="LSL159" s="16"/>
      <c r="LSM159" s="16"/>
      <c r="LSN159" s="16"/>
      <c r="LSO159" s="16"/>
      <c r="LSP159" s="16"/>
      <c r="LSQ159" s="16"/>
      <c r="LSR159" s="16"/>
      <c r="LSS159" s="16"/>
      <c r="LST159" s="16"/>
      <c r="LSU159" s="16"/>
      <c r="LSV159" s="16"/>
      <c r="LSW159" s="16"/>
      <c r="LSX159" s="16"/>
      <c r="LSY159" s="16"/>
      <c r="LSZ159" s="16"/>
      <c r="LTA159" s="16"/>
      <c r="LTB159" s="16"/>
      <c r="LTC159" s="16"/>
      <c r="LTD159" s="16"/>
      <c r="LTE159" s="16"/>
      <c r="LTF159" s="16"/>
      <c r="LTG159" s="16"/>
      <c r="LTH159" s="16"/>
      <c r="LTI159" s="16"/>
      <c r="LTJ159" s="16"/>
      <c r="LTK159" s="16"/>
      <c r="LTL159" s="16"/>
      <c r="LTM159" s="16"/>
      <c r="LTN159" s="16"/>
      <c r="LTO159" s="16"/>
      <c r="LTP159" s="16"/>
      <c r="LTQ159" s="16"/>
      <c r="LTR159" s="16"/>
      <c r="LTS159" s="16"/>
      <c r="LTT159" s="16"/>
      <c r="LTU159" s="16"/>
      <c r="LTV159" s="16"/>
      <c r="LTW159" s="16"/>
      <c r="LTX159" s="16"/>
      <c r="LTY159" s="16"/>
      <c r="LTZ159" s="16"/>
      <c r="LUA159" s="16"/>
      <c r="LUB159" s="16"/>
      <c r="LUC159" s="16"/>
      <c r="LUD159" s="16"/>
      <c r="LUE159" s="16"/>
      <c r="LUF159" s="16"/>
      <c r="LUG159" s="16"/>
      <c r="LUH159" s="16"/>
      <c r="LUI159" s="16"/>
      <c r="LUJ159" s="16"/>
      <c r="LUK159" s="16"/>
      <c r="LUL159" s="16"/>
      <c r="LUM159" s="16"/>
      <c r="LUN159" s="16"/>
      <c r="LUO159" s="16"/>
      <c r="LUP159" s="16"/>
      <c r="LUQ159" s="16"/>
      <c r="LUR159" s="16"/>
      <c r="LUS159" s="16"/>
      <c r="LUT159" s="16"/>
      <c r="LUU159" s="16"/>
      <c r="LUV159" s="16"/>
      <c r="LUW159" s="16"/>
      <c r="LUX159" s="16"/>
      <c r="LUY159" s="16"/>
      <c r="LUZ159" s="16"/>
      <c r="LVA159" s="16"/>
      <c r="LVB159" s="16"/>
      <c r="LVC159" s="16"/>
      <c r="LVD159" s="16"/>
      <c r="LVE159" s="16"/>
      <c r="LVF159" s="16"/>
      <c r="LVG159" s="16"/>
      <c r="LVH159" s="16"/>
      <c r="LVI159" s="16"/>
      <c r="LVJ159" s="16"/>
      <c r="LVK159" s="16"/>
      <c r="LVL159" s="16"/>
      <c r="LVM159" s="16"/>
      <c r="LVN159" s="16"/>
      <c r="LVO159" s="16"/>
      <c r="LVP159" s="16"/>
      <c r="LVQ159" s="16"/>
      <c r="LVR159" s="16"/>
      <c r="LVS159" s="16"/>
      <c r="LVT159" s="16"/>
      <c r="LVU159" s="16"/>
      <c r="LVV159" s="16"/>
      <c r="LVW159" s="16"/>
      <c r="LVX159" s="16"/>
      <c r="LVY159" s="16"/>
      <c r="LVZ159" s="16"/>
      <c r="LWA159" s="16"/>
      <c r="LWB159" s="16"/>
      <c r="LWC159" s="16"/>
      <c r="LWD159" s="16"/>
      <c r="LWE159" s="16"/>
      <c r="LWF159" s="16"/>
      <c r="LWG159" s="16"/>
      <c r="LWH159" s="16"/>
      <c r="LWI159" s="16"/>
      <c r="LWJ159" s="16"/>
      <c r="LWK159" s="16"/>
      <c r="LWL159" s="16"/>
      <c r="LWM159" s="16"/>
      <c r="LWN159" s="16"/>
      <c r="LWO159" s="16"/>
      <c r="LWP159" s="16"/>
      <c r="LWQ159" s="16"/>
      <c r="LWR159" s="16"/>
      <c r="LWS159" s="16"/>
      <c r="LWT159" s="16"/>
      <c r="LWU159" s="16"/>
      <c r="LWV159" s="16"/>
      <c r="LWW159" s="16"/>
      <c r="LWX159" s="16"/>
      <c r="LWY159" s="16"/>
      <c r="LWZ159" s="16"/>
      <c r="LXA159" s="16"/>
      <c r="LXB159" s="16"/>
      <c r="LXC159" s="16"/>
      <c r="LXD159" s="16"/>
      <c r="LXE159" s="16"/>
      <c r="LXF159" s="16"/>
      <c r="LXG159" s="16"/>
      <c r="LXH159" s="16"/>
      <c r="LXI159" s="16"/>
      <c r="LXJ159" s="16"/>
      <c r="LXK159" s="16"/>
      <c r="LXL159" s="16"/>
      <c r="LXM159" s="16"/>
      <c r="LXN159" s="16"/>
      <c r="LXO159" s="16"/>
      <c r="LXP159" s="16"/>
      <c r="LXQ159" s="16"/>
      <c r="LXR159" s="16"/>
      <c r="LXS159" s="16"/>
      <c r="LXT159" s="16"/>
      <c r="LXU159" s="16"/>
      <c r="LXV159" s="16"/>
      <c r="LXW159" s="16"/>
      <c r="LXX159" s="16"/>
      <c r="LXY159" s="16"/>
      <c r="LXZ159" s="16"/>
      <c r="LYA159" s="16"/>
      <c r="LYB159" s="16"/>
      <c r="LYC159" s="16"/>
      <c r="LYD159" s="16"/>
      <c r="LYE159" s="16"/>
      <c r="LYF159" s="16"/>
      <c r="LYG159" s="16"/>
      <c r="LYH159" s="16"/>
      <c r="LYI159" s="16"/>
      <c r="LYJ159" s="16"/>
      <c r="LYK159" s="16"/>
      <c r="LYL159" s="16"/>
      <c r="LYM159" s="16"/>
      <c r="LYN159" s="16"/>
      <c r="LYO159" s="16"/>
      <c r="LYP159" s="16"/>
      <c r="LYQ159" s="16"/>
      <c r="LYR159" s="16"/>
      <c r="LYS159" s="16"/>
      <c r="LYT159" s="16"/>
      <c r="LYU159" s="16"/>
      <c r="LYV159" s="16"/>
      <c r="LYW159" s="16"/>
      <c r="LYX159" s="16"/>
      <c r="LYY159" s="16"/>
      <c r="LYZ159" s="16"/>
      <c r="LZA159" s="16"/>
      <c r="LZB159" s="16"/>
      <c r="LZC159" s="16"/>
      <c r="LZD159" s="16"/>
      <c r="LZE159" s="16"/>
      <c r="LZF159" s="16"/>
      <c r="LZG159" s="16"/>
      <c r="LZH159" s="16"/>
      <c r="LZI159" s="16"/>
      <c r="LZJ159" s="16"/>
      <c r="LZK159" s="16"/>
      <c r="LZL159" s="16"/>
      <c r="LZM159" s="16"/>
      <c r="LZN159" s="16"/>
      <c r="LZO159" s="16"/>
      <c r="LZP159" s="16"/>
      <c r="LZQ159" s="16"/>
      <c r="LZR159" s="16"/>
      <c r="LZS159" s="16"/>
      <c r="LZT159" s="16"/>
      <c r="LZU159" s="16"/>
      <c r="LZV159" s="16"/>
      <c r="LZW159" s="16"/>
      <c r="LZX159" s="16"/>
      <c r="LZY159" s="16"/>
      <c r="LZZ159" s="16"/>
      <c r="MAA159" s="16"/>
      <c r="MAB159" s="16"/>
      <c r="MAC159" s="16"/>
      <c r="MAD159" s="16"/>
      <c r="MAE159" s="16"/>
      <c r="MAF159" s="16"/>
      <c r="MAG159" s="16"/>
      <c r="MAH159" s="16"/>
      <c r="MAI159" s="16"/>
      <c r="MAJ159" s="16"/>
      <c r="MAK159" s="16"/>
      <c r="MAL159" s="16"/>
      <c r="MAM159" s="16"/>
      <c r="MAN159" s="16"/>
      <c r="MAO159" s="16"/>
      <c r="MAP159" s="16"/>
      <c r="MAQ159" s="16"/>
      <c r="MAR159" s="16"/>
      <c r="MAS159" s="16"/>
      <c r="MAT159" s="16"/>
      <c r="MAU159" s="16"/>
      <c r="MAV159" s="16"/>
      <c r="MAW159" s="16"/>
      <c r="MAX159" s="16"/>
      <c r="MAY159" s="16"/>
      <c r="MAZ159" s="16"/>
      <c r="MBA159" s="16"/>
      <c r="MBB159" s="16"/>
      <c r="MBC159" s="16"/>
      <c r="MBD159" s="16"/>
      <c r="MBE159" s="16"/>
      <c r="MBF159" s="16"/>
      <c r="MBG159" s="16"/>
      <c r="MBH159" s="16"/>
      <c r="MBI159" s="16"/>
      <c r="MBJ159" s="16"/>
      <c r="MBK159" s="16"/>
      <c r="MBL159" s="16"/>
      <c r="MBM159" s="16"/>
      <c r="MBN159" s="16"/>
      <c r="MBO159" s="16"/>
      <c r="MBP159" s="16"/>
      <c r="MBQ159" s="16"/>
      <c r="MBR159" s="16"/>
      <c r="MBS159" s="16"/>
      <c r="MBT159" s="16"/>
      <c r="MBU159" s="16"/>
      <c r="MBV159" s="16"/>
      <c r="MBW159" s="16"/>
      <c r="MBX159" s="16"/>
      <c r="MBY159" s="16"/>
      <c r="MBZ159" s="16"/>
      <c r="MCA159" s="16"/>
      <c r="MCB159" s="16"/>
      <c r="MCC159" s="16"/>
      <c r="MCD159" s="16"/>
      <c r="MCE159" s="16"/>
      <c r="MCF159" s="16"/>
      <c r="MCG159" s="16"/>
      <c r="MCH159" s="16"/>
      <c r="MCI159" s="16"/>
      <c r="MCJ159" s="16"/>
      <c r="MCK159" s="16"/>
      <c r="MCL159" s="16"/>
      <c r="MCM159" s="16"/>
      <c r="MCN159" s="16"/>
      <c r="MCO159" s="16"/>
      <c r="MCP159" s="16"/>
      <c r="MCQ159" s="16"/>
      <c r="MCR159" s="16"/>
      <c r="MCS159" s="16"/>
      <c r="MCT159" s="16"/>
      <c r="MCU159" s="16"/>
      <c r="MCV159" s="16"/>
      <c r="MCW159" s="16"/>
      <c r="MCX159" s="16"/>
      <c r="MCY159" s="16"/>
      <c r="MCZ159" s="16"/>
      <c r="MDA159" s="16"/>
      <c r="MDB159" s="16"/>
      <c r="MDC159" s="16"/>
      <c r="MDD159" s="16"/>
      <c r="MDE159" s="16"/>
      <c r="MDF159" s="16"/>
      <c r="MDG159" s="16"/>
      <c r="MDH159" s="16"/>
      <c r="MDI159" s="16"/>
      <c r="MDJ159" s="16"/>
      <c r="MDK159" s="16"/>
      <c r="MDL159" s="16"/>
      <c r="MDM159" s="16"/>
      <c r="MDN159" s="16"/>
      <c r="MDO159" s="16"/>
      <c r="MDP159" s="16"/>
      <c r="MDQ159" s="16"/>
      <c r="MDR159" s="16"/>
      <c r="MDS159" s="16"/>
      <c r="MDT159" s="16"/>
      <c r="MDU159" s="16"/>
      <c r="MDV159" s="16"/>
      <c r="MDW159" s="16"/>
      <c r="MDX159" s="16"/>
      <c r="MDY159" s="16"/>
      <c r="MDZ159" s="16"/>
      <c r="MEA159" s="16"/>
      <c r="MEB159" s="16"/>
      <c r="MEC159" s="16"/>
      <c r="MED159" s="16"/>
      <c r="MEE159" s="16"/>
      <c r="MEF159" s="16"/>
      <c r="MEG159" s="16"/>
      <c r="MEH159" s="16"/>
      <c r="MEI159" s="16"/>
      <c r="MEJ159" s="16"/>
      <c r="MEK159" s="16"/>
      <c r="MEL159" s="16"/>
      <c r="MEM159" s="16"/>
      <c r="MEN159" s="16"/>
      <c r="MEO159" s="16"/>
      <c r="MEP159" s="16"/>
      <c r="MEQ159" s="16"/>
      <c r="MER159" s="16"/>
      <c r="MES159" s="16"/>
      <c r="MET159" s="16"/>
      <c r="MEU159" s="16"/>
      <c r="MEV159" s="16"/>
      <c r="MEW159" s="16"/>
      <c r="MEX159" s="16"/>
      <c r="MEY159" s="16"/>
      <c r="MEZ159" s="16"/>
      <c r="MFA159" s="16"/>
      <c r="MFB159" s="16"/>
      <c r="MFC159" s="16"/>
      <c r="MFD159" s="16"/>
      <c r="MFE159" s="16"/>
      <c r="MFF159" s="16"/>
      <c r="MFG159" s="16"/>
      <c r="MFH159" s="16"/>
      <c r="MFI159" s="16"/>
      <c r="MFJ159" s="16"/>
      <c r="MFK159" s="16"/>
      <c r="MFL159" s="16"/>
      <c r="MFM159" s="16"/>
      <c r="MFN159" s="16"/>
      <c r="MFO159" s="16"/>
      <c r="MFP159" s="16"/>
      <c r="MFQ159" s="16"/>
      <c r="MFR159" s="16"/>
      <c r="MFS159" s="16"/>
      <c r="MFT159" s="16"/>
      <c r="MFU159" s="16"/>
      <c r="MFV159" s="16"/>
      <c r="MFW159" s="16"/>
      <c r="MFX159" s="16"/>
      <c r="MFY159" s="16"/>
      <c r="MFZ159" s="16"/>
      <c r="MGA159" s="16"/>
      <c r="MGB159" s="16"/>
      <c r="MGC159" s="16"/>
      <c r="MGD159" s="16"/>
      <c r="MGE159" s="16"/>
      <c r="MGF159" s="16"/>
      <c r="MGG159" s="16"/>
      <c r="MGH159" s="16"/>
      <c r="MGI159" s="16"/>
      <c r="MGJ159" s="16"/>
      <c r="MGK159" s="16"/>
      <c r="MGL159" s="16"/>
      <c r="MGM159" s="16"/>
      <c r="MGN159" s="16"/>
      <c r="MGO159" s="16"/>
      <c r="MGP159" s="16"/>
      <c r="MGQ159" s="16"/>
      <c r="MGR159" s="16"/>
      <c r="MGS159" s="16"/>
      <c r="MGT159" s="16"/>
      <c r="MGU159" s="16"/>
      <c r="MGV159" s="16"/>
      <c r="MGW159" s="16"/>
      <c r="MGX159" s="16"/>
      <c r="MGY159" s="16"/>
      <c r="MGZ159" s="16"/>
      <c r="MHA159" s="16"/>
      <c r="MHB159" s="16"/>
      <c r="MHC159" s="16"/>
      <c r="MHD159" s="16"/>
      <c r="MHE159" s="16"/>
      <c r="MHF159" s="16"/>
      <c r="MHG159" s="16"/>
      <c r="MHH159" s="16"/>
      <c r="MHI159" s="16"/>
      <c r="MHJ159" s="16"/>
      <c r="MHK159" s="16"/>
      <c r="MHL159" s="16"/>
      <c r="MHM159" s="16"/>
      <c r="MHN159" s="16"/>
      <c r="MHO159" s="16"/>
      <c r="MHP159" s="16"/>
      <c r="MHQ159" s="16"/>
      <c r="MHR159" s="16"/>
      <c r="MHS159" s="16"/>
      <c r="MHT159" s="16"/>
      <c r="MHU159" s="16"/>
      <c r="MHV159" s="16"/>
      <c r="MHW159" s="16"/>
      <c r="MHX159" s="16"/>
      <c r="MHY159" s="16"/>
      <c r="MHZ159" s="16"/>
      <c r="MIA159" s="16"/>
      <c r="MIB159" s="16"/>
      <c r="MIC159" s="16"/>
      <c r="MID159" s="16"/>
      <c r="MIE159" s="16"/>
      <c r="MIF159" s="16"/>
      <c r="MIG159" s="16"/>
      <c r="MIH159" s="16"/>
      <c r="MII159" s="16"/>
      <c r="MIJ159" s="16"/>
      <c r="MIK159" s="16"/>
      <c r="MIL159" s="16"/>
      <c r="MIM159" s="16"/>
      <c r="MIN159" s="16"/>
      <c r="MIO159" s="16"/>
      <c r="MIP159" s="16"/>
      <c r="MIQ159" s="16"/>
      <c r="MIR159" s="16"/>
      <c r="MIS159" s="16"/>
      <c r="MIT159" s="16"/>
      <c r="MIU159" s="16"/>
      <c r="MIV159" s="16"/>
      <c r="MIW159" s="16"/>
      <c r="MIX159" s="16"/>
      <c r="MIY159" s="16"/>
      <c r="MIZ159" s="16"/>
      <c r="MJA159" s="16"/>
      <c r="MJB159" s="16"/>
      <c r="MJC159" s="16"/>
      <c r="MJD159" s="16"/>
      <c r="MJE159" s="16"/>
      <c r="MJF159" s="16"/>
      <c r="MJG159" s="16"/>
      <c r="MJH159" s="16"/>
      <c r="MJI159" s="16"/>
      <c r="MJJ159" s="16"/>
      <c r="MJK159" s="16"/>
      <c r="MJL159" s="16"/>
      <c r="MJM159" s="16"/>
      <c r="MJN159" s="16"/>
      <c r="MJO159" s="16"/>
      <c r="MJP159" s="16"/>
      <c r="MJQ159" s="16"/>
      <c r="MJR159" s="16"/>
      <c r="MJS159" s="16"/>
      <c r="MJT159" s="16"/>
      <c r="MJU159" s="16"/>
      <c r="MJV159" s="16"/>
      <c r="MJW159" s="16"/>
      <c r="MJX159" s="16"/>
      <c r="MJY159" s="16"/>
      <c r="MJZ159" s="16"/>
      <c r="MKA159" s="16"/>
      <c r="MKB159" s="16"/>
      <c r="MKC159" s="16"/>
      <c r="MKD159" s="16"/>
      <c r="MKE159" s="16"/>
      <c r="MKF159" s="16"/>
      <c r="MKG159" s="16"/>
      <c r="MKH159" s="16"/>
      <c r="MKI159" s="16"/>
      <c r="MKJ159" s="16"/>
      <c r="MKK159" s="16"/>
      <c r="MKL159" s="16"/>
      <c r="MKM159" s="16"/>
      <c r="MKN159" s="16"/>
      <c r="MKO159" s="16"/>
      <c r="MKP159" s="16"/>
      <c r="MKQ159" s="16"/>
      <c r="MKR159" s="16"/>
      <c r="MKS159" s="16"/>
      <c r="MKT159" s="16"/>
      <c r="MKU159" s="16"/>
      <c r="MKV159" s="16"/>
      <c r="MKW159" s="16"/>
      <c r="MKX159" s="16"/>
      <c r="MKY159" s="16"/>
      <c r="MKZ159" s="16"/>
      <c r="MLA159" s="16"/>
      <c r="MLB159" s="16"/>
      <c r="MLC159" s="16"/>
      <c r="MLD159" s="16"/>
      <c r="MLE159" s="16"/>
      <c r="MLF159" s="16"/>
      <c r="MLG159" s="16"/>
      <c r="MLH159" s="16"/>
      <c r="MLI159" s="16"/>
      <c r="MLJ159" s="16"/>
      <c r="MLK159" s="16"/>
      <c r="MLL159" s="16"/>
      <c r="MLM159" s="16"/>
      <c r="MLN159" s="16"/>
      <c r="MLO159" s="16"/>
      <c r="MLP159" s="16"/>
      <c r="MLQ159" s="16"/>
      <c r="MLR159" s="16"/>
      <c r="MLS159" s="16"/>
      <c r="MLT159" s="16"/>
      <c r="MLU159" s="16"/>
      <c r="MLV159" s="16"/>
      <c r="MLW159" s="16"/>
      <c r="MLX159" s="16"/>
      <c r="MLY159" s="16"/>
      <c r="MLZ159" s="16"/>
      <c r="MMA159" s="16"/>
      <c r="MMB159" s="16"/>
      <c r="MMC159" s="16"/>
      <c r="MMD159" s="16"/>
      <c r="MME159" s="16"/>
      <c r="MMF159" s="16"/>
      <c r="MMG159" s="16"/>
      <c r="MMH159" s="16"/>
      <c r="MMI159" s="16"/>
      <c r="MMJ159" s="16"/>
      <c r="MMK159" s="16"/>
      <c r="MML159" s="16"/>
      <c r="MMM159" s="16"/>
      <c r="MMN159" s="16"/>
      <c r="MMO159" s="16"/>
      <c r="MMP159" s="16"/>
      <c r="MMQ159" s="16"/>
      <c r="MMR159" s="16"/>
      <c r="MMS159" s="16"/>
      <c r="MMT159" s="16"/>
      <c r="MMU159" s="16"/>
      <c r="MMV159" s="16"/>
      <c r="MMW159" s="16"/>
      <c r="MMX159" s="16"/>
      <c r="MMY159" s="16"/>
      <c r="MMZ159" s="16"/>
      <c r="MNA159" s="16"/>
      <c r="MNB159" s="16"/>
      <c r="MNC159" s="16"/>
      <c r="MND159" s="16"/>
      <c r="MNE159" s="16"/>
      <c r="MNF159" s="16"/>
      <c r="MNG159" s="16"/>
      <c r="MNH159" s="16"/>
      <c r="MNI159" s="16"/>
      <c r="MNJ159" s="16"/>
      <c r="MNK159" s="16"/>
      <c r="MNL159" s="16"/>
      <c r="MNM159" s="16"/>
      <c r="MNN159" s="16"/>
      <c r="MNO159" s="16"/>
      <c r="MNP159" s="16"/>
      <c r="MNQ159" s="16"/>
      <c r="MNR159" s="16"/>
      <c r="MNS159" s="16"/>
      <c r="MNT159" s="16"/>
      <c r="MNU159" s="16"/>
      <c r="MNV159" s="16"/>
      <c r="MNW159" s="16"/>
      <c r="MNX159" s="16"/>
      <c r="MNY159" s="16"/>
      <c r="MNZ159" s="16"/>
      <c r="MOA159" s="16"/>
      <c r="MOB159" s="16"/>
      <c r="MOC159" s="16"/>
      <c r="MOD159" s="16"/>
      <c r="MOE159" s="16"/>
      <c r="MOF159" s="16"/>
      <c r="MOG159" s="16"/>
      <c r="MOH159" s="16"/>
      <c r="MOI159" s="16"/>
      <c r="MOJ159" s="16"/>
      <c r="MOK159" s="16"/>
      <c r="MOL159" s="16"/>
      <c r="MOM159" s="16"/>
      <c r="MON159" s="16"/>
      <c r="MOO159" s="16"/>
      <c r="MOP159" s="16"/>
      <c r="MOQ159" s="16"/>
      <c r="MOR159" s="16"/>
      <c r="MOS159" s="16"/>
      <c r="MOT159" s="16"/>
      <c r="MOU159" s="16"/>
      <c r="MOV159" s="16"/>
      <c r="MOW159" s="16"/>
      <c r="MOX159" s="16"/>
      <c r="MOY159" s="16"/>
      <c r="MOZ159" s="16"/>
      <c r="MPA159" s="16"/>
      <c r="MPB159" s="16"/>
      <c r="MPC159" s="16"/>
      <c r="MPD159" s="16"/>
      <c r="MPE159" s="16"/>
      <c r="MPF159" s="16"/>
      <c r="MPG159" s="16"/>
      <c r="MPH159" s="16"/>
      <c r="MPI159" s="16"/>
      <c r="MPJ159" s="16"/>
      <c r="MPK159" s="16"/>
      <c r="MPL159" s="16"/>
      <c r="MPM159" s="16"/>
      <c r="MPN159" s="16"/>
      <c r="MPO159" s="16"/>
      <c r="MPP159" s="16"/>
      <c r="MPQ159" s="16"/>
      <c r="MPR159" s="16"/>
      <c r="MPS159" s="16"/>
      <c r="MPT159" s="16"/>
      <c r="MPU159" s="16"/>
      <c r="MPV159" s="16"/>
      <c r="MPW159" s="16"/>
      <c r="MPX159" s="16"/>
      <c r="MPY159" s="16"/>
      <c r="MPZ159" s="16"/>
      <c r="MQA159" s="16"/>
      <c r="MQB159" s="16"/>
      <c r="MQC159" s="16"/>
      <c r="MQD159" s="16"/>
      <c r="MQE159" s="16"/>
      <c r="MQF159" s="16"/>
      <c r="MQG159" s="16"/>
      <c r="MQH159" s="16"/>
      <c r="MQI159" s="16"/>
      <c r="MQJ159" s="16"/>
      <c r="MQK159" s="16"/>
      <c r="MQL159" s="16"/>
      <c r="MQM159" s="16"/>
      <c r="MQN159" s="16"/>
      <c r="MQO159" s="16"/>
      <c r="MQP159" s="16"/>
      <c r="MQQ159" s="16"/>
      <c r="MQR159" s="16"/>
      <c r="MQS159" s="16"/>
      <c r="MQT159" s="16"/>
      <c r="MQU159" s="16"/>
      <c r="MQV159" s="16"/>
      <c r="MQW159" s="16"/>
      <c r="MQX159" s="16"/>
      <c r="MQY159" s="16"/>
      <c r="MQZ159" s="16"/>
      <c r="MRA159" s="16"/>
      <c r="MRB159" s="16"/>
      <c r="MRC159" s="16"/>
      <c r="MRD159" s="16"/>
      <c r="MRE159" s="16"/>
      <c r="MRF159" s="16"/>
      <c r="MRG159" s="16"/>
      <c r="MRH159" s="16"/>
      <c r="MRI159" s="16"/>
      <c r="MRJ159" s="16"/>
      <c r="MRK159" s="16"/>
      <c r="MRL159" s="16"/>
      <c r="MRM159" s="16"/>
      <c r="MRN159" s="16"/>
      <c r="MRO159" s="16"/>
      <c r="MRP159" s="16"/>
      <c r="MRQ159" s="16"/>
      <c r="MRR159" s="16"/>
      <c r="MRS159" s="16"/>
      <c r="MRT159" s="16"/>
      <c r="MRU159" s="16"/>
      <c r="MRV159" s="16"/>
      <c r="MRW159" s="16"/>
      <c r="MRX159" s="16"/>
      <c r="MRY159" s="16"/>
      <c r="MRZ159" s="16"/>
      <c r="MSA159" s="16"/>
      <c r="MSB159" s="16"/>
      <c r="MSC159" s="16"/>
      <c r="MSD159" s="16"/>
      <c r="MSE159" s="16"/>
      <c r="MSF159" s="16"/>
      <c r="MSG159" s="16"/>
      <c r="MSH159" s="16"/>
      <c r="MSI159" s="16"/>
      <c r="MSJ159" s="16"/>
      <c r="MSK159" s="16"/>
      <c r="MSL159" s="16"/>
      <c r="MSM159" s="16"/>
      <c r="MSN159" s="16"/>
      <c r="MSO159" s="16"/>
      <c r="MSP159" s="16"/>
      <c r="MSQ159" s="16"/>
      <c r="MSR159" s="16"/>
      <c r="MSS159" s="16"/>
      <c r="MST159" s="16"/>
      <c r="MSU159" s="16"/>
      <c r="MSV159" s="16"/>
      <c r="MSW159" s="16"/>
      <c r="MSX159" s="16"/>
      <c r="MSY159" s="16"/>
      <c r="MSZ159" s="16"/>
      <c r="MTA159" s="16"/>
      <c r="MTB159" s="16"/>
      <c r="MTC159" s="16"/>
      <c r="MTD159" s="16"/>
      <c r="MTE159" s="16"/>
      <c r="MTF159" s="16"/>
      <c r="MTG159" s="16"/>
      <c r="MTH159" s="16"/>
      <c r="MTI159" s="16"/>
      <c r="MTJ159" s="16"/>
      <c r="MTK159" s="16"/>
      <c r="MTL159" s="16"/>
      <c r="MTM159" s="16"/>
      <c r="MTN159" s="16"/>
      <c r="MTO159" s="16"/>
      <c r="MTP159" s="16"/>
      <c r="MTQ159" s="16"/>
      <c r="MTR159" s="16"/>
      <c r="MTS159" s="16"/>
      <c r="MTT159" s="16"/>
      <c r="MTU159" s="16"/>
      <c r="MTV159" s="16"/>
      <c r="MTW159" s="16"/>
      <c r="MTX159" s="16"/>
      <c r="MTY159" s="16"/>
      <c r="MTZ159" s="16"/>
      <c r="MUA159" s="16"/>
      <c r="MUB159" s="16"/>
      <c r="MUC159" s="16"/>
      <c r="MUD159" s="16"/>
      <c r="MUE159" s="16"/>
      <c r="MUF159" s="16"/>
      <c r="MUG159" s="16"/>
      <c r="MUH159" s="16"/>
      <c r="MUI159" s="16"/>
      <c r="MUJ159" s="16"/>
      <c r="MUK159" s="16"/>
      <c r="MUL159" s="16"/>
      <c r="MUM159" s="16"/>
      <c r="MUN159" s="16"/>
      <c r="MUO159" s="16"/>
      <c r="MUP159" s="16"/>
      <c r="MUQ159" s="16"/>
      <c r="MUR159" s="16"/>
      <c r="MUS159" s="16"/>
      <c r="MUT159" s="16"/>
      <c r="MUU159" s="16"/>
      <c r="MUV159" s="16"/>
      <c r="MUW159" s="16"/>
      <c r="MUX159" s="16"/>
      <c r="MUY159" s="16"/>
      <c r="MUZ159" s="16"/>
      <c r="MVA159" s="16"/>
      <c r="MVB159" s="16"/>
      <c r="MVC159" s="16"/>
      <c r="MVD159" s="16"/>
      <c r="MVE159" s="16"/>
      <c r="MVF159" s="16"/>
      <c r="MVG159" s="16"/>
      <c r="MVH159" s="16"/>
      <c r="MVI159" s="16"/>
      <c r="MVJ159" s="16"/>
      <c r="MVK159" s="16"/>
      <c r="MVL159" s="16"/>
      <c r="MVM159" s="16"/>
      <c r="MVN159" s="16"/>
      <c r="MVO159" s="16"/>
      <c r="MVP159" s="16"/>
      <c r="MVQ159" s="16"/>
      <c r="MVR159" s="16"/>
      <c r="MVS159" s="16"/>
      <c r="MVT159" s="16"/>
      <c r="MVU159" s="16"/>
      <c r="MVV159" s="16"/>
      <c r="MVW159" s="16"/>
      <c r="MVX159" s="16"/>
      <c r="MVY159" s="16"/>
      <c r="MVZ159" s="16"/>
      <c r="MWA159" s="16"/>
      <c r="MWB159" s="16"/>
      <c r="MWC159" s="16"/>
      <c r="MWD159" s="16"/>
      <c r="MWE159" s="16"/>
      <c r="MWF159" s="16"/>
      <c r="MWG159" s="16"/>
      <c r="MWH159" s="16"/>
      <c r="MWI159" s="16"/>
      <c r="MWJ159" s="16"/>
      <c r="MWK159" s="16"/>
      <c r="MWL159" s="16"/>
      <c r="MWM159" s="16"/>
      <c r="MWN159" s="16"/>
      <c r="MWO159" s="16"/>
      <c r="MWP159" s="16"/>
      <c r="MWQ159" s="16"/>
      <c r="MWR159" s="16"/>
      <c r="MWS159" s="16"/>
      <c r="MWT159" s="16"/>
      <c r="MWU159" s="16"/>
      <c r="MWV159" s="16"/>
      <c r="MWW159" s="16"/>
      <c r="MWX159" s="16"/>
      <c r="MWY159" s="16"/>
      <c r="MWZ159" s="16"/>
      <c r="MXA159" s="16"/>
      <c r="MXB159" s="16"/>
      <c r="MXC159" s="16"/>
      <c r="MXD159" s="16"/>
      <c r="MXE159" s="16"/>
      <c r="MXF159" s="16"/>
      <c r="MXG159" s="16"/>
      <c r="MXH159" s="16"/>
      <c r="MXI159" s="16"/>
      <c r="MXJ159" s="16"/>
      <c r="MXK159" s="16"/>
      <c r="MXL159" s="16"/>
      <c r="MXM159" s="16"/>
      <c r="MXN159" s="16"/>
      <c r="MXO159" s="16"/>
      <c r="MXP159" s="16"/>
      <c r="MXQ159" s="16"/>
      <c r="MXR159" s="16"/>
      <c r="MXS159" s="16"/>
      <c r="MXT159" s="16"/>
      <c r="MXU159" s="16"/>
      <c r="MXV159" s="16"/>
      <c r="MXW159" s="16"/>
      <c r="MXX159" s="16"/>
      <c r="MXY159" s="16"/>
      <c r="MXZ159" s="16"/>
      <c r="MYA159" s="16"/>
      <c r="MYB159" s="16"/>
      <c r="MYC159" s="16"/>
      <c r="MYD159" s="16"/>
      <c r="MYE159" s="16"/>
      <c r="MYF159" s="16"/>
      <c r="MYG159" s="16"/>
      <c r="MYH159" s="16"/>
      <c r="MYI159" s="16"/>
      <c r="MYJ159" s="16"/>
      <c r="MYK159" s="16"/>
      <c r="MYL159" s="16"/>
      <c r="MYM159" s="16"/>
      <c r="MYN159" s="16"/>
      <c r="MYO159" s="16"/>
      <c r="MYP159" s="16"/>
      <c r="MYQ159" s="16"/>
      <c r="MYR159" s="16"/>
      <c r="MYS159" s="16"/>
      <c r="MYT159" s="16"/>
      <c r="MYU159" s="16"/>
      <c r="MYV159" s="16"/>
      <c r="MYW159" s="16"/>
      <c r="MYX159" s="16"/>
      <c r="MYY159" s="16"/>
      <c r="MYZ159" s="16"/>
      <c r="MZA159" s="16"/>
      <c r="MZB159" s="16"/>
      <c r="MZC159" s="16"/>
      <c r="MZD159" s="16"/>
      <c r="MZE159" s="16"/>
      <c r="MZF159" s="16"/>
      <c r="MZG159" s="16"/>
      <c r="MZH159" s="16"/>
      <c r="MZI159" s="16"/>
      <c r="MZJ159" s="16"/>
      <c r="MZK159" s="16"/>
      <c r="MZL159" s="16"/>
      <c r="MZM159" s="16"/>
      <c r="MZN159" s="16"/>
      <c r="MZO159" s="16"/>
      <c r="MZP159" s="16"/>
      <c r="MZQ159" s="16"/>
      <c r="MZR159" s="16"/>
      <c r="MZS159" s="16"/>
      <c r="MZT159" s="16"/>
      <c r="MZU159" s="16"/>
      <c r="MZV159" s="16"/>
      <c r="MZW159" s="16"/>
      <c r="MZX159" s="16"/>
      <c r="MZY159" s="16"/>
      <c r="MZZ159" s="16"/>
      <c r="NAA159" s="16"/>
      <c r="NAB159" s="16"/>
      <c r="NAC159" s="16"/>
      <c r="NAD159" s="16"/>
      <c r="NAE159" s="16"/>
      <c r="NAF159" s="16"/>
      <c r="NAG159" s="16"/>
      <c r="NAH159" s="16"/>
      <c r="NAI159" s="16"/>
      <c r="NAJ159" s="16"/>
      <c r="NAK159" s="16"/>
      <c r="NAL159" s="16"/>
      <c r="NAM159" s="16"/>
      <c r="NAN159" s="16"/>
      <c r="NAO159" s="16"/>
      <c r="NAP159" s="16"/>
      <c r="NAQ159" s="16"/>
      <c r="NAR159" s="16"/>
      <c r="NAS159" s="16"/>
      <c r="NAT159" s="16"/>
      <c r="NAU159" s="16"/>
      <c r="NAV159" s="16"/>
      <c r="NAW159" s="16"/>
      <c r="NAX159" s="16"/>
      <c r="NAY159" s="16"/>
      <c r="NAZ159" s="16"/>
      <c r="NBA159" s="16"/>
      <c r="NBB159" s="16"/>
      <c r="NBC159" s="16"/>
      <c r="NBD159" s="16"/>
      <c r="NBE159" s="16"/>
      <c r="NBF159" s="16"/>
      <c r="NBG159" s="16"/>
      <c r="NBH159" s="16"/>
      <c r="NBI159" s="16"/>
      <c r="NBJ159" s="16"/>
      <c r="NBK159" s="16"/>
      <c r="NBL159" s="16"/>
      <c r="NBM159" s="16"/>
      <c r="NBN159" s="16"/>
      <c r="NBO159" s="16"/>
      <c r="NBP159" s="16"/>
      <c r="NBQ159" s="16"/>
      <c r="NBR159" s="16"/>
      <c r="NBS159" s="16"/>
      <c r="NBT159" s="16"/>
      <c r="NBU159" s="16"/>
      <c r="NBV159" s="16"/>
      <c r="NBW159" s="16"/>
      <c r="NBX159" s="16"/>
      <c r="NBY159" s="16"/>
      <c r="NBZ159" s="16"/>
      <c r="NCA159" s="16"/>
      <c r="NCB159" s="16"/>
      <c r="NCC159" s="16"/>
      <c r="NCD159" s="16"/>
      <c r="NCE159" s="16"/>
      <c r="NCF159" s="16"/>
      <c r="NCG159" s="16"/>
      <c r="NCH159" s="16"/>
      <c r="NCI159" s="16"/>
      <c r="NCJ159" s="16"/>
      <c r="NCK159" s="16"/>
      <c r="NCL159" s="16"/>
      <c r="NCM159" s="16"/>
      <c r="NCN159" s="16"/>
      <c r="NCO159" s="16"/>
      <c r="NCP159" s="16"/>
      <c r="NCQ159" s="16"/>
      <c r="NCR159" s="16"/>
      <c r="NCS159" s="16"/>
      <c r="NCT159" s="16"/>
      <c r="NCU159" s="16"/>
      <c r="NCV159" s="16"/>
      <c r="NCW159" s="16"/>
      <c r="NCX159" s="16"/>
      <c r="NCY159" s="16"/>
      <c r="NCZ159" s="16"/>
      <c r="NDA159" s="16"/>
      <c r="NDB159" s="16"/>
      <c r="NDC159" s="16"/>
      <c r="NDD159" s="16"/>
      <c r="NDE159" s="16"/>
      <c r="NDF159" s="16"/>
      <c r="NDG159" s="16"/>
      <c r="NDH159" s="16"/>
      <c r="NDI159" s="16"/>
      <c r="NDJ159" s="16"/>
      <c r="NDK159" s="16"/>
      <c r="NDL159" s="16"/>
      <c r="NDM159" s="16"/>
      <c r="NDN159" s="16"/>
      <c r="NDO159" s="16"/>
      <c r="NDP159" s="16"/>
      <c r="NDQ159" s="16"/>
      <c r="NDR159" s="16"/>
      <c r="NDS159" s="16"/>
      <c r="NDT159" s="16"/>
      <c r="NDU159" s="16"/>
      <c r="NDV159" s="16"/>
      <c r="NDW159" s="16"/>
      <c r="NDX159" s="16"/>
      <c r="NDY159" s="16"/>
      <c r="NDZ159" s="16"/>
      <c r="NEA159" s="16"/>
      <c r="NEB159" s="16"/>
      <c r="NEC159" s="16"/>
      <c r="NED159" s="16"/>
      <c r="NEE159" s="16"/>
      <c r="NEF159" s="16"/>
      <c r="NEG159" s="16"/>
      <c r="NEH159" s="16"/>
      <c r="NEI159" s="16"/>
      <c r="NEJ159" s="16"/>
      <c r="NEK159" s="16"/>
      <c r="NEL159" s="16"/>
      <c r="NEM159" s="16"/>
      <c r="NEN159" s="16"/>
      <c r="NEO159" s="16"/>
      <c r="NEP159" s="16"/>
      <c r="NEQ159" s="16"/>
      <c r="NER159" s="16"/>
      <c r="NES159" s="16"/>
      <c r="NET159" s="16"/>
      <c r="NEU159" s="16"/>
      <c r="NEV159" s="16"/>
      <c r="NEW159" s="16"/>
      <c r="NEX159" s="16"/>
      <c r="NEY159" s="16"/>
      <c r="NEZ159" s="16"/>
      <c r="NFA159" s="16"/>
      <c r="NFB159" s="16"/>
      <c r="NFC159" s="16"/>
      <c r="NFD159" s="16"/>
      <c r="NFE159" s="16"/>
      <c r="NFF159" s="16"/>
      <c r="NFG159" s="16"/>
      <c r="NFH159" s="16"/>
      <c r="NFI159" s="16"/>
      <c r="NFJ159" s="16"/>
      <c r="NFK159" s="16"/>
      <c r="NFL159" s="16"/>
      <c r="NFM159" s="16"/>
      <c r="NFN159" s="16"/>
      <c r="NFO159" s="16"/>
      <c r="NFP159" s="16"/>
      <c r="NFQ159" s="16"/>
      <c r="NFR159" s="16"/>
      <c r="NFS159" s="16"/>
      <c r="NFT159" s="16"/>
      <c r="NFU159" s="16"/>
      <c r="NFV159" s="16"/>
      <c r="NFW159" s="16"/>
      <c r="NFX159" s="16"/>
      <c r="NFY159" s="16"/>
      <c r="NFZ159" s="16"/>
      <c r="NGA159" s="16"/>
      <c r="NGB159" s="16"/>
      <c r="NGC159" s="16"/>
      <c r="NGD159" s="16"/>
      <c r="NGE159" s="16"/>
      <c r="NGF159" s="16"/>
      <c r="NGG159" s="16"/>
      <c r="NGH159" s="16"/>
      <c r="NGI159" s="16"/>
      <c r="NGJ159" s="16"/>
      <c r="NGK159" s="16"/>
      <c r="NGL159" s="16"/>
      <c r="NGM159" s="16"/>
      <c r="NGN159" s="16"/>
      <c r="NGO159" s="16"/>
      <c r="NGP159" s="16"/>
      <c r="NGQ159" s="16"/>
      <c r="NGR159" s="16"/>
      <c r="NGS159" s="16"/>
      <c r="NGT159" s="16"/>
      <c r="NGU159" s="16"/>
      <c r="NGV159" s="16"/>
      <c r="NGW159" s="16"/>
      <c r="NGX159" s="16"/>
      <c r="NGY159" s="16"/>
      <c r="NGZ159" s="16"/>
      <c r="NHA159" s="16"/>
      <c r="NHB159" s="16"/>
      <c r="NHC159" s="16"/>
      <c r="NHD159" s="16"/>
      <c r="NHE159" s="16"/>
      <c r="NHF159" s="16"/>
      <c r="NHG159" s="16"/>
      <c r="NHH159" s="16"/>
      <c r="NHI159" s="16"/>
      <c r="NHJ159" s="16"/>
      <c r="NHK159" s="16"/>
      <c r="NHL159" s="16"/>
      <c r="NHM159" s="16"/>
      <c r="NHN159" s="16"/>
      <c r="NHO159" s="16"/>
      <c r="NHP159" s="16"/>
      <c r="NHQ159" s="16"/>
      <c r="NHR159" s="16"/>
      <c r="NHS159" s="16"/>
      <c r="NHT159" s="16"/>
      <c r="NHU159" s="16"/>
      <c r="NHV159" s="16"/>
      <c r="NHW159" s="16"/>
      <c r="NHX159" s="16"/>
      <c r="NHY159" s="16"/>
      <c r="NHZ159" s="16"/>
      <c r="NIA159" s="16"/>
      <c r="NIB159" s="16"/>
      <c r="NIC159" s="16"/>
      <c r="NID159" s="16"/>
      <c r="NIE159" s="16"/>
      <c r="NIF159" s="16"/>
      <c r="NIG159" s="16"/>
      <c r="NIH159" s="16"/>
      <c r="NII159" s="16"/>
      <c r="NIJ159" s="16"/>
      <c r="NIK159" s="16"/>
      <c r="NIL159" s="16"/>
      <c r="NIM159" s="16"/>
      <c r="NIN159" s="16"/>
      <c r="NIO159" s="16"/>
      <c r="NIP159" s="16"/>
      <c r="NIQ159" s="16"/>
      <c r="NIR159" s="16"/>
      <c r="NIS159" s="16"/>
      <c r="NIT159" s="16"/>
      <c r="NIU159" s="16"/>
      <c r="NIV159" s="16"/>
      <c r="NIW159" s="16"/>
      <c r="NIX159" s="16"/>
      <c r="NIY159" s="16"/>
      <c r="NIZ159" s="16"/>
      <c r="NJA159" s="16"/>
      <c r="NJB159" s="16"/>
      <c r="NJC159" s="16"/>
      <c r="NJD159" s="16"/>
      <c r="NJE159" s="16"/>
      <c r="NJF159" s="16"/>
      <c r="NJG159" s="16"/>
      <c r="NJH159" s="16"/>
      <c r="NJI159" s="16"/>
      <c r="NJJ159" s="16"/>
      <c r="NJK159" s="16"/>
      <c r="NJL159" s="16"/>
      <c r="NJM159" s="16"/>
      <c r="NJN159" s="16"/>
      <c r="NJO159" s="16"/>
      <c r="NJP159" s="16"/>
      <c r="NJQ159" s="16"/>
      <c r="NJR159" s="16"/>
      <c r="NJS159" s="16"/>
      <c r="NJT159" s="16"/>
      <c r="NJU159" s="16"/>
      <c r="NJV159" s="16"/>
      <c r="NJW159" s="16"/>
      <c r="NJX159" s="16"/>
      <c r="NJY159" s="16"/>
      <c r="NJZ159" s="16"/>
      <c r="NKA159" s="16"/>
      <c r="NKB159" s="16"/>
      <c r="NKC159" s="16"/>
      <c r="NKD159" s="16"/>
      <c r="NKE159" s="16"/>
      <c r="NKF159" s="16"/>
      <c r="NKG159" s="16"/>
      <c r="NKH159" s="16"/>
      <c r="NKI159" s="16"/>
      <c r="NKJ159" s="16"/>
      <c r="NKK159" s="16"/>
      <c r="NKL159" s="16"/>
      <c r="NKM159" s="16"/>
      <c r="NKN159" s="16"/>
      <c r="NKO159" s="16"/>
      <c r="NKP159" s="16"/>
      <c r="NKQ159" s="16"/>
      <c r="NKR159" s="16"/>
      <c r="NKS159" s="16"/>
      <c r="NKT159" s="16"/>
      <c r="NKU159" s="16"/>
      <c r="NKV159" s="16"/>
      <c r="NKW159" s="16"/>
      <c r="NKX159" s="16"/>
      <c r="NKY159" s="16"/>
      <c r="NKZ159" s="16"/>
      <c r="NLA159" s="16"/>
      <c r="NLB159" s="16"/>
      <c r="NLC159" s="16"/>
      <c r="NLD159" s="16"/>
      <c r="NLE159" s="16"/>
      <c r="NLF159" s="16"/>
      <c r="NLG159" s="16"/>
      <c r="NLH159" s="16"/>
      <c r="NLI159" s="16"/>
      <c r="NLJ159" s="16"/>
      <c r="NLK159" s="16"/>
      <c r="NLL159" s="16"/>
      <c r="NLM159" s="16"/>
      <c r="NLN159" s="16"/>
      <c r="NLO159" s="16"/>
      <c r="NLP159" s="16"/>
      <c r="NLQ159" s="16"/>
      <c r="NLR159" s="16"/>
      <c r="NLS159" s="16"/>
      <c r="NLT159" s="16"/>
      <c r="NLU159" s="16"/>
      <c r="NLV159" s="16"/>
      <c r="NLW159" s="16"/>
      <c r="NLX159" s="16"/>
      <c r="NLY159" s="16"/>
      <c r="NLZ159" s="16"/>
      <c r="NMA159" s="16"/>
      <c r="NMB159" s="16"/>
      <c r="NMC159" s="16"/>
      <c r="NMD159" s="16"/>
      <c r="NME159" s="16"/>
      <c r="NMF159" s="16"/>
      <c r="NMG159" s="16"/>
      <c r="NMH159" s="16"/>
      <c r="NMI159" s="16"/>
      <c r="NMJ159" s="16"/>
      <c r="NMK159" s="16"/>
      <c r="NML159" s="16"/>
      <c r="NMM159" s="16"/>
      <c r="NMN159" s="16"/>
      <c r="NMO159" s="16"/>
      <c r="NMP159" s="16"/>
      <c r="NMQ159" s="16"/>
      <c r="NMR159" s="16"/>
      <c r="NMS159" s="16"/>
      <c r="NMT159" s="16"/>
      <c r="NMU159" s="16"/>
      <c r="NMV159" s="16"/>
      <c r="NMW159" s="16"/>
      <c r="NMX159" s="16"/>
      <c r="NMY159" s="16"/>
      <c r="NMZ159" s="16"/>
      <c r="NNA159" s="16"/>
      <c r="NNB159" s="16"/>
      <c r="NNC159" s="16"/>
      <c r="NND159" s="16"/>
      <c r="NNE159" s="16"/>
      <c r="NNF159" s="16"/>
      <c r="NNG159" s="16"/>
      <c r="NNH159" s="16"/>
      <c r="NNI159" s="16"/>
      <c r="NNJ159" s="16"/>
      <c r="NNK159" s="16"/>
      <c r="NNL159" s="16"/>
      <c r="NNM159" s="16"/>
      <c r="NNN159" s="16"/>
      <c r="NNO159" s="16"/>
      <c r="NNP159" s="16"/>
      <c r="NNQ159" s="16"/>
      <c r="NNR159" s="16"/>
      <c r="NNS159" s="16"/>
      <c r="NNT159" s="16"/>
      <c r="NNU159" s="16"/>
      <c r="NNV159" s="16"/>
      <c r="NNW159" s="16"/>
      <c r="NNX159" s="16"/>
      <c r="NNY159" s="16"/>
      <c r="NNZ159" s="16"/>
      <c r="NOA159" s="16"/>
      <c r="NOB159" s="16"/>
      <c r="NOC159" s="16"/>
      <c r="NOD159" s="16"/>
      <c r="NOE159" s="16"/>
      <c r="NOF159" s="16"/>
      <c r="NOG159" s="16"/>
      <c r="NOH159" s="16"/>
      <c r="NOI159" s="16"/>
      <c r="NOJ159" s="16"/>
      <c r="NOK159" s="16"/>
      <c r="NOL159" s="16"/>
      <c r="NOM159" s="16"/>
      <c r="NON159" s="16"/>
      <c r="NOO159" s="16"/>
      <c r="NOP159" s="16"/>
      <c r="NOQ159" s="16"/>
      <c r="NOR159" s="16"/>
      <c r="NOS159" s="16"/>
      <c r="NOT159" s="16"/>
      <c r="NOU159" s="16"/>
      <c r="NOV159" s="16"/>
      <c r="NOW159" s="16"/>
      <c r="NOX159" s="16"/>
      <c r="NOY159" s="16"/>
      <c r="NOZ159" s="16"/>
      <c r="NPA159" s="16"/>
      <c r="NPB159" s="16"/>
      <c r="NPC159" s="16"/>
      <c r="NPD159" s="16"/>
      <c r="NPE159" s="16"/>
      <c r="NPF159" s="16"/>
      <c r="NPG159" s="16"/>
      <c r="NPH159" s="16"/>
      <c r="NPI159" s="16"/>
      <c r="NPJ159" s="16"/>
      <c r="NPK159" s="16"/>
      <c r="NPL159" s="16"/>
      <c r="NPM159" s="16"/>
      <c r="NPN159" s="16"/>
      <c r="NPO159" s="16"/>
      <c r="NPP159" s="16"/>
      <c r="NPQ159" s="16"/>
      <c r="NPR159" s="16"/>
      <c r="NPS159" s="16"/>
      <c r="NPT159" s="16"/>
      <c r="NPU159" s="16"/>
      <c r="NPV159" s="16"/>
      <c r="NPW159" s="16"/>
      <c r="NPX159" s="16"/>
      <c r="NPY159" s="16"/>
      <c r="NPZ159" s="16"/>
      <c r="NQA159" s="16"/>
      <c r="NQB159" s="16"/>
      <c r="NQC159" s="16"/>
      <c r="NQD159" s="16"/>
      <c r="NQE159" s="16"/>
      <c r="NQF159" s="16"/>
      <c r="NQG159" s="16"/>
      <c r="NQH159" s="16"/>
      <c r="NQI159" s="16"/>
      <c r="NQJ159" s="16"/>
      <c r="NQK159" s="16"/>
      <c r="NQL159" s="16"/>
      <c r="NQM159" s="16"/>
      <c r="NQN159" s="16"/>
      <c r="NQO159" s="16"/>
      <c r="NQP159" s="16"/>
      <c r="NQQ159" s="16"/>
      <c r="NQR159" s="16"/>
      <c r="NQS159" s="16"/>
      <c r="NQT159" s="16"/>
      <c r="NQU159" s="16"/>
      <c r="NQV159" s="16"/>
      <c r="NQW159" s="16"/>
      <c r="NQX159" s="16"/>
      <c r="NQY159" s="16"/>
      <c r="NQZ159" s="16"/>
      <c r="NRA159" s="16"/>
      <c r="NRB159" s="16"/>
      <c r="NRC159" s="16"/>
      <c r="NRD159" s="16"/>
      <c r="NRE159" s="16"/>
      <c r="NRF159" s="16"/>
      <c r="NRG159" s="16"/>
      <c r="NRH159" s="16"/>
      <c r="NRI159" s="16"/>
      <c r="NRJ159" s="16"/>
      <c r="NRK159" s="16"/>
      <c r="NRL159" s="16"/>
      <c r="NRM159" s="16"/>
      <c r="NRN159" s="16"/>
      <c r="NRO159" s="16"/>
      <c r="NRP159" s="16"/>
      <c r="NRQ159" s="16"/>
      <c r="NRR159" s="16"/>
      <c r="NRS159" s="16"/>
      <c r="NRT159" s="16"/>
      <c r="NRU159" s="16"/>
      <c r="NRV159" s="16"/>
      <c r="NRW159" s="16"/>
      <c r="NRX159" s="16"/>
      <c r="NRY159" s="16"/>
      <c r="NRZ159" s="16"/>
      <c r="NSA159" s="16"/>
      <c r="NSB159" s="16"/>
      <c r="NSC159" s="16"/>
      <c r="NSD159" s="16"/>
      <c r="NSE159" s="16"/>
      <c r="NSF159" s="16"/>
      <c r="NSG159" s="16"/>
      <c r="NSH159" s="16"/>
      <c r="NSI159" s="16"/>
      <c r="NSJ159" s="16"/>
      <c r="NSK159" s="16"/>
      <c r="NSL159" s="16"/>
      <c r="NSM159" s="16"/>
      <c r="NSN159" s="16"/>
      <c r="NSO159" s="16"/>
      <c r="NSP159" s="16"/>
      <c r="NSQ159" s="16"/>
      <c r="NSR159" s="16"/>
      <c r="NSS159" s="16"/>
      <c r="NST159" s="16"/>
      <c r="NSU159" s="16"/>
      <c r="NSV159" s="16"/>
      <c r="NSW159" s="16"/>
      <c r="NSX159" s="16"/>
      <c r="NSY159" s="16"/>
      <c r="NSZ159" s="16"/>
      <c r="NTA159" s="16"/>
      <c r="NTB159" s="16"/>
      <c r="NTC159" s="16"/>
      <c r="NTD159" s="16"/>
      <c r="NTE159" s="16"/>
      <c r="NTF159" s="16"/>
      <c r="NTG159" s="16"/>
      <c r="NTH159" s="16"/>
      <c r="NTI159" s="16"/>
      <c r="NTJ159" s="16"/>
      <c r="NTK159" s="16"/>
      <c r="NTL159" s="16"/>
      <c r="NTM159" s="16"/>
      <c r="NTN159" s="16"/>
      <c r="NTO159" s="16"/>
      <c r="NTP159" s="16"/>
      <c r="NTQ159" s="16"/>
      <c r="NTR159" s="16"/>
      <c r="NTS159" s="16"/>
      <c r="NTT159" s="16"/>
      <c r="NTU159" s="16"/>
      <c r="NTV159" s="16"/>
      <c r="NTW159" s="16"/>
      <c r="NTX159" s="16"/>
      <c r="NTY159" s="16"/>
      <c r="NTZ159" s="16"/>
      <c r="NUA159" s="16"/>
      <c r="NUB159" s="16"/>
      <c r="NUC159" s="16"/>
      <c r="NUD159" s="16"/>
      <c r="NUE159" s="16"/>
      <c r="NUF159" s="16"/>
      <c r="NUG159" s="16"/>
      <c r="NUH159" s="16"/>
      <c r="NUI159" s="16"/>
      <c r="NUJ159" s="16"/>
      <c r="NUK159" s="16"/>
      <c r="NUL159" s="16"/>
      <c r="NUM159" s="16"/>
      <c r="NUN159" s="16"/>
      <c r="NUO159" s="16"/>
      <c r="NUP159" s="16"/>
      <c r="NUQ159" s="16"/>
      <c r="NUR159" s="16"/>
      <c r="NUS159" s="16"/>
      <c r="NUT159" s="16"/>
      <c r="NUU159" s="16"/>
      <c r="NUV159" s="16"/>
      <c r="NUW159" s="16"/>
      <c r="NUX159" s="16"/>
      <c r="NUY159" s="16"/>
      <c r="NUZ159" s="16"/>
      <c r="NVA159" s="16"/>
      <c r="NVB159" s="16"/>
      <c r="NVC159" s="16"/>
      <c r="NVD159" s="16"/>
      <c r="NVE159" s="16"/>
      <c r="NVF159" s="16"/>
      <c r="NVG159" s="16"/>
      <c r="NVH159" s="16"/>
      <c r="NVI159" s="16"/>
      <c r="NVJ159" s="16"/>
      <c r="NVK159" s="16"/>
      <c r="NVL159" s="16"/>
      <c r="NVM159" s="16"/>
      <c r="NVN159" s="16"/>
      <c r="NVO159" s="16"/>
      <c r="NVP159" s="16"/>
      <c r="NVQ159" s="16"/>
      <c r="NVR159" s="16"/>
      <c r="NVS159" s="16"/>
      <c r="NVT159" s="16"/>
      <c r="NVU159" s="16"/>
      <c r="NVV159" s="16"/>
      <c r="NVW159" s="16"/>
      <c r="NVX159" s="16"/>
      <c r="NVY159" s="16"/>
      <c r="NVZ159" s="16"/>
      <c r="NWA159" s="16"/>
      <c r="NWB159" s="16"/>
      <c r="NWC159" s="16"/>
      <c r="NWD159" s="16"/>
      <c r="NWE159" s="16"/>
      <c r="NWF159" s="16"/>
      <c r="NWG159" s="16"/>
      <c r="NWH159" s="16"/>
      <c r="NWI159" s="16"/>
      <c r="NWJ159" s="16"/>
      <c r="NWK159" s="16"/>
      <c r="NWL159" s="16"/>
      <c r="NWM159" s="16"/>
      <c r="NWN159" s="16"/>
      <c r="NWO159" s="16"/>
      <c r="NWP159" s="16"/>
      <c r="NWQ159" s="16"/>
      <c r="NWR159" s="16"/>
      <c r="NWS159" s="16"/>
      <c r="NWT159" s="16"/>
      <c r="NWU159" s="16"/>
      <c r="NWV159" s="16"/>
      <c r="NWW159" s="16"/>
      <c r="NWX159" s="16"/>
      <c r="NWY159" s="16"/>
      <c r="NWZ159" s="16"/>
      <c r="NXA159" s="16"/>
      <c r="NXB159" s="16"/>
      <c r="NXC159" s="16"/>
      <c r="NXD159" s="16"/>
      <c r="NXE159" s="16"/>
      <c r="NXF159" s="16"/>
      <c r="NXG159" s="16"/>
      <c r="NXH159" s="16"/>
      <c r="NXI159" s="16"/>
      <c r="NXJ159" s="16"/>
      <c r="NXK159" s="16"/>
      <c r="NXL159" s="16"/>
      <c r="NXM159" s="16"/>
      <c r="NXN159" s="16"/>
      <c r="NXO159" s="16"/>
      <c r="NXP159" s="16"/>
      <c r="NXQ159" s="16"/>
      <c r="NXR159" s="16"/>
      <c r="NXS159" s="16"/>
      <c r="NXT159" s="16"/>
      <c r="NXU159" s="16"/>
      <c r="NXV159" s="16"/>
      <c r="NXW159" s="16"/>
      <c r="NXX159" s="16"/>
      <c r="NXY159" s="16"/>
      <c r="NXZ159" s="16"/>
      <c r="NYA159" s="16"/>
      <c r="NYB159" s="16"/>
      <c r="NYC159" s="16"/>
      <c r="NYD159" s="16"/>
      <c r="NYE159" s="16"/>
      <c r="NYF159" s="16"/>
      <c r="NYG159" s="16"/>
      <c r="NYH159" s="16"/>
      <c r="NYI159" s="16"/>
      <c r="NYJ159" s="16"/>
      <c r="NYK159" s="16"/>
      <c r="NYL159" s="16"/>
      <c r="NYM159" s="16"/>
      <c r="NYN159" s="16"/>
      <c r="NYO159" s="16"/>
      <c r="NYP159" s="16"/>
      <c r="NYQ159" s="16"/>
      <c r="NYR159" s="16"/>
      <c r="NYS159" s="16"/>
      <c r="NYT159" s="16"/>
      <c r="NYU159" s="16"/>
      <c r="NYV159" s="16"/>
      <c r="NYW159" s="16"/>
      <c r="NYX159" s="16"/>
      <c r="NYY159" s="16"/>
      <c r="NYZ159" s="16"/>
      <c r="NZA159" s="16"/>
      <c r="NZB159" s="16"/>
      <c r="NZC159" s="16"/>
      <c r="NZD159" s="16"/>
      <c r="NZE159" s="16"/>
      <c r="NZF159" s="16"/>
      <c r="NZG159" s="16"/>
      <c r="NZH159" s="16"/>
      <c r="NZI159" s="16"/>
      <c r="NZJ159" s="16"/>
      <c r="NZK159" s="16"/>
      <c r="NZL159" s="16"/>
      <c r="NZM159" s="16"/>
      <c r="NZN159" s="16"/>
      <c r="NZO159" s="16"/>
      <c r="NZP159" s="16"/>
      <c r="NZQ159" s="16"/>
      <c r="NZR159" s="16"/>
      <c r="NZS159" s="16"/>
      <c r="NZT159" s="16"/>
      <c r="NZU159" s="16"/>
      <c r="NZV159" s="16"/>
      <c r="NZW159" s="16"/>
      <c r="NZX159" s="16"/>
      <c r="NZY159" s="16"/>
      <c r="NZZ159" s="16"/>
      <c r="OAA159" s="16"/>
      <c r="OAB159" s="16"/>
      <c r="OAC159" s="16"/>
      <c r="OAD159" s="16"/>
      <c r="OAE159" s="16"/>
      <c r="OAF159" s="16"/>
      <c r="OAG159" s="16"/>
      <c r="OAH159" s="16"/>
      <c r="OAI159" s="16"/>
      <c r="OAJ159" s="16"/>
      <c r="OAK159" s="16"/>
      <c r="OAL159" s="16"/>
      <c r="OAM159" s="16"/>
      <c r="OAN159" s="16"/>
      <c r="OAO159" s="16"/>
      <c r="OAP159" s="16"/>
      <c r="OAQ159" s="16"/>
      <c r="OAR159" s="16"/>
      <c r="OAS159" s="16"/>
      <c r="OAT159" s="16"/>
      <c r="OAU159" s="16"/>
      <c r="OAV159" s="16"/>
      <c r="OAW159" s="16"/>
      <c r="OAX159" s="16"/>
      <c r="OAY159" s="16"/>
      <c r="OAZ159" s="16"/>
      <c r="OBA159" s="16"/>
      <c r="OBB159" s="16"/>
      <c r="OBC159" s="16"/>
      <c r="OBD159" s="16"/>
      <c r="OBE159" s="16"/>
      <c r="OBF159" s="16"/>
      <c r="OBG159" s="16"/>
      <c r="OBH159" s="16"/>
      <c r="OBI159" s="16"/>
      <c r="OBJ159" s="16"/>
      <c r="OBK159" s="16"/>
      <c r="OBL159" s="16"/>
      <c r="OBM159" s="16"/>
      <c r="OBN159" s="16"/>
      <c r="OBO159" s="16"/>
      <c r="OBP159" s="16"/>
      <c r="OBQ159" s="16"/>
      <c r="OBR159" s="16"/>
      <c r="OBS159" s="16"/>
      <c r="OBT159" s="16"/>
      <c r="OBU159" s="16"/>
      <c r="OBV159" s="16"/>
      <c r="OBW159" s="16"/>
      <c r="OBX159" s="16"/>
      <c r="OBY159" s="16"/>
      <c r="OBZ159" s="16"/>
      <c r="OCA159" s="16"/>
      <c r="OCB159" s="16"/>
      <c r="OCC159" s="16"/>
      <c r="OCD159" s="16"/>
      <c r="OCE159" s="16"/>
      <c r="OCF159" s="16"/>
      <c r="OCG159" s="16"/>
      <c r="OCH159" s="16"/>
      <c r="OCI159" s="16"/>
      <c r="OCJ159" s="16"/>
      <c r="OCK159" s="16"/>
      <c r="OCL159" s="16"/>
      <c r="OCM159" s="16"/>
      <c r="OCN159" s="16"/>
      <c r="OCO159" s="16"/>
      <c r="OCP159" s="16"/>
      <c r="OCQ159" s="16"/>
      <c r="OCR159" s="16"/>
      <c r="OCS159" s="16"/>
      <c r="OCT159" s="16"/>
      <c r="OCU159" s="16"/>
      <c r="OCV159" s="16"/>
      <c r="OCW159" s="16"/>
      <c r="OCX159" s="16"/>
      <c r="OCY159" s="16"/>
      <c r="OCZ159" s="16"/>
      <c r="ODA159" s="16"/>
      <c r="ODB159" s="16"/>
      <c r="ODC159" s="16"/>
      <c r="ODD159" s="16"/>
      <c r="ODE159" s="16"/>
      <c r="ODF159" s="16"/>
      <c r="ODG159" s="16"/>
      <c r="ODH159" s="16"/>
      <c r="ODI159" s="16"/>
      <c r="ODJ159" s="16"/>
      <c r="ODK159" s="16"/>
      <c r="ODL159" s="16"/>
      <c r="ODM159" s="16"/>
      <c r="ODN159" s="16"/>
      <c r="ODO159" s="16"/>
      <c r="ODP159" s="16"/>
      <c r="ODQ159" s="16"/>
      <c r="ODR159" s="16"/>
      <c r="ODS159" s="16"/>
      <c r="ODT159" s="16"/>
      <c r="ODU159" s="16"/>
      <c r="ODV159" s="16"/>
      <c r="ODW159" s="16"/>
      <c r="ODX159" s="16"/>
      <c r="ODY159" s="16"/>
      <c r="ODZ159" s="16"/>
      <c r="OEA159" s="16"/>
      <c r="OEB159" s="16"/>
      <c r="OEC159" s="16"/>
      <c r="OED159" s="16"/>
      <c r="OEE159" s="16"/>
      <c r="OEF159" s="16"/>
      <c r="OEG159" s="16"/>
      <c r="OEH159" s="16"/>
      <c r="OEI159" s="16"/>
      <c r="OEJ159" s="16"/>
      <c r="OEK159" s="16"/>
      <c r="OEL159" s="16"/>
      <c r="OEM159" s="16"/>
      <c r="OEN159" s="16"/>
      <c r="OEO159" s="16"/>
      <c r="OEP159" s="16"/>
      <c r="OEQ159" s="16"/>
      <c r="OER159" s="16"/>
      <c r="OES159" s="16"/>
      <c r="OET159" s="16"/>
      <c r="OEU159" s="16"/>
      <c r="OEV159" s="16"/>
      <c r="OEW159" s="16"/>
      <c r="OEX159" s="16"/>
      <c r="OEY159" s="16"/>
      <c r="OEZ159" s="16"/>
      <c r="OFA159" s="16"/>
      <c r="OFB159" s="16"/>
      <c r="OFC159" s="16"/>
      <c r="OFD159" s="16"/>
      <c r="OFE159" s="16"/>
      <c r="OFF159" s="16"/>
      <c r="OFG159" s="16"/>
      <c r="OFH159" s="16"/>
      <c r="OFI159" s="16"/>
      <c r="OFJ159" s="16"/>
      <c r="OFK159" s="16"/>
      <c r="OFL159" s="16"/>
      <c r="OFM159" s="16"/>
      <c r="OFN159" s="16"/>
      <c r="OFO159" s="16"/>
      <c r="OFP159" s="16"/>
      <c r="OFQ159" s="16"/>
      <c r="OFR159" s="16"/>
      <c r="OFS159" s="16"/>
      <c r="OFT159" s="16"/>
      <c r="OFU159" s="16"/>
      <c r="OFV159" s="16"/>
      <c r="OFW159" s="16"/>
      <c r="OFX159" s="16"/>
      <c r="OFY159" s="16"/>
      <c r="OFZ159" s="16"/>
      <c r="OGA159" s="16"/>
      <c r="OGB159" s="16"/>
      <c r="OGC159" s="16"/>
      <c r="OGD159" s="16"/>
      <c r="OGE159" s="16"/>
      <c r="OGF159" s="16"/>
      <c r="OGG159" s="16"/>
      <c r="OGH159" s="16"/>
      <c r="OGI159" s="16"/>
      <c r="OGJ159" s="16"/>
      <c r="OGK159" s="16"/>
      <c r="OGL159" s="16"/>
      <c r="OGM159" s="16"/>
      <c r="OGN159" s="16"/>
      <c r="OGO159" s="16"/>
      <c r="OGP159" s="16"/>
      <c r="OGQ159" s="16"/>
      <c r="OGR159" s="16"/>
      <c r="OGS159" s="16"/>
      <c r="OGT159" s="16"/>
      <c r="OGU159" s="16"/>
      <c r="OGV159" s="16"/>
      <c r="OGW159" s="16"/>
      <c r="OGX159" s="16"/>
      <c r="OGY159" s="16"/>
      <c r="OGZ159" s="16"/>
      <c r="OHA159" s="16"/>
      <c r="OHB159" s="16"/>
      <c r="OHC159" s="16"/>
      <c r="OHD159" s="16"/>
      <c r="OHE159" s="16"/>
      <c r="OHF159" s="16"/>
      <c r="OHG159" s="16"/>
      <c r="OHH159" s="16"/>
      <c r="OHI159" s="16"/>
      <c r="OHJ159" s="16"/>
      <c r="OHK159" s="16"/>
      <c r="OHL159" s="16"/>
      <c r="OHM159" s="16"/>
      <c r="OHN159" s="16"/>
      <c r="OHO159" s="16"/>
      <c r="OHP159" s="16"/>
      <c r="OHQ159" s="16"/>
      <c r="OHR159" s="16"/>
      <c r="OHS159" s="16"/>
      <c r="OHT159" s="16"/>
      <c r="OHU159" s="16"/>
      <c r="OHV159" s="16"/>
      <c r="OHW159" s="16"/>
      <c r="OHX159" s="16"/>
      <c r="OHY159" s="16"/>
      <c r="OHZ159" s="16"/>
      <c r="OIA159" s="16"/>
      <c r="OIB159" s="16"/>
      <c r="OIC159" s="16"/>
      <c r="OID159" s="16"/>
      <c r="OIE159" s="16"/>
      <c r="OIF159" s="16"/>
      <c r="OIG159" s="16"/>
      <c r="OIH159" s="16"/>
      <c r="OII159" s="16"/>
      <c r="OIJ159" s="16"/>
      <c r="OIK159" s="16"/>
      <c r="OIL159" s="16"/>
      <c r="OIM159" s="16"/>
      <c r="OIN159" s="16"/>
      <c r="OIO159" s="16"/>
      <c r="OIP159" s="16"/>
      <c r="OIQ159" s="16"/>
      <c r="OIR159" s="16"/>
      <c r="OIS159" s="16"/>
      <c r="OIT159" s="16"/>
      <c r="OIU159" s="16"/>
      <c r="OIV159" s="16"/>
      <c r="OIW159" s="16"/>
      <c r="OIX159" s="16"/>
      <c r="OIY159" s="16"/>
      <c r="OIZ159" s="16"/>
      <c r="OJA159" s="16"/>
      <c r="OJB159" s="16"/>
      <c r="OJC159" s="16"/>
      <c r="OJD159" s="16"/>
      <c r="OJE159" s="16"/>
      <c r="OJF159" s="16"/>
      <c r="OJG159" s="16"/>
      <c r="OJH159" s="16"/>
      <c r="OJI159" s="16"/>
      <c r="OJJ159" s="16"/>
      <c r="OJK159" s="16"/>
      <c r="OJL159" s="16"/>
      <c r="OJM159" s="16"/>
      <c r="OJN159" s="16"/>
      <c r="OJO159" s="16"/>
      <c r="OJP159" s="16"/>
      <c r="OJQ159" s="16"/>
      <c r="OJR159" s="16"/>
      <c r="OJS159" s="16"/>
      <c r="OJT159" s="16"/>
      <c r="OJU159" s="16"/>
      <c r="OJV159" s="16"/>
      <c r="OJW159" s="16"/>
      <c r="OJX159" s="16"/>
      <c r="OJY159" s="16"/>
      <c r="OJZ159" s="16"/>
      <c r="OKA159" s="16"/>
      <c r="OKB159" s="16"/>
      <c r="OKC159" s="16"/>
      <c r="OKD159" s="16"/>
      <c r="OKE159" s="16"/>
      <c r="OKF159" s="16"/>
      <c r="OKG159" s="16"/>
      <c r="OKH159" s="16"/>
      <c r="OKI159" s="16"/>
      <c r="OKJ159" s="16"/>
      <c r="OKK159" s="16"/>
      <c r="OKL159" s="16"/>
      <c r="OKM159" s="16"/>
      <c r="OKN159" s="16"/>
      <c r="OKO159" s="16"/>
      <c r="OKP159" s="16"/>
      <c r="OKQ159" s="16"/>
      <c r="OKR159" s="16"/>
      <c r="OKS159" s="16"/>
      <c r="OKT159" s="16"/>
      <c r="OKU159" s="16"/>
      <c r="OKV159" s="16"/>
      <c r="OKW159" s="16"/>
      <c r="OKX159" s="16"/>
      <c r="OKY159" s="16"/>
      <c r="OKZ159" s="16"/>
      <c r="OLA159" s="16"/>
      <c r="OLB159" s="16"/>
      <c r="OLC159" s="16"/>
      <c r="OLD159" s="16"/>
      <c r="OLE159" s="16"/>
      <c r="OLF159" s="16"/>
      <c r="OLG159" s="16"/>
      <c r="OLH159" s="16"/>
      <c r="OLI159" s="16"/>
      <c r="OLJ159" s="16"/>
      <c r="OLK159" s="16"/>
      <c r="OLL159" s="16"/>
      <c r="OLM159" s="16"/>
      <c r="OLN159" s="16"/>
      <c r="OLO159" s="16"/>
      <c r="OLP159" s="16"/>
      <c r="OLQ159" s="16"/>
      <c r="OLR159" s="16"/>
      <c r="OLS159" s="16"/>
      <c r="OLT159" s="16"/>
      <c r="OLU159" s="16"/>
      <c r="OLV159" s="16"/>
      <c r="OLW159" s="16"/>
      <c r="OLX159" s="16"/>
      <c r="OLY159" s="16"/>
      <c r="OLZ159" s="16"/>
      <c r="OMA159" s="16"/>
      <c r="OMB159" s="16"/>
      <c r="OMC159" s="16"/>
      <c r="OMD159" s="16"/>
      <c r="OME159" s="16"/>
      <c r="OMF159" s="16"/>
      <c r="OMG159" s="16"/>
      <c r="OMH159" s="16"/>
      <c r="OMI159" s="16"/>
      <c r="OMJ159" s="16"/>
      <c r="OMK159" s="16"/>
      <c r="OML159" s="16"/>
      <c r="OMM159" s="16"/>
      <c r="OMN159" s="16"/>
      <c r="OMO159" s="16"/>
      <c r="OMP159" s="16"/>
      <c r="OMQ159" s="16"/>
      <c r="OMR159" s="16"/>
      <c r="OMS159" s="16"/>
      <c r="OMT159" s="16"/>
      <c r="OMU159" s="16"/>
      <c r="OMV159" s="16"/>
      <c r="OMW159" s="16"/>
      <c r="OMX159" s="16"/>
      <c r="OMY159" s="16"/>
      <c r="OMZ159" s="16"/>
      <c r="ONA159" s="16"/>
      <c r="ONB159" s="16"/>
      <c r="ONC159" s="16"/>
      <c r="OND159" s="16"/>
      <c r="ONE159" s="16"/>
      <c r="ONF159" s="16"/>
      <c r="ONG159" s="16"/>
      <c r="ONH159" s="16"/>
      <c r="ONI159" s="16"/>
      <c r="ONJ159" s="16"/>
      <c r="ONK159" s="16"/>
      <c r="ONL159" s="16"/>
      <c r="ONM159" s="16"/>
      <c r="ONN159" s="16"/>
      <c r="ONO159" s="16"/>
      <c r="ONP159" s="16"/>
      <c r="ONQ159" s="16"/>
      <c r="ONR159" s="16"/>
      <c r="ONS159" s="16"/>
      <c r="ONT159" s="16"/>
      <c r="ONU159" s="16"/>
      <c r="ONV159" s="16"/>
      <c r="ONW159" s="16"/>
      <c r="ONX159" s="16"/>
      <c r="ONY159" s="16"/>
      <c r="ONZ159" s="16"/>
      <c r="OOA159" s="16"/>
      <c r="OOB159" s="16"/>
      <c r="OOC159" s="16"/>
      <c r="OOD159" s="16"/>
      <c r="OOE159" s="16"/>
      <c r="OOF159" s="16"/>
      <c r="OOG159" s="16"/>
      <c r="OOH159" s="16"/>
      <c r="OOI159" s="16"/>
      <c r="OOJ159" s="16"/>
      <c r="OOK159" s="16"/>
      <c r="OOL159" s="16"/>
      <c r="OOM159" s="16"/>
      <c r="OON159" s="16"/>
      <c r="OOO159" s="16"/>
      <c r="OOP159" s="16"/>
      <c r="OOQ159" s="16"/>
      <c r="OOR159" s="16"/>
      <c r="OOS159" s="16"/>
      <c r="OOT159" s="16"/>
      <c r="OOU159" s="16"/>
      <c r="OOV159" s="16"/>
      <c r="OOW159" s="16"/>
      <c r="OOX159" s="16"/>
      <c r="OOY159" s="16"/>
      <c r="OOZ159" s="16"/>
      <c r="OPA159" s="16"/>
      <c r="OPB159" s="16"/>
      <c r="OPC159" s="16"/>
      <c r="OPD159" s="16"/>
      <c r="OPE159" s="16"/>
      <c r="OPF159" s="16"/>
      <c r="OPG159" s="16"/>
      <c r="OPH159" s="16"/>
      <c r="OPI159" s="16"/>
      <c r="OPJ159" s="16"/>
      <c r="OPK159" s="16"/>
      <c r="OPL159" s="16"/>
      <c r="OPM159" s="16"/>
      <c r="OPN159" s="16"/>
      <c r="OPO159" s="16"/>
      <c r="OPP159" s="16"/>
      <c r="OPQ159" s="16"/>
      <c r="OPR159" s="16"/>
      <c r="OPS159" s="16"/>
      <c r="OPT159" s="16"/>
      <c r="OPU159" s="16"/>
      <c r="OPV159" s="16"/>
      <c r="OPW159" s="16"/>
      <c r="OPX159" s="16"/>
      <c r="OPY159" s="16"/>
      <c r="OPZ159" s="16"/>
      <c r="OQA159" s="16"/>
      <c r="OQB159" s="16"/>
      <c r="OQC159" s="16"/>
      <c r="OQD159" s="16"/>
      <c r="OQE159" s="16"/>
      <c r="OQF159" s="16"/>
      <c r="OQG159" s="16"/>
      <c r="OQH159" s="16"/>
      <c r="OQI159" s="16"/>
      <c r="OQJ159" s="16"/>
      <c r="OQK159" s="16"/>
      <c r="OQL159" s="16"/>
      <c r="OQM159" s="16"/>
      <c r="OQN159" s="16"/>
      <c r="OQO159" s="16"/>
      <c r="OQP159" s="16"/>
      <c r="OQQ159" s="16"/>
      <c r="OQR159" s="16"/>
      <c r="OQS159" s="16"/>
      <c r="OQT159" s="16"/>
      <c r="OQU159" s="16"/>
      <c r="OQV159" s="16"/>
      <c r="OQW159" s="16"/>
      <c r="OQX159" s="16"/>
      <c r="OQY159" s="16"/>
      <c r="OQZ159" s="16"/>
      <c r="ORA159" s="16"/>
      <c r="ORB159" s="16"/>
      <c r="ORC159" s="16"/>
      <c r="ORD159" s="16"/>
      <c r="ORE159" s="16"/>
      <c r="ORF159" s="16"/>
      <c r="ORG159" s="16"/>
      <c r="ORH159" s="16"/>
      <c r="ORI159" s="16"/>
      <c r="ORJ159" s="16"/>
      <c r="ORK159" s="16"/>
      <c r="ORL159" s="16"/>
      <c r="ORM159" s="16"/>
      <c r="ORN159" s="16"/>
      <c r="ORO159" s="16"/>
      <c r="ORP159" s="16"/>
      <c r="ORQ159" s="16"/>
      <c r="ORR159" s="16"/>
      <c r="ORS159" s="16"/>
      <c r="ORT159" s="16"/>
      <c r="ORU159" s="16"/>
      <c r="ORV159" s="16"/>
      <c r="ORW159" s="16"/>
      <c r="ORX159" s="16"/>
      <c r="ORY159" s="16"/>
      <c r="ORZ159" s="16"/>
      <c r="OSA159" s="16"/>
      <c r="OSB159" s="16"/>
      <c r="OSC159" s="16"/>
      <c r="OSD159" s="16"/>
      <c r="OSE159" s="16"/>
      <c r="OSF159" s="16"/>
      <c r="OSG159" s="16"/>
      <c r="OSH159" s="16"/>
      <c r="OSI159" s="16"/>
      <c r="OSJ159" s="16"/>
      <c r="OSK159" s="16"/>
      <c r="OSL159" s="16"/>
      <c r="OSM159" s="16"/>
      <c r="OSN159" s="16"/>
      <c r="OSO159" s="16"/>
      <c r="OSP159" s="16"/>
      <c r="OSQ159" s="16"/>
      <c r="OSR159" s="16"/>
      <c r="OSS159" s="16"/>
      <c r="OST159" s="16"/>
      <c r="OSU159" s="16"/>
      <c r="OSV159" s="16"/>
      <c r="OSW159" s="16"/>
      <c r="OSX159" s="16"/>
      <c r="OSY159" s="16"/>
      <c r="OSZ159" s="16"/>
      <c r="OTA159" s="16"/>
      <c r="OTB159" s="16"/>
      <c r="OTC159" s="16"/>
      <c r="OTD159" s="16"/>
      <c r="OTE159" s="16"/>
      <c r="OTF159" s="16"/>
      <c r="OTG159" s="16"/>
      <c r="OTH159" s="16"/>
      <c r="OTI159" s="16"/>
      <c r="OTJ159" s="16"/>
      <c r="OTK159" s="16"/>
      <c r="OTL159" s="16"/>
      <c r="OTM159" s="16"/>
      <c r="OTN159" s="16"/>
      <c r="OTO159" s="16"/>
      <c r="OTP159" s="16"/>
      <c r="OTQ159" s="16"/>
      <c r="OTR159" s="16"/>
      <c r="OTS159" s="16"/>
      <c r="OTT159" s="16"/>
      <c r="OTU159" s="16"/>
      <c r="OTV159" s="16"/>
      <c r="OTW159" s="16"/>
      <c r="OTX159" s="16"/>
      <c r="OTY159" s="16"/>
      <c r="OTZ159" s="16"/>
      <c r="OUA159" s="16"/>
      <c r="OUB159" s="16"/>
      <c r="OUC159" s="16"/>
      <c r="OUD159" s="16"/>
      <c r="OUE159" s="16"/>
      <c r="OUF159" s="16"/>
      <c r="OUG159" s="16"/>
      <c r="OUH159" s="16"/>
      <c r="OUI159" s="16"/>
      <c r="OUJ159" s="16"/>
      <c r="OUK159" s="16"/>
      <c r="OUL159" s="16"/>
      <c r="OUM159" s="16"/>
      <c r="OUN159" s="16"/>
      <c r="OUO159" s="16"/>
      <c r="OUP159" s="16"/>
      <c r="OUQ159" s="16"/>
      <c r="OUR159" s="16"/>
      <c r="OUS159" s="16"/>
      <c r="OUT159" s="16"/>
      <c r="OUU159" s="16"/>
      <c r="OUV159" s="16"/>
      <c r="OUW159" s="16"/>
      <c r="OUX159" s="16"/>
      <c r="OUY159" s="16"/>
      <c r="OUZ159" s="16"/>
      <c r="OVA159" s="16"/>
      <c r="OVB159" s="16"/>
      <c r="OVC159" s="16"/>
      <c r="OVD159" s="16"/>
      <c r="OVE159" s="16"/>
      <c r="OVF159" s="16"/>
      <c r="OVG159" s="16"/>
      <c r="OVH159" s="16"/>
      <c r="OVI159" s="16"/>
      <c r="OVJ159" s="16"/>
      <c r="OVK159" s="16"/>
      <c r="OVL159" s="16"/>
      <c r="OVM159" s="16"/>
      <c r="OVN159" s="16"/>
      <c r="OVO159" s="16"/>
      <c r="OVP159" s="16"/>
      <c r="OVQ159" s="16"/>
      <c r="OVR159" s="16"/>
      <c r="OVS159" s="16"/>
      <c r="OVT159" s="16"/>
      <c r="OVU159" s="16"/>
      <c r="OVV159" s="16"/>
      <c r="OVW159" s="16"/>
      <c r="OVX159" s="16"/>
      <c r="OVY159" s="16"/>
      <c r="OVZ159" s="16"/>
      <c r="OWA159" s="16"/>
      <c r="OWB159" s="16"/>
      <c r="OWC159" s="16"/>
      <c r="OWD159" s="16"/>
      <c r="OWE159" s="16"/>
      <c r="OWF159" s="16"/>
      <c r="OWG159" s="16"/>
      <c r="OWH159" s="16"/>
      <c r="OWI159" s="16"/>
      <c r="OWJ159" s="16"/>
      <c r="OWK159" s="16"/>
      <c r="OWL159" s="16"/>
      <c r="OWM159" s="16"/>
      <c r="OWN159" s="16"/>
      <c r="OWO159" s="16"/>
      <c r="OWP159" s="16"/>
      <c r="OWQ159" s="16"/>
      <c r="OWR159" s="16"/>
      <c r="OWS159" s="16"/>
      <c r="OWT159" s="16"/>
      <c r="OWU159" s="16"/>
      <c r="OWV159" s="16"/>
      <c r="OWW159" s="16"/>
      <c r="OWX159" s="16"/>
      <c r="OWY159" s="16"/>
      <c r="OWZ159" s="16"/>
      <c r="OXA159" s="16"/>
      <c r="OXB159" s="16"/>
      <c r="OXC159" s="16"/>
      <c r="OXD159" s="16"/>
      <c r="OXE159" s="16"/>
      <c r="OXF159" s="16"/>
      <c r="OXG159" s="16"/>
      <c r="OXH159" s="16"/>
      <c r="OXI159" s="16"/>
      <c r="OXJ159" s="16"/>
      <c r="OXK159" s="16"/>
      <c r="OXL159" s="16"/>
      <c r="OXM159" s="16"/>
      <c r="OXN159" s="16"/>
      <c r="OXO159" s="16"/>
      <c r="OXP159" s="16"/>
      <c r="OXQ159" s="16"/>
      <c r="OXR159" s="16"/>
      <c r="OXS159" s="16"/>
      <c r="OXT159" s="16"/>
      <c r="OXU159" s="16"/>
      <c r="OXV159" s="16"/>
      <c r="OXW159" s="16"/>
      <c r="OXX159" s="16"/>
      <c r="OXY159" s="16"/>
      <c r="OXZ159" s="16"/>
      <c r="OYA159" s="16"/>
      <c r="OYB159" s="16"/>
      <c r="OYC159" s="16"/>
      <c r="OYD159" s="16"/>
      <c r="OYE159" s="16"/>
      <c r="OYF159" s="16"/>
      <c r="OYG159" s="16"/>
      <c r="OYH159" s="16"/>
      <c r="OYI159" s="16"/>
      <c r="OYJ159" s="16"/>
      <c r="OYK159" s="16"/>
      <c r="OYL159" s="16"/>
      <c r="OYM159" s="16"/>
      <c r="OYN159" s="16"/>
      <c r="OYO159" s="16"/>
      <c r="OYP159" s="16"/>
      <c r="OYQ159" s="16"/>
      <c r="OYR159" s="16"/>
      <c r="OYS159" s="16"/>
      <c r="OYT159" s="16"/>
      <c r="OYU159" s="16"/>
      <c r="OYV159" s="16"/>
      <c r="OYW159" s="16"/>
      <c r="OYX159" s="16"/>
      <c r="OYY159" s="16"/>
      <c r="OYZ159" s="16"/>
      <c r="OZA159" s="16"/>
      <c r="OZB159" s="16"/>
      <c r="OZC159" s="16"/>
      <c r="OZD159" s="16"/>
      <c r="OZE159" s="16"/>
      <c r="OZF159" s="16"/>
      <c r="OZG159" s="16"/>
      <c r="OZH159" s="16"/>
      <c r="OZI159" s="16"/>
      <c r="OZJ159" s="16"/>
      <c r="OZK159" s="16"/>
      <c r="OZL159" s="16"/>
      <c r="OZM159" s="16"/>
      <c r="OZN159" s="16"/>
      <c r="OZO159" s="16"/>
      <c r="OZP159" s="16"/>
      <c r="OZQ159" s="16"/>
      <c r="OZR159" s="16"/>
      <c r="OZS159" s="16"/>
      <c r="OZT159" s="16"/>
      <c r="OZU159" s="16"/>
      <c r="OZV159" s="16"/>
      <c r="OZW159" s="16"/>
      <c r="OZX159" s="16"/>
      <c r="OZY159" s="16"/>
      <c r="OZZ159" s="16"/>
      <c r="PAA159" s="16"/>
      <c r="PAB159" s="16"/>
      <c r="PAC159" s="16"/>
      <c r="PAD159" s="16"/>
      <c r="PAE159" s="16"/>
      <c r="PAF159" s="16"/>
      <c r="PAG159" s="16"/>
      <c r="PAH159" s="16"/>
      <c r="PAI159" s="16"/>
      <c r="PAJ159" s="16"/>
      <c r="PAK159" s="16"/>
      <c r="PAL159" s="16"/>
      <c r="PAM159" s="16"/>
      <c r="PAN159" s="16"/>
      <c r="PAO159" s="16"/>
      <c r="PAP159" s="16"/>
      <c r="PAQ159" s="16"/>
      <c r="PAR159" s="16"/>
      <c r="PAS159" s="16"/>
      <c r="PAT159" s="16"/>
      <c r="PAU159" s="16"/>
      <c r="PAV159" s="16"/>
      <c r="PAW159" s="16"/>
      <c r="PAX159" s="16"/>
      <c r="PAY159" s="16"/>
      <c r="PAZ159" s="16"/>
      <c r="PBA159" s="16"/>
      <c r="PBB159" s="16"/>
      <c r="PBC159" s="16"/>
      <c r="PBD159" s="16"/>
      <c r="PBE159" s="16"/>
      <c r="PBF159" s="16"/>
      <c r="PBG159" s="16"/>
      <c r="PBH159" s="16"/>
      <c r="PBI159" s="16"/>
      <c r="PBJ159" s="16"/>
      <c r="PBK159" s="16"/>
      <c r="PBL159" s="16"/>
      <c r="PBM159" s="16"/>
      <c r="PBN159" s="16"/>
      <c r="PBO159" s="16"/>
      <c r="PBP159" s="16"/>
      <c r="PBQ159" s="16"/>
      <c r="PBR159" s="16"/>
      <c r="PBS159" s="16"/>
      <c r="PBT159" s="16"/>
      <c r="PBU159" s="16"/>
      <c r="PBV159" s="16"/>
      <c r="PBW159" s="16"/>
      <c r="PBX159" s="16"/>
      <c r="PBY159" s="16"/>
      <c r="PBZ159" s="16"/>
      <c r="PCA159" s="16"/>
      <c r="PCB159" s="16"/>
      <c r="PCC159" s="16"/>
      <c r="PCD159" s="16"/>
      <c r="PCE159" s="16"/>
      <c r="PCF159" s="16"/>
      <c r="PCG159" s="16"/>
      <c r="PCH159" s="16"/>
      <c r="PCI159" s="16"/>
      <c r="PCJ159" s="16"/>
      <c r="PCK159" s="16"/>
      <c r="PCL159" s="16"/>
      <c r="PCM159" s="16"/>
      <c r="PCN159" s="16"/>
      <c r="PCO159" s="16"/>
      <c r="PCP159" s="16"/>
      <c r="PCQ159" s="16"/>
      <c r="PCR159" s="16"/>
      <c r="PCS159" s="16"/>
      <c r="PCT159" s="16"/>
      <c r="PCU159" s="16"/>
      <c r="PCV159" s="16"/>
      <c r="PCW159" s="16"/>
      <c r="PCX159" s="16"/>
      <c r="PCY159" s="16"/>
      <c r="PCZ159" s="16"/>
      <c r="PDA159" s="16"/>
      <c r="PDB159" s="16"/>
      <c r="PDC159" s="16"/>
      <c r="PDD159" s="16"/>
      <c r="PDE159" s="16"/>
      <c r="PDF159" s="16"/>
      <c r="PDG159" s="16"/>
      <c r="PDH159" s="16"/>
      <c r="PDI159" s="16"/>
      <c r="PDJ159" s="16"/>
      <c r="PDK159" s="16"/>
      <c r="PDL159" s="16"/>
      <c r="PDM159" s="16"/>
      <c r="PDN159" s="16"/>
      <c r="PDO159" s="16"/>
      <c r="PDP159" s="16"/>
      <c r="PDQ159" s="16"/>
      <c r="PDR159" s="16"/>
      <c r="PDS159" s="16"/>
      <c r="PDT159" s="16"/>
      <c r="PDU159" s="16"/>
      <c r="PDV159" s="16"/>
      <c r="PDW159" s="16"/>
      <c r="PDX159" s="16"/>
      <c r="PDY159" s="16"/>
      <c r="PDZ159" s="16"/>
      <c r="PEA159" s="16"/>
      <c r="PEB159" s="16"/>
      <c r="PEC159" s="16"/>
      <c r="PED159" s="16"/>
      <c r="PEE159" s="16"/>
      <c r="PEF159" s="16"/>
      <c r="PEG159" s="16"/>
      <c r="PEH159" s="16"/>
      <c r="PEI159" s="16"/>
      <c r="PEJ159" s="16"/>
      <c r="PEK159" s="16"/>
      <c r="PEL159" s="16"/>
      <c r="PEM159" s="16"/>
      <c r="PEN159" s="16"/>
      <c r="PEO159" s="16"/>
      <c r="PEP159" s="16"/>
      <c r="PEQ159" s="16"/>
      <c r="PER159" s="16"/>
      <c r="PES159" s="16"/>
      <c r="PET159" s="16"/>
      <c r="PEU159" s="16"/>
      <c r="PEV159" s="16"/>
      <c r="PEW159" s="16"/>
      <c r="PEX159" s="16"/>
      <c r="PEY159" s="16"/>
      <c r="PEZ159" s="16"/>
      <c r="PFA159" s="16"/>
      <c r="PFB159" s="16"/>
      <c r="PFC159" s="16"/>
      <c r="PFD159" s="16"/>
      <c r="PFE159" s="16"/>
      <c r="PFF159" s="16"/>
      <c r="PFG159" s="16"/>
      <c r="PFH159" s="16"/>
      <c r="PFI159" s="16"/>
      <c r="PFJ159" s="16"/>
      <c r="PFK159" s="16"/>
      <c r="PFL159" s="16"/>
      <c r="PFM159" s="16"/>
      <c r="PFN159" s="16"/>
      <c r="PFO159" s="16"/>
      <c r="PFP159" s="16"/>
      <c r="PFQ159" s="16"/>
      <c r="PFR159" s="16"/>
      <c r="PFS159" s="16"/>
      <c r="PFT159" s="16"/>
      <c r="PFU159" s="16"/>
      <c r="PFV159" s="16"/>
      <c r="PFW159" s="16"/>
      <c r="PFX159" s="16"/>
      <c r="PFY159" s="16"/>
      <c r="PFZ159" s="16"/>
      <c r="PGA159" s="16"/>
      <c r="PGB159" s="16"/>
      <c r="PGC159" s="16"/>
      <c r="PGD159" s="16"/>
      <c r="PGE159" s="16"/>
      <c r="PGF159" s="16"/>
      <c r="PGG159" s="16"/>
      <c r="PGH159" s="16"/>
      <c r="PGI159" s="16"/>
      <c r="PGJ159" s="16"/>
      <c r="PGK159" s="16"/>
      <c r="PGL159" s="16"/>
      <c r="PGM159" s="16"/>
      <c r="PGN159" s="16"/>
      <c r="PGO159" s="16"/>
      <c r="PGP159" s="16"/>
      <c r="PGQ159" s="16"/>
      <c r="PGR159" s="16"/>
      <c r="PGS159" s="16"/>
      <c r="PGT159" s="16"/>
      <c r="PGU159" s="16"/>
      <c r="PGV159" s="16"/>
      <c r="PGW159" s="16"/>
      <c r="PGX159" s="16"/>
      <c r="PGY159" s="16"/>
      <c r="PGZ159" s="16"/>
      <c r="PHA159" s="16"/>
      <c r="PHB159" s="16"/>
      <c r="PHC159" s="16"/>
      <c r="PHD159" s="16"/>
      <c r="PHE159" s="16"/>
      <c r="PHF159" s="16"/>
      <c r="PHG159" s="16"/>
      <c r="PHH159" s="16"/>
      <c r="PHI159" s="16"/>
      <c r="PHJ159" s="16"/>
      <c r="PHK159" s="16"/>
      <c r="PHL159" s="16"/>
      <c r="PHM159" s="16"/>
      <c r="PHN159" s="16"/>
      <c r="PHO159" s="16"/>
      <c r="PHP159" s="16"/>
      <c r="PHQ159" s="16"/>
      <c r="PHR159" s="16"/>
      <c r="PHS159" s="16"/>
      <c r="PHT159" s="16"/>
      <c r="PHU159" s="16"/>
      <c r="PHV159" s="16"/>
      <c r="PHW159" s="16"/>
      <c r="PHX159" s="16"/>
      <c r="PHY159" s="16"/>
      <c r="PHZ159" s="16"/>
      <c r="PIA159" s="16"/>
      <c r="PIB159" s="16"/>
      <c r="PIC159" s="16"/>
      <c r="PID159" s="16"/>
      <c r="PIE159" s="16"/>
      <c r="PIF159" s="16"/>
      <c r="PIG159" s="16"/>
      <c r="PIH159" s="16"/>
      <c r="PII159" s="16"/>
      <c r="PIJ159" s="16"/>
      <c r="PIK159" s="16"/>
      <c r="PIL159" s="16"/>
      <c r="PIM159" s="16"/>
      <c r="PIN159" s="16"/>
      <c r="PIO159" s="16"/>
      <c r="PIP159" s="16"/>
      <c r="PIQ159" s="16"/>
      <c r="PIR159" s="16"/>
      <c r="PIS159" s="16"/>
      <c r="PIT159" s="16"/>
      <c r="PIU159" s="16"/>
      <c r="PIV159" s="16"/>
      <c r="PIW159" s="16"/>
      <c r="PIX159" s="16"/>
      <c r="PIY159" s="16"/>
      <c r="PIZ159" s="16"/>
      <c r="PJA159" s="16"/>
      <c r="PJB159" s="16"/>
      <c r="PJC159" s="16"/>
      <c r="PJD159" s="16"/>
      <c r="PJE159" s="16"/>
      <c r="PJF159" s="16"/>
      <c r="PJG159" s="16"/>
      <c r="PJH159" s="16"/>
      <c r="PJI159" s="16"/>
      <c r="PJJ159" s="16"/>
      <c r="PJK159" s="16"/>
      <c r="PJL159" s="16"/>
      <c r="PJM159" s="16"/>
      <c r="PJN159" s="16"/>
      <c r="PJO159" s="16"/>
      <c r="PJP159" s="16"/>
      <c r="PJQ159" s="16"/>
      <c r="PJR159" s="16"/>
      <c r="PJS159" s="16"/>
      <c r="PJT159" s="16"/>
      <c r="PJU159" s="16"/>
      <c r="PJV159" s="16"/>
      <c r="PJW159" s="16"/>
      <c r="PJX159" s="16"/>
      <c r="PJY159" s="16"/>
      <c r="PJZ159" s="16"/>
      <c r="PKA159" s="16"/>
      <c r="PKB159" s="16"/>
      <c r="PKC159" s="16"/>
      <c r="PKD159" s="16"/>
      <c r="PKE159" s="16"/>
      <c r="PKF159" s="16"/>
      <c r="PKG159" s="16"/>
      <c r="PKH159" s="16"/>
      <c r="PKI159" s="16"/>
      <c r="PKJ159" s="16"/>
      <c r="PKK159" s="16"/>
      <c r="PKL159" s="16"/>
      <c r="PKM159" s="16"/>
      <c r="PKN159" s="16"/>
      <c r="PKO159" s="16"/>
      <c r="PKP159" s="16"/>
      <c r="PKQ159" s="16"/>
      <c r="PKR159" s="16"/>
      <c r="PKS159" s="16"/>
      <c r="PKT159" s="16"/>
      <c r="PKU159" s="16"/>
      <c r="PKV159" s="16"/>
      <c r="PKW159" s="16"/>
      <c r="PKX159" s="16"/>
      <c r="PKY159" s="16"/>
      <c r="PKZ159" s="16"/>
      <c r="PLA159" s="16"/>
      <c r="PLB159" s="16"/>
      <c r="PLC159" s="16"/>
      <c r="PLD159" s="16"/>
      <c r="PLE159" s="16"/>
      <c r="PLF159" s="16"/>
      <c r="PLG159" s="16"/>
      <c r="PLH159" s="16"/>
      <c r="PLI159" s="16"/>
      <c r="PLJ159" s="16"/>
      <c r="PLK159" s="16"/>
      <c r="PLL159" s="16"/>
      <c r="PLM159" s="16"/>
      <c r="PLN159" s="16"/>
      <c r="PLO159" s="16"/>
      <c r="PLP159" s="16"/>
      <c r="PLQ159" s="16"/>
      <c r="PLR159" s="16"/>
      <c r="PLS159" s="16"/>
      <c r="PLT159" s="16"/>
      <c r="PLU159" s="16"/>
      <c r="PLV159" s="16"/>
      <c r="PLW159" s="16"/>
      <c r="PLX159" s="16"/>
      <c r="PLY159" s="16"/>
      <c r="PLZ159" s="16"/>
      <c r="PMA159" s="16"/>
      <c r="PMB159" s="16"/>
      <c r="PMC159" s="16"/>
      <c r="PMD159" s="16"/>
      <c r="PME159" s="16"/>
      <c r="PMF159" s="16"/>
      <c r="PMG159" s="16"/>
      <c r="PMH159" s="16"/>
      <c r="PMI159" s="16"/>
      <c r="PMJ159" s="16"/>
      <c r="PMK159" s="16"/>
      <c r="PML159" s="16"/>
      <c r="PMM159" s="16"/>
      <c r="PMN159" s="16"/>
      <c r="PMO159" s="16"/>
      <c r="PMP159" s="16"/>
      <c r="PMQ159" s="16"/>
      <c r="PMR159" s="16"/>
      <c r="PMS159" s="16"/>
      <c r="PMT159" s="16"/>
      <c r="PMU159" s="16"/>
      <c r="PMV159" s="16"/>
      <c r="PMW159" s="16"/>
      <c r="PMX159" s="16"/>
      <c r="PMY159" s="16"/>
      <c r="PMZ159" s="16"/>
      <c r="PNA159" s="16"/>
      <c r="PNB159" s="16"/>
      <c r="PNC159" s="16"/>
      <c r="PND159" s="16"/>
      <c r="PNE159" s="16"/>
      <c r="PNF159" s="16"/>
      <c r="PNG159" s="16"/>
      <c r="PNH159" s="16"/>
      <c r="PNI159" s="16"/>
      <c r="PNJ159" s="16"/>
      <c r="PNK159" s="16"/>
      <c r="PNL159" s="16"/>
      <c r="PNM159" s="16"/>
      <c r="PNN159" s="16"/>
      <c r="PNO159" s="16"/>
      <c r="PNP159" s="16"/>
      <c r="PNQ159" s="16"/>
      <c r="PNR159" s="16"/>
      <c r="PNS159" s="16"/>
      <c r="PNT159" s="16"/>
      <c r="PNU159" s="16"/>
      <c r="PNV159" s="16"/>
      <c r="PNW159" s="16"/>
      <c r="PNX159" s="16"/>
      <c r="PNY159" s="16"/>
      <c r="PNZ159" s="16"/>
      <c r="POA159" s="16"/>
      <c r="POB159" s="16"/>
      <c r="POC159" s="16"/>
      <c r="POD159" s="16"/>
      <c r="POE159" s="16"/>
      <c r="POF159" s="16"/>
      <c r="POG159" s="16"/>
      <c r="POH159" s="16"/>
      <c r="POI159" s="16"/>
      <c r="POJ159" s="16"/>
      <c r="POK159" s="16"/>
      <c r="POL159" s="16"/>
      <c r="POM159" s="16"/>
      <c r="PON159" s="16"/>
      <c r="POO159" s="16"/>
      <c r="POP159" s="16"/>
      <c r="POQ159" s="16"/>
      <c r="POR159" s="16"/>
      <c r="POS159" s="16"/>
      <c r="POT159" s="16"/>
      <c r="POU159" s="16"/>
      <c r="POV159" s="16"/>
      <c r="POW159" s="16"/>
      <c r="POX159" s="16"/>
      <c r="POY159" s="16"/>
      <c r="POZ159" s="16"/>
      <c r="PPA159" s="16"/>
      <c r="PPB159" s="16"/>
      <c r="PPC159" s="16"/>
      <c r="PPD159" s="16"/>
      <c r="PPE159" s="16"/>
      <c r="PPF159" s="16"/>
      <c r="PPG159" s="16"/>
      <c r="PPH159" s="16"/>
      <c r="PPI159" s="16"/>
      <c r="PPJ159" s="16"/>
      <c r="PPK159" s="16"/>
      <c r="PPL159" s="16"/>
      <c r="PPM159" s="16"/>
      <c r="PPN159" s="16"/>
      <c r="PPO159" s="16"/>
      <c r="PPP159" s="16"/>
      <c r="PPQ159" s="16"/>
      <c r="PPR159" s="16"/>
      <c r="PPS159" s="16"/>
      <c r="PPT159" s="16"/>
      <c r="PPU159" s="16"/>
      <c r="PPV159" s="16"/>
      <c r="PPW159" s="16"/>
      <c r="PPX159" s="16"/>
      <c r="PPY159" s="16"/>
      <c r="PPZ159" s="16"/>
      <c r="PQA159" s="16"/>
      <c r="PQB159" s="16"/>
      <c r="PQC159" s="16"/>
      <c r="PQD159" s="16"/>
      <c r="PQE159" s="16"/>
      <c r="PQF159" s="16"/>
      <c r="PQG159" s="16"/>
      <c r="PQH159" s="16"/>
      <c r="PQI159" s="16"/>
      <c r="PQJ159" s="16"/>
      <c r="PQK159" s="16"/>
      <c r="PQL159" s="16"/>
      <c r="PQM159" s="16"/>
      <c r="PQN159" s="16"/>
      <c r="PQO159" s="16"/>
      <c r="PQP159" s="16"/>
      <c r="PQQ159" s="16"/>
      <c r="PQR159" s="16"/>
      <c r="PQS159" s="16"/>
      <c r="PQT159" s="16"/>
      <c r="PQU159" s="16"/>
      <c r="PQV159" s="16"/>
      <c r="PQW159" s="16"/>
      <c r="PQX159" s="16"/>
      <c r="PQY159" s="16"/>
      <c r="PQZ159" s="16"/>
      <c r="PRA159" s="16"/>
      <c r="PRB159" s="16"/>
      <c r="PRC159" s="16"/>
      <c r="PRD159" s="16"/>
      <c r="PRE159" s="16"/>
      <c r="PRF159" s="16"/>
      <c r="PRG159" s="16"/>
      <c r="PRH159" s="16"/>
      <c r="PRI159" s="16"/>
      <c r="PRJ159" s="16"/>
      <c r="PRK159" s="16"/>
      <c r="PRL159" s="16"/>
      <c r="PRM159" s="16"/>
      <c r="PRN159" s="16"/>
      <c r="PRO159" s="16"/>
      <c r="PRP159" s="16"/>
      <c r="PRQ159" s="16"/>
      <c r="PRR159" s="16"/>
      <c r="PRS159" s="16"/>
      <c r="PRT159" s="16"/>
      <c r="PRU159" s="16"/>
      <c r="PRV159" s="16"/>
      <c r="PRW159" s="16"/>
      <c r="PRX159" s="16"/>
      <c r="PRY159" s="16"/>
      <c r="PRZ159" s="16"/>
      <c r="PSA159" s="16"/>
      <c r="PSB159" s="16"/>
      <c r="PSC159" s="16"/>
      <c r="PSD159" s="16"/>
      <c r="PSE159" s="16"/>
      <c r="PSF159" s="16"/>
      <c r="PSG159" s="16"/>
      <c r="PSH159" s="16"/>
      <c r="PSI159" s="16"/>
      <c r="PSJ159" s="16"/>
      <c r="PSK159" s="16"/>
      <c r="PSL159" s="16"/>
      <c r="PSM159" s="16"/>
      <c r="PSN159" s="16"/>
      <c r="PSO159" s="16"/>
      <c r="PSP159" s="16"/>
      <c r="PSQ159" s="16"/>
      <c r="PSR159" s="16"/>
      <c r="PSS159" s="16"/>
      <c r="PST159" s="16"/>
      <c r="PSU159" s="16"/>
      <c r="PSV159" s="16"/>
      <c r="PSW159" s="16"/>
      <c r="PSX159" s="16"/>
      <c r="PSY159" s="16"/>
      <c r="PSZ159" s="16"/>
      <c r="PTA159" s="16"/>
      <c r="PTB159" s="16"/>
      <c r="PTC159" s="16"/>
      <c r="PTD159" s="16"/>
      <c r="PTE159" s="16"/>
      <c r="PTF159" s="16"/>
      <c r="PTG159" s="16"/>
      <c r="PTH159" s="16"/>
      <c r="PTI159" s="16"/>
      <c r="PTJ159" s="16"/>
      <c r="PTK159" s="16"/>
      <c r="PTL159" s="16"/>
      <c r="PTM159" s="16"/>
      <c r="PTN159" s="16"/>
      <c r="PTO159" s="16"/>
      <c r="PTP159" s="16"/>
      <c r="PTQ159" s="16"/>
      <c r="PTR159" s="16"/>
      <c r="PTS159" s="16"/>
      <c r="PTT159" s="16"/>
      <c r="PTU159" s="16"/>
      <c r="PTV159" s="16"/>
      <c r="PTW159" s="16"/>
      <c r="PTX159" s="16"/>
      <c r="PTY159" s="16"/>
      <c r="PTZ159" s="16"/>
      <c r="PUA159" s="16"/>
      <c r="PUB159" s="16"/>
      <c r="PUC159" s="16"/>
      <c r="PUD159" s="16"/>
      <c r="PUE159" s="16"/>
      <c r="PUF159" s="16"/>
      <c r="PUG159" s="16"/>
      <c r="PUH159" s="16"/>
      <c r="PUI159" s="16"/>
      <c r="PUJ159" s="16"/>
      <c r="PUK159" s="16"/>
      <c r="PUL159" s="16"/>
      <c r="PUM159" s="16"/>
      <c r="PUN159" s="16"/>
      <c r="PUO159" s="16"/>
      <c r="PUP159" s="16"/>
      <c r="PUQ159" s="16"/>
      <c r="PUR159" s="16"/>
      <c r="PUS159" s="16"/>
      <c r="PUT159" s="16"/>
      <c r="PUU159" s="16"/>
      <c r="PUV159" s="16"/>
      <c r="PUW159" s="16"/>
      <c r="PUX159" s="16"/>
      <c r="PUY159" s="16"/>
      <c r="PUZ159" s="16"/>
      <c r="PVA159" s="16"/>
      <c r="PVB159" s="16"/>
      <c r="PVC159" s="16"/>
      <c r="PVD159" s="16"/>
      <c r="PVE159" s="16"/>
      <c r="PVF159" s="16"/>
      <c r="PVG159" s="16"/>
      <c r="PVH159" s="16"/>
      <c r="PVI159" s="16"/>
      <c r="PVJ159" s="16"/>
      <c r="PVK159" s="16"/>
      <c r="PVL159" s="16"/>
      <c r="PVM159" s="16"/>
      <c r="PVN159" s="16"/>
      <c r="PVO159" s="16"/>
      <c r="PVP159" s="16"/>
      <c r="PVQ159" s="16"/>
      <c r="PVR159" s="16"/>
      <c r="PVS159" s="16"/>
      <c r="PVT159" s="16"/>
      <c r="PVU159" s="16"/>
      <c r="PVV159" s="16"/>
      <c r="PVW159" s="16"/>
      <c r="PVX159" s="16"/>
      <c r="PVY159" s="16"/>
      <c r="PVZ159" s="16"/>
      <c r="PWA159" s="16"/>
      <c r="PWB159" s="16"/>
      <c r="PWC159" s="16"/>
      <c r="PWD159" s="16"/>
      <c r="PWE159" s="16"/>
      <c r="PWF159" s="16"/>
      <c r="PWG159" s="16"/>
      <c r="PWH159" s="16"/>
      <c r="PWI159" s="16"/>
      <c r="PWJ159" s="16"/>
      <c r="PWK159" s="16"/>
      <c r="PWL159" s="16"/>
      <c r="PWM159" s="16"/>
      <c r="PWN159" s="16"/>
      <c r="PWO159" s="16"/>
      <c r="PWP159" s="16"/>
      <c r="PWQ159" s="16"/>
      <c r="PWR159" s="16"/>
      <c r="PWS159" s="16"/>
      <c r="PWT159" s="16"/>
      <c r="PWU159" s="16"/>
      <c r="PWV159" s="16"/>
      <c r="PWW159" s="16"/>
      <c r="PWX159" s="16"/>
      <c r="PWY159" s="16"/>
      <c r="PWZ159" s="16"/>
      <c r="PXA159" s="16"/>
      <c r="PXB159" s="16"/>
      <c r="PXC159" s="16"/>
      <c r="PXD159" s="16"/>
      <c r="PXE159" s="16"/>
      <c r="PXF159" s="16"/>
      <c r="PXG159" s="16"/>
      <c r="PXH159" s="16"/>
      <c r="PXI159" s="16"/>
      <c r="PXJ159" s="16"/>
      <c r="PXK159" s="16"/>
      <c r="PXL159" s="16"/>
      <c r="PXM159" s="16"/>
      <c r="PXN159" s="16"/>
      <c r="PXO159" s="16"/>
      <c r="PXP159" s="16"/>
      <c r="PXQ159" s="16"/>
      <c r="PXR159" s="16"/>
      <c r="PXS159" s="16"/>
      <c r="PXT159" s="16"/>
      <c r="PXU159" s="16"/>
      <c r="PXV159" s="16"/>
      <c r="PXW159" s="16"/>
      <c r="PXX159" s="16"/>
      <c r="PXY159" s="16"/>
      <c r="PXZ159" s="16"/>
      <c r="PYA159" s="16"/>
      <c r="PYB159" s="16"/>
      <c r="PYC159" s="16"/>
      <c r="PYD159" s="16"/>
      <c r="PYE159" s="16"/>
      <c r="PYF159" s="16"/>
      <c r="PYG159" s="16"/>
      <c r="PYH159" s="16"/>
      <c r="PYI159" s="16"/>
      <c r="PYJ159" s="16"/>
      <c r="PYK159" s="16"/>
      <c r="PYL159" s="16"/>
      <c r="PYM159" s="16"/>
      <c r="PYN159" s="16"/>
      <c r="PYO159" s="16"/>
      <c r="PYP159" s="16"/>
      <c r="PYQ159" s="16"/>
      <c r="PYR159" s="16"/>
      <c r="PYS159" s="16"/>
      <c r="PYT159" s="16"/>
      <c r="PYU159" s="16"/>
      <c r="PYV159" s="16"/>
      <c r="PYW159" s="16"/>
      <c r="PYX159" s="16"/>
      <c r="PYY159" s="16"/>
      <c r="PYZ159" s="16"/>
      <c r="PZA159" s="16"/>
      <c r="PZB159" s="16"/>
      <c r="PZC159" s="16"/>
      <c r="PZD159" s="16"/>
      <c r="PZE159" s="16"/>
      <c r="PZF159" s="16"/>
      <c r="PZG159" s="16"/>
      <c r="PZH159" s="16"/>
      <c r="PZI159" s="16"/>
      <c r="PZJ159" s="16"/>
      <c r="PZK159" s="16"/>
      <c r="PZL159" s="16"/>
      <c r="PZM159" s="16"/>
      <c r="PZN159" s="16"/>
      <c r="PZO159" s="16"/>
      <c r="PZP159" s="16"/>
      <c r="PZQ159" s="16"/>
      <c r="PZR159" s="16"/>
      <c r="PZS159" s="16"/>
      <c r="PZT159" s="16"/>
      <c r="PZU159" s="16"/>
      <c r="PZV159" s="16"/>
      <c r="PZW159" s="16"/>
      <c r="PZX159" s="16"/>
      <c r="PZY159" s="16"/>
      <c r="PZZ159" s="16"/>
      <c r="QAA159" s="16"/>
      <c r="QAB159" s="16"/>
      <c r="QAC159" s="16"/>
      <c r="QAD159" s="16"/>
      <c r="QAE159" s="16"/>
      <c r="QAF159" s="16"/>
      <c r="QAG159" s="16"/>
      <c r="QAH159" s="16"/>
      <c r="QAI159" s="16"/>
      <c r="QAJ159" s="16"/>
      <c r="QAK159" s="16"/>
      <c r="QAL159" s="16"/>
      <c r="QAM159" s="16"/>
      <c r="QAN159" s="16"/>
      <c r="QAO159" s="16"/>
      <c r="QAP159" s="16"/>
      <c r="QAQ159" s="16"/>
      <c r="QAR159" s="16"/>
      <c r="QAS159" s="16"/>
      <c r="QAT159" s="16"/>
      <c r="QAU159" s="16"/>
      <c r="QAV159" s="16"/>
      <c r="QAW159" s="16"/>
      <c r="QAX159" s="16"/>
      <c r="QAY159" s="16"/>
      <c r="QAZ159" s="16"/>
      <c r="QBA159" s="16"/>
      <c r="QBB159" s="16"/>
      <c r="QBC159" s="16"/>
      <c r="QBD159" s="16"/>
      <c r="QBE159" s="16"/>
      <c r="QBF159" s="16"/>
      <c r="QBG159" s="16"/>
      <c r="QBH159" s="16"/>
      <c r="QBI159" s="16"/>
      <c r="QBJ159" s="16"/>
      <c r="QBK159" s="16"/>
      <c r="QBL159" s="16"/>
      <c r="QBM159" s="16"/>
      <c r="QBN159" s="16"/>
      <c r="QBO159" s="16"/>
      <c r="QBP159" s="16"/>
      <c r="QBQ159" s="16"/>
      <c r="QBR159" s="16"/>
      <c r="QBS159" s="16"/>
      <c r="QBT159" s="16"/>
      <c r="QBU159" s="16"/>
      <c r="QBV159" s="16"/>
      <c r="QBW159" s="16"/>
      <c r="QBX159" s="16"/>
      <c r="QBY159" s="16"/>
      <c r="QBZ159" s="16"/>
      <c r="QCA159" s="16"/>
      <c r="QCB159" s="16"/>
      <c r="QCC159" s="16"/>
      <c r="QCD159" s="16"/>
      <c r="QCE159" s="16"/>
      <c r="QCF159" s="16"/>
      <c r="QCG159" s="16"/>
      <c r="QCH159" s="16"/>
      <c r="QCI159" s="16"/>
      <c r="QCJ159" s="16"/>
      <c r="QCK159" s="16"/>
      <c r="QCL159" s="16"/>
      <c r="QCM159" s="16"/>
      <c r="QCN159" s="16"/>
      <c r="QCO159" s="16"/>
      <c r="QCP159" s="16"/>
      <c r="QCQ159" s="16"/>
      <c r="QCR159" s="16"/>
      <c r="QCS159" s="16"/>
      <c r="QCT159" s="16"/>
      <c r="QCU159" s="16"/>
      <c r="QCV159" s="16"/>
      <c r="QCW159" s="16"/>
      <c r="QCX159" s="16"/>
      <c r="QCY159" s="16"/>
      <c r="QCZ159" s="16"/>
      <c r="QDA159" s="16"/>
      <c r="QDB159" s="16"/>
      <c r="QDC159" s="16"/>
      <c r="QDD159" s="16"/>
      <c r="QDE159" s="16"/>
      <c r="QDF159" s="16"/>
      <c r="QDG159" s="16"/>
      <c r="QDH159" s="16"/>
      <c r="QDI159" s="16"/>
      <c r="QDJ159" s="16"/>
      <c r="QDK159" s="16"/>
      <c r="QDL159" s="16"/>
      <c r="QDM159" s="16"/>
      <c r="QDN159" s="16"/>
      <c r="QDO159" s="16"/>
      <c r="QDP159" s="16"/>
      <c r="QDQ159" s="16"/>
      <c r="QDR159" s="16"/>
      <c r="QDS159" s="16"/>
      <c r="QDT159" s="16"/>
      <c r="QDU159" s="16"/>
      <c r="QDV159" s="16"/>
      <c r="QDW159" s="16"/>
      <c r="QDX159" s="16"/>
      <c r="QDY159" s="16"/>
      <c r="QDZ159" s="16"/>
      <c r="QEA159" s="16"/>
      <c r="QEB159" s="16"/>
      <c r="QEC159" s="16"/>
      <c r="QED159" s="16"/>
      <c r="QEE159" s="16"/>
      <c r="QEF159" s="16"/>
      <c r="QEG159" s="16"/>
      <c r="QEH159" s="16"/>
      <c r="QEI159" s="16"/>
      <c r="QEJ159" s="16"/>
      <c r="QEK159" s="16"/>
      <c r="QEL159" s="16"/>
      <c r="QEM159" s="16"/>
      <c r="QEN159" s="16"/>
      <c r="QEO159" s="16"/>
      <c r="QEP159" s="16"/>
      <c r="QEQ159" s="16"/>
      <c r="QER159" s="16"/>
      <c r="QES159" s="16"/>
      <c r="QET159" s="16"/>
      <c r="QEU159" s="16"/>
      <c r="QEV159" s="16"/>
      <c r="QEW159" s="16"/>
      <c r="QEX159" s="16"/>
      <c r="QEY159" s="16"/>
      <c r="QEZ159" s="16"/>
      <c r="QFA159" s="16"/>
      <c r="QFB159" s="16"/>
      <c r="QFC159" s="16"/>
      <c r="QFD159" s="16"/>
      <c r="QFE159" s="16"/>
      <c r="QFF159" s="16"/>
      <c r="QFG159" s="16"/>
      <c r="QFH159" s="16"/>
      <c r="QFI159" s="16"/>
      <c r="QFJ159" s="16"/>
      <c r="QFK159" s="16"/>
      <c r="QFL159" s="16"/>
      <c r="QFM159" s="16"/>
      <c r="QFN159" s="16"/>
      <c r="QFO159" s="16"/>
      <c r="QFP159" s="16"/>
      <c r="QFQ159" s="16"/>
      <c r="QFR159" s="16"/>
      <c r="QFS159" s="16"/>
      <c r="QFT159" s="16"/>
      <c r="QFU159" s="16"/>
      <c r="QFV159" s="16"/>
      <c r="QFW159" s="16"/>
      <c r="QFX159" s="16"/>
      <c r="QFY159" s="16"/>
      <c r="QFZ159" s="16"/>
      <c r="QGA159" s="16"/>
      <c r="QGB159" s="16"/>
      <c r="QGC159" s="16"/>
      <c r="QGD159" s="16"/>
      <c r="QGE159" s="16"/>
      <c r="QGF159" s="16"/>
      <c r="QGG159" s="16"/>
      <c r="QGH159" s="16"/>
      <c r="QGI159" s="16"/>
      <c r="QGJ159" s="16"/>
      <c r="QGK159" s="16"/>
      <c r="QGL159" s="16"/>
      <c r="QGM159" s="16"/>
      <c r="QGN159" s="16"/>
      <c r="QGO159" s="16"/>
      <c r="QGP159" s="16"/>
      <c r="QGQ159" s="16"/>
      <c r="QGR159" s="16"/>
      <c r="QGS159" s="16"/>
      <c r="QGT159" s="16"/>
      <c r="QGU159" s="16"/>
      <c r="QGV159" s="16"/>
      <c r="QGW159" s="16"/>
      <c r="QGX159" s="16"/>
      <c r="QGY159" s="16"/>
      <c r="QGZ159" s="16"/>
      <c r="QHA159" s="16"/>
      <c r="QHB159" s="16"/>
      <c r="QHC159" s="16"/>
      <c r="QHD159" s="16"/>
      <c r="QHE159" s="16"/>
      <c r="QHF159" s="16"/>
      <c r="QHG159" s="16"/>
      <c r="QHH159" s="16"/>
      <c r="QHI159" s="16"/>
      <c r="QHJ159" s="16"/>
      <c r="QHK159" s="16"/>
      <c r="QHL159" s="16"/>
      <c r="QHM159" s="16"/>
      <c r="QHN159" s="16"/>
      <c r="QHO159" s="16"/>
      <c r="QHP159" s="16"/>
      <c r="QHQ159" s="16"/>
      <c r="QHR159" s="16"/>
      <c r="QHS159" s="16"/>
      <c r="QHT159" s="16"/>
      <c r="QHU159" s="16"/>
      <c r="QHV159" s="16"/>
      <c r="QHW159" s="16"/>
      <c r="QHX159" s="16"/>
      <c r="QHY159" s="16"/>
      <c r="QHZ159" s="16"/>
      <c r="QIA159" s="16"/>
      <c r="QIB159" s="16"/>
      <c r="QIC159" s="16"/>
      <c r="QID159" s="16"/>
      <c r="QIE159" s="16"/>
      <c r="QIF159" s="16"/>
      <c r="QIG159" s="16"/>
      <c r="QIH159" s="16"/>
      <c r="QII159" s="16"/>
      <c r="QIJ159" s="16"/>
      <c r="QIK159" s="16"/>
      <c r="QIL159" s="16"/>
      <c r="QIM159" s="16"/>
      <c r="QIN159" s="16"/>
      <c r="QIO159" s="16"/>
      <c r="QIP159" s="16"/>
      <c r="QIQ159" s="16"/>
      <c r="QIR159" s="16"/>
      <c r="QIS159" s="16"/>
      <c r="QIT159" s="16"/>
      <c r="QIU159" s="16"/>
      <c r="QIV159" s="16"/>
      <c r="QIW159" s="16"/>
      <c r="QIX159" s="16"/>
      <c r="QIY159" s="16"/>
      <c r="QIZ159" s="16"/>
      <c r="QJA159" s="16"/>
      <c r="QJB159" s="16"/>
      <c r="QJC159" s="16"/>
      <c r="QJD159" s="16"/>
      <c r="QJE159" s="16"/>
      <c r="QJF159" s="16"/>
      <c r="QJG159" s="16"/>
      <c r="QJH159" s="16"/>
      <c r="QJI159" s="16"/>
      <c r="QJJ159" s="16"/>
      <c r="QJK159" s="16"/>
      <c r="QJL159" s="16"/>
      <c r="QJM159" s="16"/>
      <c r="QJN159" s="16"/>
      <c r="QJO159" s="16"/>
      <c r="QJP159" s="16"/>
      <c r="QJQ159" s="16"/>
      <c r="QJR159" s="16"/>
      <c r="QJS159" s="16"/>
      <c r="QJT159" s="16"/>
      <c r="QJU159" s="16"/>
      <c r="QJV159" s="16"/>
      <c r="QJW159" s="16"/>
      <c r="QJX159" s="16"/>
      <c r="QJY159" s="16"/>
      <c r="QJZ159" s="16"/>
      <c r="QKA159" s="16"/>
      <c r="QKB159" s="16"/>
      <c r="QKC159" s="16"/>
      <c r="QKD159" s="16"/>
      <c r="QKE159" s="16"/>
      <c r="QKF159" s="16"/>
      <c r="QKG159" s="16"/>
      <c r="QKH159" s="16"/>
      <c r="QKI159" s="16"/>
      <c r="QKJ159" s="16"/>
      <c r="QKK159" s="16"/>
      <c r="QKL159" s="16"/>
      <c r="QKM159" s="16"/>
      <c r="QKN159" s="16"/>
      <c r="QKO159" s="16"/>
      <c r="QKP159" s="16"/>
      <c r="QKQ159" s="16"/>
      <c r="QKR159" s="16"/>
      <c r="QKS159" s="16"/>
      <c r="QKT159" s="16"/>
      <c r="QKU159" s="16"/>
      <c r="QKV159" s="16"/>
      <c r="QKW159" s="16"/>
      <c r="QKX159" s="16"/>
      <c r="QKY159" s="16"/>
      <c r="QKZ159" s="16"/>
      <c r="QLA159" s="16"/>
      <c r="QLB159" s="16"/>
      <c r="QLC159" s="16"/>
      <c r="QLD159" s="16"/>
      <c r="QLE159" s="16"/>
      <c r="QLF159" s="16"/>
      <c r="QLG159" s="16"/>
      <c r="QLH159" s="16"/>
      <c r="QLI159" s="16"/>
      <c r="QLJ159" s="16"/>
      <c r="QLK159" s="16"/>
      <c r="QLL159" s="16"/>
      <c r="QLM159" s="16"/>
      <c r="QLN159" s="16"/>
      <c r="QLO159" s="16"/>
      <c r="QLP159" s="16"/>
      <c r="QLQ159" s="16"/>
      <c r="QLR159" s="16"/>
      <c r="QLS159" s="16"/>
      <c r="QLT159" s="16"/>
      <c r="QLU159" s="16"/>
      <c r="QLV159" s="16"/>
      <c r="QLW159" s="16"/>
      <c r="QLX159" s="16"/>
      <c r="QLY159" s="16"/>
      <c r="QLZ159" s="16"/>
      <c r="QMA159" s="16"/>
      <c r="QMB159" s="16"/>
      <c r="QMC159" s="16"/>
      <c r="QMD159" s="16"/>
      <c r="QME159" s="16"/>
      <c r="QMF159" s="16"/>
      <c r="QMG159" s="16"/>
      <c r="QMH159" s="16"/>
      <c r="QMI159" s="16"/>
      <c r="QMJ159" s="16"/>
      <c r="QMK159" s="16"/>
      <c r="QML159" s="16"/>
      <c r="QMM159" s="16"/>
      <c r="QMN159" s="16"/>
      <c r="QMO159" s="16"/>
      <c r="QMP159" s="16"/>
      <c r="QMQ159" s="16"/>
      <c r="QMR159" s="16"/>
      <c r="QMS159" s="16"/>
      <c r="QMT159" s="16"/>
      <c r="QMU159" s="16"/>
      <c r="QMV159" s="16"/>
      <c r="QMW159" s="16"/>
      <c r="QMX159" s="16"/>
      <c r="QMY159" s="16"/>
      <c r="QMZ159" s="16"/>
      <c r="QNA159" s="16"/>
      <c r="QNB159" s="16"/>
      <c r="QNC159" s="16"/>
      <c r="QND159" s="16"/>
      <c r="QNE159" s="16"/>
      <c r="QNF159" s="16"/>
      <c r="QNG159" s="16"/>
      <c r="QNH159" s="16"/>
      <c r="QNI159" s="16"/>
      <c r="QNJ159" s="16"/>
      <c r="QNK159" s="16"/>
      <c r="QNL159" s="16"/>
      <c r="QNM159" s="16"/>
      <c r="QNN159" s="16"/>
      <c r="QNO159" s="16"/>
      <c r="QNP159" s="16"/>
      <c r="QNQ159" s="16"/>
      <c r="QNR159" s="16"/>
      <c r="QNS159" s="16"/>
      <c r="QNT159" s="16"/>
      <c r="QNU159" s="16"/>
      <c r="QNV159" s="16"/>
      <c r="QNW159" s="16"/>
      <c r="QNX159" s="16"/>
      <c r="QNY159" s="16"/>
      <c r="QNZ159" s="16"/>
      <c r="QOA159" s="16"/>
      <c r="QOB159" s="16"/>
      <c r="QOC159" s="16"/>
      <c r="QOD159" s="16"/>
      <c r="QOE159" s="16"/>
      <c r="QOF159" s="16"/>
      <c r="QOG159" s="16"/>
      <c r="QOH159" s="16"/>
      <c r="QOI159" s="16"/>
      <c r="QOJ159" s="16"/>
      <c r="QOK159" s="16"/>
      <c r="QOL159" s="16"/>
      <c r="QOM159" s="16"/>
      <c r="QON159" s="16"/>
      <c r="QOO159" s="16"/>
      <c r="QOP159" s="16"/>
      <c r="QOQ159" s="16"/>
      <c r="QOR159" s="16"/>
      <c r="QOS159" s="16"/>
      <c r="QOT159" s="16"/>
      <c r="QOU159" s="16"/>
      <c r="QOV159" s="16"/>
      <c r="QOW159" s="16"/>
      <c r="QOX159" s="16"/>
      <c r="QOY159" s="16"/>
      <c r="QOZ159" s="16"/>
      <c r="QPA159" s="16"/>
      <c r="QPB159" s="16"/>
      <c r="QPC159" s="16"/>
      <c r="QPD159" s="16"/>
      <c r="QPE159" s="16"/>
      <c r="QPF159" s="16"/>
      <c r="QPG159" s="16"/>
      <c r="QPH159" s="16"/>
      <c r="QPI159" s="16"/>
      <c r="QPJ159" s="16"/>
      <c r="QPK159" s="16"/>
      <c r="QPL159" s="16"/>
      <c r="QPM159" s="16"/>
      <c r="QPN159" s="16"/>
      <c r="QPO159" s="16"/>
      <c r="QPP159" s="16"/>
      <c r="QPQ159" s="16"/>
      <c r="QPR159" s="16"/>
      <c r="QPS159" s="16"/>
      <c r="QPT159" s="16"/>
      <c r="QPU159" s="16"/>
      <c r="QPV159" s="16"/>
      <c r="QPW159" s="16"/>
      <c r="QPX159" s="16"/>
      <c r="QPY159" s="16"/>
      <c r="QPZ159" s="16"/>
      <c r="QQA159" s="16"/>
      <c r="QQB159" s="16"/>
      <c r="QQC159" s="16"/>
      <c r="QQD159" s="16"/>
      <c r="QQE159" s="16"/>
      <c r="QQF159" s="16"/>
      <c r="QQG159" s="16"/>
      <c r="QQH159" s="16"/>
      <c r="QQI159" s="16"/>
      <c r="QQJ159" s="16"/>
      <c r="QQK159" s="16"/>
      <c r="QQL159" s="16"/>
      <c r="QQM159" s="16"/>
      <c r="QQN159" s="16"/>
      <c r="QQO159" s="16"/>
      <c r="QQP159" s="16"/>
      <c r="QQQ159" s="16"/>
      <c r="QQR159" s="16"/>
      <c r="QQS159" s="16"/>
      <c r="QQT159" s="16"/>
      <c r="QQU159" s="16"/>
      <c r="QQV159" s="16"/>
      <c r="QQW159" s="16"/>
      <c r="QQX159" s="16"/>
      <c r="QQY159" s="16"/>
      <c r="QQZ159" s="16"/>
      <c r="QRA159" s="16"/>
      <c r="QRB159" s="16"/>
      <c r="QRC159" s="16"/>
      <c r="QRD159" s="16"/>
      <c r="QRE159" s="16"/>
      <c r="QRF159" s="16"/>
      <c r="QRG159" s="16"/>
      <c r="QRH159" s="16"/>
      <c r="QRI159" s="16"/>
      <c r="QRJ159" s="16"/>
      <c r="QRK159" s="16"/>
      <c r="QRL159" s="16"/>
      <c r="QRM159" s="16"/>
      <c r="QRN159" s="16"/>
      <c r="QRO159" s="16"/>
      <c r="QRP159" s="16"/>
      <c r="QRQ159" s="16"/>
      <c r="QRR159" s="16"/>
      <c r="QRS159" s="16"/>
      <c r="QRT159" s="16"/>
      <c r="QRU159" s="16"/>
      <c r="QRV159" s="16"/>
      <c r="QRW159" s="16"/>
      <c r="QRX159" s="16"/>
      <c r="QRY159" s="16"/>
      <c r="QRZ159" s="16"/>
      <c r="QSA159" s="16"/>
      <c r="QSB159" s="16"/>
      <c r="QSC159" s="16"/>
      <c r="QSD159" s="16"/>
      <c r="QSE159" s="16"/>
      <c r="QSF159" s="16"/>
      <c r="QSG159" s="16"/>
      <c r="QSH159" s="16"/>
      <c r="QSI159" s="16"/>
      <c r="QSJ159" s="16"/>
      <c r="QSK159" s="16"/>
      <c r="QSL159" s="16"/>
      <c r="QSM159" s="16"/>
      <c r="QSN159" s="16"/>
      <c r="QSO159" s="16"/>
      <c r="QSP159" s="16"/>
      <c r="QSQ159" s="16"/>
      <c r="QSR159" s="16"/>
      <c r="QSS159" s="16"/>
      <c r="QST159" s="16"/>
      <c r="QSU159" s="16"/>
      <c r="QSV159" s="16"/>
      <c r="QSW159" s="16"/>
      <c r="QSX159" s="16"/>
      <c r="QSY159" s="16"/>
      <c r="QSZ159" s="16"/>
      <c r="QTA159" s="16"/>
      <c r="QTB159" s="16"/>
      <c r="QTC159" s="16"/>
      <c r="QTD159" s="16"/>
      <c r="QTE159" s="16"/>
      <c r="QTF159" s="16"/>
      <c r="QTG159" s="16"/>
      <c r="QTH159" s="16"/>
      <c r="QTI159" s="16"/>
      <c r="QTJ159" s="16"/>
      <c r="QTK159" s="16"/>
      <c r="QTL159" s="16"/>
      <c r="QTM159" s="16"/>
      <c r="QTN159" s="16"/>
      <c r="QTO159" s="16"/>
      <c r="QTP159" s="16"/>
      <c r="QTQ159" s="16"/>
      <c r="QTR159" s="16"/>
      <c r="QTS159" s="16"/>
      <c r="QTT159" s="16"/>
      <c r="QTU159" s="16"/>
      <c r="QTV159" s="16"/>
      <c r="QTW159" s="16"/>
      <c r="QTX159" s="16"/>
      <c r="QTY159" s="16"/>
      <c r="QTZ159" s="16"/>
      <c r="QUA159" s="16"/>
      <c r="QUB159" s="16"/>
      <c r="QUC159" s="16"/>
      <c r="QUD159" s="16"/>
      <c r="QUE159" s="16"/>
      <c r="QUF159" s="16"/>
      <c r="QUG159" s="16"/>
      <c r="QUH159" s="16"/>
      <c r="QUI159" s="16"/>
      <c r="QUJ159" s="16"/>
      <c r="QUK159" s="16"/>
      <c r="QUL159" s="16"/>
      <c r="QUM159" s="16"/>
      <c r="QUN159" s="16"/>
      <c r="QUO159" s="16"/>
      <c r="QUP159" s="16"/>
      <c r="QUQ159" s="16"/>
      <c r="QUR159" s="16"/>
      <c r="QUS159" s="16"/>
      <c r="QUT159" s="16"/>
      <c r="QUU159" s="16"/>
      <c r="QUV159" s="16"/>
      <c r="QUW159" s="16"/>
      <c r="QUX159" s="16"/>
      <c r="QUY159" s="16"/>
      <c r="QUZ159" s="16"/>
      <c r="QVA159" s="16"/>
      <c r="QVB159" s="16"/>
      <c r="QVC159" s="16"/>
      <c r="QVD159" s="16"/>
      <c r="QVE159" s="16"/>
      <c r="QVF159" s="16"/>
      <c r="QVG159" s="16"/>
      <c r="QVH159" s="16"/>
      <c r="QVI159" s="16"/>
      <c r="QVJ159" s="16"/>
      <c r="QVK159" s="16"/>
      <c r="QVL159" s="16"/>
      <c r="QVM159" s="16"/>
      <c r="QVN159" s="16"/>
      <c r="QVO159" s="16"/>
      <c r="QVP159" s="16"/>
      <c r="QVQ159" s="16"/>
      <c r="QVR159" s="16"/>
      <c r="QVS159" s="16"/>
      <c r="QVT159" s="16"/>
      <c r="QVU159" s="16"/>
      <c r="QVV159" s="16"/>
      <c r="QVW159" s="16"/>
      <c r="QVX159" s="16"/>
      <c r="QVY159" s="16"/>
      <c r="QVZ159" s="16"/>
      <c r="QWA159" s="16"/>
      <c r="QWB159" s="16"/>
      <c r="QWC159" s="16"/>
      <c r="QWD159" s="16"/>
      <c r="QWE159" s="16"/>
      <c r="QWF159" s="16"/>
      <c r="QWG159" s="16"/>
      <c r="QWH159" s="16"/>
      <c r="QWI159" s="16"/>
      <c r="QWJ159" s="16"/>
      <c r="QWK159" s="16"/>
      <c r="QWL159" s="16"/>
      <c r="QWM159" s="16"/>
      <c r="QWN159" s="16"/>
      <c r="QWO159" s="16"/>
      <c r="QWP159" s="16"/>
      <c r="QWQ159" s="16"/>
      <c r="QWR159" s="16"/>
      <c r="QWS159" s="16"/>
      <c r="QWT159" s="16"/>
      <c r="QWU159" s="16"/>
      <c r="QWV159" s="16"/>
      <c r="QWW159" s="16"/>
      <c r="QWX159" s="16"/>
      <c r="QWY159" s="16"/>
      <c r="QWZ159" s="16"/>
      <c r="QXA159" s="16"/>
      <c r="QXB159" s="16"/>
      <c r="QXC159" s="16"/>
      <c r="QXD159" s="16"/>
      <c r="QXE159" s="16"/>
      <c r="QXF159" s="16"/>
      <c r="QXG159" s="16"/>
      <c r="QXH159" s="16"/>
      <c r="QXI159" s="16"/>
      <c r="QXJ159" s="16"/>
      <c r="QXK159" s="16"/>
      <c r="QXL159" s="16"/>
      <c r="QXM159" s="16"/>
      <c r="QXN159" s="16"/>
      <c r="QXO159" s="16"/>
      <c r="QXP159" s="16"/>
      <c r="QXQ159" s="16"/>
      <c r="QXR159" s="16"/>
      <c r="QXS159" s="16"/>
      <c r="QXT159" s="16"/>
      <c r="QXU159" s="16"/>
      <c r="QXV159" s="16"/>
      <c r="QXW159" s="16"/>
      <c r="QXX159" s="16"/>
      <c r="QXY159" s="16"/>
      <c r="QXZ159" s="16"/>
      <c r="QYA159" s="16"/>
      <c r="QYB159" s="16"/>
      <c r="QYC159" s="16"/>
      <c r="QYD159" s="16"/>
      <c r="QYE159" s="16"/>
      <c r="QYF159" s="16"/>
      <c r="QYG159" s="16"/>
      <c r="QYH159" s="16"/>
      <c r="QYI159" s="16"/>
      <c r="QYJ159" s="16"/>
      <c r="QYK159" s="16"/>
      <c r="QYL159" s="16"/>
      <c r="QYM159" s="16"/>
      <c r="QYN159" s="16"/>
      <c r="QYO159" s="16"/>
      <c r="QYP159" s="16"/>
      <c r="QYQ159" s="16"/>
      <c r="QYR159" s="16"/>
      <c r="QYS159" s="16"/>
      <c r="QYT159" s="16"/>
      <c r="QYU159" s="16"/>
      <c r="QYV159" s="16"/>
      <c r="QYW159" s="16"/>
      <c r="QYX159" s="16"/>
      <c r="QYY159" s="16"/>
      <c r="QYZ159" s="16"/>
      <c r="QZA159" s="16"/>
      <c r="QZB159" s="16"/>
      <c r="QZC159" s="16"/>
      <c r="QZD159" s="16"/>
      <c r="QZE159" s="16"/>
      <c r="QZF159" s="16"/>
      <c r="QZG159" s="16"/>
      <c r="QZH159" s="16"/>
      <c r="QZI159" s="16"/>
      <c r="QZJ159" s="16"/>
      <c r="QZK159" s="16"/>
      <c r="QZL159" s="16"/>
      <c r="QZM159" s="16"/>
      <c r="QZN159" s="16"/>
      <c r="QZO159" s="16"/>
      <c r="QZP159" s="16"/>
      <c r="QZQ159" s="16"/>
      <c r="QZR159" s="16"/>
      <c r="QZS159" s="16"/>
      <c r="QZT159" s="16"/>
      <c r="QZU159" s="16"/>
      <c r="QZV159" s="16"/>
      <c r="QZW159" s="16"/>
      <c r="QZX159" s="16"/>
      <c r="QZY159" s="16"/>
      <c r="QZZ159" s="16"/>
      <c r="RAA159" s="16"/>
      <c r="RAB159" s="16"/>
      <c r="RAC159" s="16"/>
      <c r="RAD159" s="16"/>
      <c r="RAE159" s="16"/>
      <c r="RAF159" s="16"/>
      <c r="RAG159" s="16"/>
      <c r="RAH159" s="16"/>
      <c r="RAI159" s="16"/>
      <c r="RAJ159" s="16"/>
      <c r="RAK159" s="16"/>
      <c r="RAL159" s="16"/>
      <c r="RAM159" s="16"/>
      <c r="RAN159" s="16"/>
      <c r="RAO159" s="16"/>
      <c r="RAP159" s="16"/>
      <c r="RAQ159" s="16"/>
      <c r="RAR159" s="16"/>
      <c r="RAS159" s="16"/>
      <c r="RAT159" s="16"/>
      <c r="RAU159" s="16"/>
      <c r="RAV159" s="16"/>
      <c r="RAW159" s="16"/>
      <c r="RAX159" s="16"/>
      <c r="RAY159" s="16"/>
      <c r="RAZ159" s="16"/>
      <c r="RBA159" s="16"/>
      <c r="RBB159" s="16"/>
      <c r="RBC159" s="16"/>
      <c r="RBD159" s="16"/>
      <c r="RBE159" s="16"/>
      <c r="RBF159" s="16"/>
      <c r="RBG159" s="16"/>
      <c r="RBH159" s="16"/>
      <c r="RBI159" s="16"/>
      <c r="RBJ159" s="16"/>
      <c r="RBK159" s="16"/>
      <c r="RBL159" s="16"/>
      <c r="RBM159" s="16"/>
      <c r="RBN159" s="16"/>
      <c r="RBO159" s="16"/>
      <c r="RBP159" s="16"/>
      <c r="RBQ159" s="16"/>
      <c r="RBR159" s="16"/>
      <c r="RBS159" s="16"/>
      <c r="RBT159" s="16"/>
      <c r="RBU159" s="16"/>
      <c r="RBV159" s="16"/>
      <c r="RBW159" s="16"/>
      <c r="RBX159" s="16"/>
      <c r="RBY159" s="16"/>
      <c r="RBZ159" s="16"/>
      <c r="RCA159" s="16"/>
      <c r="RCB159" s="16"/>
      <c r="RCC159" s="16"/>
      <c r="RCD159" s="16"/>
      <c r="RCE159" s="16"/>
      <c r="RCF159" s="16"/>
      <c r="RCG159" s="16"/>
      <c r="RCH159" s="16"/>
      <c r="RCI159" s="16"/>
      <c r="RCJ159" s="16"/>
      <c r="RCK159" s="16"/>
      <c r="RCL159" s="16"/>
      <c r="RCM159" s="16"/>
      <c r="RCN159" s="16"/>
      <c r="RCO159" s="16"/>
      <c r="RCP159" s="16"/>
      <c r="RCQ159" s="16"/>
      <c r="RCR159" s="16"/>
      <c r="RCS159" s="16"/>
      <c r="RCT159" s="16"/>
      <c r="RCU159" s="16"/>
      <c r="RCV159" s="16"/>
      <c r="RCW159" s="16"/>
      <c r="RCX159" s="16"/>
      <c r="RCY159" s="16"/>
      <c r="RCZ159" s="16"/>
      <c r="RDA159" s="16"/>
      <c r="RDB159" s="16"/>
      <c r="RDC159" s="16"/>
      <c r="RDD159" s="16"/>
      <c r="RDE159" s="16"/>
      <c r="RDF159" s="16"/>
      <c r="RDG159" s="16"/>
      <c r="RDH159" s="16"/>
      <c r="RDI159" s="16"/>
      <c r="RDJ159" s="16"/>
      <c r="RDK159" s="16"/>
      <c r="RDL159" s="16"/>
      <c r="RDM159" s="16"/>
      <c r="RDN159" s="16"/>
      <c r="RDO159" s="16"/>
      <c r="RDP159" s="16"/>
      <c r="RDQ159" s="16"/>
      <c r="RDR159" s="16"/>
      <c r="RDS159" s="16"/>
      <c r="RDT159" s="16"/>
      <c r="RDU159" s="16"/>
      <c r="RDV159" s="16"/>
      <c r="RDW159" s="16"/>
      <c r="RDX159" s="16"/>
      <c r="RDY159" s="16"/>
      <c r="RDZ159" s="16"/>
      <c r="REA159" s="16"/>
      <c r="REB159" s="16"/>
      <c r="REC159" s="16"/>
      <c r="RED159" s="16"/>
      <c r="REE159" s="16"/>
      <c r="REF159" s="16"/>
      <c r="REG159" s="16"/>
      <c r="REH159" s="16"/>
      <c r="REI159" s="16"/>
      <c r="REJ159" s="16"/>
      <c r="REK159" s="16"/>
      <c r="REL159" s="16"/>
      <c r="REM159" s="16"/>
      <c r="REN159" s="16"/>
      <c r="REO159" s="16"/>
      <c r="REP159" s="16"/>
      <c r="REQ159" s="16"/>
      <c r="RER159" s="16"/>
      <c r="RES159" s="16"/>
      <c r="RET159" s="16"/>
      <c r="REU159" s="16"/>
      <c r="REV159" s="16"/>
      <c r="REW159" s="16"/>
      <c r="REX159" s="16"/>
      <c r="REY159" s="16"/>
      <c r="REZ159" s="16"/>
      <c r="RFA159" s="16"/>
      <c r="RFB159" s="16"/>
      <c r="RFC159" s="16"/>
      <c r="RFD159" s="16"/>
      <c r="RFE159" s="16"/>
      <c r="RFF159" s="16"/>
      <c r="RFG159" s="16"/>
      <c r="RFH159" s="16"/>
      <c r="RFI159" s="16"/>
      <c r="RFJ159" s="16"/>
      <c r="RFK159" s="16"/>
      <c r="RFL159" s="16"/>
      <c r="RFM159" s="16"/>
      <c r="RFN159" s="16"/>
      <c r="RFO159" s="16"/>
      <c r="RFP159" s="16"/>
      <c r="RFQ159" s="16"/>
      <c r="RFR159" s="16"/>
      <c r="RFS159" s="16"/>
      <c r="RFT159" s="16"/>
      <c r="RFU159" s="16"/>
      <c r="RFV159" s="16"/>
      <c r="RFW159" s="16"/>
      <c r="RFX159" s="16"/>
      <c r="RFY159" s="16"/>
      <c r="RFZ159" s="16"/>
      <c r="RGA159" s="16"/>
      <c r="RGB159" s="16"/>
      <c r="RGC159" s="16"/>
      <c r="RGD159" s="16"/>
      <c r="RGE159" s="16"/>
      <c r="RGF159" s="16"/>
      <c r="RGG159" s="16"/>
      <c r="RGH159" s="16"/>
      <c r="RGI159" s="16"/>
      <c r="RGJ159" s="16"/>
      <c r="RGK159" s="16"/>
      <c r="RGL159" s="16"/>
      <c r="RGM159" s="16"/>
      <c r="RGN159" s="16"/>
      <c r="RGO159" s="16"/>
      <c r="RGP159" s="16"/>
      <c r="RGQ159" s="16"/>
      <c r="RGR159" s="16"/>
      <c r="RGS159" s="16"/>
      <c r="RGT159" s="16"/>
      <c r="RGU159" s="16"/>
      <c r="RGV159" s="16"/>
      <c r="RGW159" s="16"/>
      <c r="RGX159" s="16"/>
      <c r="RGY159" s="16"/>
      <c r="RGZ159" s="16"/>
      <c r="RHA159" s="16"/>
      <c r="RHB159" s="16"/>
      <c r="RHC159" s="16"/>
      <c r="RHD159" s="16"/>
      <c r="RHE159" s="16"/>
      <c r="RHF159" s="16"/>
      <c r="RHG159" s="16"/>
      <c r="RHH159" s="16"/>
      <c r="RHI159" s="16"/>
      <c r="RHJ159" s="16"/>
      <c r="RHK159" s="16"/>
      <c r="RHL159" s="16"/>
      <c r="RHM159" s="16"/>
      <c r="RHN159" s="16"/>
      <c r="RHO159" s="16"/>
      <c r="RHP159" s="16"/>
      <c r="RHQ159" s="16"/>
      <c r="RHR159" s="16"/>
      <c r="RHS159" s="16"/>
      <c r="RHT159" s="16"/>
      <c r="RHU159" s="16"/>
      <c r="RHV159" s="16"/>
      <c r="RHW159" s="16"/>
      <c r="RHX159" s="16"/>
      <c r="RHY159" s="16"/>
      <c r="RHZ159" s="16"/>
      <c r="RIA159" s="16"/>
      <c r="RIB159" s="16"/>
      <c r="RIC159" s="16"/>
      <c r="RID159" s="16"/>
      <c r="RIE159" s="16"/>
      <c r="RIF159" s="16"/>
      <c r="RIG159" s="16"/>
      <c r="RIH159" s="16"/>
      <c r="RII159" s="16"/>
      <c r="RIJ159" s="16"/>
      <c r="RIK159" s="16"/>
      <c r="RIL159" s="16"/>
      <c r="RIM159" s="16"/>
      <c r="RIN159" s="16"/>
      <c r="RIO159" s="16"/>
      <c r="RIP159" s="16"/>
      <c r="RIQ159" s="16"/>
      <c r="RIR159" s="16"/>
      <c r="RIS159" s="16"/>
      <c r="RIT159" s="16"/>
      <c r="RIU159" s="16"/>
      <c r="RIV159" s="16"/>
      <c r="RIW159" s="16"/>
      <c r="RIX159" s="16"/>
      <c r="RIY159" s="16"/>
      <c r="RIZ159" s="16"/>
      <c r="RJA159" s="16"/>
      <c r="RJB159" s="16"/>
      <c r="RJC159" s="16"/>
      <c r="RJD159" s="16"/>
      <c r="RJE159" s="16"/>
      <c r="RJF159" s="16"/>
      <c r="RJG159" s="16"/>
      <c r="RJH159" s="16"/>
      <c r="RJI159" s="16"/>
      <c r="RJJ159" s="16"/>
      <c r="RJK159" s="16"/>
      <c r="RJL159" s="16"/>
      <c r="RJM159" s="16"/>
      <c r="RJN159" s="16"/>
      <c r="RJO159" s="16"/>
      <c r="RJP159" s="16"/>
      <c r="RJQ159" s="16"/>
      <c r="RJR159" s="16"/>
      <c r="RJS159" s="16"/>
      <c r="RJT159" s="16"/>
      <c r="RJU159" s="16"/>
      <c r="RJV159" s="16"/>
      <c r="RJW159" s="16"/>
      <c r="RJX159" s="16"/>
      <c r="RJY159" s="16"/>
      <c r="RJZ159" s="16"/>
      <c r="RKA159" s="16"/>
      <c r="RKB159" s="16"/>
      <c r="RKC159" s="16"/>
      <c r="RKD159" s="16"/>
      <c r="RKE159" s="16"/>
      <c r="RKF159" s="16"/>
      <c r="RKG159" s="16"/>
      <c r="RKH159" s="16"/>
      <c r="RKI159" s="16"/>
      <c r="RKJ159" s="16"/>
      <c r="RKK159" s="16"/>
      <c r="RKL159" s="16"/>
      <c r="RKM159" s="16"/>
      <c r="RKN159" s="16"/>
      <c r="RKO159" s="16"/>
      <c r="RKP159" s="16"/>
      <c r="RKQ159" s="16"/>
      <c r="RKR159" s="16"/>
      <c r="RKS159" s="16"/>
      <c r="RKT159" s="16"/>
      <c r="RKU159" s="16"/>
      <c r="RKV159" s="16"/>
      <c r="RKW159" s="16"/>
      <c r="RKX159" s="16"/>
      <c r="RKY159" s="16"/>
      <c r="RKZ159" s="16"/>
      <c r="RLA159" s="16"/>
      <c r="RLB159" s="16"/>
      <c r="RLC159" s="16"/>
      <c r="RLD159" s="16"/>
      <c r="RLE159" s="16"/>
      <c r="RLF159" s="16"/>
      <c r="RLG159" s="16"/>
      <c r="RLH159" s="16"/>
      <c r="RLI159" s="16"/>
      <c r="RLJ159" s="16"/>
      <c r="RLK159" s="16"/>
      <c r="RLL159" s="16"/>
      <c r="RLM159" s="16"/>
      <c r="RLN159" s="16"/>
      <c r="RLO159" s="16"/>
      <c r="RLP159" s="16"/>
      <c r="RLQ159" s="16"/>
      <c r="RLR159" s="16"/>
      <c r="RLS159" s="16"/>
      <c r="RLT159" s="16"/>
      <c r="RLU159" s="16"/>
      <c r="RLV159" s="16"/>
      <c r="RLW159" s="16"/>
      <c r="RLX159" s="16"/>
      <c r="RLY159" s="16"/>
      <c r="RLZ159" s="16"/>
      <c r="RMA159" s="16"/>
      <c r="RMB159" s="16"/>
      <c r="RMC159" s="16"/>
      <c r="RMD159" s="16"/>
      <c r="RME159" s="16"/>
      <c r="RMF159" s="16"/>
      <c r="RMG159" s="16"/>
      <c r="RMH159" s="16"/>
      <c r="RMI159" s="16"/>
      <c r="RMJ159" s="16"/>
      <c r="RMK159" s="16"/>
      <c r="RML159" s="16"/>
      <c r="RMM159" s="16"/>
      <c r="RMN159" s="16"/>
      <c r="RMO159" s="16"/>
      <c r="RMP159" s="16"/>
      <c r="RMQ159" s="16"/>
      <c r="RMR159" s="16"/>
      <c r="RMS159" s="16"/>
      <c r="RMT159" s="16"/>
      <c r="RMU159" s="16"/>
      <c r="RMV159" s="16"/>
      <c r="RMW159" s="16"/>
      <c r="RMX159" s="16"/>
      <c r="RMY159" s="16"/>
      <c r="RMZ159" s="16"/>
      <c r="RNA159" s="16"/>
      <c r="RNB159" s="16"/>
      <c r="RNC159" s="16"/>
      <c r="RND159" s="16"/>
      <c r="RNE159" s="16"/>
      <c r="RNF159" s="16"/>
      <c r="RNG159" s="16"/>
      <c r="RNH159" s="16"/>
      <c r="RNI159" s="16"/>
      <c r="RNJ159" s="16"/>
      <c r="RNK159" s="16"/>
      <c r="RNL159" s="16"/>
      <c r="RNM159" s="16"/>
      <c r="RNN159" s="16"/>
      <c r="RNO159" s="16"/>
      <c r="RNP159" s="16"/>
      <c r="RNQ159" s="16"/>
      <c r="RNR159" s="16"/>
      <c r="RNS159" s="16"/>
      <c r="RNT159" s="16"/>
      <c r="RNU159" s="16"/>
      <c r="RNV159" s="16"/>
      <c r="RNW159" s="16"/>
      <c r="RNX159" s="16"/>
      <c r="RNY159" s="16"/>
      <c r="RNZ159" s="16"/>
      <c r="ROA159" s="16"/>
      <c r="ROB159" s="16"/>
      <c r="ROC159" s="16"/>
      <c r="ROD159" s="16"/>
      <c r="ROE159" s="16"/>
      <c r="ROF159" s="16"/>
      <c r="ROG159" s="16"/>
      <c r="ROH159" s="16"/>
      <c r="ROI159" s="16"/>
      <c r="ROJ159" s="16"/>
      <c r="ROK159" s="16"/>
      <c r="ROL159" s="16"/>
      <c r="ROM159" s="16"/>
      <c r="RON159" s="16"/>
      <c r="ROO159" s="16"/>
      <c r="ROP159" s="16"/>
      <c r="ROQ159" s="16"/>
      <c r="ROR159" s="16"/>
      <c r="ROS159" s="16"/>
      <c r="ROT159" s="16"/>
      <c r="ROU159" s="16"/>
      <c r="ROV159" s="16"/>
      <c r="ROW159" s="16"/>
      <c r="ROX159" s="16"/>
      <c r="ROY159" s="16"/>
      <c r="ROZ159" s="16"/>
      <c r="RPA159" s="16"/>
      <c r="RPB159" s="16"/>
      <c r="RPC159" s="16"/>
      <c r="RPD159" s="16"/>
      <c r="RPE159" s="16"/>
      <c r="RPF159" s="16"/>
      <c r="RPG159" s="16"/>
      <c r="RPH159" s="16"/>
      <c r="RPI159" s="16"/>
      <c r="RPJ159" s="16"/>
      <c r="RPK159" s="16"/>
      <c r="RPL159" s="16"/>
      <c r="RPM159" s="16"/>
      <c r="RPN159" s="16"/>
      <c r="RPO159" s="16"/>
      <c r="RPP159" s="16"/>
      <c r="RPQ159" s="16"/>
      <c r="RPR159" s="16"/>
      <c r="RPS159" s="16"/>
      <c r="RPT159" s="16"/>
      <c r="RPU159" s="16"/>
      <c r="RPV159" s="16"/>
      <c r="RPW159" s="16"/>
      <c r="RPX159" s="16"/>
      <c r="RPY159" s="16"/>
      <c r="RPZ159" s="16"/>
      <c r="RQA159" s="16"/>
      <c r="RQB159" s="16"/>
      <c r="RQC159" s="16"/>
      <c r="RQD159" s="16"/>
      <c r="RQE159" s="16"/>
      <c r="RQF159" s="16"/>
      <c r="RQG159" s="16"/>
      <c r="RQH159" s="16"/>
      <c r="RQI159" s="16"/>
      <c r="RQJ159" s="16"/>
      <c r="RQK159" s="16"/>
      <c r="RQL159" s="16"/>
      <c r="RQM159" s="16"/>
      <c r="RQN159" s="16"/>
      <c r="RQO159" s="16"/>
      <c r="RQP159" s="16"/>
      <c r="RQQ159" s="16"/>
      <c r="RQR159" s="16"/>
      <c r="RQS159" s="16"/>
      <c r="RQT159" s="16"/>
      <c r="RQU159" s="16"/>
      <c r="RQV159" s="16"/>
      <c r="RQW159" s="16"/>
      <c r="RQX159" s="16"/>
      <c r="RQY159" s="16"/>
      <c r="RQZ159" s="16"/>
      <c r="RRA159" s="16"/>
      <c r="RRB159" s="16"/>
      <c r="RRC159" s="16"/>
      <c r="RRD159" s="16"/>
      <c r="RRE159" s="16"/>
      <c r="RRF159" s="16"/>
      <c r="RRG159" s="16"/>
      <c r="RRH159" s="16"/>
      <c r="RRI159" s="16"/>
      <c r="RRJ159" s="16"/>
      <c r="RRK159" s="16"/>
      <c r="RRL159" s="16"/>
      <c r="RRM159" s="16"/>
      <c r="RRN159" s="16"/>
      <c r="RRO159" s="16"/>
      <c r="RRP159" s="16"/>
      <c r="RRQ159" s="16"/>
      <c r="RRR159" s="16"/>
      <c r="RRS159" s="16"/>
      <c r="RRT159" s="16"/>
      <c r="RRU159" s="16"/>
      <c r="RRV159" s="16"/>
      <c r="RRW159" s="16"/>
      <c r="RRX159" s="16"/>
      <c r="RRY159" s="16"/>
      <c r="RRZ159" s="16"/>
      <c r="RSA159" s="16"/>
      <c r="RSB159" s="16"/>
      <c r="RSC159" s="16"/>
      <c r="RSD159" s="16"/>
      <c r="RSE159" s="16"/>
      <c r="RSF159" s="16"/>
      <c r="RSG159" s="16"/>
      <c r="RSH159" s="16"/>
      <c r="RSI159" s="16"/>
      <c r="RSJ159" s="16"/>
      <c r="RSK159" s="16"/>
      <c r="RSL159" s="16"/>
      <c r="RSM159" s="16"/>
      <c r="RSN159" s="16"/>
      <c r="RSO159" s="16"/>
      <c r="RSP159" s="16"/>
      <c r="RSQ159" s="16"/>
      <c r="RSR159" s="16"/>
      <c r="RSS159" s="16"/>
      <c r="RST159" s="16"/>
      <c r="RSU159" s="16"/>
      <c r="RSV159" s="16"/>
      <c r="RSW159" s="16"/>
      <c r="RSX159" s="16"/>
      <c r="RSY159" s="16"/>
      <c r="RSZ159" s="16"/>
      <c r="RTA159" s="16"/>
      <c r="RTB159" s="16"/>
      <c r="RTC159" s="16"/>
      <c r="RTD159" s="16"/>
      <c r="RTE159" s="16"/>
      <c r="RTF159" s="16"/>
      <c r="RTG159" s="16"/>
      <c r="RTH159" s="16"/>
      <c r="RTI159" s="16"/>
      <c r="RTJ159" s="16"/>
      <c r="RTK159" s="16"/>
      <c r="RTL159" s="16"/>
      <c r="RTM159" s="16"/>
      <c r="RTN159" s="16"/>
      <c r="RTO159" s="16"/>
      <c r="RTP159" s="16"/>
      <c r="RTQ159" s="16"/>
      <c r="RTR159" s="16"/>
      <c r="RTS159" s="16"/>
      <c r="RTT159" s="16"/>
      <c r="RTU159" s="16"/>
      <c r="RTV159" s="16"/>
      <c r="RTW159" s="16"/>
      <c r="RTX159" s="16"/>
      <c r="RTY159" s="16"/>
      <c r="RTZ159" s="16"/>
      <c r="RUA159" s="16"/>
      <c r="RUB159" s="16"/>
      <c r="RUC159" s="16"/>
      <c r="RUD159" s="16"/>
      <c r="RUE159" s="16"/>
      <c r="RUF159" s="16"/>
      <c r="RUG159" s="16"/>
      <c r="RUH159" s="16"/>
      <c r="RUI159" s="16"/>
      <c r="RUJ159" s="16"/>
      <c r="RUK159" s="16"/>
      <c r="RUL159" s="16"/>
      <c r="RUM159" s="16"/>
      <c r="RUN159" s="16"/>
      <c r="RUO159" s="16"/>
      <c r="RUP159" s="16"/>
      <c r="RUQ159" s="16"/>
      <c r="RUR159" s="16"/>
      <c r="RUS159" s="16"/>
      <c r="RUT159" s="16"/>
      <c r="RUU159" s="16"/>
      <c r="RUV159" s="16"/>
      <c r="RUW159" s="16"/>
      <c r="RUX159" s="16"/>
      <c r="RUY159" s="16"/>
      <c r="RUZ159" s="16"/>
      <c r="RVA159" s="16"/>
      <c r="RVB159" s="16"/>
      <c r="RVC159" s="16"/>
      <c r="RVD159" s="16"/>
      <c r="RVE159" s="16"/>
      <c r="RVF159" s="16"/>
      <c r="RVG159" s="16"/>
      <c r="RVH159" s="16"/>
      <c r="RVI159" s="16"/>
      <c r="RVJ159" s="16"/>
      <c r="RVK159" s="16"/>
      <c r="RVL159" s="16"/>
      <c r="RVM159" s="16"/>
      <c r="RVN159" s="16"/>
      <c r="RVO159" s="16"/>
      <c r="RVP159" s="16"/>
      <c r="RVQ159" s="16"/>
      <c r="RVR159" s="16"/>
      <c r="RVS159" s="16"/>
      <c r="RVT159" s="16"/>
      <c r="RVU159" s="16"/>
      <c r="RVV159" s="16"/>
      <c r="RVW159" s="16"/>
      <c r="RVX159" s="16"/>
      <c r="RVY159" s="16"/>
      <c r="RVZ159" s="16"/>
      <c r="RWA159" s="16"/>
      <c r="RWB159" s="16"/>
      <c r="RWC159" s="16"/>
      <c r="RWD159" s="16"/>
      <c r="RWE159" s="16"/>
      <c r="RWF159" s="16"/>
      <c r="RWG159" s="16"/>
      <c r="RWH159" s="16"/>
      <c r="RWI159" s="16"/>
      <c r="RWJ159" s="16"/>
      <c r="RWK159" s="16"/>
      <c r="RWL159" s="16"/>
      <c r="RWM159" s="16"/>
      <c r="RWN159" s="16"/>
      <c r="RWO159" s="16"/>
      <c r="RWP159" s="16"/>
      <c r="RWQ159" s="16"/>
      <c r="RWR159" s="16"/>
      <c r="RWS159" s="16"/>
      <c r="RWT159" s="16"/>
      <c r="RWU159" s="16"/>
      <c r="RWV159" s="16"/>
      <c r="RWW159" s="16"/>
      <c r="RWX159" s="16"/>
      <c r="RWY159" s="16"/>
      <c r="RWZ159" s="16"/>
      <c r="RXA159" s="16"/>
      <c r="RXB159" s="16"/>
      <c r="RXC159" s="16"/>
      <c r="RXD159" s="16"/>
      <c r="RXE159" s="16"/>
      <c r="RXF159" s="16"/>
      <c r="RXG159" s="16"/>
      <c r="RXH159" s="16"/>
      <c r="RXI159" s="16"/>
      <c r="RXJ159" s="16"/>
      <c r="RXK159" s="16"/>
      <c r="RXL159" s="16"/>
      <c r="RXM159" s="16"/>
      <c r="RXN159" s="16"/>
      <c r="RXO159" s="16"/>
      <c r="RXP159" s="16"/>
      <c r="RXQ159" s="16"/>
      <c r="RXR159" s="16"/>
      <c r="RXS159" s="16"/>
      <c r="RXT159" s="16"/>
      <c r="RXU159" s="16"/>
      <c r="RXV159" s="16"/>
      <c r="RXW159" s="16"/>
      <c r="RXX159" s="16"/>
      <c r="RXY159" s="16"/>
      <c r="RXZ159" s="16"/>
      <c r="RYA159" s="16"/>
      <c r="RYB159" s="16"/>
      <c r="RYC159" s="16"/>
      <c r="RYD159" s="16"/>
      <c r="RYE159" s="16"/>
      <c r="RYF159" s="16"/>
      <c r="RYG159" s="16"/>
      <c r="RYH159" s="16"/>
      <c r="RYI159" s="16"/>
      <c r="RYJ159" s="16"/>
      <c r="RYK159" s="16"/>
      <c r="RYL159" s="16"/>
      <c r="RYM159" s="16"/>
      <c r="RYN159" s="16"/>
      <c r="RYO159" s="16"/>
      <c r="RYP159" s="16"/>
      <c r="RYQ159" s="16"/>
      <c r="RYR159" s="16"/>
      <c r="RYS159" s="16"/>
      <c r="RYT159" s="16"/>
      <c r="RYU159" s="16"/>
      <c r="RYV159" s="16"/>
      <c r="RYW159" s="16"/>
      <c r="RYX159" s="16"/>
      <c r="RYY159" s="16"/>
      <c r="RYZ159" s="16"/>
      <c r="RZA159" s="16"/>
      <c r="RZB159" s="16"/>
      <c r="RZC159" s="16"/>
      <c r="RZD159" s="16"/>
      <c r="RZE159" s="16"/>
      <c r="RZF159" s="16"/>
      <c r="RZG159" s="16"/>
      <c r="RZH159" s="16"/>
      <c r="RZI159" s="16"/>
      <c r="RZJ159" s="16"/>
      <c r="RZK159" s="16"/>
      <c r="RZL159" s="16"/>
      <c r="RZM159" s="16"/>
      <c r="RZN159" s="16"/>
      <c r="RZO159" s="16"/>
      <c r="RZP159" s="16"/>
      <c r="RZQ159" s="16"/>
      <c r="RZR159" s="16"/>
      <c r="RZS159" s="16"/>
      <c r="RZT159" s="16"/>
      <c r="RZU159" s="16"/>
      <c r="RZV159" s="16"/>
      <c r="RZW159" s="16"/>
      <c r="RZX159" s="16"/>
      <c r="RZY159" s="16"/>
      <c r="RZZ159" s="16"/>
      <c r="SAA159" s="16"/>
      <c r="SAB159" s="16"/>
      <c r="SAC159" s="16"/>
      <c r="SAD159" s="16"/>
      <c r="SAE159" s="16"/>
      <c r="SAF159" s="16"/>
      <c r="SAG159" s="16"/>
      <c r="SAH159" s="16"/>
      <c r="SAI159" s="16"/>
      <c r="SAJ159" s="16"/>
      <c r="SAK159" s="16"/>
      <c r="SAL159" s="16"/>
      <c r="SAM159" s="16"/>
      <c r="SAN159" s="16"/>
      <c r="SAO159" s="16"/>
      <c r="SAP159" s="16"/>
      <c r="SAQ159" s="16"/>
      <c r="SAR159" s="16"/>
      <c r="SAS159" s="16"/>
      <c r="SAT159" s="16"/>
      <c r="SAU159" s="16"/>
      <c r="SAV159" s="16"/>
      <c r="SAW159" s="16"/>
      <c r="SAX159" s="16"/>
      <c r="SAY159" s="16"/>
      <c r="SAZ159" s="16"/>
      <c r="SBA159" s="16"/>
      <c r="SBB159" s="16"/>
      <c r="SBC159" s="16"/>
      <c r="SBD159" s="16"/>
      <c r="SBE159" s="16"/>
      <c r="SBF159" s="16"/>
      <c r="SBG159" s="16"/>
      <c r="SBH159" s="16"/>
      <c r="SBI159" s="16"/>
      <c r="SBJ159" s="16"/>
      <c r="SBK159" s="16"/>
      <c r="SBL159" s="16"/>
      <c r="SBM159" s="16"/>
      <c r="SBN159" s="16"/>
      <c r="SBO159" s="16"/>
      <c r="SBP159" s="16"/>
      <c r="SBQ159" s="16"/>
      <c r="SBR159" s="16"/>
      <c r="SBS159" s="16"/>
      <c r="SBT159" s="16"/>
      <c r="SBU159" s="16"/>
      <c r="SBV159" s="16"/>
      <c r="SBW159" s="16"/>
      <c r="SBX159" s="16"/>
      <c r="SBY159" s="16"/>
      <c r="SBZ159" s="16"/>
      <c r="SCA159" s="16"/>
      <c r="SCB159" s="16"/>
      <c r="SCC159" s="16"/>
      <c r="SCD159" s="16"/>
      <c r="SCE159" s="16"/>
      <c r="SCF159" s="16"/>
      <c r="SCG159" s="16"/>
      <c r="SCH159" s="16"/>
      <c r="SCI159" s="16"/>
      <c r="SCJ159" s="16"/>
      <c r="SCK159" s="16"/>
      <c r="SCL159" s="16"/>
      <c r="SCM159" s="16"/>
      <c r="SCN159" s="16"/>
      <c r="SCO159" s="16"/>
      <c r="SCP159" s="16"/>
      <c r="SCQ159" s="16"/>
      <c r="SCR159" s="16"/>
      <c r="SCS159" s="16"/>
      <c r="SCT159" s="16"/>
      <c r="SCU159" s="16"/>
      <c r="SCV159" s="16"/>
      <c r="SCW159" s="16"/>
      <c r="SCX159" s="16"/>
      <c r="SCY159" s="16"/>
      <c r="SCZ159" s="16"/>
      <c r="SDA159" s="16"/>
      <c r="SDB159" s="16"/>
      <c r="SDC159" s="16"/>
      <c r="SDD159" s="16"/>
      <c r="SDE159" s="16"/>
      <c r="SDF159" s="16"/>
      <c r="SDG159" s="16"/>
      <c r="SDH159" s="16"/>
      <c r="SDI159" s="16"/>
      <c r="SDJ159" s="16"/>
      <c r="SDK159" s="16"/>
      <c r="SDL159" s="16"/>
      <c r="SDM159" s="16"/>
      <c r="SDN159" s="16"/>
      <c r="SDO159" s="16"/>
      <c r="SDP159" s="16"/>
      <c r="SDQ159" s="16"/>
      <c r="SDR159" s="16"/>
      <c r="SDS159" s="16"/>
      <c r="SDT159" s="16"/>
      <c r="SDU159" s="16"/>
      <c r="SDV159" s="16"/>
      <c r="SDW159" s="16"/>
      <c r="SDX159" s="16"/>
      <c r="SDY159" s="16"/>
      <c r="SDZ159" s="16"/>
      <c r="SEA159" s="16"/>
      <c r="SEB159" s="16"/>
      <c r="SEC159" s="16"/>
      <c r="SED159" s="16"/>
      <c r="SEE159" s="16"/>
      <c r="SEF159" s="16"/>
      <c r="SEG159" s="16"/>
      <c r="SEH159" s="16"/>
      <c r="SEI159" s="16"/>
      <c r="SEJ159" s="16"/>
      <c r="SEK159" s="16"/>
      <c r="SEL159" s="16"/>
      <c r="SEM159" s="16"/>
      <c r="SEN159" s="16"/>
      <c r="SEO159" s="16"/>
      <c r="SEP159" s="16"/>
      <c r="SEQ159" s="16"/>
      <c r="SER159" s="16"/>
      <c r="SES159" s="16"/>
      <c r="SET159" s="16"/>
      <c r="SEU159" s="16"/>
      <c r="SEV159" s="16"/>
      <c r="SEW159" s="16"/>
      <c r="SEX159" s="16"/>
      <c r="SEY159" s="16"/>
      <c r="SEZ159" s="16"/>
      <c r="SFA159" s="16"/>
      <c r="SFB159" s="16"/>
      <c r="SFC159" s="16"/>
      <c r="SFD159" s="16"/>
      <c r="SFE159" s="16"/>
      <c r="SFF159" s="16"/>
      <c r="SFG159" s="16"/>
      <c r="SFH159" s="16"/>
      <c r="SFI159" s="16"/>
      <c r="SFJ159" s="16"/>
      <c r="SFK159" s="16"/>
      <c r="SFL159" s="16"/>
      <c r="SFM159" s="16"/>
      <c r="SFN159" s="16"/>
      <c r="SFO159" s="16"/>
      <c r="SFP159" s="16"/>
      <c r="SFQ159" s="16"/>
      <c r="SFR159" s="16"/>
      <c r="SFS159" s="16"/>
      <c r="SFT159" s="16"/>
      <c r="SFU159" s="16"/>
      <c r="SFV159" s="16"/>
      <c r="SFW159" s="16"/>
      <c r="SFX159" s="16"/>
      <c r="SFY159" s="16"/>
      <c r="SFZ159" s="16"/>
      <c r="SGA159" s="16"/>
      <c r="SGB159" s="16"/>
      <c r="SGC159" s="16"/>
      <c r="SGD159" s="16"/>
      <c r="SGE159" s="16"/>
      <c r="SGF159" s="16"/>
      <c r="SGG159" s="16"/>
      <c r="SGH159" s="16"/>
      <c r="SGI159" s="16"/>
      <c r="SGJ159" s="16"/>
      <c r="SGK159" s="16"/>
      <c r="SGL159" s="16"/>
      <c r="SGM159" s="16"/>
      <c r="SGN159" s="16"/>
      <c r="SGO159" s="16"/>
      <c r="SGP159" s="16"/>
      <c r="SGQ159" s="16"/>
      <c r="SGR159" s="16"/>
      <c r="SGS159" s="16"/>
      <c r="SGT159" s="16"/>
      <c r="SGU159" s="16"/>
      <c r="SGV159" s="16"/>
      <c r="SGW159" s="16"/>
      <c r="SGX159" s="16"/>
      <c r="SGY159" s="16"/>
      <c r="SGZ159" s="16"/>
      <c r="SHA159" s="16"/>
      <c r="SHB159" s="16"/>
      <c r="SHC159" s="16"/>
      <c r="SHD159" s="16"/>
      <c r="SHE159" s="16"/>
      <c r="SHF159" s="16"/>
      <c r="SHG159" s="16"/>
      <c r="SHH159" s="16"/>
      <c r="SHI159" s="16"/>
      <c r="SHJ159" s="16"/>
      <c r="SHK159" s="16"/>
      <c r="SHL159" s="16"/>
      <c r="SHM159" s="16"/>
      <c r="SHN159" s="16"/>
      <c r="SHO159" s="16"/>
      <c r="SHP159" s="16"/>
      <c r="SHQ159" s="16"/>
      <c r="SHR159" s="16"/>
      <c r="SHS159" s="16"/>
      <c r="SHT159" s="16"/>
      <c r="SHU159" s="16"/>
      <c r="SHV159" s="16"/>
      <c r="SHW159" s="16"/>
      <c r="SHX159" s="16"/>
      <c r="SHY159" s="16"/>
      <c r="SHZ159" s="16"/>
      <c r="SIA159" s="16"/>
      <c r="SIB159" s="16"/>
      <c r="SIC159" s="16"/>
      <c r="SID159" s="16"/>
      <c r="SIE159" s="16"/>
      <c r="SIF159" s="16"/>
      <c r="SIG159" s="16"/>
      <c r="SIH159" s="16"/>
      <c r="SII159" s="16"/>
      <c r="SIJ159" s="16"/>
      <c r="SIK159" s="16"/>
      <c r="SIL159" s="16"/>
      <c r="SIM159" s="16"/>
      <c r="SIN159" s="16"/>
      <c r="SIO159" s="16"/>
      <c r="SIP159" s="16"/>
      <c r="SIQ159" s="16"/>
      <c r="SIR159" s="16"/>
      <c r="SIS159" s="16"/>
      <c r="SIT159" s="16"/>
      <c r="SIU159" s="16"/>
      <c r="SIV159" s="16"/>
      <c r="SIW159" s="16"/>
      <c r="SIX159" s="16"/>
      <c r="SIY159" s="16"/>
      <c r="SIZ159" s="16"/>
      <c r="SJA159" s="16"/>
      <c r="SJB159" s="16"/>
      <c r="SJC159" s="16"/>
      <c r="SJD159" s="16"/>
      <c r="SJE159" s="16"/>
      <c r="SJF159" s="16"/>
      <c r="SJG159" s="16"/>
      <c r="SJH159" s="16"/>
      <c r="SJI159" s="16"/>
      <c r="SJJ159" s="16"/>
      <c r="SJK159" s="16"/>
      <c r="SJL159" s="16"/>
      <c r="SJM159" s="16"/>
      <c r="SJN159" s="16"/>
      <c r="SJO159" s="16"/>
      <c r="SJP159" s="16"/>
      <c r="SJQ159" s="16"/>
      <c r="SJR159" s="16"/>
      <c r="SJS159" s="16"/>
      <c r="SJT159" s="16"/>
      <c r="SJU159" s="16"/>
      <c r="SJV159" s="16"/>
      <c r="SJW159" s="16"/>
      <c r="SJX159" s="16"/>
      <c r="SJY159" s="16"/>
      <c r="SJZ159" s="16"/>
      <c r="SKA159" s="16"/>
      <c r="SKB159" s="16"/>
      <c r="SKC159" s="16"/>
      <c r="SKD159" s="16"/>
      <c r="SKE159" s="16"/>
      <c r="SKF159" s="16"/>
      <c r="SKG159" s="16"/>
      <c r="SKH159" s="16"/>
      <c r="SKI159" s="16"/>
      <c r="SKJ159" s="16"/>
      <c r="SKK159" s="16"/>
      <c r="SKL159" s="16"/>
      <c r="SKM159" s="16"/>
      <c r="SKN159" s="16"/>
      <c r="SKO159" s="16"/>
      <c r="SKP159" s="16"/>
      <c r="SKQ159" s="16"/>
      <c r="SKR159" s="16"/>
      <c r="SKS159" s="16"/>
      <c r="SKT159" s="16"/>
      <c r="SKU159" s="16"/>
      <c r="SKV159" s="16"/>
      <c r="SKW159" s="16"/>
      <c r="SKX159" s="16"/>
      <c r="SKY159" s="16"/>
      <c r="SKZ159" s="16"/>
      <c r="SLA159" s="16"/>
      <c r="SLB159" s="16"/>
      <c r="SLC159" s="16"/>
      <c r="SLD159" s="16"/>
      <c r="SLE159" s="16"/>
      <c r="SLF159" s="16"/>
      <c r="SLG159" s="16"/>
      <c r="SLH159" s="16"/>
      <c r="SLI159" s="16"/>
      <c r="SLJ159" s="16"/>
      <c r="SLK159" s="16"/>
      <c r="SLL159" s="16"/>
      <c r="SLM159" s="16"/>
      <c r="SLN159" s="16"/>
      <c r="SLO159" s="16"/>
      <c r="SLP159" s="16"/>
      <c r="SLQ159" s="16"/>
      <c r="SLR159" s="16"/>
      <c r="SLS159" s="16"/>
      <c r="SLT159" s="16"/>
      <c r="SLU159" s="16"/>
      <c r="SLV159" s="16"/>
      <c r="SLW159" s="16"/>
      <c r="SLX159" s="16"/>
      <c r="SLY159" s="16"/>
      <c r="SLZ159" s="16"/>
      <c r="SMA159" s="16"/>
      <c r="SMB159" s="16"/>
      <c r="SMC159" s="16"/>
      <c r="SMD159" s="16"/>
      <c r="SME159" s="16"/>
      <c r="SMF159" s="16"/>
      <c r="SMG159" s="16"/>
      <c r="SMH159" s="16"/>
      <c r="SMI159" s="16"/>
      <c r="SMJ159" s="16"/>
      <c r="SMK159" s="16"/>
      <c r="SML159" s="16"/>
      <c r="SMM159" s="16"/>
      <c r="SMN159" s="16"/>
      <c r="SMO159" s="16"/>
      <c r="SMP159" s="16"/>
      <c r="SMQ159" s="16"/>
      <c r="SMR159" s="16"/>
      <c r="SMS159" s="16"/>
      <c r="SMT159" s="16"/>
      <c r="SMU159" s="16"/>
      <c r="SMV159" s="16"/>
      <c r="SMW159" s="16"/>
      <c r="SMX159" s="16"/>
      <c r="SMY159" s="16"/>
      <c r="SMZ159" s="16"/>
      <c r="SNA159" s="16"/>
      <c r="SNB159" s="16"/>
      <c r="SNC159" s="16"/>
      <c r="SND159" s="16"/>
      <c r="SNE159" s="16"/>
      <c r="SNF159" s="16"/>
      <c r="SNG159" s="16"/>
      <c r="SNH159" s="16"/>
      <c r="SNI159" s="16"/>
      <c r="SNJ159" s="16"/>
      <c r="SNK159" s="16"/>
      <c r="SNL159" s="16"/>
      <c r="SNM159" s="16"/>
      <c r="SNN159" s="16"/>
      <c r="SNO159" s="16"/>
      <c r="SNP159" s="16"/>
      <c r="SNQ159" s="16"/>
      <c r="SNR159" s="16"/>
      <c r="SNS159" s="16"/>
      <c r="SNT159" s="16"/>
      <c r="SNU159" s="16"/>
      <c r="SNV159" s="16"/>
      <c r="SNW159" s="16"/>
      <c r="SNX159" s="16"/>
      <c r="SNY159" s="16"/>
      <c r="SNZ159" s="16"/>
      <c r="SOA159" s="16"/>
      <c r="SOB159" s="16"/>
      <c r="SOC159" s="16"/>
      <c r="SOD159" s="16"/>
      <c r="SOE159" s="16"/>
      <c r="SOF159" s="16"/>
      <c r="SOG159" s="16"/>
      <c r="SOH159" s="16"/>
      <c r="SOI159" s="16"/>
      <c r="SOJ159" s="16"/>
      <c r="SOK159" s="16"/>
      <c r="SOL159" s="16"/>
      <c r="SOM159" s="16"/>
      <c r="SON159" s="16"/>
      <c r="SOO159" s="16"/>
      <c r="SOP159" s="16"/>
      <c r="SOQ159" s="16"/>
      <c r="SOR159" s="16"/>
      <c r="SOS159" s="16"/>
      <c r="SOT159" s="16"/>
      <c r="SOU159" s="16"/>
      <c r="SOV159" s="16"/>
      <c r="SOW159" s="16"/>
      <c r="SOX159" s="16"/>
      <c r="SOY159" s="16"/>
      <c r="SOZ159" s="16"/>
      <c r="SPA159" s="16"/>
      <c r="SPB159" s="16"/>
      <c r="SPC159" s="16"/>
      <c r="SPD159" s="16"/>
      <c r="SPE159" s="16"/>
      <c r="SPF159" s="16"/>
      <c r="SPG159" s="16"/>
      <c r="SPH159" s="16"/>
      <c r="SPI159" s="16"/>
      <c r="SPJ159" s="16"/>
      <c r="SPK159" s="16"/>
      <c r="SPL159" s="16"/>
      <c r="SPM159" s="16"/>
      <c r="SPN159" s="16"/>
      <c r="SPO159" s="16"/>
      <c r="SPP159" s="16"/>
      <c r="SPQ159" s="16"/>
      <c r="SPR159" s="16"/>
      <c r="SPS159" s="16"/>
      <c r="SPT159" s="16"/>
      <c r="SPU159" s="16"/>
      <c r="SPV159" s="16"/>
      <c r="SPW159" s="16"/>
      <c r="SPX159" s="16"/>
      <c r="SPY159" s="16"/>
      <c r="SPZ159" s="16"/>
      <c r="SQA159" s="16"/>
      <c r="SQB159" s="16"/>
      <c r="SQC159" s="16"/>
      <c r="SQD159" s="16"/>
      <c r="SQE159" s="16"/>
      <c r="SQF159" s="16"/>
      <c r="SQG159" s="16"/>
      <c r="SQH159" s="16"/>
      <c r="SQI159" s="16"/>
      <c r="SQJ159" s="16"/>
      <c r="SQK159" s="16"/>
      <c r="SQL159" s="16"/>
      <c r="SQM159" s="16"/>
      <c r="SQN159" s="16"/>
      <c r="SQO159" s="16"/>
      <c r="SQP159" s="16"/>
      <c r="SQQ159" s="16"/>
      <c r="SQR159" s="16"/>
      <c r="SQS159" s="16"/>
      <c r="SQT159" s="16"/>
      <c r="SQU159" s="16"/>
      <c r="SQV159" s="16"/>
      <c r="SQW159" s="16"/>
      <c r="SQX159" s="16"/>
      <c r="SQY159" s="16"/>
      <c r="SQZ159" s="16"/>
      <c r="SRA159" s="16"/>
      <c r="SRB159" s="16"/>
      <c r="SRC159" s="16"/>
      <c r="SRD159" s="16"/>
      <c r="SRE159" s="16"/>
      <c r="SRF159" s="16"/>
      <c r="SRG159" s="16"/>
      <c r="SRH159" s="16"/>
      <c r="SRI159" s="16"/>
      <c r="SRJ159" s="16"/>
      <c r="SRK159" s="16"/>
      <c r="SRL159" s="16"/>
      <c r="SRM159" s="16"/>
      <c r="SRN159" s="16"/>
      <c r="SRO159" s="16"/>
      <c r="SRP159" s="16"/>
      <c r="SRQ159" s="16"/>
      <c r="SRR159" s="16"/>
      <c r="SRS159" s="16"/>
      <c r="SRT159" s="16"/>
      <c r="SRU159" s="16"/>
      <c r="SRV159" s="16"/>
      <c r="SRW159" s="16"/>
      <c r="SRX159" s="16"/>
      <c r="SRY159" s="16"/>
      <c r="SRZ159" s="16"/>
      <c r="SSA159" s="16"/>
      <c r="SSB159" s="16"/>
      <c r="SSC159" s="16"/>
      <c r="SSD159" s="16"/>
      <c r="SSE159" s="16"/>
      <c r="SSF159" s="16"/>
      <c r="SSG159" s="16"/>
      <c r="SSH159" s="16"/>
      <c r="SSI159" s="16"/>
      <c r="SSJ159" s="16"/>
      <c r="SSK159" s="16"/>
      <c r="SSL159" s="16"/>
      <c r="SSM159" s="16"/>
      <c r="SSN159" s="16"/>
      <c r="SSO159" s="16"/>
      <c r="SSP159" s="16"/>
      <c r="SSQ159" s="16"/>
      <c r="SSR159" s="16"/>
      <c r="SSS159" s="16"/>
      <c r="SST159" s="16"/>
      <c r="SSU159" s="16"/>
      <c r="SSV159" s="16"/>
      <c r="SSW159" s="16"/>
      <c r="SSX159" s="16"/>
      <c r="SSY159" s="16"/>
      <c r="SSZ159" s="16"/>
      <c r="STA159" s="16"/>
      <c r="STB159" s="16"/>
      <c r="STC159" s="16"/>
      <c r="STD159" s="16"/>
      <c r="STE159" s="16"/>
      <c r="STF159" s="16"/>
      <c r="STG159" s="16"/>
      <c r="STH159" s="16"/>
      <c r="STI159" s="16"/>
      <c r="STJ159" s="16"/>
      <c r="STK159" s="16"/>
      <c r="STL159" s="16"/>
      <c r="STM159" s="16"/>
      <c r="STN159" s="16"/>
      <c r="STO159" s="16"/>
      <c r="STP159" s="16"/>
      <c r="STQ159" s="16"/>
      <c r="STR159" s="16"/>
      <c r="STS159" s="16"/>
      <c r="STT159" s="16"/>
      <c r="STU159" s="16"/>
      <c r="STV159" s="16"/>
      <c r="STW159" s="16"/>
      <c r="STX159" s="16"/>
      <c r="STY159" s="16"/>
      <c r="STZ159" s="16"/>
      <c r="SUA159" s="16"/>
      <c r="SUB159" s="16"/>
      <c r="SUC159" s="16"/>
      <c r="SUD159" s="16"/>
      <c r="SUE159" s="16"/>
      <c r="SUF159" s="16"/>
      <c r="SUG159" s="16"/>
      <c r="SUH159" s="16"/>
      <c r="SUI159" s="16"/>
      <c r="SUJ159" s="16"/>
      <c r="SUK159" s="16"/>
      <c r="SUL159" s="16"/>
      <c r="SUM159" s="16"/>
      <c r="SUN159" s="16"/>
      <c r="SUO159" s="16"/>
      <c r="SUP159" s="16"/>
      <c r="SUQ159" s="16"/>
      <c r="SUR159" s="16"/>
      <c r="SUS159" s="16"/>
      <c r="SUT159" s="16"/>
      <c r="SUU159" s="16"/>
      <c r="SUV159" s="16"/>
      <c r="SUW159" s="16"/>
      <c r="SUX159" s="16"/>
      <c r="SUY159" s="16"/>
      <c r="SUZ159" s="16"/>
      <c r="SVA159" s="16"/>
      <c r="SVB159" s="16"/>
      <c r="SVC159" s="16"/>
      <c r="SVD159" s="16"/>
      <c r="SVE159" s="16"/>
      <c r="SVF159" s="16"/>
      <c r="SVG159" s="16"/>
      <c r="SVH159" s="16"/>
      <c r="SVI159" s="16"/>
      <c r="SVJ159" s="16"/>
      <c r="SVK159" s="16"/>
      <c r="SVL159" s="16"/>
      <c r="SVM159" s="16"/>
      <c r="SVN159" s="16"/>
      <c r="SVO159" s="16"/>
      <c r="SVP159" s="16"/>
      <c r="SVQ159" s="16"/>
      <c r="SVR159" s="16"/>
      <c r="SVS159" s="16"/>
      <c r="SVT159" s="16"/>
      <c r="SVU159" s="16"/>
      <c r="SVV159" s="16"/>
      <c r="SVW159" s="16"/>
      <c r="SVX159" s="16"/>
      <c r="SVY159" s="16"/>
      <c r="SVZ159" s="16"/>
      <c r="SWA159" s="16"/>
      <c r="SWB159" s="16"/>
      <c r="SWC159" s="16"/>
      <c r="SWD159" s="16"/>
      <c r="SWE159" s="16"/>
      <c r="SWF159" s="16"/>
      <c r="SWG159" s="16"/>
      <c r="SWH159" s="16"/>
      <c r="SWI159" s="16"/>
      <c r="SWJ159" s="16"/>
      <c r="SWK159" s="16"/>
      <c r="SWL159" s="16"/>
      <c r="SWM159" s="16"/>
      <c r="SWN159" s="16"/>
      <c r="SWO159" s="16"/>
      <c r="SWP159" s="16"/>
      <c r="SWQ159" s="16"/>
      <c r="SWR159" s="16"/>
      <c r="SWS159" s="16"/>
      <c r="SWT159" s="16"/>
      <c r="SWU159" s="16"/>
      <c r="SWV159" s="16"/>
      <c r="SWW159" s="16"/>
      <c r="SWX159" s="16"/>
      <c r="SWY159" s="16"/>
      <c r="SWZ159" s="16"/>
      <c r="SXA159" s="16"/>
      <c r="SXB159" s="16"/>
      <c r="SXC159" s="16"/>
      <c r="SXD159" s="16"/>
      <c r="SXE159" s="16"/>
      <c r="SXF159" s="16"/>
      <c r="SXG159" s="16"/>
      <c r="SXH159" s="16"/>
      <c r="SXI159" s="16"/>
      <c r="SXJ159" s="16"/>
      <c r="SXK159" s="16"/>
      <c r="SXL159" s="16"/>
      <c r="SXM159" s="16"/>
      <c r="SXN159" s="16"/>
      <c r="SXO159" s="16"/>
      <c r="SXP159" s="16"/>
      <c r="SXQ159" s="16"/>
      <c r="SXR159" s="16"/>
      <c r="SXS159" s="16"/>
      <c r="SXT159" s="16"/>
      <c r="SXU159" s="16"/>
      <c r="SXV159" s="16"/>
      <c r="SXW159" s="16"/>
      <c r="SXX159" s="16"/>
      <c r="SXY159" s="16"/>
      <c r="SXZ159" s="16"/>
      <c r="SYA159" s="16"/>
      <c r="SYB159" s="16"/>
      <c r="SYC159" s="16"/>
      <c r="SYD159" s="16"/>
      <c r="SYE159" s="16"/>
      <c r="SYF159" s="16"/>
      <c r="SYG159" s="16"/>
      <c r="SYH159" s="16"/>
      <c r="SYI159" s="16"/>
      <c r="SYJ159" s="16"/>
      <c r="SYK159" s="16"/>
      <c r="SYL159" s="16"/>
      <c r="SYM159" s="16"/>
      <c r="SYN159" s="16"/>
      <c r="SYO159" s="16"/>
      <c r="SYP159" s="16"/>
      <c r="SYQ159" s="16"/>
      <c r="SYR159" s="16"/>
      <c r="SYS159" s="16"/>
      <c r="SYT159" s="16"/>
      <c r="SYU159" s="16"/>
      <c r="SYV159" s="16"/>
      <c r="SYW159" s="16"/>
      <c r="SYX159" s="16"/>
      <c r="SYY159" s="16"/>
      <c r="SYZ159" s="16"/>
      <c r="SZA159" s="16"/>
      <c r="SZB159" s="16"/>
      <c r="SZC159" s="16"/>
      <c r="SZD159" s="16"/>
      <c r="SZE159" s="16"/>
      <c r="SZF159" s="16"/>
      <c r="SZG159" s="16"/>
      <c r="SZH159" s="16"/>
      <c r="SZI159" s="16"/>
      <c r="SZJ159" s="16"/>
      <c r="SZK159" s="16"/>
      <c r="SZL159" s="16"/>
      <c r="SZM159" s="16"/>
      <c r="SZN159" s="16"/>
      <c r="SZO159" s="16"/>
      <c r="SZP159" s="16"/>
      <c r="SZQ159" s="16"/>
      <c r="SZR159" s="16"/>
      <c r="SZS159" s="16"/>
      <c r="SZT159" s="16"/>
      <c r="SZU159" s="16"/>
      <c r="SZV159" s="16"/>
      <c r="SZW159" s="16"/>
      <c r="SZX159" s="16"/>
      <c r="SZY159" s="16"/>
      <c r="SZZ159" s="16"/>
      <c r="TAA159" s="16"/>
      <c r="TAB159" s="16"/>
      <c r="TAC159" s="16"/>
      <c r="TAD159" s="16"/>
      <c r="TAE159" s="16"/>
      <c r="TAF159" s="16"/>
      <c r="TAG159" s="16"/>
      <c r="TAH159" s="16"/>
      <c r="TAI159" s="16"/>
      <c r="TAJ159" s="16"/>
      <c r="TAK159" s="16"/>
      <c r="TAL159" s="16"/>
      <c r="TAM159" s="16"/>
      <c r="TAN159" s="16"/>
      <c r="TAO159" s="16"/>
      <c r="TAP159" s="16"/>
      <c r="TAQ159" s="16"/>
      <c r="TAR159" s="16"/>
      <c r="TAS159" s="16"/>
      <c r="TAT159" s="16"/>
      <c r="TAU159" s="16"/>
      <c r="TAV159" s="16"/>
      <c r="TAW159" s="16"/>
      <c r="TAX159" s="16"/>
      <c r="TAY159" s="16"/>
      <c r="TAZ159" s="16"/>
      <c r="TBA159" s="16"/>
      <c r="TBB159" s="16"/>
      <c r="TBC159" s="16"/>
      <c r="TBD159" s="16"/>
      <c r="TBE159" s="16"/>
      <c r="TBF159" s="16"/>
      <c r="TBG159" s="16"/>
      <c r="TBH159" s="16"/>
      <c r="TBI159" s="16"/>
      <c r="TBJ159" s="16"/>
      <c r="TBK159" s="16"/>
      <c r="TBL159" s="16"/>
      <c r="TBM159" s="16"/>
      <c r="TBN159" s="16"/>
      <c r="TBO159" s="16"/>
      <c r="TBP159" s="16"/>
      <c r="TBQ159" s="16"/>
      <c r="TBR159" s="16"/>
      <c r="TBS159" s="16"/>
      <c r="TBT159" s="16"/>
      <c r="TBU159" s="16"/>
      <c r="TBV159" s="16"/>
      <c r="TBW159" s="16"/>
      <c r="TBX159" s="16"/>
      <c r="TBY159" s="16"/>
      <c r="TBZ159" s="16"/>
      <c r="TCA159" s="16"/>
      <c r="TCB159" s="16"/>
      <c r="TCC159" s="16"/>
      <c r="TCD159" s="16"/>
      <c r="TCE159" s="16"/>
      <c r="TCF159" s="16"/>
      <c r="TCG159" s="16"/>
      <c r="TCH159" s="16"/>
      <c r="TCI159" s="16"/>
      <c r="TCJ159" s="16"/>
      <c r="TCK159" s="16"/>
      <c r="TCL159" s="16"/>
      <c r="TCM159" s="16"/>
      <c r="TCN159" s="16"/>
      <c r="TCO159" s="16"/>
      <c r="TCP159" s="16"/>
      <c r="TCQ159" s="16"/>
      <c r="TCR159" s="16"/>
      <c r="TCS159" s="16"/>
      <c r="TCT159" s="16"/>
      <c r="TCU159" s="16"/>
      <c r="TCV159" s="16"/>
      <c r="TCW159" s="16"/>
      <c r="TCX159" s="16"/>
      <c r="TCY159" s="16"/>
      <c r="TCZ159" s="16"/>
      <c r="TDA159" s="16"/>
      <c r="TDB159" s="16"/>
      <c r="TDC159" s="16"/>
      <c r="TDD159" s="16"/>
      <c r="TDE159" s="16"/>
      <c r="TDF159" s="16"/>
      <c r="TDG159" s="16"/>
      <c r="TDH159" s="16"/>
      <c r="TDI159" s="16"/>
      <c r="TDJ159" s="16"/>
      <c r="TDK159" s="16"/>
      <c r="TDL159" s="16"/>
      <c r="TDM159" s="16"/>
      <c r="TDN159" s="16"/>
      <c r="TDO159" s="16"/>
      <c r="TDP159" s="16"/>
      <c r="TDQ159" s="16"/>
      <c r="TDR159" s="16"/>
      <c r="TDS159" s="16"/>
      <c r="TDT159" s="16"/>
      <c r="TDU159" s="16"/>
      <c r="TDV159" s="16"/>
      <c r="TDW159" s="16"/>
      <c r="TDX159" s="16"/>
      <c r="TDY159" s="16"/>
      <c r="TDZ159" s="16"/>
      <c r="TEA159" s="16"/>
      <c r="TEB159" s="16"/>
      <c r="TEC159" s="16"/>
      <c r="TED159" s="16"/>
      <c r="TEE159" s="16"/>
      <c r="TEF159" s="16"/>
      <c r="TEG159" s="16"/>
      <c r="TEH159" s="16"/>
      <c r="TEI159" s="16"/>
      <c r="TEJ159" s="16"/>
      <c r="TEK159" s="16"/>
      <c r="TEL159" s="16"/>
      <c r="TEM159" s="16"/>
      <c r="TEN159" s="16"/>
      <c r="TEO159" s="16"/>
      <c r="TEP159" s="16"/>
      <c r="TEQ159" s="16"/>
      <c r="TER159" s="16"/>
      <c r="TES159" s="16"/>
      <c r="TET159" s="16"/>
      <c r="TEU159" s="16"/>
      <c r="TEV159" s="16"/>
      <c r="TEW159" s="16"/>
      <c r="TEX159" s="16"/>
      <c r="TEY159" s="16"/>
      <c r="TEZ159" s="16"/>
      <c r="TFA159" s="16"/>
      <c r="TFB159" s="16"/>
      <c r="TFC159" s="16"/>
      <c r="TFD159" s="16"/>
      <c r="TFE159" s="16"/>
      <c r="TFF159" s="16"/>
      <c r="TFG159" s="16"/>
      <c r="TFH159" s="16"/>
      <c r="TFI159" s="16"/>
      <c r="TFJ159" s="16"/>
      <c r="TFK159" s="16"/>
      <c r="TFL159" s="16"/>
      <c r="TFM159" s="16"/>
      <c r="TFN159" s="16"/>
      <c r="TFO159" s="16"/>
      <c r="TFP159" s="16"/>
      <c r="TFQ159" s="16"/>
      <c r="TFR159" s="16"/>
      <c r="TFS159" s="16"/>
      <c r="TFT159" s="16"/>
      <c r="TFU159" s="16"/>
      <c r="TFV159" s="16"/>
      <c r="TFW159" s="16"/>
      <c r="TFX159" s="16"/>
      <c r="TFY159" s="16"/>
      <c r="TFZ159" s="16"/>
      <c r="TGA159" s="16"/>
      <c r="TGB159" s="16"/>
      <c r="TGC159" s="16"/>
      <c r="TGD159" s="16"/>
      <c r="TGE159" s="16"/>
      <c r="TGF159" s="16"/>
      <c r="TGG159" s="16"/>
      <c r="TGH159" s="16"/>
      <c r="TGI159" s="16"/>
      <c r="TGJ159" s="16"/>
      <c r="TGK159" s="16"/>
      <c r="TGL159" s="16"/>
      <c r="TGM159" s="16"/>
      <c r="TGN159" s="16"/>
      <c r="TGO159" s="16"/>
      <c r="TGP159" s="16"/>
      <c r="TGQ159" s="16"/>
      <c r="TGR159" s="16"/>
      <c r="TGS159" s="16"/>
      <c r="TGT159" s="16"/>
      <c r="TGU159" s="16"/>
      <c r="TGV159" s="16"/>
      <c r="TGW159" s="16"/>
      <c r="TGX159" s="16"/>
      <c r="TGY159" s="16"/>
      <c r="TGZ159" s="16"/>
      <c r="THA159" s="16"/>
      <c r="THB159" s="16"/>
      <c r="THC159" s="16"/>
      <c r="THD159" s="16"/>
      <c r="THE159" s="16"/>
      <c r="THF159" s="16"/>
      <c r="THG159" s="16"/>
      <c r="THH159" s="16"/>
      <c r="THI159" s="16"/>
      <c r="THJ159" s="16"/>
      <c r="THK159" s="16"/>
      <c r="THL159" s="16"/>
      <c r="THM159" s="16"/>
      <c r="THN159" s="16"/>
      <c r="THO159" s="16"/>
      <c r="THP159" s="16"/>
      <c r="THQ159" s="16"/>
      <c r="THR159" s="16"/>
      <c r="THS159" s="16"/>
      <c r="THT159" s="16"/>
      <c r="THU159" s="16"/>
      <c r="THV159" s="16"/>
      <c r="THW159" s="16"/>
      <c r="THX159" s="16"/>
      <c r="THY159" s="16"/>
      <c r="THZ159" s="16"/>
      <c r="TIA159" s="16"/>
      <c r="TIB159" s="16"/>
      <c r="TIC159" s="16"/>
      <c r="TID159" s="16"/>
      <c r="TIE159" s="16"/>
      <c r="TIF159" s="16"/>
      <c r="TIG159" s="16"/>
      <c r="TIH159" s="16"/>
      <c r="TII159" s="16"/>
      <c r="TIJ159" s="16"/>
      <c r="TIK159" s="16"/>
      <c r="TIL159" s="16"/>
      <c r="TIM159" s="16"/>
      <c r="TIN159" s="16"/>
      <c r="TIO159" s="16"/>
      <c r="TIP159" s="16"/>
      <c r="TIQ159" s="16"/>
      <c r="TIR159" s="16"/>
      <c r="TIS159" s="16"/>
      <c r="TIT159" s="16"/>
      <c r="TIU159" s="16"/>
      <c r="TIV159" s="16"/>
      <c r="TIW159" s="16"/>
      <c r="TIX159" s="16"/>
      <c r="TIY159" s="16"/>
      <c r="TIZ159" s="16"/>
      <c r="TJA159" s="16"/>
      <c r="TJB159" s="16"/>
      <c r="TJC159" s="16"/>
      <c r="TJD159" s="16"/>
      <c r="TJE159" s="16"/>
      <c r="TJF159" s="16"/>
      <c r="TJG159" s="16"/>
      <c r="TJH159" s="16"/>
      <c r="TJI159" s="16"/>
      <c r="TJJ159" s="16"/>
      <c r="TJK159" s="16"/>
      <c r="TJL159" s="16"/>
      <c r="TJM159" s="16"/>
      <c r="TJN159" s="16"/>
      <c r="TJO159" s="16"/>
      <c r="TJP159" s="16"/>
      <c r="TJQ159" s="16"/>
      <c r="TJR159" s="16"/>
      <c r="TJS159" s="16"/>
      <c r="TJT159" s="16"/>
      <c r="TJU159" s="16"/>
      <c r="TJV159" s="16"/>
      <c r="TJW159" s="16"/>
      <c r="TJX159" s="16"/>
      <c r="TJY159" s="16"/>
      <c r="TJZ159" s="16"/>
      <c r="TKA159" s="16"/>
      <c r="TKB159" s="16"/>
      <c r="TKC159" s="16"/>
      <c r="TKD159" s="16"/>
      <c r="TKE159" s="16"/>
      <c r="TKF159" s="16"/>
      <c r="TKG159" s="16"/>
      <c r="TKH159" s="16"/>
      <c r="TKI159" s="16"/>
      <c r="TKJ159" s="16"/>
      <c r="TKK159" s="16"/>
      <c r="TKL159" s="16"/>
      <c r="TKM159" s="16"/>
      <c r="TKN159" s="16"/>
      <c r="TKO159" s="16"/>
      <c r="TKP159" s="16"/>
      <c r="TKQ159" s="16"/>
      <c r="TKR159" s="16"/>
      <c r="TKS159" s="16"/>
      <c r="TKT159" s="16"/>
      <c r="TKU159" s="16"/>
      <c r="TKV159" s="16"/>
      <c r="TKW159" s="16"/>
      <c r="TKX159" s="16"/>
      <c r="TKY159" s="16"/>
      <c r="TKZ159" s="16"/>
      <c r="TLA159" s="16"/>
      <c r="TLB159" s="16"/>
      <c r="TLC159" s="16"/>
      <c r="TLD159" s="16"/>
      <c r="TLE159" s="16"/>
      <c r="TLF159" s="16"/>
      <c r="TLG159" s="16"/>
      <c r="TLH159" s="16"/>
      <c r="TLI159" s="16"/>
      <c r="TLJ159" s="16"/>
      <c r="TLK159" s="16"/>
      <c r="TLL159" s="16"/>
      <c r="TLM159" s="16"/>
      <c r="TLN159" s="16"/>
      <c r="TLO159" s="16"/>
      <c r="TLP159" s="16"/>
      <c r="TLQ159" s="16"/>
      <c r="TLR159" s="16"/>
      <c r="TLS159" s="16"/>
      <c r="TLT159" s="16"/>
      <c r="TLU159" s="16"/>
      <c r="TLV159" s="16"/>
      <c r="TLW159" s="16"/>
      <c r="TLX159" s="16"/>
      <c r="TLY159" s="16"/>
      <c r="TLZ159" s="16"/>
      <c r="TMA159" s="16"/>
      <c r="TMB159" s="16"/>
      <c r="TMC159" s="16"/>
      <c r="TMD159" s="16"/>
      <c r="TME159" s="16"/>
      <c r="TMF159" s="16"/>
      <c r="TMG159" s="16"/>
      <c r="TMH159" s="16"/>
      <c r="TMI159" s="16"/>
      <c r="TMJ159" s="16"/>
      <c r="TMK159" s="16"/>
      <c r="TML159" s="16"/>
      <c r="TMM159" s="16"/>
      <c r="TMN159" s="16"/>
      <c r="TMO159" s="16"/>
      <c r="TMP159" s="16"/>
      <c r="TMQ159" s="16"/>
      <c r="TMR159" s="16"/>
      <c r="TMS159" s="16"/>
      <c r="TMT159" s="16"/>
      <c r="TMU159" s="16"/>
      <c r="TMV159" s="16"/>
      <c r="TMW159" s="16"/>
      <c r="TMX159" s="16"/>
      <c r="TMY159" s="16"/>
      <c r="TMZ159" s="16"/>
      <c r="TNA159" s="16"/>
      <c r="TNB159" s="16"/>
      <c r="TNC159" s="16"/>
      <c r="TND159" s="16"/>
      <c r="TNE159" s="16"/>
      <c r="TNF159" s="16"/>
      <c r="TNG159" s="16"/>
      <c r="TNH159" s="16"/>
      <c r="TNI159" s="16"/>
      <c r="TNJ159" s="16"/>
      <c r="TNK159" s="16"/>
      <c r="TNL159" s="16"/>
      <c r="TNM159" s="16"/>
      <c r="TNN159" s="16"/>
      <c r="TNO159" s="16"/>
      <c r="TNP159" s="16"/>
      <c r="TNQ159" s="16"/>
      <c r="TNR159" s="16"/>
      <c r="TNS159" s="16"/>
      <c r="TNT159" s="16"/>
      <c r="TNU159" s="16"/>
      <c r="TNV159" s="16"/>
      <c r="TNW159" s="16"/>
      <c r="TNX159" s="16"/>
      <c r="TNY159" s="16"/>
      <c r="TNZ159" s="16"/>
      <c r="TOA159" s="16"/>
      <c r="TOB159" s="16"/>
      <c r="TOC159" s="16"/>
      <c r="TOD159" s="16"/>
      <c r="TOE159" s="16"/>
      <c r="TOF159" s="16"/>
      <c r="TOG159" s="16"/>
      <c r="TOH159" s="16"/>
      <c r="TOI159" s="16"/>
      <c r="TOJ159" s="16"/>
      <c r="TOK159" s="16"/>
      <c r="TOL159" s="16"/>
      <c r="TOM159" s="16"/>
      <c r="TON159" s="16"/>
      <c r="TOO159" s="16"/>
      <c r="TOP159" s="16"/>
      <c r="TOQ159" s="16"/>
      <c r="TOR159" s="16"/>
      <c r="TOS159" s="16"/>
      <c r="TOT159" s="16"/>
      <c r="TOU159" s="16"/>
      <c r="TOV159" s="16"/>
      <c r="TOW159" s="16"/>
      <c r="TOX159" s="16"/>
      <c r="TOY159" s="16"/>
      <c r="TOZ159" s="16"/>
      <c r="TPA159" s="16"/>
      <c r="TPB159" s="16"/>
      <c r="TPC159" s="16"/>
      <c r="TPD159" s="16"/>
      <c r="TPE159" s="16"/>
      <c r="TPF159" s="16"/>
      <c r="TPG159" s="16"/>
      <c r="TPH159" s="16"/>
      <c r="TPI159" s="16"/>
      <c r="TPJ159" s="16"/>
      <c r="TPK159" s="16"/>
      <c r="TPL159" s="16"/>
      <c r="TPM159" s="16"/>
      <c r="TPN159" s="16"/>
      <c r="TPO159" s="16"/>
      <c r="TPP159" s="16"/>
      <c r="TPQ159" s="16"/>
      <c r="TPR159" s="16"/>
      <c r="TPS159" s="16"/>
      <c r="TPT159" s="16"/>
      <c r="TPU159" s="16"/>
      <c r="TPV159" s="16"/>
      <c r="TPW159" s="16"/>
      <c r="TPX159" s="16"/>
      <c r="TPY159" s="16"/>
      <c r="TPZ159" s="16"/>
      <c r="TQA159" s="16"/>
      <c r="TQB159" s="16"/>
      <c r="TQC159" s="16"/>
      <c r="TQD159" s="16"/>
      <c r="TQE159" s="16"/>
      <c r="TQF159" s="16"/>
      <c r="TQG159" s="16"/>
      <c r="TQH159" s="16"/>
      <c r="TQI159" s="16"/>
      <c r="TQJ159" s="16"/>
      <c r="TQK159" s="16"/>
      <c r="TQL159" s="16"/>
      <c r="TQM159" s="16"/>
      <c r="TQN159" s="16"/>
      <c r="TQO159" s="16"/>
      <c r="TQP159" s="16"/>
      <c r="TQQ159" s="16"/>
      <c r="TQR159" s="16"/>
      <c r="TQS159" s="16"/>
      <c r="TQT159" s="16"/>
      <c r="TQU159" s="16"/>
      <c r="TQV159" s="16"/>
      <c r="TQW159" s="16"/>
      <c r="TQX159" s="16"/>
      <c r="TQY159" s="16"/>
      <c r="TQZ159" s="16"/>
      <c r="TRA159" s="16"/>
      <c r="TRB159" s="16"/>
      <c r="TRC159" s="16"/>
      <c r="TRD159" s="16"/>
      <c r="TRE159" s="16"/>
      <c r="TRF159" s="16"/>
      <c r="TRG159" s="16"/>
      <c r="TRH159" s="16"/>
      <c r="TRI159" s="16"/>
      <c r="TRJ159" s="16"/>
      <c r="TRK159" s="16"/>
      <c r="TRL159" s="16"/>
      <c r="TRM159" s="16"/>
      <c r="TRN159" s="16"/>
      <c r="TRO159" s="16"/>
      <c r="TRP159" s="16"/>
      <c r="TRQ159" s="16"/>
      <c r="TRR159" s="16"/>
      <c r="TRS159" s="16"/>
      <c r="TRT159" s="16"/>
      <c r="TRU159" s="16"/>
      <c r="TRV159" s="16"/>
      <c r="TRW159" s="16"/>
      <c r="TRX159" s="16"/>
      <c r="TRY159" s="16"/>
      <c r="TRZ159" s="16"/>
      <c r="TSA159" s="16"/>
      <c r="TSB159" s="16"/>
      <c r="TSC159" s="16"/>
      <c r="TSD159" s="16"/>
      <c r="TSE159" s="16"/>
      <c r="TSF159" s="16"/>
      <c r="TSG159" s="16"/>
      <c r="TSH159" s="16"/>
      <c r="TSI159" s="16"/>
      <c r="TSJ159" s="16"/>
      <c r="TSK159" s="16"/>
      <c r="TSL159" s="16"/>
      <c r="TSM159" s="16"/>
      <c r="TSN159" s="16"/>
      <c r="TSO159" s="16"/>
      <c r="TSP159" s="16"/>
      <c r="TSQ159" s="16"/>
      <c r="TSR159" s="16"/>
      <c r="TSS159" s="16"/>
      <c r="TST159" s="16"/>
      <c r="TSU159" s="16"/>
      <c r="TSV159" s="16"/>
      <c r="TSW159" s="16"/>
      <c r="TSX159" s="16"/>
      <c r="TSY159" s="16"/>
      <c r="TSZ159" s="16"/>
      <c r="TTA159" s="16"/>
      <c r="TTB159" s="16"/>
      <c r="TTC159" s="16"/>
      <c r="TTD159" s="16"/>
      <c r="TTE159" s="16"/>
      <c r="TTF159" s="16"/>
      <c r="TTG159" s="16"/>
      <c r="TTH159" s="16"/>
      <c r="TTI159" s="16"/>
      <c r="TTJ159" s="16"/>
      <c r="TTK159" s="16"/>
      <c r="TTL159" s="16"/>
      <c r="TTM159" s="16"/>
      <c r="TTN159" s="16"/>
      <c r="TTO159" s="16"/>
      <c r="TTP159" s="16"/>
      <c r="TTQ159" s="16"/>
      <c r="TTR159" s="16"/>
      <c r="TTS159" s="16"/>
      <c r="TTT159" s="16"/>
      <c r="TTU159" s="16"/>
      <c r="TTV159" s="16"/>
      <c r="TTW159" s="16"/>
      <c r="TTX159" s="16"/>
      <c r="TTY159" s="16"/>
      <c r="TTZ159" s="16"/>
      <c r="TUA159" s="16"/>
      <c r="TUB159" s="16"/>
      <c r="TUC159" s="16"/>
      <c r="TUD159" s="16"/>
      <c r="TUE159" s="16"/>
      <c r="TUF159" s="16"/>
      <c r="TUG159" s="16"/>
      <c r="TUH159" s="16"/>
      <c r="TUI159" s="16"/>
      <c r="TUJ159" s="16"/>
      <c r="TUK159" s="16"/>
      <c r="TUL159" s="16"/>
      <c r="TUM159" s="16"/>
      <c r="TUN159" s="16"/>
      <c r="TUO159" s="16"/>
      <c r="TUP159" s="16"/>
      <c r="TUQ159" s="16"/>
      <c r="TUR159" s="16"/>
      <c r="TUS159" s="16"/>
      <c r="TUT159" s="16"/>
      <c r="TUU159" s="16"/>
      <c r="TUV159" s="16"/>
      <c r="TUW159" s="16"/>
      <c r="TUX159" s="16"/>
      <c r="TUY159" s="16"/>
      <c r="TUZ159" s="16"/>
      <c r="TVA159" s="16"/>
      <c r="TVB159" s="16"/>
      <c r="TVC159" s="16"/>
      <c r="TVD159" s="16"/>
      <c r="TVE159" s="16"/>
      <c r="TVF159" s="16"/>
      <c r="TVG159" s="16"/>
      <c r="TVH159" s="16"/>
      <c r="TVI159" s="16"/>
      <c r="TVJ159" s="16"/>
      <c r="TVK159" s="16"/>
      <c r="TVL159" s="16"/>
      <c r="TVM159" s="16"/>
      <c r="TVN159" s="16"/>
      <c r="TVO159" s="16"/>
      <c r="TVP159" s="16"/>
      <c r="TVQ159" s="16"/>
      <c r="TVR159" s="16"/>
      <c r="TVS159" s="16"/>
      <c r="TVT159" s="16"/>
      <c r="TVU159" s="16"/>
      <c r="TVV159" s="16"/>
      <c r="TVW159" s="16"/>
      <c r="TVX159" s="16"/>
      <c r="TVY159" s="16"/>
      <c r="TVZ159" s="16"/>
      <c r="TWA159" s="16"/>
      <c r="TWB159" s="16"/>
      <c r="TWC159" s="16"/>
      <c r="TWD159" s="16"/>
      <c r="TWE159" s="16"/>
      <c r="TWF159" s="16"/>
      <c r="TWG159" s="16"/>
      <c r="TWH159" s="16"/>
      <c r="TWI159" s="16"/>
      <c r="TWJ159" s="16"/>
      <c r="TWK159" s="16"/>
      <c r="TWL159" s="16"/>
      <c r="TWM159" s="16"/>
      <c r="TWN159" s="16"/>
      <c r="TWO159" s="16"/>
      <c r="TWP159" s="16"/>
      <c r="TWQ159" s="16"/>
      <c r="TWR159" s="16"/>
      <c r="TWS159" s="16"/>
      <c r="TWT159" s="16"/>
      <c r="TWU159" s="16"/>
      <c r="TWV159" s="16"/>
      <c r="TWW159" s="16"/>
      <c r="TWX159" s="16"/>
      <c r="TWY159" s="16"/>
      <c r="TWZ159" s="16"/>
      <c r="TXA159" s="16"/>
      <c r="TXB159" s="16"/>
      <c r="TXC159" s="16"/>
      <c r="TXD159" s="16"/>
      <c r="TXE159" s="16"/>
      <c r="TXF159" s="16"/>
      <c r="TXG159" s="16"/>
      <c r="TXH159" s="16"/>
      <c r="TXI159" s="16"/>
      <c r="TXJ159" s="16"/>
      <c r="TXK159" s="16"/>
      <c r="TXL159" s="16"/>
      <c r="TXM159" s="16"/>
      <c r="TXN159" s="16"/>
      <c r="TXO159" s="16"/>
      <c r="TXP159" s="16"/>
      <c r="TXQ159" s="16"/>
      <c r="TXR159" s="16"/>
      <c r="TXS159" s="16"/>
      <c r="TXT159" s="16"/>
      <c r="TXU159" s="16"/>
      <c r="TXV159" s="16"/>
      <c r="TXW159" s="16"/>
      <c r="TXX159" s="16"/>
      <c r="TXY159" s="16"/>
      <c r="TXZ159" s="16"/>
      <c r="TYA159" s="16"/>
      <c r="TYB159" s="16"/>
      <c r="TYC159" s="16"/>
      <c r="TYD159" s="16"/>
      <c r="TYE159" s="16"/>
      <c r="TYF159" s="16"/>
      <c r="TYG159" s="16"/>
      <c r="TYH159" s="16"/>
      <c r="TYI159" s="16"/>
      <c r="TYJ159" s="16"/>
      <c r="TYK159" s="16"/>
      <c r="TYL159" s="16"/>
      <c r="TYM159" s="16"/>
      <c r="TYN159" s="16"/>
      <c r="TYO159" s="16"/>
      <c r="TYP159" s="16"/>
      <c r="TYQ159" s="16"/>
      <c r="TYR159" s="16"/>
      <c r="TYS159" s="16"/>
      <c r="TYT159" s="16"/>
      <c r="TYU159" s="16"/>
      <c r="TYV159" s="16"/>
      <c r="TYW159" s="16"/>
      <c r="TYX159" s="16"/>
      <c r="TYY159" s="16"/>
      <c r="TYZ159" s="16"/>
      <c r="TZA159" s="16"/>
      <c r="TZB159" s="16"/>
      <c r="TZC159" s="16"/>
      <c r="TZD159" s="16"/>
      <c r="TZE159" s="16"/>
      <c r="TZF159" s="16"/>
      <c r="TZG159" s="16"/>
      <c r="TZH159" s="16"/>
      <c r="TZI159" s="16"/>
      <c r="TZJ159" s="16"/>
      <c r="TZK159" s="16"/>
      <c r="TZL159" s="16"/>
      <c r="TZM159" s="16"/>
      <c r="TZN159" s="16"/>
      <c r="TZO159" s="16"/>
      <c r="TZP159" s="16"/>
      <c r="TZQ159" s="16"/>
      <c r="TZR159" s="16"/>
      <c r="TZS159" s="16"/>
      <c r="TZT159" s="16"/>
      <c r="TZU159" s="16"/>
      <c r="TZV159" s="16"/>
      <c r="TZW159" s="16"/>
      <c r="TZX159" s="16"/>
      <c r="TZY159" s="16"/>
      <c r="TZZ159" s="16"/>
      <c r="UAA159" s="16"/>
      <c r="UAB159" s="16"/>
      <c r="UAC159" s="16"/>
      <c r="UAD159" s="16"/>
      <c r="UAE159" s="16"/>
      <c r="UAF159" s="16"/>
      <c r="UAG159" s="16"/>
      <c r="UAH159" s="16"/>
      <c r="UAI159" s="16"/>
      <c r="UAJ159" s="16"/>
      <c r="UAK159" s="16"/>
      <c r="UAL159" s="16"/>
      <c r="UAM159" s="16"/>
      <c r="UAN159" s="16"/>
      <c r="UAO159" s="16"/>
      <c r="UAP159" s="16"/>
      <c r="UAQ159" s="16"/>
      <c r="UAR159" s="16"/>
      <c r="UAS159" s="16"/>
      <c r="UAT159" s="16"/>
      <c r="UAU159" s="16"/>
      <c r="UAV159" s="16"/>
      <c r="UAW159" s="16"/>
      <c r="UAX159" s="16"/>
      <c r="UAY159" s="16"/>
      <c r="UAZ159" s="16"/>
      <c r="UBA159" s="16"/>
      <c r="UBB159" s="16"/>
      <c r="UBC159" s="16"/>
      <c r="UBD159" s="16"/>
      <c r="UBE159" s="16"/>
      <c r="UBF159" s="16"/>
      <c r="UBG159" s="16"/>
      <c r="UBH159" s="16"/>
      <c r="UBI159" s="16"/>
      <c r="UBJ159" s="16"/>
      <c r="UBK159" s="16"/>
      <c r="UBL159" s="16"/>
      <c r="UBM159" s="16"/>
      <c r="UBN159" s="16"/>
      <c r="UBO159" s="16"/>
      <c r="UBP159" s="16"/>
      <c r="UBQ159" s="16"/>
      <c r="UBR159" s="16"/>
      <c r="UBS159" s="16"/>
      <c r="UBT159" s="16"/>
      <c r="UBU159" s="16"/>
      <c r="UBV159" s="16"/>
      <c r="UBW159" s="16"/>
      <c r="UBX159" s="16"/>
      <c r="UBY159" s="16"/>
      <c r="UBZ159" s="16"/>
      <c r="UCA159" s="16"/>
      <c r="UCB159" s="16"/>
      <c r="UCC159" s="16"/>
      <c r="UCD159" s="16"/>
      <c r="UCE159" s="16"/>
      <c r="UCF159" s="16"/>
      <c r="UCG159" s="16"/>
      <c r="UCH159" s="16"/>
      <c r="UCI159" s="16"/>
      <c r="UCJ159" s="16"/>
      <c r="UCK159" s="16"/>
      <c r="UCL159" s="16"/>
      <c r="UCM159" s="16"/>
      <c r="UCN159" s="16"/>
      <c r="UCO159" s="16"/>
      <c r="UCP159" s="16"/>
      <c r="UCQ159" s="16"/>
      <c r="UCR159" s="16"/>
      <c r="UCS159" s="16"/>
      <c r="UCT159" s="16"/>
      <c r="UCU159" s="16"/>
      <c r="UCV159" s="16"/>
      <c r="UCW159" s="16"/>
      <c r="UCX159" s="16"/>
      <c r="UCY159" s="16"/>
      <c r="UCZ159" s="16"/>
      <c r="UDA159" s="16"/>
      <c r="UDB159" s="16"/>
      <c r="UDC159" s="16"/>
      <c r="UDD159" s="16"/>
      <c r="UDE159" s="16"/>
      <c r="UDF159" s="16"/>
      <c r="UDG159" s="16"/>
      <c r="UDH159" s="16"/>
      <c r="UDI159" s="16"/>
      <c r="UDJ159" s="16"/>
      <c r="UDK159" s="16"/>
      <c r="UDL159" s="16"/>
      <c r="UDM159" s="16"/>
      <c r="UDN159" s="16"/>
      <c r="UDO159" s="16"/>
      <c r="UDP159" s="16"/>
      <c r="UDQ159" s="16"/>
      <c r="UDR159" s="16"/>
      <c r="UDS159" s="16"/>
      <c r="UDT159" s="16"/>
      <c r="UDU159" s="16"/>
      <c r="UDV159" s="16"/>
      <c r="UDW159" s="16"/>
      <c r="UDX159" s="16"/>
      <c r="UDY159" s="16"/>
      <c r="UDZ159" s="16"/>
      <c r="UEA159" s="16"/>
      <c r="UEB159" s="16"/>
      <c r="UEC159" s="16"/>
      <c r="UED159" s="16"/>
      <c r="UEE159" s="16"/>
      <c r="UEF159" s="16"/>
      <c r="UEG159" s="16"/>
      <c r="UEH159" s="16"/>
      <c r="UEI159" s="16"/>
      <c r="UEJ159" s="16"/>
      <c r="UEK159" s="16"/>
      <c r="UEL159" s="16"/>
      <c r="UEM159" s="16"/>
      <c r="UEN159" s="16"/>
      <c r="UEO159" s="16"/>
      <c r="UEP159" s="16"/>
      <c r="UEQ159" s="16"/>
      <c r="UER159" s="16"/>
      <c r="UES159" s="16"/>
      <c r="UET159" s="16"/>
      <c r="UEU159" s="16"/>
      <c r="UEV159" s="16"/>
      <c r="UEW159" s="16"/>
      <c r="UEX159" s="16"/>
      <c r="UEY159" s="16"/>
      <c r="UEZ159" s="16"/>
      <c r="UFA159" s="16"/>
      <c r="UFB159" s="16"/>
      <c r="UFC159" s="16"/>
      <c r="UFD159" s="16"/>
      <c r="UFE159" s="16"/>
      <c r="UFF159" s="16"/>
      <c r="UFG159" s="16"/>
      <c r="UFH159" s="16"/>
      <c r="UFI159" s="16"/>
      <c r="UFJ159" s="16"/>
      <c r="UFK159" s="16"/>
      <c r="UFL159" s="16"/>
      <c r="UFM159" s="16"/>
      <c r="UFN159" s="16"/>
      <c r="UFO159" s="16"/>
      <c r="UFP159" s="16"/>
      <c r="UFQ159" s="16"/>
      <c r="UFR159" s="16"/>
      <c r="UFS159" s="16"/>
      <c r="UFT159" s="16"/>
      <c r="UFU159" s="16"/>
      <c r="UFV159" s="16"/>
      <c r="UFW159" s="16"/>
      <c r="UFX159" s="16"/>
      <c r="UFY159" s="16"/>
      <c r="UFZ159" s="16"/>
      <c r="UGA159" s="16"/>
      <c r="UGB159" s="16"/>
      <c r="UGC159" s="16"/>
      <c r="UGD159" s="16"/>
      <c r="UGE159" s="16"/>
      <c r="UGF159" s="16"/>
      <c r="UGG159" s="16"/>
      <c r="UGH159" s="16"/>
      <c r="UGI159" s="16"/>
      <c r="UGJ159" s="16"/>
      <c r="UGK159" s="16"/>
      <c r="UGL159" s="16"/>
      <c r="UGM159" s="16"/>
      <c r="UGN159" s="16"/>
      <c r="UGO159" s="16"/>
      <c r="UGP159" s="16"/>
      <c r="UGQ159" s="16"/>
      <c r="UGR159" s="16"/>
      <c r="UGS159" s="16"/>
      <c r="UGT159" s="16"/>
      <c r="UGU159" s="16"/>
      <c r="UGV159" s="16"/>
      <c r="UGW159" s="16"/>
      <c r="UGX159" s="16"/>
      <c r="UGY159" s="16"/>
      <c r="UGZ159" s="16"/>
      <c r="UHA159" s="16"/>
      <c r="UHB159" s="16"/>
      <c r="UHC159" s="16"/>
      <c r="UHD159" s="16"/>
      <c r="UHE159" s="16"/>
      <c r="UHF159" s="16"/>
      <c r="UHG159" s="16"/>
      <c r="UHH159" s="16"/>
      <c r="UHI159" s="16"/>
      <c r="UHJ159" s="16"/>
      <c r="UHK159" s="16"/>
      <c r="UHL159" s="16"/>
      <c r="UHM159" s="16"/>
      <c r="UHN159" s="16"/>
      <c r="UHO159" s="16"/>
      <c r="UHP159" s="16"/>
      <c r="UHQ159" s="16"/>
      <c r="UHR159" s="16"/>
      <c r="UHS159" s="16"/>
      <c r="UHT159" s="16"/>
      <c r="UHU159" s="16"/>
      <c r="UHV159" s="16"/>
      <c r="UHW159" s="16"/>
      <c r="UHX159" s="16"/>
      <c r="UHY159" s="16"/>
      <c r="UHZ159" s="16"/>
      <c r="UIA159" s="16"/>
      <c r="UIB159" s="16"/>
      <c r="UIC159" s="16"/>
      <c r="UID159" s="16"/>
      <c r="UIE159" s="16"/>
      <c r="UIF159" s="16"/>
      <c r="UIG159" s="16"/>
      <c r="UIH159" s="16"/>
      <c r="UII159" s="16"/>
      <c r="UIJ159" s="16"/>
      <c r="UIK159" s="16"/>
      <c r="UIL159" s="16"/>
      <c r="UIM159" s="16"/>
      <c r="UIN159" s="16"/>
      <c r="UIO159" s="16"/>
      <c r="UIP159" s="16"/>
      <c r="UIQ159" s="16"/>
      <c r="UIR159" s="16"/>
      <c r="UIS159" s="16"/>
      <c r="UIT159" s="16"/>
      <c r="UIU159" s="16"/>
      <c r="UIV159" s="16"/>
      <c r="UIW159" s="16"/>
      <c r="UIX159" s="16"/>
      <c r="UIY159" s="16"/>
      <c r="UIZ159" s="16"/>
      <c r="UJA159" s="16"/>
      <c r="UJB159" s="16"/>
      <c r="UJC159" s="16"/>
      <c r="UJD159" s="16"/>
      <c r="UJE159" s="16"/>
      <c r="UJF159" s="16"/>
      <c r="UJG159" s="16"/>
      <c r="UJH159" s="16"/>
      <c r="UJI159" s="16"/>
      <c r="UJJ159" s="16"/>
      <c r="UJK159" s="16"/>
      <c r="UJL159" s="16"/>
      <c r="UJM159" s="16"/>
      <c r="UJN159" s="16"/>
      <c r="UJO159" s="16"/>
      <c r="UJP159" s="16"/>
      <c r="UJQ159" s="16"/>
      <c r="UJR159" s="16"/>
      <c r="UJS159" s="16"/>
      <c r="UJT159" s="16"/>
      <c r="UJU159" s="16"/>
      <c r="UJV159" s="16"/>
      <c r="UJW159" s="16"/>
      <c r="UJX159" s="16"/>
      <c r="UJY159" s="16"/>
      <c r="UJZ159" s="16"/>
      <c r="UKA159" s="16"/>
      <c r="UKB159" s="16"/>
      <c r="UKC159" s="16"/>
      <c r="UKD159" s="16"/>
      <c r="UKE159" s="16"/>
      <c r="UKF159" s="16"/>
      <c r="UKG159" s="16"/>
      <c r="UKH159" s="16"/>
      <c r="UKI159" s="16"/>
      <c r="UKJ159" s="16"/>
      <c r="UKK159" s="16"/>
      <c r="UKL159" s="16"/>
      <c r="UKM159" s="16"/>
      <c r="UKN159" s="16"/>
      <c r="UKO159" s="16"/>
      <c r="UKP159" s="16"/>
      <c r="UKQ159" s="16"/>
      <c r="UKR159" s="16"/>
      <c r="UKS159" s="16"/>
      <c r="UKT159" s="16"/>
      <c r="UKU159" s="16"/>
      <c r="UKV159" s="16"/>
      <c r="UKW159" s="16"/>
      <c r="UKX159" s="16"/>
      <c r="UKY159" s="16"/>
      <c r="UKZ159" s="16"/>
      <c r="ULA159" s="16"/>
      <c r="ULB159" s="16"/>
      <c r="ULC159" s="16"/>
      <c r="ULD159" s="16"/>
      <c r="ULE159" s="16"/>
      <c r="ULF159" s="16"/>
      <c r="ULG159" s="16"/>
      <c r="ULH159" s="16"/>
      <c r="ULI159" s="16"/>
      <c r="ULJ159" s="16"/>
      <c r="ULK159" s="16"/>
      <c r="ULL159" s="16"/>
      <c r="ULM159" s="16"/>
      <c r="ULN159" s="16"/>
      <c r="ULO159" s="16"/>
      <c r="ULP159" s="16"/>
      <c r="ULQ159" s="16"/>
      <c r="ULR159" s="16"/>
      <c r="ULS159" s="16"/>
      <c r="ULT159" s="16"/>
      <c r="ULU159" s="16"/>
      <c r="ULV159" s="16"/>
      <c r="ULW159" s="16"/>
      <c r="ULX159" s="16"/>
      <c r="ULY159" s="16"/>
      <c r="ULZ159" s="16"/>
      <c r="UMA159" s="16"/>
      <c r="UMB159" s="16"/>
      <c r="UMC159" s="16"/>
      <c r="UMD159" s="16"/>
      <c r="UME159" s="16"/>
      <c r="UMF159" s="16"/>
      <c r="UMG159" s="16"/>
      <c r="UMH159" s="16"/>
      <c r="UMI159" s="16"/>
      <c r="UMJ159" s="16"/>
      <c r="UMK159" s="16"/>
      <c r="UML159" s="16"/>
      <c r="UMM159" s="16"/>
      <c r="UMN159" s="16"/>
      <c r="UMO159" s="16"/>
      <c r="UMP159" s="16"/>
      <c r="UMQ159" s="16"/>
      <c r="UMR159" s="16"/>
      <c r="UMS159" s="16"/>
      <c r="UMT159" s="16"/>
      <c r="UMU159" s="16"/>
      <c r="UMV159" s="16"/>
      <c r="UMW159" s="16"/>
      <c r="UMX159" s="16"/>
      <c r="UMY159" s="16"/>
      <c r="UMZ159" s="16"/>
      <c r="UNA159" s="16"/>
      <c r="UNB159" s="16"/>
      <c r="UNC159" s="16"/>
      <c r="UND159" s="16"/>
      <c r="UNE159" s="16"/>
      <c r="UNF159" s="16"/>
      <c r="UNG159" s="16"/>
      <c r="UNH159" s="16"/>
      <c r="UNI159" s="16"/>
      <c r="UNJ159" s="16"/>
      <c r="UNK159" s="16"/>
      <c r="UNL159" s="16"/>
      <c r="UNM159" s="16"/>
      <c r="UNN159" s="16"/>
      <c r="UNO159" s="16"/>
      <c r="UNP159" s="16"/>
      <c r="UNQ159" s="16"/>
      <c r="UNR159" s="16"/>
      <c r="UNS159" s="16"/>
      <c r="UNT159" s="16"/>
      <c r="UNU159" s="16"/>
      <c r="UNV159" s="16"/>
      <c r="UNW159" s="16"/>
      <c r="UNX159" s="16"/>
      <c r="UNY159" s="16"/>
      <c r="UNZ159" s="16"/>
      <c r="UOA159" s="16"/>
      <c r="UOB159" s="16"/>
      <c r="UOC159" s="16"/>
      <c r="UOD159" s="16"/>
      <c r="UOE159" s="16"/>
      <c r="UOF159" s="16"/>
      <c r="UOG159" s="16"/>
      <c r="UOH159" s="16"/>
      <c r="UOI159" s="16"/>
      <c r="UOJ159" s="16"/>
      <c r="UOK159" s="16"/>
      <c r="UOL159" s="16"/>
      <c r="UOM159" s="16"/>
      <c r="UON159" s="16"/>
      <c r="UOO159" s="16"/>
      <c r="UOP159" s="16"/>
      <c r="UOQ159" s="16"/>
      <c r="UOR159" s="16"/>
      <c r="UOS159" s="16"/>
      <c r="UOT159" s="16"/>
      <c r="UOU159" s="16"/>
      <c r="UOV159" s="16"/>
      <c r="UOW159" s="16"/>
      <c r="UOX159" s="16"/>
      <c r="UOY159" s="16"/>
      <c r="UOZ159" s="16"/>
      <c r="UPA159" s="16"/>
      <c r="UPB159" s="16"/>
      <c r="UPC159" s="16"/>
      <c r="UPD159" s="16"/>
      <c r="UPE159" s="16"/>
      <c r="UPF159" s="16"/>
      <c r="UPG159" s="16"/>
      <c r="UPH159" s="16"/>
      <c r="UPI159" s="16"/>
      <c r="UPJ159" s="16"/>
      <c r="UPK159" s="16"/>
      <c r="UPL159" s="16"/>
      <c r="UPM159" s="16"/>
      <c r="UPN159" s="16"/>
      <c r="UPO159" s="16"/>
      <c r="UPP159" s="16"/>
      <c r="UPQ159" s="16"/>
      <c r="UPR159" s="16"/>
      <c r="UPS159" s="16"/>
      <c r="UPT159" s="16"/>
      <c r="UPU159" s="16"/>
      <c r="UPV159" s="16"/>
      <c r="UPW159" s="16"/>
      <c r="UPX159" s="16"/>
      <c r="UPY159" s="16"/>
      <c r="UPZ159" s="16"/>
      <c r="UQA159" s="16"/>
      <c r="UQB159" s="16"/>
      <c r="UQC159" s="16"/>
      <c r="UQD159" s="16"/>
      <c r="UQE159" s="16"/>
      <c r="UQF159" s="16"/>
      <c r="UQG159" s="16"/>
      <c r="UQH159" s="16"/>
      <c r="UQI159" s="16"/>
      <c r="UQJ159" s="16"/>
      <c r="UQK159" s="16"/>
      <c r="UQL159" s="16"/>
      <c r="UQM159" s="16"/>
      <c r="UQN159" s="16"/>
      <c r="UQO159" s="16"/>
      <c r="UQP159" s="16"/>
      <c r="UQQ159" s="16"/>
      <c r="UQR159" s="16"/>
      <c r="UQS159" s="16"/>
      <c r="UQT159" s="16"/>
      <c r="UQU159" s="16"/>
      <c r="UQV159" s="16"/>
      <c r="UQW159" s="16"/>
      <c r="UQX159" s="16"/>
      <c r="UQY159" s="16"/>
      <c r="UQZ159" s="16"/>
      <c r="URA159" s="16"/>
      <c r="URB159" s="16"/>
      <c r="URC159" s="16"/>
      <c r="URD159" s="16"/>
      <c r="URE159" s="16"/>
      <c r="URF159" s="16"/>
      <c r="URG159" s="16"/>
      <c r="URH159" s="16"/>
      <c r="URI159" s="16"/>
      <c r="URJ159" s="16"/>
      <c r="URK159" s="16"/>
      <c r="URL159" s="16"/>
      <c r="URM159" s="16"/>
      <c r="URN159" s="16"/>
      <c r="URO159" s="16"/>
      <c r="URP159" s="16"/>
      <c r="URQ159" s="16"/>
      <c r="URR159" s="16"/>
      <c r="URS159" s="16"/>
      <c r="URT159" s="16"/>
      <c r="URU159" s="16"/>
      <c r="URV159" s="16"/>
      <c r="URW159" s="16"/>
      <c r="URX159" s="16"/>
      <c r="URY159" s="16"/>
      <c r="URZ159" s="16"/>
      <c r="USA159" s="16"/>
      <c r="USB159" s="16"/>
      <c r="USC159" s="16"/>
      <c r="USD159" s="16"/>
      <c r="USE159" s="16"/>
      <c r="USF159" s="16"/>
      <c r="USG159" s="16"/>
      <c r="USH159" s="16"/>
      <c r="USI159" s="16"/>
      <c r="USJ159" s="16"/>
      <c r="USK159" s="16"/>
      <c r="USL159" s="16"/>
      <c r="USM159" s="16"/>
      <c r="USN159" s="16"/>
      <c r="USO159" s="16"/>
      <c r="USP159" s="16"/>
      <c r="USQ159" s="16"/>
      <c r="USR159" s="16"/>
      <c r="USS159" s="16"/>
      <c r="UST159" s="16"/>
      <c r="USU159" s="16"/>
      <c r="USV159" s="16"/>
      <c r="USW159" s="16"/>
      <c r="USX159" s="16"/>
      <c r="USY159" s="16"/>
      <c r="USZ159" s="16"/>
      <c r="UTA159" s="16"/>
      <c r="UTB159" s="16"/>
      <c r="UTC159" s="16"/>
      <c r="UTD159" s="16"/>
      <c r="UTE159" s="16"/>
      <c r="UTF159" s="16"/>
      <c r="UTG159" s="16"/>
      <c r="UTH159" s="16"/>
      <c r="UTI159" s="16"/>
      <c r="UTJ159" s="16"/>
      <c r="UTK159" s="16"/>
      <c r="UTL159" s="16"/>
      <c r="UTM159" s="16"/>
      <c r="UTN159" s="16"/>
      <c r="UTO159" s="16"/>
      <c r="UTP159" s="16"/>
      <c r="UTQ159" s="16"/>
      <c r="UTR159" s="16"/>
      <c r="UTS159" s="16"/>
      <c r="UTT159" s="16"/>
      <c r="UTU159" s="16"/>
      <c r="UTV159" s="16"/>
      <c r="UTW159" s="16"/>
      <c r="UTX159" s="16"/>
      <c r="UTY159" s="16"/>
      <c r="UTZ159" s="16"/>
      <c r="UUA159" s="16"/>
      <c r="UUB159" s="16"/>
      <c r="UUC159" s="16"/>
      <c r="UUD159" s="16"/>
      <c r="UUE159" s="16"/>
      <c r="UUF159" s="16"/>
      <c r="UUG159" s="16"/>
      <c r="UUH159" s="16"/>
      <c r="UUI159" s="16"/>
      <c r="UUJ159" s="16"/>
      <c r="UUK159" s="16"/>
      <c r="UUL159" s="16"/>
      <c r="UUM159" s="16"/>
      <c r="UUN159" s="16"/>
      <c r="UUO159" s="16"/>
      <c r="UUP159" s="16"/>
      <c r="UUQ159" s="16"/>
      <c r="UUR159" s="16"/>
      <c r="UUS159" s="16"/>
      <c r="UUT159" s="16"/>
      <c r="UUU159" s="16"/>
      <c r="UUV159" s="16"/>
      <c r="UUW159" s="16"/>
      <c r="UUX159" s="16"/>
      <c r="UUY159" s="16"/>
      <c r="UUZ159" s="16"/>
      <c r="UVA159" s="16"/>
      <c r="UVB159" s="16"/>
      <c r="UVC159" s="16"/>
      <c r="UVD159" s="16"/>
      <c r="UVE159" s="16"/>
      <c r="UVF159" s="16"/>
      <c r="UVG159" s="16"/>
      <c r="UVH159" s="16"/>
      <c r="UVI159" s="16"/>
      <c r="UVJ159" s="16"/>
      <c r="UVK159" s="16"/>
      <c r="UVL159" s="16"/>
      <c r="UVM159" s="16"/>
      <c r="UVN159" s="16"/>
      <c r="UVO159" s="16"/>
      <c r="UVP159" s="16"/>
      <c r="UVQ159" s="16"/>
      <c r="UVR159" s="16"/>
      <c r="UVS159" s="16"/>
      <c r="UVT159" s="16"/>
      <c r="UVU159" s="16"/>
      <c r="UVV159" s="16"/>
      <c r="UVW159" s="16"/>
      <c r="UVX159" s="16"/>
      <c r="UVY159" s="16"/>
      <c r="UVZ159" s="16"/>
      <c r="UWA159" s="16"/>
      <c r="UWB159" s="16"/>
      <c r="UWC159" s="16"/>
      <c r="UWD159" s="16"/>
      <c r="UWE159" s="16"/>
      <c r="UWF159" s="16"/>
      <c r="UWG159" s="16"/>
      <c r="UWH159" s="16"/>
      <c r="UWI159" s="16"/>
      <c r="UWJ159" s="16"/>
      <c r="UWK159" s="16"/>
      <c r="UWL159" s="16"/>
      <c r="UWM159" s="16"/>
      <c r="UWN159" s="16"/>
      <c r="UWO159" s="16"/>
      <c r="UWP159" s="16"/>
      <c r="UWQ159" s="16"/>
      <c r="UWR159" s="16"/>
      <c r="UWS159" s="16"/>
      <c r="UWT159" s="16"/>
      <c r="UWU159" s="16"/>
      <c r="UWV159" s="16"/>
      <c r="UWW159" s="16"/>
      <c r="UWX159" s="16"/>
      <c r="UWY159" s="16"/>
      <c r="UWZ159" s="16"/>
      <c r="UXA159" s="16"/>
      <c r="UXB159" s="16"/>
      <c r="UXC159" s="16"/>
      <c r="UXD159" s="16"/>
      <c r="UXE159" s="16"/>
      <c r="UXF159" s="16"/>
      <c r="UXG159" s="16"/>
      <c r="UXH159" s="16"/>
      <c r="UXI159" s="16"/>
      <c r="UXJ159" s="16"/>
      <c r="UXK159" s="16"/>
      <c r="UXL159" s="16"/>
      <c r="UXM159" s="16"/>
      <c r="UXN159" s="16"/>
      <c r="UXO159" s="16"/>
      <c r="UXP159" s="16"/>
      <c r="UXQ159" s="16"/>
      <c r="UXR159" s="16"/>
      <c r="UXS159" s="16"/>
      <c r="UXT159" s="16"/>
      <c r="UXU159" s="16"/>
      <c r="UXV159" s="16"/>
      <c r="UXW159" s="16"/>
      <c r="UXX159" s="16"/>
      <c r="UXY159" s="16"/>
      <c r="UXZ159" s="16"/>
      <c r="UYA159" s="16"/>
      <c r="UYB159" s="16"/>
      <c r="UYC159" s="16"/>
      <c r="UYD159" s="16"/>
      <c r="UYE159" s="16"/>
      <c r="UYF159" s="16"/>
      <c r="UYG159" s="16"/>
      <c r="UYH159" s="16"/>
      <c r="UYI159" s="16"/>
      <c r="UYJ159" s="16"/>
      <c r="UYK159" s="16"/>
      <c r="UYL159" s="16"/>
      <c r="UYM159" s="16"/>
      <c r="UYN159" s="16"/>
      <c r="UYO159" s="16"/>
      <c r="UYP159" s="16"/>
      <c r="UYQ159" s="16"/>
      <c r="UYR159" s="16"/>
      <c r="UYS159" s="16"/>
      <c r="UYT159" s="16"/>
      <c r="UYU159" s="16"/>
      <c r="UYV159" s="16"/>
      <c r="UYW159" s="16"/>
      <c r="UYX159" s="16"/>
      <c r="UYY159" s="16"/>
      <c r="UYZ159" s="16"/>
      <c r="UZA159" s="16"/>
      <c r="UZB159" s="16"/>
      <c r="UZC159" s="16"/>
      <c r="UZD159" s="16"/>
      <c r="UZE159" s="16"/>
      <c r="UZF159" s="16"/>
      <c r="UZG159" s="16"/>
      <c r="UZH159" s="16"/>
      <c r="UZI159" s="16"/>
      <c r="UZJ159" s="16"/>
      <c r="UZK159" s="16"/>
      <c r="UZL159" s="16"/>
      <c r="UZM159" s="16"/>
      <c r="UZN159" s="16"/>
      <c r="UZO159" s="16"/>
      <c r="UZP159" s="16"/>
      <c r="UZQ159" s="16"/>
      <c r="UZR159" s="16"/>
      <c r="UZS159" s="16"/>
      <c r="UZT159" s="16"/>
      <c r="UZU159" s="16"/>
      <c r="UZV159" s="16"/>
      <c r="UZW159" s="16"/>
      <c r="UZX159" s="16"/>
      <c r="UZY159" s="16"/>
      <c r="UZZ159" s="16"/>
      <c r="VAA159" s="16"/>
      <c r="VAB159" s="16"/>
      <c r="VAC159" s="16"/>
      <c r="VAD159" s="16"/>
      <c r="VAE159" s="16"/>
      <c r="VAF159" s="16"/>
      <c r="VAG159" s="16"/>
      <c r="VAH159" s="16"/>
      <c r="VAI159" s="16"/>
      <c r="VAJ159" s="16"/>
      <c r="VAK159" s="16"/>
      <c r="VAL159" s="16"/>
      <c r="VAM159" s="16"/>
      <c r="VAN159" s="16"/>
      <c r="VAO159" s="16"/>
      <c r="VAP159" s="16"/>
      <c r="VAQ159" s="16"/>
      <c r="VAR159" s="16"/>
      <c r="VAS159" s="16"/>
      <c r="VAT159" s="16"/>
      <c r="VAU159" s="16"/>
      <c r="VAV159" s="16"/>
      <c r="VAW159" s="16"/>
      <c r="VAX159" s="16"/>
      <c r="VAY159" s="16"/>
      <c r="VAZ159" s="16"/>
      <c r="VBA159" s="16"/>
      <c r="VBB159" s="16"/>
      <c r="VBC159" s="16"/>
      <c r="VBD159" s="16"/>
      <c r="VBE159" s="16"/>
      <c r="VBF159" s="16"/>
      <c r="VBG159" s="16"/>
      <c r="VBH159" s="16"/>
      <c r="VBI159" s="16"/>
      <c r="VBJ159" s="16"/>
      <c r="VBK159" s="16"/>
      <c r="VBL159" s="16"/>
      <c r="VBM159" s="16"/>
      <c r="VBN159" s="16"/>
      <c r="VBO159" s="16"/>
      <c r="VBP159" s="16"/>
      <c r="VBQ159" s="16"/>
      <c r="VBR159" s="16"/>
      <c r="VBS159" s="16"/>
      <c r="VBT159" s="16"/>
      <c r="VBU159" s="16"/>
      <c r="VBV159" s="16"/>
      <c r="VBW159" s="16"/>
      <c r="VBX159" s="16"/>
      <c r="VBY159" s="16"/>
      <c r="VBZ159" s="16"/>
      <c r="VCA159" s="16"/>
      <c r="VCB159" s="16"/>
      <c r="VCC159" s="16"/>
      <c r="VCD159" s="16"/>
      <c r="VCE159" s="16"/>
      <c r="VCF159" s="16"/>
      <c r="VCG159" s="16"/>
      <c r="VCH159" s="16"/>
      <c r="VCI159" s="16"/>
      <c r="VCJ159" s="16"/>
      <c r="VCK159" s="16"/>
      <c r="VCL159" s="16"/>
      <c r="VCM159" s="16"/>
      <c r="VCN159" s="16"/>
      <c r="VCO159" s="16"/>
      <c r="VCP159" s="16"/>
      <c r="VCQ159" s="16"/>
      <c r="VCR159" s="16"/>
      <c r="VCS159" s="16"/>
      <c r="VCT159" s="16"/>
      <c r="VCU159" s="16"/>
      <c r="VCV159" s="16"/>
      <c r="VCW159" s="16"/>
      <c r="VCX159" s="16"/>
      <c r="VCY159" s="16"/>
      <c r="VCZ159" s="16"/>
      <c r="VDA159" s="16"/>
      <c r="VDB159" s="16"/>
      <c r="VDC159" s="16"/>
      <c r="VDD159" s="16"/>
      <c r="VDE159" s="16"/>
      <c r="VDF159" s="16"/>
      <c r="VDG159" s="16"/>
      <c r="VDH159" s="16"/>
      <c r="VDI159" s="16"/>
      <c r="VDJ159" s="16"/>
      <c r="VDK159" s="16"/>
      <c r="VDL159" s="16"/>
      <c r="VDM159" s="16"/>
      <c r="VDN159" s="16"/>
      <c r="VDO159" s="16"/>
      <c r="VDP159" s="16"/>
      <c r="VDQ159" s="16"/>
      <c r="VDR159" s="16"/>
      <c r="VDS159" s="16"/>
      <c r="VDT159" s="16"/>
      <c r="VDU159" s="16"/>
      <c r="VDV159" s="16"/>
      <c r="VDW159" s="16"/>
      <c r="VDX159" s="16"/>
      <c r="VDY159" s="16"/>
      <c r="VDZ159" s="16"/>
      <c r="VEA159" s="16"/>
      <c r="VEB159" s="16"/>
      <c r="VEC159" s="16"/>
      <c r="VED159" s="16"/>
      <c r="VEE159" s="16"/>
      <c r="VEF159" s="16"/>
      <c r="VEG159" s="16"/>
      <c r="VEH159" s="16"/>
      <c r="VEI159" s="16"/>
      <c r="VEJ159" s="16"/>
      <c r="VEK159" s="16"/>
      <c r="VEL159" s="16"/>
      <c r="VEM159" s="16"/>
      <c r="VEN159" s="16"/>
      <c r="VEO159" s="16"/>
      <c r="VEP159" s="16"/>
      <c r="VEQ159" s="16"/>
      <c r="VER159" s="16"/>
      <c r="VES159" s="16"/>
      <c r="VET159" s="16"/>
      <c r="VEU159" s="16"/>
      <c r="VEV159" s="16"/>
      <c r="VEW159" s="16"/>
      <c r="VEX159" s="16"/>
      <c r="VEY159" s="16"/>
      <c r="VEZ159" s="16"/>
      <c r="VFA159" s="16"/>
      <c r="VFB159" s="16"/>
      <c r="VFC159" s="16"/>
      <c r="VFD159" s="16"/>
      <c r="VFE159" s="16"/>
      <c r="VFF159" s="16"/>
      <c r="VFG159" s="16"/>
      <c r="VFH159" s="16"/>
      <c r="VFI159" s="16"/>
      <c r="VFJ159" s="16"/>
      <c r="VFK159" s="16"/>
      <c r="VFL159" s="16"/>
      <c r="VFM159" s="16"/>
      <c r="VFN159" s="16"/>
      <c r="VFO159" s="16"/>
      <c r="VFP159" s="16"/>
      <c r="VFQ159" s="16"/>
      <c r="VFR159" s="16"/>
      <c r="VFS159" s="16"/>
      <c r="VFT159" s="16"/>
      <c r="VFU159" s="16"/>
      <c r="VFV159" s="16"/>
      <c r="VFW159" s="16"/>
      <c r="VFX159" s="16"/>
      <c r="VFY159" s="16"/>
      <c r="VFZ159" s="16"/>
      <c r="VGA159" s="16"/>
      <c r="VGB159" s="16"/>
      <c r="VGC159" s="16"/>
      <c r="VGD159" s="16"/>
      <c r="VGE159" s="16"/>
      <c r="VGF159" s="16"/>
      <c r="VGG159" s="16"/>
      <c r="VGH159" s="16"/>
      <c r="VGI159" s="16"/>
      <c r="VGJ159" s="16"/>
      <c r="VGK159" s="16"/>
      <c r="VGL159" s="16"/>
      <c r="VGM159" s="16"/>
      <c r="VGN159" s="16"/>
      <c r="VGO159" s="16"/>
      <c r="VGP159" s="16"/>
      <c r="VGQ159" s="16"/>
      <c r="VGR159" s="16"/>
      <c r="VGS159" s="16"/>
      <c r="VGT159" s="16"/>
      <c r="VGU159" s="16"/>
      <c r="VGV159" s="16"/>
      <c r="VGW159" s="16"/>
      <c r="VGX159" s="16"/>
      <c r="VGY159" s="16"/>
      <c r="VGZ159" s="16"/>
      <c r="VHA159" s="16"/>
      <c r="VHB159" s="16"/>
      <c r="VHC159" s="16"/>
      <c r="VHD159" s="16"/>
      <c r="VHE159" s="16"/>
      <c r="VHF159" s="16"/>
      <c r="VHG159" s="16"/>
      <c r="VHH159" s="16"/>
      <c r="VHI159" s="16"/>
      <c r="VHJ159" s="16"/>
      <c r="VHK159" s="16"/>
      <c r="VHL159" s="16"/>
      <c r="VHM159" s="16"/>
      <c r="VHN159" s="16"/>
      <c r="VHO159" s="16"/>
      <c r="VHP159" s="16"/>
      <c r="VHQ159" s="16"/>
      <c r="VHR159" s="16"/>
      <c r="VHS159" s="16"/>
      <c r="VHT159" s="16"/>
      <c r="VHU159" s="16"/>
      <c r="VHV159" s="16"/>
      <c r="VHW159" s="16"/>
      <c r="VHX159" s="16"/>
      <c r="VHY159" s="16"/>
      <c r="VHZ159" s="16"/>
      <c r="VIA159" s="16"/>
      <c r="VIB159" s="16"/>
      <c r="VIC159" s="16"/>
      <c r="VID159" s="16"/>
      <c r="VIE159" s="16"/>
      <c r="VIF159" s="16"/>
      <c r="VIG159" s="16"/>
      <c r="VIH159" s="16"/>
      <c r="VII159" s="16"/>
      <c r="VIJ159" s="16"/>
      <c r="VIK159" s="16"/>
      <c r="VIL159" s="16"/>
      <c r="VIM159" s="16"/>
      <c r="VIN159" s="16"/>
      <c r="VIO159" s="16"/>
      <c r="VIP159" s="16"/>
      <c r="VIQ159" s="16"/>
      <c r="VIR159" s="16"/>
      <c r="VIS159" s="16"/>
      <c r="VIT159" s="16"/>
      <c r="VIU159" s="16"/>
      <c r="VIV159" s="16"/>
      <c r="VIW159" s="16"/>
      <c r="VIX159" s="16"/>
      <c r="VIY159" s="16"/>
      <c r="VIZ159" s="16"/>
      <c r="VJA159" s="16"/>
      <c r="VJB159" s="16"/>
      <c r="VJC159" s="16"/>
      <c r="VJD159" s="16"/>
      <c r="VJE159" s="16"/>
      <c r="VJF159" s="16"/>
      <c r="VJG159" s="16"/>
      <c r="VJH159" s="16"/>
      <c r="VJI159" s="16"/>
      <c r="VJJ159" s="16"/>
      <c r="VJK159" s="16"/>
      <c r="VJL159" s="16"/>
      <c r="VJM159" s="16"/>
      <c r="VJN159" s="16"/>
      <c r="VJO159" s="16"/>
      <c r="VJP159" s="16"/>
      <c r="VJQ159" s="16"/>
      <c r="VJR159" s="16"/>
      <c r="VJS159" s="16"/>
      <c r="VJT159" s="16"/>
      <c r="VJU159" s="16"/>
      <c r="VJV159" s="16"/>
      <c r="VJW159" s="16"/>
      <c r="VJX159" s="16"/>
      <c r="VJY159" s="16"/>
      <c r="VJZ159" s="16"/>
      <c r="VKA159" s="16"/>
      <c r="VKB159" s="16"/>
      <c r="VKC159" s="16"/>
      <c r="VKD159" s="16"/>
      <c r="VKE159" s="16"/>
      <c r="VKF159" s="16"/>
      <c r="VKG159" s="16"/>
      <c r="VKH159" s="16"/>
      <c r="VKI159" s="16"/>
      <c r="VKJ159" s="16"/>
      <c r="VKK159" s="16"/>
      <c r="VKL159" s="16"/>
      <c r="VKM159" s="16"/>
      <c r="VKN159" s="16"/>
      <c r="VKO159" s="16"/>
      <c r="VKP159" s="16"/>
      <c r="VKQ159" s="16"/>
      <c r="VKR159" s="16"/>
      <c r="VKS159" s="16"/>
      <c r="VKT159" s="16"/>
      <c r="VKU159" s="16"/>
      <c r="VKV159" s="16"/>
      <c r="VKW159" s="16"/>
      <c r="VKX159" s="16"/>
      <c r="VKY159" s="16"/>
      <c r="VKZ159" s="16"/>
      <c r="VLA159" s="16"/>
      <c r="VLB159" s="16"/>
      <c r="VLC159" s="16"/>
      <c r="VLD159" s="16"/>
      <c r="VLE159" s="16"/>
      <c r="VLF159" s="16"/>
      <c r="VLG159" s="16"/>
      <c r="VLH159" s="16"/>
      <c r="VLI159" s="16"/>
      <c r="VLJ159" s="16"/>
      <c r="VLK159" s="16"/>
      <c r="VLL159" s="16"/>
      <c r="VLM159" s="16"/>
      <c r="VLN159" s="16"/>
      <c r="VLO159" s="16"/>
      <c r="VLP159" s="16"/>
      <c r="VLQ159" s="16"/>
      <c r="VLR159" s="16"/>
      <c r="VLS159" s="16"/>
      <c r="VLT159" s="16"/>
      <c r="VLU159" s="16"/>
      <c r="VLV159" s="16"/>
      <c r="VLW159" s="16"/>
      <c r="VLX159" s="16"/>
      <c r="VLY159" s="16"/>
      <c r="VLZ159" s="16"/>
      <c r="VMA159" s="16"/>
      <c r="VMB159" s="16"/>
      <c r="VMC159" s="16"/>
      <c r="VMD159" s="16"/>
      <c r="VME159" s="16"/>
      <c r="VMF159" s="16"/>
      <c r="VMG159" s="16"/>
      <c r="VMH159" s="16"/>
      <c r="VMI159" s="16"/>
      <c r="VMJ159" s="16"/>
      <c r="VMK159" s="16"/>
      <c r="VML159" s="16"/>
      <c r="VMM159" s="16"/>
      <c r="VMN159" s="16"/>
      <c r="VMO159" s="16"/>
      <c r="VMP159" s="16"/>
      <c r="VMQ159" s="16"/>
      <c r="VMR159" s="16"/>
      <c r="VMS159" s="16"/>
      <c r="VMT159" s="16"/>
      <c r="VMU159" s="16"/>
      <c r="VMV159" s="16"/>
      <c r="VMW159" s="16"/>
      <c r="VMX159" s="16"/>
      <c r="VMY159" s="16"/>
      <c r="VMZ159" s="16"/>
      <c r="VNA159" s="16"/>
      <c r="VNB159" s="16"/>
      <c r="VNC159" s="16"/>
      <c r="VND159" s="16"/>
      <c r="VNE159" s="16"/>
      <c r="VNF159" s="16"/>
      <c r="VNG159" s="16"/>
      <c r="VNH159" s="16"/>
      <c r="VNI159" s="16"/>
      <c r="VNJ159" s="16"/>
      <c r="VNK159" s="16"/>
      <c r="VNL159" s="16"/>
      <c r="VNM159" s="16"/>
      <c r="VNN159" s="16"/>
      <c r="VNO159" s="16"/>
      <c r="VNP159" s="16"/>
      <c r="VNQ159" s="16"/>
      <c r="VNR159" s="16"/>
      <c r="VNS159" s="16"/>
      <c r="VNT159" s="16"/>
      <c r="VNU159" s="16"/>
      <c r="VNV159" s="16"/>
      <c r="VNW159" s="16"/>
      <c r="VNX159" s="16"/>
      <c r="VNY159" s="16"/>
      <c r="VNZ159" s="16"/>
      <c r="VOA159" s="16"/>
      <c r="VOB159" s="16"/>
      <c r="VOC159" s="16"/>
      <c r="VOD159" s="16"/>
      <c r="VOE159" s="16"/>
      <c r="VOF159" s="16"/>
      <c r="VOG159" s="16"/>
      <c r="VOH159" s="16"/>
      <c r="VOI159" s="16"/>
      <c r="VOJ159" s="16"/>
      <c r="VOK159" s="16"/>
      <c r="VOL159" s="16"/>
      <c r="VOM159" s="16"/>
      <c r="VON159" s="16"/>
      <c r="VOO159" s="16"/>
      <c r="VOP159" s="16"/>
      <c r="VOQ159" s="16"/>
      <c r="VOR159" s="16"/>
      <c r="VOS159" s="16"/>
      <c r="VOT159" s="16"/>
      <c r="VOU159" s="16"/>
      <c r="VOV159" s="16"/>
      <c r="VOW159" s="16"/>
      <c r="VOX159" s="16"/>
      <c r="VOY159" s="16"/>
      <c r="VOZ159" s="16"/>
      <c r="VPA159" s="16"/>
      <c r="VPB159" s="16"/>
      <c r="VPC159" s="16"/>
      <c r="VPD159" s="16"/>
      <c r="VPE159" s="16"/>
      <c r="VPF159" s="16"/>
      <c r="VPG159" s="16"/>
      <c r="VPH159" s="16"/>
      <c r="VPI159" s="16"/>
      <c r="VPJ159" s="16"/>
      <c r="VPK159" s="16"/>
      <c r="VPL159" s="16"/>
      <c r="VPM159" s="16"/>
      <c r="VPN159" s="16"/>
      <c r="VPO159" s="16"/>
      <c r="VPP159" s="16"/>
      <c r="VPQ159" s="16"/>
      <c r="VPR159" s="16"/>
      <c r="VPS159" s="16"/>
      <c r="VPT159" s="16"/>
      <c r="VPU159" s="16"/>
      <c r="VPV159" s="16"/>
      <c r="VPW159" s="16"/>
      <c r="VPX159" s="16"/>
      <c r="VPY159" s="16"/>
      <c r="VPZ159" s="16"/>
      <c r="VQA159" s="16"/>
      <c r="VQB159" s="16"/>
      <c r="VQC159" s="16"/>
      <c r="VQD159" s="16"/>
      <c r="VQE159" s="16"/>
      <c r="VQF159" s="16"/>
      <c r="VQG159" s="16"/>
      <c r="VQH159" s="16"/>
      <c r="VQI159" s="16"/>
      <c r="VQJ159" s="16"/>
      <c r="VQK159" s="16"/>
      <c r="VQL159" s="16"/>
      <c r="VQM159" s="16"/>
      <c r="VQN159" s="16"/>
      <c r="VQO159" s="16"/>
      <c r="VQP159" s="16"/>
      <c r="VQQ159" s="16"/>
      <c r="VQR159" s="16"/>
      <c r="VQS159" s="16"/>
      <c r="VQT159" s="16"/>
      <c r="VQU159" s="16"/>
      <c r="VQV159" s="16"/>
      <c r="VQW159" s="16"/>
      <c r="VQX159" s="16"/>
      <c r="VQY159" s="16"/>
      <c r="VQZ159" s="16"/>
      <c r="VRA159" s="16"/>
      <c r="VRB159" s="16"/>
      <c r="VRC159" s="16"/>
      <c r="VRD159" s="16"/>
      <c r="VRE159" s="16"/>
      <c r="VRF159" s="16"/>
      <c r="VRG159" s="16"/>
      <c r="VRH159" s="16"/>
      <c r="VRI159" s="16"/>
      <c r="VRJ159" s="16"/>
      <c r="VRK159" s="16"/>
      <c r="VRL159" s="16"/>
      <c r="VRM159" s="16"/>
      <c r="VRN159" s="16"/>
      <c r="VRO159" s="16"/>
      <c r="VRP159" s="16"/>
      <c r="VRQ159" s="16"/>
      <c r="VRR159" s="16"/>
      <c r="VRS159" s="16"/>
      <c r="VRT159" s="16"/>
      <c r="VRU159" s="16"/>
      <c r="VRV159" s="16"/>
      <c r="VRW159" s="16"/>
      <c r="VRX159" s="16"/>
      <c r="VRY159" s="16"/>
      <c r="VRZ159" s="16"/>
      <c r="VSA159" s="16"/>
      <c r="VSB159" s="16"/>
      <c r="VSC159" s="16"/>
      <c r="VSD159" s="16"/>
      <c r="VSE159" s="16"/>
      <c r="VSF159" s="16"/>
      <c r="VSG159" s="16"/>
      <c r="VSH159" s="16"/>
      <c r="VSI159" s="16"/>
      <c r="VSJ159" s="16"/>
      <c r="VSK159" s="16"/>
      <c r="VSL159" s="16"/>
      <c r="VSM159" s="16"/>
      <c r="VSN159" s="16"/>
      <c r="VSO159" s="16"/>
      <c r="VSP159" s="16"/>
      <c r="VSQ159" s="16"/>
      <c r="VSR159" s="16"/>
      <c r="VSS159" s="16"/>
      <c r="VST159" s="16"/>
      <c r="VSU159" s="16"/>
      <c r="VSV159" s="16"/>
      <c r="VSW159" s="16"/>
      <c r="VSX159" s="16"/>
      <c r="VSY159" s="16"/>
      <c r="VSZ159" s="16"/>
      <c r="VTA159" s="16"/>
      <c r="VTB159" s="16"/>
      <c r="VTC159" s="16"/>
      <c r="VTD159" s="16"/>
      <c r="VTE159" s="16"/>
      <c r="VTF159" s="16"/>
      <c r="VTG159" s="16"/>
      <c r="VTH159" s="16"/>
      <c r="VTI159" s="16"/>
      <c r="VTJ159" s="16"/>
      <c r="VTK159" s="16"/>
      <c r="VTL159" s="16"/>
      <c r="VTM159" s="16"/>
      <c r="VTN159" s="16"/>
      <c r="VTO159" s="16"/>
      <c r="VTP159" s="16"/>
      <c r="VTQ159" s="16"/>
      <c r="VTR159" s="16"/>
      <c r="VTS159" s="16"/>
      <c r="VTT159" s="16"/>
      <c r="VTU159" s="16"/>
      <c r="VTV159" s="16"/>
      <c r="VTW159" s="16"/>
      <c r="VTX159" s="16"/>
      <c r="VTY159" s="16"/>
      <c r="VTZ159" s="16"/>
      <c r="VUA159" s="16"/>
      <c r="VUB159" s="16"/>
      <c r="VUC159" s="16"/>
      <c r="VUD159" s="16"/>
      <c r="VUE159" s="16"/>
      <c r="VUF159" s="16"/>
      <c r="VUG159" s="16"/>
      <c r="VUH159" s="16"/>
      <c r="VUI159" s="16"/>
      <c r="VUJ159" s="16"/>
      <c r="VUK159" s="16"/>
      <c r="VUL159" s="16"/>
      <c r="VUM159" s="16"/>
      <c r="VUN159" s="16"/>
      <c r="VUO159" s="16"/>
      <c r="VUP159" s="16"/>
      <c r="VUQ159" s="16"/>
      <c r="VUR159" s="16"/>
      <c r="VUS159" s="16"/>
      <c r="VUT159" s="16"/>
      <c r="VUU159" s="16"/>
      <c r="VUV159" s="16"/>
      <c r="VUW159" s="16"/>
      <c r="VUX159" s="16"/>
      <c r="VUY159" s="16"/>
      <c r="VUZ159" s="16"/>
      <c r="VVA159" s="16"/>
      <c r="VVB159" s="16"/>
      <c r="VVC159" s="16"/>
      <c r="VVD159" s="16"/>
      <c r="VVE159" s="16"/>
      <c r="VVF159" s="16"/>
      <c r="VVG159" s="16"/>
      <c r="VVH159" s="16"/>
      <c r="VVI159" s="16"/>
      <c r="VVJ159" s="16"/>
      <c r="VVK159" s="16"/>
      <c r="VVL159" s="16"/>
      <c r="VVM159" s="16"/>
      <c r="VVN159" s="16"/>
      <c r="VVO159" s="16"/>
      <c r="VVP159" s="16"/>
      <c r="VVQ159" s="16"/>
      <c r="VVR159" s="16"/>
      <c r="VVS159" s="16"/>
      <c r="VVT159" s="16"/>
      <c r="VVU159" s="16"/>
      <c r="VVV159" s="16"/>
      <c r="VVW159" s="16"/>
      <c r="VVX159" s="16"/>
      <c r="VVY159" s="16"/>
      <c r="VVZ159" s="16"/>
      <c r="VWA159" s="16"/>
      <c r="VWB159" s="16"/>
      <c r="VWC159" s="16"/>
      <c r="VWD159" s="16"/>
      <c r="VWE159" s="16"/>
      <c r="VWF159" s="16"/>
      <c r="VWG159" s="16"/>
      <c r="VWH159" s="16"/>
      <c r="VWI159" s="16"/>
      <c r="VWJ159" s="16"/>
      <c r="VWK159" s="16"/>
      <c r="VWL159" s="16"/>
      <c r="VWM159" s="16"/>
      <c r="VWN159" s="16"/>
      <c r="VWO159" s="16"/>
      <c r="VWP159" s="16"/>
      <c r="VWQ159" s="16"/>
      <c r="VWR159" s="16"/>
      <c r="VWS159" s="16"/>
      <c r="VWT159" s="16"/>
      <c r="VWU159" s="16"/>
      <c r="VWV159" s="16"/>
      <c r="VWW159" s="16"/>
      <c r="VWX159" s="16"/>
      <c r="VWY159" s="16"/>
      <c r="VWZ159" s="16"/>
      <c r="VXA159" s="16"/>
      <c r="VXB159" s="16"/>
      <c r="VXC159" s="16"/>
      <c r="VXD159" s="16"/>
      <c r="VXE159" s="16"/>
      <c r="VXF159" s="16"/>
      <c r="VXG159" s="16"/>
      <c r="VXH159" s="16"/>
      <c r="VXI159" s="16"/>
      <c r="VXJ159" s="16"/>
      <c r="VXK159" s="16"/>
      <c r="VXL159" s="16"/>
      <c r="VXM159" s="16"/>
      <c r="VXN159" s="16"/>
      <c r="VXO159" s="16"/>
      <c r="VXP159" s="16"/>
      <c r="VXQ159" s="16"/>
      <c r="VXR159" s="16"/>
      <c r="VXS159" s="16"/>
      <c r="VXT159" s="16"/>
      <c r="VXU159" s="16"/>
      <c r="VXV159" s="16"/>
      <c r="VXW159" s="16"/>
      <c r="VXX159" s="16"/>
      <c r="VXY159" s="16"/>
      <c r="VXZ159" s="16"/>
      <c r="VYA159" s="16"/>
      <c r="VYB159" s="16"/>
      <c r="VYC159" s="16"/>
      <c r="VYD159" s="16"/>
      <c r="VYE159" s="16"/>
      <c r="VYF159" s="16"/>
      <c r="VYG159" s="16"/>
      <c r="VYH159" s="16"/>
      <c r="VYI159" s="16"/>
      <c r="VYJ159" s="16"/>
      <c r="VYK159" s="16"/>
      <c r="VYL159" s="16"/>
      <c r="VYM159" s="16"/>
      <c r="VYN159" s="16"/>
      <c r="VYO159" s="16"/>
      <c r="VYP159" s="16"/>
      <c r="VYQ159" s="16"/>
      <c r="VYR159" s="16"/>
      <c r="VYS159" s="16"/>
      <c r="VYT159" s="16"/>
      <c r="VYU159" s="16"/>
      <c r="VYV159" s="16"/>
      <c r="VYW159" s="16"/>
      <c r="VYX159" s="16"/>
      <c r="VYY159" s="16"/>
      <c r="VYZ159" s="16"/>
      <c r="VZA159" s="16"/>
      <c r="VZB159" s="16"/>
      <c r="VZC159" s="16"/>
      <c r="VZD159" s="16"/>
      <c r="VZE159" s="16"/>
      <c r="VZF159" s="16"/>
      <c r="VZG159" s="16"/>
      <c r="VZH159" s="16"/>
      <c r="VZI159" s="16"/>
      <c r="VZJ159" s="16"/>
      <c r="VZK159" s="16"/>
      <c r="VZL159" s="16"/>
      <c r="VZM159" s="16"/>
      <c r="VZN159" s="16"/>
      <c r="VZO159" s="16"/>
      <c r="VZP159" s="16"/>
      <c r="VZQ159" s="16"/>
      <c r="VZR159" s="16"/>
      <c r="VZS159" s="16"/>
      <c r="VZT159" s="16"/>
      <c r="VZU159" s="16"/>
      <c r="VZV159" s="16"/>
      <c r="VZW159" s="16"/>
      <c r="VZX159" s="16"/>
      <c r="VZY159" s="16"/>
      <c r="VZZ159" s="16"/>
      <c r="WAA159" s="16"/>
      <c r="WAB159" s="16"/>
      <c r="WAC159" s="16"/>
      <c r="WAD159" s="16"/>
      <c r="WAE159" s="16"/>
      <c r="WAF159" s="16"/>
      <c r="WAG159" s="16"/>
      <c r="WAH159" s="16"/>
      <c r="WAI159" s="16"/>
      <c r="WAJ159" s="16"/>
      <c r="WAK159" s="16"/>
      <c r="WAL159" s="16"/>
      <c r="WAM159" s="16"/>
      <c r="WAN159" s="16"/>
      <c r="WAO159" s="16"/>
      <c r="WAP159" s="16"/>
      <c r="WAQ159" s="16"/>
      <c r="WAR159" s="16"/>
      <c r="WAS159" s="16"/>
      <c r="WAT159" s="16"/>
      <c r="WAU159" s="16"/>
      <c r="WAV159" s="16"/>
      <c r="WAW159" s="16"/>
      <c r="WAX159" s="16"/>
      <c r="WAY159" s="16"/>
      <c r="WAZ159" s="16"/>
      <c r="WBA159" s="16"/>
      <c r="WBB159" s="16"/>
      <c r="WBC159" s="16"/>
      <c r="WBD159" s="16"/>
      <c r="WBE159" s="16"/>
      <c r="WBF159" s="16"/>
      <c r="WBG159" s="16"/>
      <c r="WBH159" s="16"/>
      <c r="WBI159" s="16"/>
      <c r="WBJ159" s="16"/>
      <c r="WBK159" s="16"/>
      <c r="WBL159" s="16"/>
      <c r="WBM159" s="16"/>
      <c r="WBN159" s="16"/>
      <c r="WBO159" s="16"/>
      <c r="WBP159" s="16"/>
      <c r="WBQ159" s="16"/>
      <c r="WBR159" s="16"/>
      <c r="WBS159" s="16"/>
      <c r="WBT159" s="16"/>
      <c r="WBU159" s="16"/>
      <c r="WBV159" s="16"/>
      <c r="WBW159" s="16"/>
      <c r="WBX159" s="16"/>
      <c r="WBY159" s="16"/>
      <c r="WBZ159" s="16"/>
      <c r="WCA159" s="16"/>
      <c r="WCB159" s="16"/>
      <c r="WCC159" s="16"/>
      <c r="WCD159" s="16"/>
      <c r="WCE159" s="16"/>
      <c r="WCF159" s="16"/>
      <c r="WCG159" s="16"/>
      <c r="WCH159" s="16"/>
      <c r="WCI159" s="16"/>
      <c r="WCJ159" s="16"/>
      <c r="WCK159" s="16"/>
      <c r="WCL159" s="16"/>
      <c r="WCM159" s="16"/>
      <c r="WCN159" s="16"/>
      <c r="WCO159" s="16"/>
      <c r="WCP159" s="16"/>
      <c r="WCQ159" s="16"/>
      <c r="WCR159" s="16"/>
      <c r="WCS159" s="16"/>
      <c r="WCT159" s="16"/>
      <c r="WCU159" s="16"/>
      <c r="WCV159" s="16"/>
      <c r="WCW159" s="16"/>
      <c r="WCX159" s="16"/>
      <c r="WCY159" s="16"/>
      <c r="WCZ159" s="16"/>
      <c r="WDA159" s="16"/>
      <c r="WDB159" s="16"/>
      <c r="WDC159" s="16"/>
      <c r="WDD159" s="16"/>
      <c r="WDE159" s="16"/>
      <c r="WDF159" s="16"/>
      <c r="WDG159" s="16"/>
      <c r="WDH159" s="16"/>
      <c r="WDI159" s="16"/>
      <c r="WDJ159" s="16"/>
      <c r="WDK159" s="16"/>
      <c r="WDL159" s="16"/>
      <c r="WDM159" s="16"/>
      <c r="WDN159" s="16"/>
      <c r="WDO159" s="16"/>
      <c r="WDP159" s="16"/>
      <c r="WDQ159" s="16"/>
      <c r="WDR159" s="16"/>
      <c r="WDS159" s="16"/>
      <c r="WDT159" s="16"/>
      <c r="WDU159" s="16"/>
      <c r="WDV159" s="16"/>
      <c r="WDW159" s="16"/>
      <c r="WDX159" s="16"/>
      <c r="WDY159" s="16"/>
      <c r="WDZ159" s="16"/>
      <c r="WEA159" s="16"/>
      <c r="WEB159" s="16"/>
      <c r="WEC159" s="16"/>
      <c r="WED159" s="16"/>
      <c r="WEE159" s="16"/>
      <c r="WEF159" s="16"/>
      <c r="WEG159" s="16"/>
      <c r="WEH159" s="16"/>
      <c r="WEI159" s="16"/>
      <c r="WEJ159" s="16"/>
      <c r="WEK159" s="16"/>
      <c r="WEL159" s="16"/>
      <c r="WEM159" s="16"/>
      <c r="WEN159" s="16"/>
      <c r="WEO159" s="16"/>
      <c r="WEP159" s="16"/>
      <c r="WEQ159" s="16"/>
      <c r="WER159" s="16"/>
      <c r="WES159" s="16"/>
      <c r="WET159" s="16"/>
      <c r="WEU159" s="16"/>
      <c r="WEV159" s="16"/>
      <c r="WEW159" s="16"/>
      <c r="WEX159" s="16"/>
      <c r="WEY159" s="16"/>
      <c r="WEZ159" s="16"/>
      <c r="WFA159" s="16"/>
      <c r="WFB159" s="16"/>
      <c r="WFC159" s="16"/>
      <c r="WFD159" s="16"/>
      <c r="WFE159" s="16"/>
      <c r="WFF159" s="16"/>
      <c r="WFG159" s="16"/>
      <c r="WFH159" s="16"/>
      <c r="WFI159" s="16"/>
      <c r="WFJ159" s="16"/>
      <c r="WFK159" s="16"/>
      <c r="WFL159" s="16"/>
      <c r="WFM159" s="16"/>
      <c r="WFN159" s="16"/>
      <c r="WFO159" s="16"/>
      <c r="WFP159" s="16"/>
      <c r="WFQ159" s="16"/>
      <c r="WFR159" s="16"/>
      <c r="WFS159" s="16"/>
      <c r="WFT159" s="16"/>
      <c r="WFU159" s="16"/>
      <c r="WFV159" s="16"/>
      <c r="WFW159" s="16"/>
      <c r="WFX159" s="16"/>
      <c r="WFY159" s="16"/>
      <c r="WFZ159" s="16"/>
      <c r="WGA159" s="16"/>
      <c r="WGB159" s="16"/>
      <c r="WGC159" s="16"/>
      <c r="WGD159" s="16"/>
      <c r="WGE159" s="16"/>
      <c r="WGF159" s="16"/>
      <c r="WGG159" s="16"/>
      <c r="WGH159" s="16"/>
      <c r="WGI159" s="16"/>
      <c r="WGJ159" s="16"/>
      <c r="WGK159" s="16"/>
      <c r="WGL159" s="16"/>
      <c r="WGM159" s="16"/>
      <c r="WGN159" s="16"/>
      <c r="WGO159" s="16"/>
      <c r="WGP159" s="16"/>
      <c r="WGQ159" s="16"/>
      <c r="WGR159" s="16"/>
      <c r="WGS159" s="16"/>
      <c r="WGT159" s="16"/>
      <c r="WGU159" s="16"/>
      <c r="WGV159" s="16"/>
      <c r="WGW159" s="16"/>
      <c r="WGX159" s="16"/>
      <c r="WGY159" s="16"/>
      <c r="WGZ159" s="16"/>
      <c r="WHA159" s="16"/>
      <c r="WHB159" s="16"/>
      <c r="WHC159" s="16"/>
      <c r="WHD159" s="16"/>
      <c r="WHE159" s="16"/>
      <c r="WHF159" s="16"/>
      <c r="WHG159" s="16"/>
      <c r="WHH159" s="16"/>
      <c r="WHI159" s="16"/>
      <c r="WHJ159" s="16"/>
      <c r="WHK159" s="16"/>
      <c r="WHL159" s="16"/>
      <c r="WHM159" s="16"/>
      <c r="WHN159" s="16"/>
      <c r="WHO159" s="16"/>
      <c r="WHP159" s="16"/>
      <c r="WHQ159" s="16"/>
      <c r="WHR159" s="16"/>
      <c r="WHS159" s="16"/>
      <c r="WHT159" s="16"/>
      <c r="WHU159" s="16"/>
      <c r="WHV159" s="16"/>
      <c r="WHW159" s="16"/>
      <c r="WHX159" s="16"/>
      <c r="WHY159" s="16"/>
      <c r="WHZ159" s="16"/>
      <c r="WIA159" s="16"/>
      <c r="WIB159" s="16"/>
      <c r="WIC159" s="16"/>
      <c r="WID159" s="16"/>
      <c r="WIE159" s="16"/>
      <c r="WIF159" s="16"/>
      <c r="WIG159" s="16"/>
      <c r="WIH159" s="16"/>
      <c r="WII159" s="16"/>
      <c r="WIJ159" s="16"/>
      <c r="WIK159" s="16"/>
      <c r="WIL159" s="16"/>
      <c r="WIM159" s="16"/>
      <c r="WIN159" s="16"/>
      <c r="WIO159" s="16"/>
      <c r="WIP159" s="16"/>
      <c r="WIQ159" s="16"/>
      <c r="WIR159" s="16"/>
      <c r="WIS159" s="16"/>
      <c r="WIT159" s="16"/>
      <c r="WIU159" s="16"/>
      <c r="WIV159" s="16"/>
      <c r="WIW159" s="16"/>
      <c r="WIX159" s="16"/>
      <c r="WIY159" s="16"/>
      <c r="WIZ159" s="16"/>
      <c r="WJA159" s="16"/>
      <c r="WJB159" s="16"/>
      <c r="WJC159" s="16"/>
      <c r="WJD159" s="16"/>
      <c r="WJE159" s="16"/>
      <c r="WJF159" s="16"/>
      <c r="WJG159" s="16"/>
      <c r="WJH159" s="16"/>
      <c r="WJI159" s="16"/>
      <c r="WJJ159" s="16"/>
      <c r="WJK159" s="16"/>
      <c r="WJL159" s="16"/>
      <c r="WJM159" s="16"/>
      <c r="WJN159" s="16"/>
      <c r="WJO159" s="16"/>
      <c r="WJP159" s="16"/>
      <c r="WJQ159" s="16"/>
      <c r="WJR159" s="16"/>
      <c r="WJS159" s="16"/>
      <c r="WJT159" s="16"/>
      <c r="WJU159" s="16"/>
      <c r="WJV159" s="16"/>
      <c r="WJW159" s="16"/>
      <c r="WJX159" s="16"/>
      <c r="WJY159" s="16"/>
      <c r="WJZ159" s="16"/>
      <c r="WKA159" s="16"/>
      <c r="WKB159" s="16"/>
      <c r="WKC159" s="16"/>
      <c r="WKD159" s="16"/>
      <c r="WKE159" s="16"/>
      <c r="WKF159" s="16"/>
      <c r="WKG159" s="16"/>
      <c r="WKH159" s="16"/>
      <c r="WKI159" s="16"/>
      <c r="WKJ159" s="16"/>
      <c r="WKK159" s="16"/>
      <c r="WKL159" s="16"/>
      <c r="WKM159" s="16"/>
      <c r="WKN159" s="16"/>
      <c r="WKO159" s="16"/>
      <c r="WKP159" s="16"/>
      <c r="WKQ159" s="16"/>
      <c r="WKR159" s="16"/>
      <c r="WKS159" s="16"/>
      <c r="WKT159" s="16"/>
      <c r="WKU159" s="16"/>
      <c r="WKV159" s="16"/>
      <c r="WKW159" s="16"/>
      <c r="WKX159" s="16"/>
      <c r="WKY159" s="16"/>
      <c r="WKZ159" s="16"/>
      <c r="WLA159" s="16"/>
      <c r="WLB159" s="16"/>
      <c r="WLC159" s="16"/>
      <c r="WLD159" s="16"/>
      <c r="WLE159" s="16"/>
      <c r="WLF159" s="16"/>
      <c r="WLG159" s="16"/>
      <c r="WLH159" s="16"/>
      <c r="WLI159" s="16"/>
      <c r="WLJ159" s="16"/>
      <c r="WLK159" s="16"/>
      <c r="WLL159" s="16"/>
      <c r="WLM159" s="16"/>
      <c r="WLN159" s="16"/>
      <c r="WLO159" s="16"/>
      <c r="WLP159" s="16"/>
      <c r="WLQ159" s="16"/>
      <c r="WLR159" s="16"/>
      <c r="WLS159" s="16"/>
      <c r="WLT159" s="16"/>
      <c r="WLU159" s="16"/>
      <c r="WLV159" s="16"/>
      <c r="WLW159" s="16"/>
      <c r="WLX159" s="16"/>
      <c r="WLY159" s="16"/>
      <c r="WLZ159" s="16"/>
      <c r="WMA159" s="16"/>
      <c r="WMB159" s="16"/>
      <c r="WMC159" s="16"/>
      <c r="WMD159" s="16"/>
      <c r="WME159" s="16"/>
      <c r="WMF159" s="16"/>
      <c r="WMG159" s="16"/>
      <c r="WMH159" s="16"/>
      <c r="WMI159" s="16"/>
      <c r="WMJ159" s="16"/>
      <c r="WMK159" s="16"/>
      <c r="WML159" s="16"/>
      <c r="WMM159" s="16"/>
      <c r="WMN159" s="16"/>
      <c r="WMO159" s="16"/>
      <c r="WMP159" s="16"/>
      <c r="WMQ159" s="16"/>
      <c r="WMR159" s="16"/>
      <c r="WMS159" s="16"/>
      <c r="WMT159" s="16"/>
      <c r="WMU159" s="16"/>
      <c r="WMV159" s="16"/>
      <c r="WMW159" s="16"/>
      <c r="WMX159" s="16"/>
      <c r="WMY159" s="16"/>
      <c r="WMZ159" s="16"/>
      <c r="WNA159" s="16"/>
      <c r="WNB159" s="16"/>
      <c r="WNC159" s="16"/>
      <c r="WND159" s="16"/>
      <c r="WNE159" s="16"/>
      <c r="WNF159" s="16"/>
      <c r="WNG159" s="16"/>
      <c r="WNH159" s="16"/>
      <c r="WNI159" s="16"/>
      <c r="WNJ159" s="16"/>
      <c r="WNK159" s="16"/>
      <c r="WNL159" s="16"/>
      <c r="WNM159" s="16"/>
      <c r="WNN159" s="16"/>
      <c r="WNO159" s="16"/>
      <c r="WNP159" s="16"/>
      <c r="WNQ159" s="16"/>
      <c r="WNR159" s="16"/>
      <c r="WNS159" s="16"/>
      <c r="WNT159" s="16"/>
      <c r="WNU159" s="16"/>
      <c r="WNV159" s="16"/>
      <c r="WNW159" s="16"/>
      <c r="WNX159" s="16"/>
      <c r="WNY159" s="16"/>
      <c r="WNZ159" s="16"/>
      <c r="WOA159" s="16"/>
      <c r="WOB159" s="16"/>
      <c r="WOC159" s="16"/>
      <c r="WOD159" s="16"/>
      <c r="WOE159" s="16"/>
      <c r="WOF159" s="16"/>
      <c r="WOG159" s="16"/>
      <c r="WOH159" s="16"/>
      <c r="WOI159" s="16"/>
      <c r="WOJ159" s="16"/>
      <c r="WOK159" s="16"/>
      <c r="WOL159" s="16"/>
      <c r="WOM159" s="16"/>
      <c r="WON159" s="16"/>
      <c r="WOO159" s="16"/>
      <c r="WOP159" s="16"/>
      <c r="WOQ159" s="16"/>
      <c r="WOR159" s="16"/>
      <c r="WOS159" s="16"/>
      <c r="WOT159" s="16"/>
      <c r="WOU159" s="16"/>
      <c r="WOV159" s="16"/>
      <c r="WOW159" s="16"/>
      <c r="WOX159" s="16"/>
      <c r="WOY159" s="16"/>
      <c r="WOZ159" s="16"/>
      <c r="WPA159" s="16"/>
      <c r="WPB159" s="16"/>
      <c r="WPC159" s="16"/>
      <c r="WPD159" s="16"/>
      <c r="WPE159" s="16"/>
      <c r="WPF159" s="16"/>
      <c r="WPG159" s="16"/>
      <c r="WPH159" s="16"/>
      <c r="WPI159" s="16"/>
      <c r="WPJ159" s="16"/>
      <c r="WPK159" s="16"/>
      <c r="WPL159" s="16"/>
      <c r="WPM159" s="16"/>
      <c r="WPN159" s="16"/>
      <c r="WPO159" s="16"/>
      <c r="WPP159" s="16"/>
      <c r="WPQ159" s="16"/>
      <c r="WPR159" s="16"/>
      <c r="WPS159" s="16"/>
      <c r="WPT159" s="16"/>
      <c r="WPU159" s="16"/>
      <c r="WPV159" s="16"/>
      <c r="WPW159" s="16"/>
      <c r="WPX159" s="16"/>
      <c r="WPY159" s="16"/>
      <c r="WPZ159" s="16"/>
      <c r="WQA159" s="16"/>
      <c r="WQB159" s="16"/>
      <c r="WQC159" s="16"/>
      <c r="WQD159" s="16"/>
      <c r="WQE159" s="16"/>
      <c r="WQF159" s="16"/>
      <c r="WQG159" s="16"/>
      <c r="WQH159" s="16"/>
      <c r="WQI159" s="16"/>
      <c r="WQJ159" s="16"/>
      <c r="WQK159" s="16"/>
      <c r="WQL159" s="16"/>
      <c r="WQM159" s="16"/>
      <c r="WQN159" s="16"/>
      <c r="WQO159" s="16"/>
      <c r="WQP159" s="16"/>
      <c r="WQQ159" s="16"/>
      <c r="WQR159" s="16"/>
      <c r="WQS159" s="16"/>
      <c r="WQT159" s="16"/>
      <c r="WQU159" s="16"/>
      <c r="WQV159" s="16"/>
      <c r="WQW159" s="16"/>
      <c r="WQX159" s="16"/>
      <c r="WQY159" s="16"/>
      <c r="WQZ159" s="16"/>
      <c r="WRA159" s="16"/>
      <c r="WRB159" s="16"/>
      <c r="WRC159" s="16"/>
      <c r="WRD159" s="16"/>
      <c r="WRE159" s="16"/>
      <c r="WRF159" s="16"/>
      <c r="WRG159" s="16"/>
      <c r="WRH159" s="16"/>
      <c r="WRI159" s="16"/>
      <c r="WRJ159" s="16"/>
      <c r="WRK159" s="16"/>
      <c r="WRL159" s="16"/>
      <c r="WRM159" s="16"/>
      <c r="WRN159" s="16"/>
      <c r="WRO159" s="16"/>
      <c r="WRP159" s="16"/>
      <c r="WRQ159" s="16"/>
      <c r="WRR159" s="16"/>
      <c r="WRS159" s="16"/>
      <c r="WRT159" s="16"/>
      <c r="WRU159" s="16"/>
      <c r="WRV159" s="16"/>
      <c r="WRW159" s="16"/>
      <c r="WRX159" s="16"/>
      <c r="WRY159" s="16"/>
      <c r="WRZ159" s="16"/>
      <c r="WSA159" s="16"/>
      <c r="WSB159" s="16"/>
      <c r="WSC159" s="16"/>
      <c r="WSD159" s="16"/>
      <c r="WSE159" s="16"/>
      <c r="WSF159" s="16"/>
      <c r="WSG159" s="16"/>
      <c r="WSH159" s="16"/>
      <c r="WSI159" s="16"/>
      <c r="WSJ159" s="16"/>
      <c r="WSK159" s="16"/>
      <c r="WSL159" s="16"/>
      <c r="WSM159" s="16"/>
      <c r="WSN159" s="16"/>
      <c r="WSO159" s="16"/>
      <c r="WSP159" s="16"/>
      <c r="WSQ159" s="16"/>
      <c r="WSR159" s="16"/>
      <c r="WSS159" s="16"/>
      <c r="WST159" s="16"/>
      <c r="WSU159" s="16"/>
      <c r="WSV159" s="16"/>
      <c r="WSW159" s="16"/>
      <c r="WSX159" s="16"/>
      <c r="WSY159" s="16"/>
      <c r="WSZ159" s="16"/>
      <c r="WTA159" s="16"/>
      <c r="WTB159" s="16"/>
      <c r="WTC159" s="16"/>
      <c r="WTD159" s="16"/>
      <c r="WTE159" s="16"/>
      <c r="WTF159" s="16"/>
      <c r="WTG159" s="16"/>
      <c r="WTH159" s="16"/>
      <c r="WTI159" s="16"/>
      <c r="WTJ159" s="16"/>
      <c r="WTK159" s="16"/>
      <c r="WTL159" s="16"/>
      <c r="WTM159" s="16"/>
      <c r="WTN159" s="16"/>
      <c r="WTO159" s="16"/>
      <c r="WTP159" s="16"/>
      <c r="WTQ159" s="16"/>
      <c r="WTR159" s="16"/>
      <c r="WTS159" s="16"/>
      <c r="WTT159" s="16"/>
      <c r="WTU159" s="16"/>
      <c r="WTV159" s="16"/>
      <c r="WTW159" s="16"/>
      <c r="WTX159" s="16"/>
      <c r="WTY159" s="16"/>
      <c r="WTZ159" s="16"/>
      <c r="WUA159" s="16"/>
      <c r="WUB159" s="16"/>
      <c r="WUC159" s="16"/>
      <c r="WUD159" s="16"/>
      <c r="WUE159" s="16"/>
      <c r="WUF159" s="16"/>
      <c r="WUG159" s="16"/>
      <c r="WUH159" s="16"/>
      <c r="WUI159" s="16"/>
      <c r="WUJ159" s="16"/>
      <c r="WUK159" s="16"/>
      <c r="WUL159" s="16"/>
      <c r="WUM159" s="16"/>
      <c r="WUN159" s="16"/>
      <c r="WUO159" s="16"/>
      <c r="WUP159" s="16"/>
      <c r="WUQ159" s="16"/>
      <c r="WUR159" s="16"/>
      <c r="WUS159" s="16"/>
      <c r="WUT159" s="16"/>
      <c r="WUU159" s="16"/>
      <c r="WUV159" s="16"/>
      <c r="WUW159" s="16"/>
      <c r="WUX159" s="16"/>
      <c r="WUY159" s="16"/>
      <c r="WUZ159" s="16"/>
      <c r="WVA159" s="16"/>
      <c r="WVB159" s="16"/>
      <c r="WVC159" s="16"/>
      <c r="WVD159" s="16"/>
      <c r="WVE159" s="16"/>
      <c r="WVF159" s="16"/>
      <c r="WVG159" s="16"/>
      <c r="WVH159" s="16"/>
      <c r="WVI159" s="16"/>
      <c r="WVJ159" s="16"/>
      <c r="WVK159" s="16"/>
      <c r="WVL159" s="16"/>
      <c r="WVM159" s="16"/>
      <c r="WVN159" s="16"/>
      <c r="WVO159" s="16"/>
      <c r="WVP159" s="16"/>
      <c r="WVQ159" s="16"/>
      <c r="WVR159" s="16"/>
      <c r="WVS159" s="16"/>
      <c r="WVT159" s="16"/>
      <c r="WVU159" s="16"/>
      <c r="WVV159" s="16"/>
      <c r="WVW159" s="16"/>
      <c r="WVX159" s="16"/>
      <c r="WVY159" s="16"/>
      <c r="WVZ159" s="16"/>
      <c r="WWA159" s="16"/>
      <c r="WWB159" s="16"/>
      <c r="WWC159" s="16"/>
      <c r="WWD159" s="16"/>
      <c r="WWE159" s="16"/>
      <c r="WWF159" s="16"/>
      <c r="WWG159" s="16"/>
      <c r="WWH159" s="16"/>
      <c r="WWI159" s="16"/>
      <c r="WWJ159" s="16"/>
      <c r="WWK159" s="16"/>
      <c r="WWL159" s="16"/>
      <c r="WWM159" s="16"/>
      <c r="WWN159" s="16"/>
      <c r="WWO159" s="16"/>
      <c r="WWP159" s="16"/>
      <c r="WWQ159" s="16"/>
      <c r="WWR159" s="16"/>
      <c r="WWS159" s="16"/>
      <c r="WWT159" s="16"/>
      <c r="WWU159" s="16"/>
      <c r="WWV159" s="16"/>
      <c r="WWW159" s="16"/>
      <c r="WWX159" s="16"/>
      <c r="WWY159" s="16"/>
      <c r="WWZ159" s="16"/>
      <c r="WXA159" s="16"/>
      <c r="WXB159" s="16"/>
      <c r="WXC159" s="16"/>
      <c r="WXD159" s="16"/>
      <c r="WXE159" s="16"/>
      <c r="WXF159" s="16"/>
      <c r="WXG159" s="16"/>
      <c r="WXH159" s="16"/>
      <c r="WXI159" s="16"/>
      <c r="WXJ159" s="16"/>
      <c r="WXK159" s="16"/>
      <c r="WXL159" s="16"/>
      <c r="WXM159" s="16"/>
      <c r="WXN159" s="16"/>
      <c r="WXO159" s="16"/>
      <c r="WXP159" s="16"/>
      <c r="WXQ159" s="16"/>
      <c r="WXR159" s="16"/>
      <c r="WXS159" s="16"/>
      <c r="WXT159" s="16"/>
      <c r="WXU159" s="16"/>
      <c r="WXV159" s="16"/>
      <c r="WXW159" s="16"/>
      <c r="WXX159" s="16"/>
      <c r="WXY159" s="16"/>
      <c r="WXZ159" s="16"/>
      <c r="WYA159" s="16"/>
      <c r="WYB159" s="16"/>
      <c r="WYC159" s="16"/>
      <c r="WYD159" s="16"/>
      <c r="WYE159" s="16"/>
      <c r="WYF159" s="16"/>
      <c r="WYG159" s="16"/>
      <c r="WYH159" s="16"/>
      <c r="WYI159" s="16"/>
      <c r="WYJ159" s="16"/>
      <c r="WYK159" s="16"/>
      <c r="WYL159" s="16"/>
      <c r="WYM159" s="16"/>
      <c r="WYN159" s="16"/>
      <c r="WYO159" s="16"/>
      <c r="WYP159" s="16"/>
      <c r="WYQ159" s="16"/>
      <c r="WYR159" s="16"/>
      <c r="WYS159" s="16"/>
      <c r="WYT159" s="16"/>
      <c r="WYU159" s="16"/>
      <c r="WYV159" s="16"/>
      <c r="WYW159" s="16"/>
      <c r="WYX159" s="16"/>
      <c r="WYY159" s="16"/>
      <c r="WYZ159" s="16"/>
      <c r="WZA159" s="16"/>
      <c r="WZB159" s="16"/>
      <c r="WZC159" s="16"/>
      <c r="WZD159" s="16"/>
      <c r="WZE159" s="16"/>
      <c r="WZF159" s="16"/>
      <c r="WZG159" s="16"/>
      <c r="WZH159" s="16"/>
      <c r="WZI159" s="16"/>
      <c r="WZJ159" s="16"/>
      <c r="WZK159" s="16"/>
      <c r="WZL159" s="16"/>
      <c r="WZM159" s="16"/>
      <c r="WZN159" s="16"/>
      <c r="WZO159" s="16"/>
      <c r="WZP159" s="16"/>
      <c r="WZQ159" s="16"/>
      <c r="WZR159" s="16"/>
      <c r="WZS159" s="16"/>
      <c r="WZT159" s="16"/>
      <c r="WZU159" s="16"/>
      <c r="WZV159" s="16"/>
      <c r="WZW159" s="16"/>
      <c r="WZX159" s="16"/>
      <c r="WZY159" s="16"/>
      <c r="WZZ159" s="16"/>
      <c r="XAA159" s="16"/>
      <c r="XAB159" s="16"/>
      <c r="XAC159" s="16"/>
      <c r="XAD159" s="16"/>
      <c r="XAE159" s="16"/>
      <c r="XAF159" s="16"/>
      <c r="XAG159" s="16"/>
      <c r="XAH159" s="16"/>
      <c r="XAI159" s="16"/>
      <c r="XAJ159" s="16"/>
      <c r="XAK159" s="16"/>
      <c r="XAL159" s="16"/>
      <c r="XAM159" s="16"/>
      <c r="XAN159" s="16"/>
      <c r="XAO159" s="16"/>
      <c r="XAP159" s="16"/>
      <c r="XAQ159" s="16"/>
      <c r="XAR159" s="16"/>
      <c r="XAS159" s="16"/>
      <c r="XAT159" s="16"/>
      <c r="XAU159" s="16"/>
      <c r="XAV159" s="16"/>
      <c r="XAW159" s="16"/>
      <c r="XAX159" s="16"/>
      <c r="XAY159" s="16"/>
      <c r="XAZ159" s="16"/>
      <c r="XBA159" s="16"/>
      <c r="XBB159" s="16"/>
      <c r="XBC159" s="16"/>
      <c r="XBD159" s="16"/>
      <c r="XBE159" s="16"/>
      <c r="XBF159" s="16"/>
      <c r="XBG159" s="16"/>
      <c r="XBH159" s="16"/>
      <c r="XBI159" s="16"/>
      <c r="XBJ159" s="16"/>
      <c r="XBK159" s="16"/>
      <c r="XBL159" s="16"/>
      <c r="XBM159" s="16"/>
      <c r="XBN159" s="16"/>
      <c r="XBO159" s="16"/>
      <c r="XBP159" s="16"/>
      <c r="XBQ159" s="16"/>
      <c r="XBR159" s="16"/>
      <c r="XBS159" s="16"/>
      <c r="XBT159" s="16"/>
      <c r="XBU159" s="16"/>
      <c r="XBV159" s="16"/>
      <c r="XBW159" s="16"/>
      <c r="XBX159" s="16"/>
      <c r="XBY159" s="16"/>
      <c r="XBZ159" s="16"/>
      <c r="XCA159" s="16"/>
      <c r="XCB159" s="16"/>
      <c r="XCC159" s="16"/>
      <c r="XCD159" s="16"/>
      <c r="XCE159" s="16"/>
      <c r="XCF159" s="16"/>
      <c r="XCG159" s="16"/>
      <c r="XCH159" s="16"/>
      <c r="XCI159" s="16"/>
      <c r="XCJ159" s="16"/>
      <c r="XCK159" s="16"/>
      <c r="XCL159" s="16"/>
      <c r="XCM159" s="16"/>
      <c r="XCN159" s="16"/>
      <c r="XCO159" s="16"/>
      <c r="XCP159" s="16"/>
      <c r="XCQ159" s="16"/>
      <c r="XCR159" s="16"/>
      <c r="XCS159" s="16"/>
      <c r="XCT159" s="16"/>
      <c r="XCU159" s="16"/>
      <c r="XCV159" s="16"/>
      <c r="XCW159" s="16"/>
      <c r="XCX159" s="16"/>
      <c r="XCY159" s="16"/>
      <c r="XCZ159" s="16"/>
      <c r="XDA159" s="16"/>
      <c r="XDB159" s="16"/>
      <c r="XDC159" s="16"/>
      <c r="XDD159" s="16"/>
      <c r="XDE159" s="16"/>
      <c r="XDF159" s="16"/>
      <c r="XDG159" s="16"/>
      <c r="XDH159" s="16"/>
      <c r="XDI159" s="16"/>
      <c r="XDJ159" s="16"/>
      <c r="XDK159" s="16"/>
      <c r="XDL159" s="16"/>
      <c r="XDM159" s="16"/>
      <c r="XDN159" s="16"/>
      <c r="XDO159" s="16"/>
      <c r="XDP159" s="16"/>
      <c r="XDQ159" s="16"/>
      <c r="XDR159" s="16"/>
      <c r="XDS159" s="16"/>
      <c r="XDT159" s="16"/>
      <c r="XDU159" s="16"/>
      <c r="XDV159" s="16"/>
      <c r="XDW159" s="16"/>
      <c r="XDX159" s="16"/>
      <c r="XDY159" s="16"/>
      <c r="XDZ159" s="16"/>
      <c r="XEA159" s="16"/>
      <c r="XEB159" s="16"/>
      <c r="XEC159" s="16"/>
      <c r="XED159" s="16"/>
      <c r="XEE159" s="16"/>
      <c r="XEF159" s="16"/>
      <c r="XEG159" s="16"/>
      <c r="XEH159" s="16"/>
      <c r="XEI159" s="16"/>
      <c r="XEJ159" s="16"/>
      <c r="XEK159" s="16"/>
      <c r="XEL159" s="16"/>
      <c r="XEM159" s="16"/>
      <c r="XEN159" s="16"/>
      <c r="XEO159" s="16"/>
      <c r="XEP159" s="16"/>
      <c r="XEQ159" s="16"/>
      <c r="XER159" s="16"/>
      <c r="XES159" s="16"/>
      <c r="XET159" s="16"/>
      <c r="XEU159" s="16"/>
      <c r="XEV159" s="16"/>
      <c r="XEW159" s="16"/>
      <c r="XEX159" s="16"/>
      <c r="XEY159" s="16"/>
      <c r="XEZ159" s="16"/>
      <c r="XFA159" s="16"/>
      <c r="XFB159" s="16"/>
      <c r="XFC159" s="16"/>
    </row>
    <row r="160" spans="1:16384" s="15" customFormat="1" ht="14.25" hidden="1" customHeight="1" x14ac:dyDescent="0.25">
      <c r="A160" s="16"/>
      <c r="B160" s="66"/>
      <c r="C160" s="66"/>
      <c r="D160" s="66"/>
      <c r="E160" s="66"/>
      <c r="F160" s="66"/>
      <c r="G160" s="66"/>
      <c r="H160" s="6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c r="PB160" s="16"/>
      <c r="PC160" s="16"/>
      <c r="PD160" s="16"/>
      <c r="PE160" s="16"/>
      <c r="PF160" s="16"/>
      <c r="PG160" s="16"/>
      <c r="PH160" s="16"/>
      <c r="PI160" s="16"/>
      <c r="PJ160" s="16"/>
      <c r="PK160" s="16"/>
      <c r="PL160" s="16"/>
      <c r="PM160" s="16"/>
      <c r="PN160" s="16"/>
      <c r="PO160" s="16"/>
      <c r="PP160" s="16"/>
      <c r="PQ160" s="16"/>
      <c r="PR160" s="16"/>
      <c r="PS160" s="16"/>
      <c r="PT160" s="16"/>
      <c r="PU160" s="16"/>
      <c r="PV160" s="16"/>
      <c r="PW160" s="16"/>
      <c r="PX160" s="16"/>
      <c r="PY160" s="16"/>
      <c r="PZ160" s="16"/>
      <c r="QA160" s="16"/>
      <c r="QB160" s="16"/>
      <c r="QC160" s="16"/>
      <c r="QD160" s="16"/>
      <c r="QE160" s="16"/>
      <c r="QF160" s="16"/>
      <c r="QG160" s="16"/>
      <c r="QH160" s="16"/>
      <c r="QI160" s="16"/>
      <c r="QJ160" s="16"/>
      <c r="QK160" s="16"/>
      <c r="QL160" s="16"/>
      <c r="QM160" s="16"/>
      <c r="QN160" s="16"/>
      <c r="QO160" s="16"/>
      <c r="QP160" s="16"/>
      <c r="QQ160" s="16"/>
      <c r="QR160" s="16"/>
      <c r="QS160" s="16"/>
      <c r="QT160" s="16"/>
      <c r="QU160" s="16"/>
      <c r="QV160" s="16"/>
      <c r="QW160" s="16"/>
      <c r="QX160" s="16"/>
      <c r="QY160" s="16"/>
      <c r="QZ160" s="16"/>
      <c r="RA160" s="16"/>
      <c r="RB160" s="16"/>
      <c r="RC160" s="16"/>
      <c r="RD160" s="16"/>
      <c r="RE160" s="16"/>
      <c r="RF160" s="16"/>
      <c r="RG160" s="16"/>
      <c r="RH160" s="16"/>
      <c r="RI160" s="16"/>
      <c r="RJ160" s="16"/>
      <c r="RK160" s="16"/>
      <c r="RL160" s="16"/>
      <c r="RM160" s="16"/>
      <c r="RN160" s="16"/>
      <c r="RO160" s="16"/>
      <c r="RP160" s="16"/>
      <c r="RQ160" s="16"/>
      <c r="RR160" s="16"/>
      <c r="RS160" s="16"/>
      <c r="RT160" s="16"/>
      <c r="RU160" s="16"/>
      <c r="RV160" s="16"/>
      <c r="RW160" s="16"/>
      <c r="RX160" s="16"/>
      <c r="RY160" s="16"/>
      <c r="RZ160" s="16"/>
      <c r="SA160" s="16"/>
      <c r="SB160" s="16"/>
      <c r="SC160" s="16"/>
      <c r="SD160" s="16"/>
      <c r="SE160" s="16"/>
      <c r="SF160" s="16"/>
      <c r="SG160" s="16"/>
      <c r="SH160" s="16"/>
      <c r="SI160" s="16"/>
      <c r="SJ160" s="16"/>
      <c r="SK160" s="16"/>
      <c r="SL160" s="16"/>
      <c r="SM160" s="16"/>
      <c r="SN160" s="16"/>
      <c r="SO160" s="16"/>
      <c r="SP160" s="16"/>
      <c r="SQ160" s="16"/>
      <c r="SR160" s="16"/>
      <c r="SS160" s="16"/>
      <c r="ST160" s="16"/>
      <c r="SU160" s="16"/>
      <c r="SV160" s="16"/>
      <c r="SW160" s="16"/>
      <c r="SX160" s="16"/>
      <c r="SY160" s="16"/>
      <c r="SZ160" s="16"/>
      <c r="TA160" s="16"/>
      <c r="TB160" s="16"/>
      <c r="TC160" s="16"/>
      <c r="TD160" s="16"/>
      <c r="TE160" s="16"/>
      <c r="TF160" s="16"/>
      <c r="TG160" s="16"/>
      <c r="TH160" s="16"/>
      <c r="TI160" s="16"/>
      <c r="TJ160" s="16"/>
      <c r="TK160" s="16"/>
      <c r="TL160" s="16"/>
      <c r="TM160" s="16"/>
      <c r="TN160" s="16"/>
      <c r="TO160" s="16"/>
      <c r="TP160" s="16"/>
      <c r="TQ160" s="16"/>
      <c r="TR160" s="16"/>
      <c r="TS160" s="16"/>
      <c r="TT160" s="16"/>
      <c r="TU160" s="16"/>
      <c r="TV160" s="16"/>
      <c r="TW160" s="16"/>
      <c r="TX160" s="16"/>
      <c r="TY160" s="16"/>
      <c r="TZ160" s="16"/>
      <c r="UA160" s="16"/>
      <c r="UB160" s="16"/>
      <c r="UC160" s="16"/>
      <c r="UD160" s="16"/>
      <c r="UE160" s="16"/>
      <c r="UF160" s="16"/>
      <c r="UG160" s="16"/>
      <c r="UH160" s="16"/>
      <c r="UI160" s="16"/>
      <c r="UJ160" s="16"/>
      <c r="UK160" s="16"/>
      <c r="UL160" s="16"/>
      <c r="UM160" s="16"/>
      <c r="UN160" s="16"/>
      <c r="UO160" s="16"/>
      <c r="UP160" s="16"/>
      <c r="UQ160" s="16"/>
      <c r="UR160" s="16"/>
      <c r="US160" s="16"/>
      <c r="UT160" s="16"/>
      <c r="UU160" s="16"/>
      <c r="UV160" s="16"/>
      <c r="UW160" s="16"/>
      <c r="UX160" s="16"/>
      <c r="UY160" s="16"/>
      <c r="UZ160" s="16"/>
      <c r="VA160" s="16"/>
      <c r="VB160" s="16"/>
      <c r="VC160" s="16"/>
      <c r="VD160" s="16"/>
      <c r="VE160" s="16"/>
      <c r="VF160" s="16"/>
      <c r="VG160" s="16"/>
      <c r="VH160" s="16"/>
      <c r="VI160" s="16"/>
      <c r="VJ160" s="16"/>
      <c r="VK160" s="16"/>
      <c r="VL160" s="16"/>
      <c r="VM160" s="16"/>
      <c r="VN160" s="16"/>
      <c r="VO160" s="16"/>
      <c r="VP160" s="16"/>
      <c r="VQ160" s="16"/>
      <c r="VR160" s="16"/>
      <c r="VS160" s="16"/>
      <c r="VT160" s="16"/>
      <c r="VU160" s="16"/>
      <c r="VV160" s="16"/>
      <c r="VW160" s="16"/>
      <c r="VX160" s="16"/>
      <c r="VY160" s="16"/>
      <c r="VZ160" s="16"/>
      <c r="WA160" s="16"/>
      <c r="WB160" s="16"/>
      <c r="WC160" s="16"/>
      <c r="WD160" s="16"/>
      <c r="WE160" s="16"/>
      <c r="WF160" s="16"/>
      <c r="WG160" s="16"/>
      <c r="WH160" s="16"/>
      <c r="WI160" s="16"/>
      <c r="WJ160" s="16"/>
      <c r="WK160" s="16"/>
      <c r="WL160" s="16"/>
      <c r="WM160" s="16"/>
      <c r="WN160" s="16"/>
      <c r="WO160" s="16"/>
      <c r="WP160" s="16"/>
      <c r="WQ160" s="16"/>
      <c r="WR160" s="16"/>
      <c r="WS160" s="16"/>
      <c r="WT160" s="16"/>
      <c r="WU160" s="16"/>
      <c r="WV160" s="16"/>
      <c r="WW160" s="16"/>
      <c r="WX160" s="16"/>
      <c r="WY160" s="16"/>
      <c r="WZ160" s="16"/>
      <c r="XA160" s="16"/>
      <c r="XB160" s="16"/>
      <c r="XC160" s="16"/>
      <c r="XD160" s="16"/>
      <c r="XE160" s="16"/>
      <c r="XF160" s="16"/>
      <c r="XG160" s="16"/>
      <c r="XH160" s="16"/>
      <c r="XI160" s="16"/>
      <c r="XJ160" s="16"/>
      <c r="XK160" s="16"/>
      <c r="XL160" s="16"/>
      <c r="XM160" s="16"/>
      <c r="XN160" s="16"/>
      <c r="XO160" s="16"/>
      <c r="XP160" s="16"/>
      <c r="XQ160" s="16"/>
      <c r="XR160" s="16"/>
      <c r="XS160" s="16"/>
      <c r="XT160" s="16"/>
      <c r="XU160" s="16"/>
      <c r="XV160" s="16"/>
      <c r="XW160" s="16"/>
      <c r="XX160" s="16"/>
      <c r="XY160" s="16"/>
      <c r="XZ160" s="16"/>
      <c r="YA160" s="16"/>
      <c r="YB160" s="16"/>
      <c r="YC160" s="16"/>
      <c r="YD160" s="16"/>
      <c r="YE160" s="16"/>
      <c r="YF160" s="16"/>
      <c r="YG160" s="16"/>
      <c r="YH160" s="16"/>
      <c r="YI160" s="16"/>
      <c r="YJ160" s="16"/>
      <c r="YK160" s="16"/>
      <c r="YL160" s="16"/>
      <c r="YM160" s="16"/>
      <c r="YN160" s="16"/>
      <c r="YO160" s="16"/>
      <c r="YP160" s="16"/>
      <c r="YQ160" s="16"/>
      <c r="YR160" s="16"/>
      <c r="YS160" s="16"/>
      <c r="YT160" s="16"/>
      <c r="YU160" s="16"/>
      <c r="YV160" s="16"/>
      <c r="YW160" s="16"/>
      <c r="YX160" s="16"/>
      <c r="YY160" s="16"/>
      <c r="YZ160" s="16"/>
      <c r="ZA160" s="16"/>
      <c r="ZB160" s="16"/>
      <c r="ZC160" s="16"/>
      <c r="ZD160" s="16"/>
      <c r="ZE160" s="16"/>
      <c r="ZF160" s="16"/>
      <c r="ZG160" s="16"/>
      <c r="ZH160" s="16"/>
      <c r="ZI160" s="16"/>
      <c r="ZJ160" s="16"/>
      <c r="ZK160" s="16"/>
      <c r="ZL160" s="16"/>
      <c r="ZM160" s="16"/>
      <c r="ZN160" s="16"/>
      <c r="ZO160" s="16"/>
      <c r="ZP160" s="16"/>
      <c r="ZQ160" s="16"/>
      <c r="ZR160" s="16"/>
      <c r="ZS160" s="16"/>
      <c r="ZT160" s="16"/>
      <c r="ZU160" s="16"/>
      <c r="ZV160" s="16"/>
      <c r="ZW160" s="16"/>
      <c r="ZX160" s="16"/>
      <c r="ZY160" s="16"/>
      <c r="ZZ160" s="16"/>
      <c r="AAA160" s="16"/>
      <c r="AAB160" s="16"/>
      <c r="AAC160" s="16"/>
      <c r="AAD160" s="16"/>
      <c r="AAE160" s="16"/>
      <c r="AAF160" s="16"/>
      <c r="AAG160" s="16"/>
      <c r="AAH160" s="16"/>
      <c r="AAI160" s="16"/>
      <c r="AAJ160" s="16"/>
      <c r="AAK160" s="16"/>
      <c r="AAL160" s="16"/>
      <c r="AAM160" s="16"/>
      <c r="AAN160" s="16"/>
      <c r="AAO160" s="16"/>
      <c r="AAP160" s="16"/>
      <c r="AAQ160" s="16"/>
      <c r="AAR160" s="16"/>
      <c r="AAS160" s="16"/>
      <c r="AAT160" s="16"/>
      <c r="AAU160" s="16"/>
      <c r="AAV160" s="16"/>
      <c r="AAW160" s="16"/>
      <c r="AAX160" s="16"/>
      <c r="AAY160" s="16"/>
      <c r="AAZ160" s="16"/>
      <c r="ABA160" s="16"/>
      <c r="ABB160" s="16"/>
      <c r="ABC160" s="16"/>
      <c r="ABD160" s="16"/>
      <c r="ABE160" s="16"/>
      <c r="ABF160" s="16"/>
      <c r="ABG160" s="16"/>
      <c r="ABH160" s="16"/>
      <c r="ABI160" s="16"/>
      <c r="ABJ160" s="16"/>
      <c r="ABK160" s="16"/>
      <c r="ABL160" s="16"/>
      <c r="ABM160" s="16"/>
      <c r="ABN160" s="16"/>
      <c r="ABO160" s="16"/>
      <c r="ABP160" s="16"/>
      <c r="ABQ160" s="16"/>
      <c r="ABR160" s="16"/>
      <c r="ABS160" s="16"/>
      <c r="ABT160" s="16"/>
      <c r="ABU160" s="16"/>
      <c r="ABV160" s="16"/>
      <c r="ABW160" s="16"/>
      <c r="ABX160" s="16"/>
      <c r="ABY160" s="16"/>
      <c r="ABZ160" s="16"/>
      <c r="ACA160" s="16"/>
      <c r="ACB160" s="16"/>
      <c r="ACC160" s="16"/>
      <c r="ACD160" s="16"/>
      <c r="ACE160" s="16"/>
      <c r="ACF160" s="16"/>
      <c r="ACG160" s="16"/>
      <c r="ACH160" s="16"/>
      <c r="ACI160" s="16"/>
      <c r="ACJ160" s="16"/>
      <c r="ACK160" s="16"/>
      <c r="ACL160" s="16"/>
      <c r="ACM160" s="16"/>
      <c r="ACN160" s="16"/>
      <c r="ACO160" s="16"/>
      <c r="ACP160" s="16"/>
      <c r="ACQ160" s="16"/>
      <c r="ACR160" s="16"/>
      <c r="ACS160" s="16"/>
      <c r="ACT160" s="16"/>
      <c r="ACU160" s="16"/>
      <c r="ACV160" s="16"/>
      <c r="ACW160" s="16"/>
      <c r="ACX160" s="16"/>
      <c r="ACY160" s="16"/>
      <c r="ACZ160" s="16"/>
      <c r="ADA160" s="16"/>
      <c r="ADB160" s="16"/>
      <c r="ADC160" s="16"/>
      <c r="ADD160" s="16"/>
      <c r="ADE160" s="16"/>
      <c r="ADF160" s="16"/>
      <c r="ADG160" s="16"/>
      <c r="ADH160" s="16"/>
      <c r="ADI160" s="16"/>
      <c r="ADJ160" s="16"/>
      <c r="ADK160" s="16"/>
      <c r="ADL160" s="16"/>
      <c r="ADM160" s="16"/>
      <c r="ADN160" s="16"/>
      <c r="ADO160" s="16"/>
      <c r="ADP160" s="16"/>
      <c r="ADQ160" s="16"/>
      <c r="ADR160" s="16"/>
      <c r="ADS160" s="16"/>
      <c r="ADT160" s="16"/>
      <c r="ADU160" s="16"/>
      <c r="ADV160" s="16"/>
      <c r="ADW160" s="16"/>
      <c r="ADX160" s="16"/>
      <c r="ADY160" s="16"/>
      <c r="ADZ160" s="16"/>
      <c r="AEA160" s="16"/>
      <c r="AEB160" s="16"/>
      <c r="AEC160" s="16"/>
      <c r="AED160" s="16"/>
      <c r="AEE160" s="16"/>
      <c r="AEF160" s="16"/>
      <c r="AEG160" s="16"/>
      <c r="AEH160" s="16"/>
      <c r="AEI160" s="16"/>
      <c r="AEJ160" s="16"/>
      <c r="AEK160" s="16"/>
      <c r="AEL160" s="16"/>
      <c r="AEM160" s="16"/>
      <c r="AEN160" s="16"/>
      <c r="AEO160" s="16"/>
      <c r="AEP160" s="16"/>
      <c r="AEQ160" s="16"/>
      <c r="AER160" s="16"/>
      <c r="AES160" s="16"/>
      <c r="AET160" s="16"/>
      <c r="AEU160" s="16"/>
      <c r="AEV160" s="16"/>
      <c r="AEW160" s="16"/>
      <c r="AEX160" s="16"/>
      <c r="AEY160" s="16"/>
      <c r="AEZ160" s="16"/>
      <c r="AFA160" s="16"/>
      <c r="AFB160" s="16"/>
      <c r="AFC160" s="16"/>
      <c r="AFD160" s="16"/>
      <c r="AFE160" s="16"/>
      <c r="AFF160" s="16"/>
      <c r="AFG160" s="16"/>
      <c r="AFH160" s="16"/>
      <c r="AFI160" s="16"/>
      <c r="AFJ160" s="16"/>
      <c r="AFK160" s="16"/>
      <c r="AFL160" s="16"/>
      <c r="AFM160" s="16"/>
      <c r="AFN160" s="16"/>
      <c r="AFO160" s="16"/>
      <c r="AFP160" s="16"/>
      <c r="AFQ160" s="16"/>
      <c r="AFR160" s="16"/>
      <c r="AFS160" s="16"/>
      <c r="AFT160" s="16"/>
      <c r="AFU160" s="16"/>
      <c r="AFV160" s="16"/>
      <c r="AFW160" s="16"/>
      <c r="AFX160" s="16"/>
      <c r="AFY160" s="16"/>
      <c r="AFZ160" s="16"/>
      <c r="AGA160" s="16"/>
      <c r="AGB160" s="16"/>
      <c r="AGC160" s="16"/>
      <c r="AGD160" s="16"/>
      <c r="AGE160" s="16"/>
      <c r="AGF160" s="16"/>
      <c r="AGG160" s="16"/>
      <c r="AGH160" s="16"/>
      <c r="AGI160" s="16"/>
      <c r="AGJ160" s="16"/>
      <c r="AGK160" s="16"/>
      <c r="AGL160" s="16"/>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c r="AME160" s="16"/>
      <c r="AMF160" s="16"/>
      <c r="AMG160" s="16"/>
      <c r="AMH160" s="16"/>
      <c r="AMI160" s="16"/>
      <c r="AMJ160" s="16"/>
      <c r="AMK160" s="16"/>
      <c r="AML160" s="16"/>
      <c r="AMM160" s="16"/>
      <c r="AMN160" s="16"/>
      <c r="AMO160" s="16"/>
      <c r="AMP160" s="16"/>
      <c r="AMQ160" s="16"/>
      <c r="AMR160" s="16"/>
      <c r="AMS160" s="16"/>
      <c r="AMT160" s="16"/>
      <c r="AMU160" s="16"/>
      <c r="AMV160" s="16"/>
      <c r="AMW160" s="16"/>
      <c r="AMX160" s="16"/>
      <c r="AMY160" s="16"/>
      <c r="AMZ160" s="16"/>
      <c r="ANA160" s="16"/>
      <c r="ANB160" s="16"/>
      <c r="ANC160" s="16"/>
      <c r="AND160" s="16"/>
      <c r="ANE160" s="16"/>
      <c r="ANF160" s="16"/>
      <c r="ANG160" s="16"/>
      <c r="ANH160" s="16"/>
      <c r="ANI160" s="16"/>
      <c r="ANJ160" s="16"/>
      <c r="ANK160" s="16"/>
      <c r="ANL160" s="16"/>
      <c r="ANM160" s="16"/>
      <c r="ANN160" s="16"/>
      <c r="ANO160" s="16"/>
      <c r="ANP160" s="16"/>
      <c r="ANQ160" s="16"/>
      <c r="ANR160" s="16"/>
      <c r="ANS160" s="16"/>
      <c r="ANT160" s="16"/>
      <c r="ANU160" s="16"/>
      <c r="ANV160" s="16"/>
      <c r="ANW160" s="16"/>
      <c r="ANX160" s="16"/>
      <c r="ANY160" s="16"/>
      <c r="ANZ160" s="16"/>
      <c r="AOA160" s="16"/>
      <c r="AOB160" s="16"/>
      <c r="AOC160" s="16"/>
      <c r="AOD160" s="16"/>
      <c r="AOE160" s="16"/>
      <c r="AOF160" s="16"/>
      <c r="AOG160" s="16"/>
      <c r="AOH160" s="16"/>
      <c r="AOI160" s="16"/>
      <c r="AOJ160" s="16"/>
      <c r="AOK160" s="16"/>
      <c r="AOL160" s="16"/>
      <c r="AOM160" s="16"/>
      <c r="AON160" s="16"/>
      <c r="AOO160" s="16"/>
      <c r="AOP160" s="16"/>
      <c r="AOQ160" s="16"/>
      <c r="AOR160" s="16"/>
      <c r="AOS160" s="16"/>
      <c r="AOT160" s="16"/>
      <c r="AOU160" s="16"/>
      <c r="AOV160" s="16"/>
      <c r="AOW160" s="16"/>
      <c r="AOX160" s="16"/>
      <c r="AOY160" s="16"/>
      <c r="AOZ160" s="16"/>
      <c r="APA160" s="16"/>
      <c r="APB160" s="16"/>
      <c r="APC160" s="16"/>
      <c r="APD160" s="16"/>
      <c r="APE160" s="16"/>
      <c r="APF160" s="16"/>
      <c r="APG160" s="16"/>
      <c r="APH160" s="16"/>
      <c r="API160" s="16"/>
      <c r="APJ160" s="16"/>
      <c r="APK160" s="16"/>
      <c r="APL160" s="16"/>
      <c r="APM160" s="16"/>
      <c r="APN160" s="16"/>
      <c r="APO160" s="16"/>
      <c r="APP160" s="16"/>
      <c r="APQ160" s="16"/>
      <c r="APR160" s="16"/>
      <c r="APS160" s="16"/>
      <c r="APT160" s="16"/>
      <c r="APU160" s="16"/>
      <c r="APV160" s="16"/>
      <c r="APW160" s="16"/>
      <c r="APX160" s="16"/>
      <c r="APY160" s="16"/>
      <c r="APZ160" s="16"/>
      <c r="AQA160" s="16"/>
      <c r="AQB160" s="16"/>
      <c r="AQC160" s="16"/>
      <c r="AQD160" s="16"/>
      <c r="AQE160" s="16"/>
      <c r="AQF160" s="16"/>
      <c r="AQG160" s="16"/>
      <c r="AQH160" s="16"/>
      <c r="AQI160" s="16"/>
      <c r="AQJ160" s="16"/>
      <c r="AQK160" s="16"/>
      <c r="AQL160" s="16"/>
      <c r="AQM160" s="16"/>
      <c r="AQN160" s="16"/>
      <c r="AQO160" s="16"/>
      <c r="AQP160" s="16"/>
      <c r="AQQ160" s="16"/>
      <c r="AQR160" s="16"/>
      <c r="AQS160" s="16"/>
      <c r="AQT160" s="16"/>
      <c r="AQU160" s="16"/>
      <c r="AQV160" s="16"/>
      <c r="AQW160" s="16"/>
      <c r="AQX160" s="16"/>
      <c r="AQY160" s="16"/>
      <c r="AQZ160" s="16"/>
      <c r="ARA160" s="16"/>
      <c r="ARB160" s="16"/>
      <c r="ARC160" s="16"/>
      <c r="ARD160" s="16"/>
      <c r="ARE160" s="16"/>
      <c r="ARF160" s="16"/>
      <c r="ARG160" s="16"/>
      <c r="ARH160" s="16"/>
      <c r="ARI160" s="16"/>
      <c r="ARJ160" s="16"/>
      <c r="ARK160" s="16"/>
      <c r="ARL160" s="16"/>
      <c r="ARM160" s="16"/>
      <c r="ARN160" s="16"/>
      <c r="ARO160" s="16"/>
      <c r="ARP160" s="16"/>
      <c r="ARQ160" s="16"/>
      <c r="ARR160" s="16"/>
      <c r="ARS160" s="16"/>
      <c r="ART160" s="16"/>
      <c r="ARU160" s="16"/>
      <c r="ARV160" s="16"/>
      <c r="ARW160" s="16"/>
      <c r="ARX160" s="16"/>
      <c r="ARY160" s="16"/>
      <c r="ARZ160" s="16"/>
      <c r="ASA160" s="16"/>
      <c r="ASB160" s="16"/>
      <c r="ASC160" s="16"/>
      <c r="ASD160" s="16"/>
      <c r="ASE160" s="16"/>
      <c r="ASF160" s="16"/>
      <c r="ASG160" s="16"/>
      <c r="ASH160" s="16"/>
      <c r="ASI160" s="16"/>
      <c r="ASJ160" s="16"/>
      <c r="ASK160" s="16"/>
      <c r="ASL160" s="16"/>
      <c r="ASM160" s="16"/>
      <c r="ASN160" s="16"/>
      <c r="ASO160" s="16"/>
      <c r="ASP160" s="16"/>
      <c r="ASQ160" s="16"/>
      <c r="ASR160" s="16"/>
      <c r="ASS160" s="16"/>
      <c r="AST160" s="16"/>
      <c r="ASU160" s="16"/>
      <c r="ASV160" s="16"/>
      <c r="ASW160" s="16"/>
      <c r="ASX160" s="16"/>
      <c r="ASY160" s="16"/>
      <c r="ASZ160" s="16"/>
      <c r="ATA160" s="16"/>
      <c r="ATB160" s="16"/>
      <c r="ATC160" s="16"/>
      <c r="ATD160" s="16"/>
      <c r="ATE160" s="16"/>
      <c r="ATF160" s="16"/>
      <c r="ATG160" s="16"/>
      <c r="ATH160" s="16"/>
      <c r="ATI160" s="16"/>
      <c r="ATJ160" s="16"/>
      <c r="ATK160" s="16"/>
      <c r="ATL160" s="16"/>
      <c r="ATM160" s="16"/>
      <c r="ATN160" s="16"/>
      <c r="ATO160" s="16"/>
      <c r="ATP160" s="16"/>
      <c r="ATQ160" s="16"/>
      <c r="ATR160" s="16"/>
      <c r="ATS160" s="16"/>
      <c r="ATT160" s="16"/>
      <c r="ATU160" s="16"/>
      <c r="ATV160" s="16"/>
      <c r="ATW160" s="16"/>
      <c r="ATX160" s="16"/>
      <c r="ATY160" s="16"/>
      <c r="ATZ160" s="16"/>
      <c r="AUA160" s="16"/>
      <c r="AUB160" s="16"/>
      <c r="AUC160" s="16"/>
      <c r="AUD160" s="16"/>
      <c r="AUE160" s="16"/>
      <c r="AUF160" s="16"/>
      <c r="AUG160" s="16"/>
      <c r="AUH160" s="16"/>
      <c r="AUI160" s="16"/>
      <c r="AUJ160" s="16"/>
      <c r="AUK160" s="16"/>
      <c r="AUL160" s="16"/>
      <c r="AUM160" s="16"/>
      <c r="AUN160" s="16"/>
      <c r="AUO160" s="16"/>
      <c r="AUP160" s="16"/>
      <c r="AUQ160" s="16"/>
      <c r="AUR160" s="16"/>
      <c r="AUS160" s="16"/>
      <c r="AUT160" s="16"/>
      <c r="AUU160" s="16"/>
      <c r="AUV160" s="16"/>
      <c r="AUW160" s="16"/>
      <c r="AUX160" s="16"/>
      <c r="AUY160" s="16"/>
      <c r="AUZ160" s="16"/>
      <c r="AVA160" s="16"/>
      <c r="AVB160" s="16"/>
      <c r="AVC160" s="16"/>
      <c r="AVD160" s="16"/>
      <c r="AVE160" s="16"/>
      <c r="AVF160" s="16"/>
      <c r="AVG160" s="16"/>
      <c r="AVH160" s="16"/>
      <c r="AVI160" s="16"/>
      <c r="AVJ160" s="16"/>
      <c r="AVK160" s="16"/>
      <c r="AVL160" s="16"/>
      <c r="AVM160" s="16"/>
      <c r="AVN160" s="16"/>
      <c r="AVO160" s="16"/>
      <c r="AVP160" s="16"/>
      <c r="AVQ160" s="16"/>
      <c r="AVR160" s="16"/>
      <c r="AVS160" s="16"/>
      <c r="AVT160" s="16"/>
      <c r="AVU160" s="16"/>
      <c r="AVV160" s="16"/>
      <c r="AVW160" s="16"/>
      <c r="AVX160" s="16"/>
      <c r="AVY160" s="16"/>
      <c r="AVZ160" s="16"/>
      <c r="AWA160" s="16"/>
      <c r="AWB160" s="16"/>
      <c r="AWC160" s="16"/>
      <c r="AWD160" s="16"/>
      <c r="AWE160" s="16"/>
      <c r="AWF160" s="16"/>
      <c r="AWG160" s="16"/>
      <c r="AWH160" s="16"/>
      <c r="AWI160" s="16"/>
      <c r="AWJ160" s="16"/>
      <c r="AWK160" s="16"/>
      <c r="AWL160" s="16"/>
      <c r="AWM160" s="16"/>
      <c r="AWN160" s="16"/>
      <c r="AWO160" s="16"/>
      <c r="AWP160" s="16"/>
      <c r="AWQ160" s="16"/>
      <c r="AWR160" s="16"/>
      <c r="AWS160" s="16"/>
      <c r="AWT160" s="16"/>
      <c r="AWU160" s="16"/>
      <c r="AWV160" s="16"/>
      <c r="AWW160" s="16"/>
      <c r="AWX160" s="16"/>
      <c r="AWY160" s="16"/>
      <c r="AWZ160" s="16"/>
      <c r="AXA160" s="16"/>
      <c r="AXB160" s="16"/>
      <c r="AXC160" s="16"/>
      <c r="AXD160" s="16"/>
      <c r="AXE160" s="16"/>
      <c r="AXF160" s="16"/>
      <c r="AXG160" s="16"/>
      <c r="AXH160" s="16"/>
      <c r="AXI160" s="16"/>
      <c r="AXJ160" s="16"/>
      <c r="AXK160" s="16"/>
      <c r="AXL160" s="16"/>
      <c r="AXM160" s="16"/>
      <c r="AXN160" s="16"/>
      <c r="AXO160" s="16"/>
      <c r="AXP160" s="16"/>
      <c r="AXQ160" s="16"/>
      <c r="AXR160" s="16"/>
      <c r="AXS160" s="16"/>
      <c r="AXT160" s="16"/>
      <c r="AXU160" s="16"/>
      <c r="AXV160" s="16"/>
      <c r="AXW160" s="16"/>
      <c r="AXX160" s="16"/>
      <c r="AXY160" s="16"/>
      <c r="AXZ160" s="16"/>
      <c r="AYA160" s="16"/>
      <c r="AYB160" s="16"/>
      <c r="AYC160" s="16"/>
      <c r="AYD160" s="16"/>
      <c r="AYE160" s="16"/>
      <c r="AYF160" s="16"/>
      <c r="AYG160" s="16"/>
      <c r="AYH160" s="16"/>
      <c r="AYI160" s="16"/>
      <c r="AYJ160" s="16"/>
      <c r="AYK160" s="16"/>
      <c r="AYL160" s="16"/>
      <c r="AYM160" s="16"/>
      <c r="AYN160" s="16"/>
      <c r="AYO160" s="16"/>
      <c r="AYP160" s="16"/>
      <c r="AYQ160" s="16"/>
      <c r="AYR160" s="16"/>
      <c r="AYS160" s="16"/>
      <c r="AYT160" s="16"/>
      <c r="AYU160" s="16"/>
      <c r="AYV160" s="16"/>
      <c r="AYW160" s="16"/>
      <c r="AYX160" s="16"/>
      <c r="AYY160" s="16"/>
      <c r="AYZ160" s="16"/>
      <c r="AZA160" s="16"/>
      <c r="AZB160" s="16"/>
      <c r="AZC160" s="16"/>
      <c r="AZD160" s="16"/>
      <c r="AZE160" s="16"/>
      <c r="AZF160" s="16"/>
      <c r="AZG160" s="16"/>
      <c r="AZH160" s="16"/>
      <c r="AZI160" s="16"/>
      <c r="AZJ160" s="16"/>
      <c r="AZK160" s="16"/>
      <c r="AZL160" s="16"/>
      <c r="AZM160" s="16"/>
      <c r="AZN160" s="16"/>
      <c r="AZO160" s="16"/>
      <c r="AZP160" s="16"/>
      <c r="AZQ160" s="16"/>
      <c r="AZR160" s="16"/>
      <c r="AZS160" s="16"/>
      <c r="AZT160" s="16"/>
      <c r="AZU160" s="16"/>
      <c r="AZV160" s="16"/>
      <c r="AZW160" s="16"/>
      <c r="AZX160" s="16"/>
      <c r="AZY160" s="16"/>
      <c r="AZZ160" s="16"/>
      <c r="BAA160" s="16"/>
      <c r="BAB160" s="16"/>
      <c r="BAC160" s="16"/>
      <c r="BAD160" s="16"/>
      <c r="BAE160" s="16"/>
      <c r="BAF160" s="16"/>
      <c r="BAG160" s="16"/>
      <c r="BAH160" s="16"/>
      <c r="BAI160" s="16"/>
      <c r="BAJ160" s="16"/>
      <c r="BAK160" s="16"/>
      <c r="BAL160" s="16"/>
      <c r="BAM160" s="16"/>
      <c r="BAN160" s="16"/>
      <c r="BAO160" s="16"/>
      <c r="BAP160" s="16"/>
      <c r="BAQ160" s="16"/>
      <c r="BAR160" s="16"/>
      <c r="BAS160" s="16"/>
      <c r="BAT160" s="16"/>
      <c r="BAU160" s="16"/>
      <c r="BAV160" s="16"/>
      <c r="BAW160" s="16"/>
      <c r="BAX160" s="16"/>
      <c r="BAY160" s="16"/>
      <c r="BAZ160" s="16"/>
      <c r="BBA160" s="16"/>
      <c r="BBB160" s="16"/>
      <c r="BBC160" s="16"/>
      <c r="BBD160" s="16"/>
      <c r="BBE160" s="16"/>
      <c r="BBF160" s="16"/>
      <c r="BBG160" s="16"/>
      <c r="BBH160" s="16"/>
      <c r="BBI160" s="16"/>
      <c r="BBJ160" s="16"/>
      <c r="BBK160" s="16"/>
      <c r="BBL160" s="16"/>
      <c r="BBM160" s="16"/>
      <c r="BBN160" s="16"/>
      <c r="BBO160" s="16"/>
      <c r="BBP160" s="16"/>
      <c r="BBQ160" s="16"/>
      <c r="BBR160" s="16"/>
      <c r="BBS160" s="16"/>
      <c r="BBT160" s="16"/>
      <c r="BBU160" s="16"/>
      <c r="BBV160" s="16"/>
      <c r="BBW160" s="16"/>
      <c r="BBX160" s="16"/>
      <c r="BBY160" s="16"/>
      <c r="BBZ160" s="16"/>
      <c r="BCA160" s="16"/>
      <c r="BCB160" s="16"/>
      <c r="BCC160" s="16"/>
      <c r="BCD160" s="16"/>
      <c r="BCE160" s="16"/>
      <c r="BCF160" s="16"/>
      <c r="BCG160" s="16"/>
      <c r="BCH160" s="16"/>
      <c r="BCI160" s="16"/>
      <c r="BCJ160" s="16"/>
      <c r="BCK160" s="16"/>
      <c r="BCL160" s="16"/>
      <c r="BCM160" s="16"/>
      <c r="BCN160" s="16"/>
      <c r="BCO160" s="16"/>
      <c r="BCP160" s="16"/>
      <c r="BCQ160" s="16"/>
      <c r="BCR160" s="16"/>
      <c r="BCS160" s="16"/>
      <c r="BCT160" s="16"/>
      <c r="BCU160" s="16"/>
      <c r="BCV160" s="16"/>
      <c r="BCW160" s="16"/>
      <c r="BCX160" s="16"/>
      <c r="BCY160" s="16"/>
      <c r="BCZ160" s="16"/>
      <c r="BDA160" s="16"/>
      <c r="BDB160" s="16"/>
      <c r="BDC160" s="16"/>
      <c r="BDD160" s="16"/>
      <c r="BDE160" s="16"/>
      <c r="BDF160" s="16"/>
      <c r="BDG160" s="16"/>
      <c r="BDH160" s="16"/>
      <c r="BDI160" s="16"/>
      <c r="BDJ160" s="16"/>
      <c r="BDK160" s="16"/>
      <c r="BDL160" s="16"/>
      <c r="BDM160" s="16"/>
      <c r="BDN160" s="16"/>
      <c r="BDO160" s="16"/>
      <c r="BDP160" s="16"/>
      <c r="BDQ160" s="16"/>
      <c r="BDR160" s="16"/>
      <c r="BDS160" s="16"/>
      <c r="BDT160" s="16"/>
      <c r="BDU160" s="16"/>
      <c r="BDV160" s="16"/>
      <c r="BDW160" s="16"/>
      <c r="BDX160" s="16"/>
      <c r="BDY160" s="16"/>
      <c r="BDZ160" s="16"/>
      <c r="BEA160" s="16"/>
      <c r="BEB160" s="16"/>
      <c r="BEC160" s="16"/>
      <c r="BED160" s="16"/>
      <c r="BEE160" s="16"/>
      <c r="BEF160" s="16"/>
      <c r="BEG160" s="16"/>
      <c r="BEH160" s="16"/>
      <c r="BEI160" s="16"/>
      <c r="BEJ160" s="16"/>
      <c r="BEK160" s="16"/>
      <c r="BEL160" s="16"/>
      <c r="BEM160" s="16"/>
      <c r="BEN160" s="16"/>
      <c r="BEO160" s="16"/>
      <c r="BEP160" s="16"/>
      <c r="BEQ160" s="16"/>
      <c r="BER160" s="16"/>
      <c r="BES160" s="16"/>
      <c r="BET160" s="16"/>
      <c r="BEU160" s="16"/>
      <c r="BEV160" s="16"/>
      <c r="BEW160" s="16"/>
      <c r="BEX160" s="16"/>
      <c r="BEY160" s="16"/>
      <c r="BEZ160" s="16"/>
      <c r="BFA160" s="16"/>
      <c r="BFB160" s="16"/>
      <c r="BFC160" s="16"/>
      <c r="BFD160" s="16"/>
      <c r="BFE160" s="16"/>
      <c r="BFF160" s="16"/>
      <c r="BFG160" s="16"/>
      <c r="BFH160" s="16"/>
      <c r="BFI160" s="16"/>
      <c r="BFJ160" s="16"/>
      <c r="BFK160" s="16"/>
      <c r="BFL160" s="16"/>
      <c r="BFM160" s="16"/>
      <c r="BFN160" s="16"/>
      <c r="BFO160" s="16"/>
      <c r="BFP160" s="16"/>
      <c r="BFQ160" s="16"/>
      <c r="BFR160" s="16"/>
      <c r="BFS160" s="16"/>
      <c r="BFT160" s="16"/>
      <c r="BFU160" s="16"/>
      <c r="BFV160" s="16"/>
      <c r="BFW160" s="16"/>
      <c r="BFX160" s="16"/>
      <c r="BFY160" s="16"/>
      <c r="BFZ160" s="16"/>
      <c r="BGA160" s="16"/>
      <c r="BGB160" s="16"/>
      <c r="BGC160" s="16"/>
      <c r="BGD160" s="16"/>
      <c r="BGE160" s="16"/>
      <c r="BGF160" s="16"/>
      <c r="BGG160" s="16"/>
      <c r="BGH160" s="16"/>
      <c r="BGI160" s="16"/>
      <c r="BGJ160" s="16"/>
      <c r="BGK160" s="16"/>
      <c r="BGL160" s="16"/>
      <c r="BGM160" s="16"/>
      <c r="BGN160" s="16"/>
      <c r="BGO160" s="16"/>
      <c r="BGP160" s="16"/>
      <c r="BGQ160" s="16"/>
      <c r="BGR160" s="16"/>
      <c r="BGS160" s="16"/>
      <c r="BGT160" s="16"/>
      <c r="BGU160" s="16"/>
      <c r="BGV160" s="16"/>
      <c r="BGW160" s="16"/>
      <c r="BGX160" s="16"/>
      <c r="BGY160" s="16"/>
      <c r="BGZ160" s="16"/>
      <c r="BHA160" s="16"/>
      <c r="BHB160" s="16"/>
      <c r="BHC160" s="16"/>
      <c r="BHD160" s="16"/>
      <c r="BHE160" s="16"/>
      <c r="BHF160" s="16"/>
      <c r="BHG160" s="16"/>
      <c r="BHH160" s="16"/>
      <c r="BHI160" s="16"/>
      <c r="BHJ160" s="16"/>
      <c r="BHK160" s="16"/>
      <c r="BHL160" s="16"/>
      <c r="BHM160" s="16"/>
      <c r="BHN160" s="16"/>
      <c r="BHO160" s="16"/>
      <c r="BHP160" s="16"/>
      <c r="BHQ160" s="16"/>
      <c r="BHR160" s="16"/>
      <c r="BHS160" s="16"/>
      <c r="BHT160" s="16"/>
      <c r="BHU160" s="16"/>
      <c r="BHV160" s="16"/>
      <c r="BHW160" s="16"/>
      <c r="BHX160" s="16"/>
      <c r="BHY160" s="16"/>
      <c r="BHZ160" s="16"/>
      <c r="BIA160" s="16"/>
      <c r="BIB160" s="16"/>
      <c r="BIC160" s="16"/>
      <c r="BID160" s="16"/>
      <c r="BIE160" s="16"/>
      <c r="BIF160" s="16"/>
      <c r="BIG160" s="16"/>
      <c r="BIH160" s="16"/>
      <c r="BII160" s="16"/>
      <c r="BIJ160" s="16"/>
      <c r="BIK160" s="16"/>
      <c r="BIL160" s="16"/>
      <c r="BIM160" s="16"/>
      <c r="BIN160" s="16"/>
      <c r="BIO160" s="16"/>
      <c r="BIP160" s="16"/>
      <c r="BIQ160" s="16"/>
      <c r="BIR160" s="16"/>
      <c r="BIS160" s="16"/>
      <c r="BIT160" s="16"/>
      <c r="BIU160" s="16"/>
      <c r="BIV160" s="16"/>
      <c r="BIW160" s="16"/>
      <c r="BIX160" s="16"/>
      <c r="BIY160" s="16"/>
      <c r="BIZ160" s="16"/>
      <c r="BJA160" s="16"/>
      <c r="BJB160" s="16"/>
      <c r="BJC160" s="16"/>
      <c r="BJD160" s="16"/>
      <c r="BJE160" s="16"/>
      <c r="BJF160" s="16"/>
      <c r="BJG160" s="16"/>
      <c r="BJH160" s="16"/>
      <c r="BJI160" s="16"/>
      <c r="BJJ160" s="16"/>
      <c r="BJK160" s="16"/>
      <c r="BJL160" s="16"/>
      <c r="BJM160" s="16"/>
      <c r="BJN160" s="16"/>
      <c r="BJO160" s="16"/>
      <c r="BJP160" s="16"/>
      <c r="BJQ160" s="16"/>
      <c r="BJR160" s="16"/>
      <c r="BJS160" s="16"/>
      <c r="BJT160" s="16"/>
      <c r="BJU160" s="16"/>
      <c r="BJV160" s="16"/>
      <c r="BJW160" s="16"/>
      <c r="BJX160" s="16"/>
      <c r="BJY160" s="16"/>
      <c r="BJZ160" s="16"/>
      <c r="BKA160" s="16"/>
      <c r="BKB160" s="16"/>
      <c r="BKC160" s="16"/>
      <c r="BKD160" s="16"/>
      <c r="BKE160" s="16"/>
      <c r="BKF160" s="16"/>
      <c r="BKG160" s="16"/>
      <c r="BKH160" s="16"/>
      <c r="BKI160" s="16"/>
      <c r="BKJ160" s="16"/>
      <c r="BKK160" s="16"/>
      <c r="BKL160" s="16"/>
      <c r="BKM160" s="16"/>
      <c r="BKN160" s="16"/>
      <c r="BKO160" s="16"/>
      <c r="BKP160" s="16"/>
      <c r="BKQ160" s="16"/>
      <c r="BKR160" s="16"/>
      <c r="BKS160" s="16"/>
      <c r="BKT160" s="16"/>
      <c r="BKU160" s="16"/>
      <c r="BKV160" s="16"/>
      <c r="BKW160" s="16"/>
      <c r="BKX160" s="16"/>
      <c r="BKY160" s="16"/>
      <c r="BKZ160" s="16"/>
      <c r="BLA160" s="16"/>
      <c r="BLB160" s="16"/>
      <c r="BLC160" s="16"/>
      <c r="BLD160" s="16"/>
      <c r="BLE160" s="16"/>
      <c r="BLF160" s="16"/>
      <c r="BLG160" s="16"/>
      <c r="BLH160" s="16"/>
      <c r="BLI160" s="16"/>
      <c r="BLJ160" s="16"/>
      <c r="BLK160" s="16"/>
      <c r="BLL160" s="16"/>
      <c r="BLM160" s="16"/>
      <c r="BLN160" s="16"/>
      <c r="BLO160" s="16"/>
      <c r="BLP160" s="16"/>
      <c r="BLQ160" s="16"/>
      <c r="BLR160" s="16"/>
      <c r="BLS160" s="16"/>
      <c r="BLT160" s="16"/>
      <c r="BLU160" s="16"/>
      <c r="BLV160" s="16"/>
      <c r="BLW160" s="16"/>
      <c r="BLX160" s="16"/>
      <c r="BLY160" s="16"/>
      <c r="BLZ160" s="16"/>
      <c r="BMA160" s="16"/>
      <c r="BMB160" s="16"/>
      <c r="BMC160" s="16"/>
      <c r="BMD160" s="16"/>
      <c r="BME160" s="16"/>
      <c r="BMF160" s="16"/>
      <c r="BMG160" s="16"/>
      <c r="BMH160" s="16"/>
      <c r="BMI160" s="16"/>
      <c r="BMJ160" s="16"/>
      <c r="BMK160" s="16"/>
      <c r="BML160" s="16"/>
      <c r="BMM160" s="16"/>
      <c r="BMN160" s="16"/>
      <c r="BMO160" s="16"/>
      <c r="BMP160" s="16"/>
      <c r="BMQ160" s="16"/>
      <c r="BMR160" s="16"/>
      <c r="BMS160" s="16"/>
      <c r="BMT160" s="16"/>
      <c r="BMU160" s="16"/>
      <c r="BMV160" s="16"/>
      <c r="BMW160" s="16"/>
      <c r="BMX160" s="16"/>
      <c r="BMY160" s="16"/>
      <c r="BMZ160" s="16"/>
      <c r="BNA160" s="16"/>
      <c r="BNB160" s="16"/>
      <c r="BNC160" s="16"/>
      <c r="BND160" s="16"/>
      <c r="BNE160" s="16"/>
      <c r="BNF160" s="16"/>
      <c r="BNG160" s="16"/>
      <c r="BNH160" s="16"/>
      <c r="BNI160" s="16"/>
      <c r="BNJ160" s="16"/>
      <c r="BNK160" s="16"/>
      <c r="BNL160" s="16"/>
      <c r="BNM160" s="16"/>
      <c r="BNN160" s="16"/>
      <c r="BNO160" s="16"/>
      <c r="BNP160" s="16"/>
      <c r="BNQ160" s="16"/>
      <c r="BNR160" s="16"/>
      <c r="BNS160" s="16"/>
      <c r="BNT160" s="16"/>
      <c r="BNU160" s="16"/>
      <c r="BNV160" s="16"/>
      <c r="BNW160" s="16"/>
      <c r="BNX160" s="16"/>
      <c r="BNY160" s="16"/>
      <c r="BNZ160" s="16"/>
      <c r="BOA160" s="16"/>
      <c r="BOB160" s="16"/>
      <c r="BOC160" s="16"/>
      <c r="BOD160" s="16"/>
      <c r="BOE160" s="16"/>
      <c r="BOF160" s="16"/>
      <c r="BOG160" s="16"/>
      <c r="BOH160" s="16"/>
      <c r="BOI160" s="16"/>
      <c r="BOJ160" s="16"/>
      <c r="BOK160" s="16"/>
      <c r="BOL160" s="16"/>
      <c r="BOM160" s="16"/>
      <c r="BON160" s="16"/>
      <c r="BOO160" s="16"/>
      <c r="BOP160" s="16"/>
      <c r="BOQ160" s="16"/>
      <c r="BOR160" s="16"/>
      <c r="BOS160" s="16"/>
      <c r="BOT160" s="16"/>
      <c r="BOU160" s="16"/>
      <c r="BOV160" s="16"/>
      <c r="BOW160" s="16"/>
      <c r="BOX160" s="16"/>
      <c r="BOY160" s="16"/>
      <c r="BOZ160" s="16"/>
      <c r="BPA160" s="16"/>
      <c r="BPB160" s="16"/>
      <c r="BPC160" s="16"/>
      <c r="BPD160" s="16"/>
      <c r="BPE160" s="16"/>
      <c r="BPF160" s="16"/>
      <c r="BPG160" s="16"/>
      <c r="BPH160" s="16"/>
      <c r="BPI160" s="16"/>
      <c r="BPJ160" s="16"/>
      <c r="BPK160" s="16"/>
      <c r="BPL160" s="16"/>
      <c r="BPM160" s="16"/>
      <c r="BPN160" s="16"/>
      <c r="BPO160" s="16"/>
      <c r="BPP160" s="16"/>
      <c r="BPQ160" s="16"/>
      <c r="BPR160" s="16"/>
      <c r="BPS160" s="16"/>
      <c r="BPT160" s="16"/>
      <c r="BPU160" s="16"/>
      <c r="BPV160" s="16"/>
      <c r="BPW160" s="16"/>
      <c r="BPX160" s="16"/>
      <c r="BPY160" s="16"/>
      <c r="BPZ160" s="16"/>
      <c r="BQA160" s="16"/>
      <c r="BQB160" s="16"/>
      <c r="BQC160" s="16"/>
      <c r="BQD160" s="16"/>
      <c r="BQE160" s="16"/>
      <c r="BQF160" s="16"/>
      <c r="BQG160" s="16"/>
      <c r="BQH160" s="16"/>
      <c r="BQI160" s="16"/>
      <c r="BQJ160" s="16"/>
      <c r="BQK160" s="16"/>
      <c r="BQL160" s="16"/>
      <c r="BQM160" s="16"/>
      <c r="BQN160" s="16"/>
      <c r="BQO160" s="16"/>
      <c r="BQP160" s="16"/>
      <c r="BQQ160" s="16"/>
      <c r="BQR160" s="16"/>
      <c r="BQS160" s="16"/>
      <c r="BQT160" s="16"/>
      <c r="BQU160" s="16"/>
      <c r="BQV160" s="16"/>
      <c r="BQW160" s="16"/>
      <c r="BQX160" s="16"/>
      <c r="BQY160" s="16"/>
      <c r="BQZ160" s="16"/>
      <c r="BRA160" s="16"/>
      <c r="BRB160" s="16"/>
      <c r="BRC160" s="16"/>
      <c r="BRD160" s="16"/>
      <c r="BRE160" s="16"/>
      <c r="BRF160" s="16"/>
      <c r="BRG160" s="16"/>
      <c r="BRH160" s="16"/>
      <c r="BRI160" s="16"/>
      <c r="BRJ160" s="16"/>
      <c r="BRK160" s="16"/>
      <c r="BRL160" s="16"/>
      <c r="BRM160" s="16"/>
      <c r="BRN160" s="16"/>
      <c r="BRO160" s="16"/>
      <c r="BRP160" s="16"/>
      <c r="BRQ160" s="16"/>
      <c r="BRR160" s="16"/>
      <c r="BRS160" s="16"/>
      <c r="BRT160" s="16"/>
      <c r="BRU160" s="16"/>
      <c r="BRV160" s="16"/>
      <c r="BRW160" s="16"/>
      <c r="BRX160" s="16"/>
      <c r="BRY160" s="16"/>
      <c r="BRZ160" s="16"/>
      <c r="BSA160" s="16"/>
      <c r="BSB160" s="16"/>
      <c r="BSC160" s="16"/>
      <c r="BSD160" s="16"/>
      <c r="BSE160" s="16"/>
      <c r="BSF160" s="16"/>
      <c r="BSG160" s="16"/>
      <c r="BSH160" s="16"/>
      <c r="BSI160" s="16"/>
      <c r="BSJ160" s="16"/>
      <c r="BSK160" s="16"/>
      <c r="BSL160" s="16"/>
      <c r="BSM160" s="16"/>
      <c r="BSN160" s="16"/>
      <c r="BSO160" s="16"/>
      <c r="BSP160" s="16"/>
      <c r="BSQ160" s="16"/>
      <c r="BSR160" s="16"/>
      <c r="BSS160" s="16"/>
      <c r="BST160" s="16"/>
      <c r="BSU160" s="16"/>
      <c r="BSV160" s="16"/>
      <c r="BSW160" s="16"/>
      <c r="BSX160" s="16"/>
      <c r="BSY160" s="16"/>
      <c r="BSZ160" s="16"/>
      <c r="BTA160" s="16"/>
      <c r="BTB160" s="16"/>
      <c r="BTC160" s="16"/>
      <c r="BTD160" s="16"/>
      <c r="BTE160" s="16"/>
      <c r="BTF160" s="16"/>
      <c r="BTG160" s="16"/>
      <c r="BTH160" s="16"/>
      <c r="BTI160" s="16"/>
      <c r="BTJ160" s="16"/>
      <c r="BTK160" s="16"/>
      <c r="BTL160" s="16"/>
      <c r="BTM160" s="16"/>
      <c r="BTN160" s="16"/>
      <c r="BTO160" s="16"/>
      <c r="BTP160" s="16"/>
      <c r="BTQ160" s="16"/>
      <c r="BTR160" s="16"/>
      <c r="BTS160" s="16"/>
      <c r="BTT160" s="16"/>
      <c r="BTU160" s="16"/>
      <c r="BTV160" s="16"/>
      <c r="BTW160" s="16"/>
      <c r="BTX160" s="16"/>
      <c r="BTY160" s="16"/>
      <c r="BTZ160" s="16"/>
      <c r="BUA160" s="16"/>
      <c r="BUB160" s="16"/>
      <c r="BUC160" s="16"/>
      <c r="BUD160" s="16"/>
      <c r="BUE160" s="16"/>
      <c r="BUF160" s="16"/>
      <c r="BUG160" s="16"/>
      <c r="BUH160" s="16"/>
      <c r="BUI160" s="16"/>
      <c r="BUJ160" s="16"/>
      <c r="BUK160" s="16"/>
      <c r="BUL160" s="16"/>
      <c r="BUM160" s="16"/>
      <c r="BUN160" s="16"/>
      <c r="BUO160" s="16"/>
      <c r="BUP160" s="16"/>
      <c r="BUQ160" s="16"/>
      <c r="BUR160" s="16"/>
      <c r="BUS160" s="16"/>
      <c r="BUT160" s="16"/>
      <c r="BUU160" s="16"/>
      <c r="BUV160" s="16"/>
      <c r="BUW160" s="16"/>
      <c r="BUX160" s="16"/>
      <c r="BUY160" s="16"/>
      <c r="BUZ160" s="16"/>
      <c r="BVA160" s="16"/>
      <c r="BVB160" s="16"/>
      <c r="BVC160" s="16"/>
      <c r="BVD160" s="16"/>
      <c r="BVE160" s="16"/>
      <c r="BVF160" s="16"/>
      <c r="BVG160" s="16"/>
      <c r="BVH160" s="16"/>
      <c r="BVI160" s="16"/>
      <c r="BVJ160" s="16"/>
      <c r="BVK160" s="16"/>
      <c r="BVL160" s="16"/>
      <c r="BVM160" s="16"/>
      <c r="BVN160" s="16"/>
      <c r="BVO160" s="16"/>
      <c r="BVP160" s="16"/>
      <c r="BVQ160" s="16"/>
      <c r="BVR160" s="16"/>
      <c r="BVS160" s="16"/>
      <c r="BVT160" s="16"/>
      <c r="BVU160" s="16"/>
      <c r="BVV160" s="16"/>
      <c r="BVW160" s="16"/>
      <c r="BVX160" s="16"/>
      <c r="BVY160" s="16"/>
      <c r="BVZ160" s="16"/>
      <c r="BWA160" s="16"/>
      <c r="BWB160" s="16"/>
      <c r="BWC160" s="16"/>
      <c r="BWD160" s="16"/>
      <c r="BWE160" s="16"/>
      <c r="BWF160" s="16"/>
      <c r="BWG160" s="16"/>
      <c r="BWH160" s="16"/>
      <c r="BWI160" s="16"/>
      <c r="BWJ160" s="16"/>
      <c r="BWK160" s="16"/>
      <c r="BWL160" s="16"/>
      <c r="BWM160" s="16"/>
      <c r="BWN160" s="16"/>
      <c r="BWO160" s="16"/>
      <c r="BWP160" s="16"/>
      <c r="BWQ160" s="16"/>
      <c r="BWR160" s="16"/>
      <c r="BWS160" s="16"/>
      <c r="BWT160" s="16"/>
      <c r="BWU160" s="16"/>
      <c r="BWV160" s="16"/>
      <c r="BWW160" s="16"/>
      <c r="BWX160" s="16"/>
      <c r="BWY160" s="16"/>
      <c r="BWZ160" s="16"/>
      <c r="BXA160" s="16"/>
      <c r="BXB160" s="16"/>
      <c r="BXC160" s="16"/>
      <c r="BXD160" s="16"/>
      <c r="BXE160" s="16"/>
      <c r="BXF160" s="16"/>
      <c r="BXG160" s="16"/>
      <c r="BXH160" s="16"/>
      <c r="BXI160" s="16"/>
      <c r="BXJ160" s="16"/>
      <c r="BXK160" s="16"/>
      <c r="BXL160" s="16"/>
      <c r="BXM160" s="16"/>
      <c r="BXN160" s="16"/>
      <c r="BXO160" s="16"/>
      <c r="BXP160" s="16"/>
      <c r="BXQ160" s="16"/>
      <c r="BXR160" s="16"/>
      <c r="BXS160" s="16"/>
      <c r="BXT160" s="16"/>
      <c r="BXU160" s="16"/>
      <c r="BXV160" s="16"/>
      <c r="BXW160" s="16"/>
      <c r="BXX160" s="16"/>
      <c r="BXY160" s="16"/>
      <c r="BXZ160" s="16"/>
      <c r="BYA160" s="16"/>
      <c r="BYB160" s="16"/>
      <c r="BYC160" s="16"/>
      <c r="BYD160" s="16"/>
      <c r="BYE160" s="16"/>
      <c r="BYF160" s="16"/>
      <c r="BYG160" s="16"/>
      <c r="BYH160" s="16"/>
      <c r="BYI160" s="16"/>
      <c r="BYJ160" s="16"/>
      <c r="BYK160" s="16"/>
      <c r="BYL160" s="16"/>
      <c r="BYM160" s="16"/>
      <c r="BYN160" s="16"/>
      <c r="BYO160" s="16"/>
      <c r="BYP160" s="16"/>
      <c r="BYQ160" s="16"/>
      <c r="BYR160" s="16"/>
      <c r="BYS160" s="16"/>
      <c r="BYT160" s="16"/>
      <c r="BYU160" s="16"/>
      <c r="BYV160" s="16"/>
      <c r="BYW160" s="16"/>
      <c r="BYX160" s="16"/>
      <c r="BYY160" s="16"/>
      <c r="BYZ160" s="16"/>
      <c r="BZA160" s="16"/>
      <c r="BZB160" s="16"/>
      <c r="BZC160" s="16"/>
      <c r="BZD160" s="16"/>
      <c r="BZE160" s="16"/>
      <c r="BZF160" s="16"/>
      <c r="BZG160" s="16"/>
      <c r="BZH160" s="16"/>
      <c r="BZI160" s="16"/>
      <c r="BZJ160" s="16"/>
      <c r="BZK160" s="16"/>
      <c r="BZL160" s="16"/>
      <c r="BZM160" s="16"/>
      <c r="BZN160" s="16"/>
      <c r="BZO160" s="16"/>
      <c r="BZP160" s="16"/>
      <c r="BZQ160" s="16"/>
      <c r="BZR160" s="16"/>
      <c r="BZS160" s="16"/>
      <c r="BZT160" s="16"/>
      <c r="BZU160" s="16"/>
      <c r="BZV160" s="16"/>
      <c r="BZW160" s="16"/>
      <c r="BZX160" s="16"/>
      <c r="BZY160" s="16"/>
      <c r="BZZ160" s="16"/>
      <c r="CAA160" s="16"/>
      <c r="CAB160" s="16"/>
      <c r="CAC160" s="16"/>
      <c r="CAD160" s="16"/>
      <c r="CAE160" s="16"/>
      <c r="CAF160" s="16"/>
      <c r="CAG160" s="16"/>
      <c r="CAH160" s="16"/>
      <c r="CAI160" s="16"/>
      <c r="CAJ160" s="16"/>
      <c r="CAK160" s="16"/>
      <c r="CAL160" s="16"/>
      <c r="CAM160" s="16"/>
      <c r="CAN160" s="16"/>
      <c r="CAO160" s="16"/>
      <c r="CAP160" s="16"/>
      <c r="CAQ160" s="16"/>
      <c r="CAR160" s="16"/>
      <c r="CAS160" s="16"/>
      <c r="CAT160" s="16"/>
      <c r="CAU160" s="16"/>
      <c r="CAV160" s="16"/>
      <c r="CAW160" s="16"/>
      <c r="CAX160" s="16"/>
      <c r="CAY160" s="16"/>
      <c r="CAZ160" s="16"/>
      <c r="CBA160" s="16"/>
      <c r="CBB160" s="16"/>
      <c r="CBC160" s="16"/>
      <c r="CBD160" s="16"/>
      <c r="CBE160" s="16"/>
      <c r="CBF160" s="16"/>
      <c r="CBG160" s="16"/>
      <c r="CBH160" s="16"/>
      <c r="CBI160" s="16"/>
      <c r="CBJ160" s="16"/>
      <c r="CBK160" s="16"/>
      <c r="CBL160" s="16"/>
      <c r="CBM160" s="16"/>
      <c r="CBN160" s="16"/>
      <c r="CBO160" s="16"/>
      <c r="CBP160" s="16"/>
      <c r="CBQ160" s="16"/>
      <c r="CBR160" s="16"/>
      <c r="CBS160" s="16"/>
      <c r="CBT160" s="16"/>
      <c r="CBU160" s="16"/>
      <c r="CBV160" s="16"/>
      <c r="CBW160" s="16"/>
      <c r="CBX160" s="16"/>
      <c r="CBY160" s="16"/>
      <c r="CBZ160" s="16"/>
      <c r="CCA160" s="16"/>
      <c r="CCB160" s="16"/>
      <c r="CCC160" s="16"/>
      <c r="CCD160" s="16"/>
      <c r="CCE160" s="16"/>
      <c r="CCF160" s="16"/>
      <c r="CCG160" s="16"/>
      <c r="CCH160" s="16"/>
      <c r="CCI160" s="16"/>
      <c r="CCJ160" s="16"/>
      <c r="CCK160" s="16"/>
      <c r="CCL160" s="16"/>
      <c r="CCM160" s="16"/>
      <c r="CCN160" s="16"/>
      <c r="CCO160" s="16"/>
      <c r="CCP160" s="16"/>
      <c r="CCQ160" s="16"/>
      <c r="CCR160" s="16"/>
      <c r="CCS160" s="16"/>
      <c r="CCT160" s="16"/>
      <c r="CCU160" s="16"/>
      <c r="CCV160" s="16"/>
      <c r="CCW160" s="16"/>
      <c r="CCX160" s="16"/>
      <c r="CCY160" s="16"/>
      <c r="CCZ160" s="16"/>
      <c r="CDA160" s="16"/>
      <c r="CDB160" s="16"/>
      <c r="CDC160" s="16"/>
      <c r="CDD160" s="16"/>
      <c r="CDE160" s="16"/>
      <c r="CDF160" s="16"/>
      <c r="CDG160" s="16"/>
      <c r="CDH160" s="16"/>
      <c r="CDI160" s="16"/>
      <c r="CDJ160" s="16"/>
      <c r="CDK160" s="16"/>
      <c r="CDL160" s="16"/>
      <c r="CDM160" s="16"/>
      <c r="CDN160" s="16"/>
      <c r="CDO160" s="16"/>
      <c r="CDP160" s="16"/>
      <c r="CDQ160" s="16"/>
      <c r="CDR160" s="16"/>
      <c r="CDS160" s="16"/>
      <c r="CDT160" s="16"/>
      <c r="CDU160" s="16"/>
      <c r="CDV160" s="16"/>
      <c r="CDW160" s="16"/>
      <c r="CDX160" s="16"/>
      <c r="CDY160" s="16"/>
      <c r="CDZ160" s="16"/>
      <c r="CEA160" s="16"/>
      <c r="CEB160" s="16"/>
      <c r="CEC160" s="16"/>
      <c r="CED160" s="16"/>
      <c r="CEE160" s="16"/>
      <c r="CEF160" s="16"/>
      <c r="CEG160" s="16"/>
      <c r="CEH160" s="16"/>
      <c r="CEI160" s="16"/>
      <c r="CEJ160" s="16"/>
      <c r="CEK160" s="16"/>
      <c r="CEL160" s="16"/>
      <c r="CEM160" s="16"/>
      <c r="CEN160" s="16"/>
      <c r="CEO160" s="16"/>
      <c r="CEP160" s="16"/>
      <c r="CEQ160" s="16"/>
      <c r="CER160" s="16"/>
      <c r="CES160" s="16"/>
      <c r="CET160" s="16"/>
      <c r="CEU160" s="16"/>
      <c r="CEV160" s="16"/>
      <c r="CEW160" s="16"/>
      <c r="CEX160" s="16"/>
      <c r="CEY160" s="16"/>
      <c r="CEZ160" s="16"/>
      <c r="CFA160" s="16"/>
      <c r="CFB160" s="16"/>
      <c r="CFC160" s="16"/>
      <c r="CFD160" s="16"/>
      <c r="CFE160" s="16"/>
      <c r="CFF160" s="16"/>
      <c r="CFG160" s="16"/>
      <c r="CFH160" s="16"/>
      <c r="CFI160" s="16"/>
      <c r="CFJ160" s="16"/>
      <c r="CFK160" s="16"/>
      <c r="CFL160" s="16"/>
      <c r="CFM160" s="16"/>
      <c r="CFN160" s="16"/>
      <c r="CFO160" s="16"/>
      <c r="CFP160" s="16"/>
      <c r="CFQ160" s="16"/>
      <c r="CFR160" s="16"/>
      <c r="CFS160" s="16"/>
      <c r="CFT160" s="16"/>
      <c r="CFU160" s="16"/>
      <c r="CFV160" s="16"/>
      <c r="CFW160" s="16"/>
      <c r="CFX160" s="16"/>
      <c r="CFY160" s="16"/>
      <c r="CFZ160" s="16"/>
      <c r="CGA160" s="16"/>
      <c r="CGB160" s="16"/>
      <c r="CGC160" s="16"/>
      <c r="CGD160" s="16"/>
      <c r="CGE160" s="16"/>
      <c r="CGF160" s="16"/>
      <c r="CGG160" s="16"/>
      <c r="CGH160" s="16"/>
      <c r="CGI160" s="16"/>
      <c r="CGJ160" s="16"/>
      <c r="CGK160" s="16"/>
      <c r="CGL160" s="16"/>
      <c r="CGM160" s="16"/>
      <c r="CGN160" s="16"/>
      <c r="CGO160" s="16"/>
      <c r="CGP160" s="16"/>
      <c r="CGQ160" s="16"/>
      <c r="CGR160" s="16"/>
      <c r="CGS160" s="16"/>
      <c r="CGT160" s="16"/>
      <c r="CGU160" s="16"/>
      <c r="CGV160" s="16"/>
      <c r="CGW160" s="16"/>
      <c r="CGX160" s="16"/>
      <c r="CGY160" s="16"/>
      <c r="CGZ160" s="16"/>
      <c r="CHA160" s="16"/>
      <c r="CHB160" s="16"/>
      <c r="CHC160" s="16"/>
      <c r="CHD160" s="16"/>
      <c r="CHE160" s="16"/>
      <c r="CHF160" s="16"/>
      <c r="CHG160" s="16"/>
      <c r="CHH160" s="16"/>
      <c r="CHI160" s="16"/>
      <c r="CHJ160" s="16"/>
      <c r="CHK160" s="16"/>
      <c r="CHL160" s="16"/>
      <c r="CHM160" s="16"/>
      <c r="CHN160" s="16"/>
      <c r="CHO160" s="16"/>
      <c r="CHP160" s="16"/>
      <c r="CHQ160" s="16"/>
      <c r="CHR160" s="16"/>
      <c r="CHS160" s="16"/>
      <c r="CHT160" s="16"/>
      <c r="CHU160" s="16"/>
      <c r="CHV160" s="16"/>
      <c r="CHW160" s="16"/>
      <c r="CHX160" s="16"/>
      <c r="CHY160" s="16"/>
      <c r="CHZ160" s="16"/>
      <c r="CIA160" s="16"/>
      <c r="CIB160" s="16"/>
      <c r="CIC160" s="16"/>
      <c r="CID160" s="16"/>
      <c r="CIE160" s="16"/>
      <c r="CIF160" s="16"/>
      <c r="CIG160" s="16"/>
      <c r="CIH160" s="16"/>
      <c r="CII160" s="16"/>
      <c r="CIJ160" s="16"/>
      <c r="CIK160" s="16"/>
      <c r="CIL160" s="16"/>
      <c r="CIM160" s="16"/>
      <c r="CIN160" s="16"/>
      <c r="CIO160" s="16"/>
      <c r="CIP160" s="16"/>
      <c r="CIQ160" s="16"/>
      <c r="CIR160" s="16"/>
      <c r="CIS160" s="16"/>
      <c r="CIT160" s="16"/>
      <c r="CIU160" s="16"/>
      <c r="CIV160" s="16"/>
      <c r="CIW160" s="16"/>
      <c r="CIX160" s="16"/>
      <c r="CIY160" s="16"/>
      <c r="CIZ160" s="16"/>
      <c r="CJA160" s="16"/>
      <c r="CJB160" s="16"/>
      <c r="CJC160" s="16"/>
      <c r="CJD160" s="16"/>
      <c r="CJE160" s="16"/>
      <c r="CJF160" s="16"/>
      <c r="CJG160" s="16"/>
      <c r="CJH160" s="16"/>
      <c r="CJI160" s="16"/>
      <c r="CJJ160" s="16"/>
      <c r="CJK160" s="16"/>
      <c r="CJL160" s="16"/>
      <c r="CJM160" s="16"/>
      <c r="CJN160" s="16"/>
      <c r="CJO160" s="16"/>
      <c r="CJP160" s="16"/>
      <c r="CJQ160" s="16"/>
      <c r="CJR160" s="16"/>
      <c r="CJS160" s="16"/>
      <c r="CJT160" s="16"/>
      <c r="CJU160" s="16"/>
      <c r="CJV160" s="16"/>
      <c r="CJW160" s="16"/>
      <c r="CJX160" s="16"/>
      <c r="CJY160" s="16"/>
      <c r="CJZ160" s="16"/>
      <c r="CKA160" s="16"/>
      <c r="CKB160" s="16"/>
      <c r="CKC160" s="16"/>
      <c r="CKD160" s="16"/>
      <c r="CKE160" s="16"/>
      <c r="CKF160" s="16"/>
      <c r="CKG160" s="16"/>
      <c r="CKH160" s="16"/>
      <c r="CKI160" s="16"/>
      <c r="CKJ160" s="16"/>
      <c r="CKK160" s="16"/>
      <c r="CKL160" s="16"/>
      <c r="CKM160" s="16"/>
      <c r="CKN160" s="16"/>
      <c r="CKO160" s="16"/>
      <c r="CKP160" s="16"/>
      <c r="CKQ160" s="16"/>
      <c r="CKR160" s="16"/>
      <c r="CKS160" s="16"/>
      <c r="CKT160" s="16"/>
      <c r="CKU160" s="16"/>
      <c r="CKV160" s="16"/>
      <c r="CKW160" s="16"/>
      <c r="CKX160" s="16"/>
      <c r="CKY160" s="16"/>
      <c r="CKZ160" s="16"/>
      <c r="CLA160" s="16"/>
      <c r="CLB160" s="16"/>
      <c r="CLC160" s="16"/>
      <c r="CLD160" s="16"/>
      <c r="CLE160" s="16"/>
      <c r="CLF160" s="16"/>
      <c r="CLG160" s="16"/>
      <c r="CLH160" s="16"/>
      <c r="CLI160" s="16"/>
      <c r="CLJ160" s="16"/>
      <c r="CLK160" s="16"/>
      <c r="CLL160" s="16"/>
      <c r="CLM160" s="16"/>
      <c r="CLN160" s="16"/>
      <c r="CLO160" s="16"/>
      <c r="CLP160" s="16"/>
      <c r="CLQ160" s="16"/>
      <c r="CLR160" s="16"/>
      <c r="CLS160" s="16"/>
      <c r="CLT160" s="16"/>
      <c r="CLU160" s="16"/>
      <c r="CLV160" s="16"/>
      <c r="CLW160" s="16"/>
      <c r="CLX160" s="16"/>
      <c r="CLY160" s="16"/>
      <c r="CLZ160" s="16"/>
      <c r="CMA160" s="16"/>
      <c r="CMB160" s="16"/>
      <c r="CMC160" s="16"/>
      <c r="CMD160" s="16"/>
      <c r="CME160" s="16"/>
      <c r="CMF160" s="16"/>
      <c r="CMG160" s="16"/>
      <c r="CMH160" s="16"/>
      <c r="CMI160" s="16"/>
      <c r="CMJ160" s="16"/>
      <c r="CMK160" s="16"/>
      <c r="CML160" s="16"/>
      <c r="CMM160" s="16"/>
      <c r="CMN160" s="16"/>
      <c r="CMO160" s="16"/>
      <c r="CMP160" s="16"/>
      <c r="CMQ160" s="16"/>
      <c r="CMR160" s="16"/>
      <c r="CMS160" s="16"/>
      <c r="CMT160" s="16"/>
      <c r="CMU160" s="16"/>
      <c r="CMV160" s="16"/>
      <c r="CMW160" s="16"/>
      <c r="CMX160" s="16"/>
      <c r="CMY160" s="16"/>
      <c r="CMZ160" s="16"/>
      <c r="CNA160" s="16"/>
      <c r="CNB160" s="16"/>
      <c r="CNC160" s="16"/>
      <c r="CND160" s="16"/>
      <c r="CNE160" s="16"/>
      <c r="CNF160" s="16"/>
      <c r="CNG160" s="16"/>
      <c r="CNH160" s="16"/>
      <c r="CNI160" s="16"/>
      <c r="CNJ160" s="16"/>
      <c r="CNK160" s="16"/>
      <c r="CNL160" s="16"/>
      <c r="CNM160" s="16"/>
      <c r="CNN160" s="16"/>
      <c r="CNO160" s="16"/>
      <c r="CNP160" s="16"/>
      <c r="CNQ160" s="16"/>
      <c r="CNR160" s="16"/>
      <c r="CNS160" s="16"/>
      <c r="CNT160" s="16"/>
      <c r="CNU160" s="16"/>
      <c r="CNV160" s="16"/>
      <c r="CNW160" s="16"/>
      <c r="CNX160" s="16"/>
      <c r="CNY160" s="16"/>
      <c r="CNZ160" s="16"/>
      <c r="COA160" s="16"/>
      <c r="COB160" s="16"/>
      <c r="COC160" s="16"/>
      <c r="COD160" s="16"/>
      <c r="COE160" s="16"/>
      <c r="COF160" s="16"/>
      <c r="COG160" s="16"/>
      <c r="COH160" s="16"/>
      <c r="COI160" s="16"/>
      <c r="COJ160" s="16"/>
      <c r="COK160" s="16"/>
      <c r="COL160" s="16"/>
      <c r="COM160" s="16"/>
      <c r="CON160" s="16"/>
      <c r="COO160" s="16"/>
      <c r="COP160" s="16"/>
      <c r="COQ160" s="16"/>
      <c r="COR160" s="16"/>
      <c r="COS160" s="16"/>
      <c r="COT160" s="16"/>
      <c r="COU160" s="16"/>
      <c r="COV160" s="16"/>
      <c r="COW160" s="16"/>
      <c r="COX160" s="16"/>
      <c r="COY160" s="16"/>
      <c r="COZ160" s="16"/>
      <c r="CPA160" s="16"/>
      <c r="CPB160" s="16"/>
      <c r="CPC160" s="16"/>
      <c r="CPD160" s="16"/>
      <c r="CPE160" s="16"/>
      <c r="CPF160" s="16"/>
      <c r="CPG160" s="16"/>
      <c r="CPH160" s="16"/>
      <c r="CPI160" s="16"/>
      <c r="CPJ160" s="16"/>
      <c r="CPK160" s="16"/>
      <c r="CPL160" s="16"/>
      <c r="CPM160" s="16"/>
      <c r="CPN160" s="16"/>
      <c r="CPO160" s="16"/>
      <c r="CPP160" s="16"/>
      <c r="CPQ160" s="16"/>
      <c r="CPR160" s="16"/>
      <c r="CPS160" s="16"/>
      <c r="CPT160" s="16"/>
      <c r="CPU160" s="16"/>
      <c r="CPV160" s="16"/>
      <c r="CPW160" s="16"/>
      <c r="CPX160" s="16"/>
      <c r="CPY160" s="16"/>
      <c r="CPZ160" s="16"/>
      <c r="CQA160" s="16"/>
      <c r="CQB160" s="16"/>
      <c r="CQC160" s="16"/>
      <c r="CQD160" s="16"/>
      <c r="CQE160" s="16"/>
      <c r="CQF160" s="16"/>
      <c r="CQG160" s="16"/>
      <c r="CQH160" s="16"/>
      <c r="CQI160" s="16"/>
      <c r="CQJ160" s="16"/>
      <c r="CQK160" s="16"/>
      <c r="CQL160" s="16"/>
      <c r="CQM160" s="16"/>
      <c r="CQN160" s="16"/>
      <c r="CQO160" s="16"/>
      <c r="CQP160" s="16"/>
      <c r="CQQ160" s="16"/>
      <c r="CQR160" s="16"/>
      <c r="CQS160" s="16"/>
      <c r="CQT160" s="16"/>
      <c r="CQU160" s="16"/>
      <c r="CQV160" s="16"/>
      <c r="CQW160" s="16"/>
      <c r="CQX160" s="16"/>
      <c r="CQY160" s="16"/>
      <c r="CQZ160" s="16"/>
      <c r="CRA160" s="16"/>
      <c r="CRB160" s="16"/>
      <c r="CRC160" s="16"/>
      <c r="CRD160" s="16"/>
      <c r="CRE160" s="16"/>
      <c r="CRF160" s="16"/>
      <c r="CRG160" s="16"/>
      <c r="CRH160" s="16"/>
      <c r="CRI160" s="16"/>
      <c r="CRJ160" s="16"/>
      <c r="CRK160" s="16"/>
      <c r="CRL160" s="16"/>
      <c r="CRM160" s="16"/>
      <c r="CRN160" s="16"/>
      <c r="CRO160" s="16"/>
      <c r="CRP160" s="16"/>
      <c r="CRQ160" s="16"/>
      <c r="CRR160" s="16"/>
      <c r="CRS160" s="16"/>
      <c r="CRT160" s="16"/>
      <c r="CRU160" s="16"/>
      <c r="CRV160" s="16"/>
      <c r="CRW160" s="16"/>
      <c r="CRX160" s="16"/>
      <c r="CRY160" s="16"/>
      <c r="CRZ160" s="16"/>
      <c r="CSA160" s="16"/>
      <c r="CSB160" s="16"/>
      <c r="CSC160" s="16"/>
      <c r="CSD160" s="16"/>
      <c r="CSE160" s="16"/>
      <c r="CSF160" s="16"/>
      <c r="CSG160" s="16"/>
      <c r="CSH160" s="16"/>
      <c r="CSI160" s="16"/>
      <c r="CSJ160" s="16"/>
      <c r="CSK160" s="16"/>
      <c r="CSL160" s="16"/>
      <c r="CSM160" s="16"/>
      <c r="CSN160" s="16"/>
      <c r="CSO160" s="16"/>
      <c r="CSP160" s="16"/>
      <c r="CSQ160" s="16"/>
      <c r="CSR160" s="16"/>
      <c r="CSS160" s="16"/>
      <c r="CST160" s="16"/>
      <c r="CSU160" s="16"/>
      <c r="CSV160" s="16"/>
      <c r="CSW160" s="16"/>
      <c r="CSX160" s="16"/>
      <c r="CSY160" s="16"/>
      <c r="CSZ160" s="16"/>
      <c r="CTA160" s="16"/>
      <c r="CTB160" s="16"/>
      <c r="CTC160" s="16"/>
      <c r="CTD160" s="16"/>
      <c r="CTE160" s="16"/>
      <c r="CTF160" s="16"/>
      <c r="CTG160" s="16"/>
      <c r="CTH160" s="16"/>
      <c r="CTI160" s="16"/>
      <c r="CTJ160" s="16"/>
      <c r="CTK160" s="16"/>
      <c r="CTL160" s="16"/>
      <c r="CTM160" s="16"/>
      <c r="CTN160" s="16"/>
      <c r="CTO160" s="16"/>
      <c r="CTP160" s="16"/>
      <c r="CTQ160" s="16"/>
      <c r="CTR160" s="16"/>
      <c r="CTS160" s="16"/>
      <c r="CTT160" s="16"/>
      <c r="CTU160" s="16"/>
      <c r="CTV160" s="16"/>
      <c r="CTW160" s="16"/>
      <c r="CTX160" s="16"/>
      <c r="CTY160" s="16"/>
      <c r="CTZ160" s="16"/>
      <c r="CUA160" s="16"/>
      <c r="CUB160" s="16"/>
      <c r="CUC160" s="16"/>
      <c r="CUD160" s="16"/>
      <c r="CUE160" s="16"/>
      <c r="CUF160" s="16"/>
      <c r="CUG160" s="16"/>
      <c r="CUH160" s="16"/>
      <c r="CUI160" s="16"/>
      <c r="CUJ160" s="16"/>
      <c r="CUK160" s="16"/>
      <c r="CUL160" s="16"/>
      <c r="CUM160" s="16"/>
      <c r="CUN160" s="16"/>
      <c r="CUO160" s="16"/>
      <c r="CUP160" s="16"/>
      <c r="CUQ160" s="16"/>
      <c r="CUR160" s="16"/>
      <c r="CUS160" s="16"/>
      <c r="CUT160" s="16"/>
      <c r="CUU160" s="16"/>
      <c r="CUV160" s="16"/>
      <c r="CUW160" s="16"/>
      <c r="CUX160" s="16"/>
      <c r="CUY160" s="16"/>
      <c r="CUZ160" s="16"/>
      <c r="CVA160" s="16"/>
      <c r="CVB160" s="16"/>
      <c r="CVC160" s="16"/>
      <c r="CVD160" s="16"/>
      <c r="CVE160" s="16"/>
      <c r="CVF160" s="16"/>
      <c r="CVG160" s="16"/>
      <c r="CVH160" s="16"/>
      <c r="CVI160" s="16"/>
      <c r="CVJ160" s="16"/>
      <c r="CVK160" s="16"/>
      <c r="CVL160" s="16"/>
      <c r="CVM160" s="16"/>
      <c r="CVN160" s="16"/>
      <c r="CVO160" s="16"/>
      <c r="CVP160" s="16"/>
      <c r="CVQ160" s="16"/>
      <c r="CVR160" s="16"/>
      <c r="CVS160" s="16"/>
      <c r="CVT160" s="16"/>
      <c r="CVU160" s="16"/>
      <c r="CVV160" s="16"/>
      <c r="CVW160" s="16"/>
      <c r="CVX160" s="16"/>
      <c r="CVY160" s="16"/>
      <c r="CVZ160" s="16"/>
      <c r="CWA160" s="16"/>
      <c r="CWB160" s="16"/>
      <c r="CWC160" s="16"/>
      <c r="CWD160" s="16"/>
      <c r="CWE160" s="16"/>
      <c r="CWF160" s="16"/>
      <c r="CWG160" s="16"/>
      <c r="CWH160" s="16"/>
      <c r="CWI160" s="16"/>
      <c r="CWJ160" s="16"/>
      <c r="CWK160" s="16"/>
      <c r="CWL160" s="16"/>
      <c r="CWM160" s="16"/>
      <c r="CWN160" s="16"/>
      <c r="CWO160" s="16"/>
      <c r="CWP160" s="16"/>
      <c r="CWQ160" s="16"/>
      <c r="CWR160" s="16"/>
      <c r="CWS160" s="16"/>
      <c r="CWT160" s="16"/>
      <c r="CWU160" s="16"/>
      <c r="CWV160" s="16"/>
      <c r="CWW160" s="16"/>
      <c r="CWX160" s="16"/>
      <c r="CWY160" s="16"/>
      <c r="CWZ160" s="16"/>
      <c r="CXA160" s="16"/>
      <c r="CXB160" s="16"/>
      <c r="CXC160" s="16"/>
      <c r="CXD160" s="16"/>
      <c r="CXE160" s="16"/>
      <c r="CXF160" s="16"/>
      <c r="CXG160" s="16"/>
      <c r="CXH160" s="16"/>
      <c r="CXI160" s="16"/>
      <c r="CXJ160" s="16"/>
      <c r="CXK160" s="16"/>
      <c r="CXL160" s="16"/>
      <c r="CXM160" s="16"/>
      <c r="CXN160" s="16"/>
      <c r="CXO160" s="16"/>
      <c r="CXP160" s="16"/>
      <c r="CXQ160" s="16"/>
      <c r="CXR160" s="16"/>
      <c r="CXS160" s="16"/>
      <c r="CXT160" s="16"/>
      <c r="CXU160" s="16"/>
      <c r="CXV160" s="16"/>
      <c r="CXW160" s="16"/>
      <c r="CXX160" s="16"/>
      <c r="CXY160" s="16"/>
      <c r="CXZ160" s="16"/>
      <c r="CYA160" s="16"/>
      <c r="CYB160" s="16"/>
      <c r="CYC160" s="16"/>
      <c r="CYD160" s="16"/>
      <c r="CYE160" s="16"/>
      <c r="CYF160" s="16"/>
      <c r="CYG160" s="16"/>
      <c r="CYH160" s="16"/>
      <c r="CYI160" s="16"/>
      <c r="CYJ160" s="16"/>
      <c r="CYK160" s="16"/>
      <c r="CYL160" s="16"/>
      <c r="CYM160" s="16"/>
      <c r="CYN160" s="16"/>
      <c r="CYO160" s="16"/>
      <c r="CYP160" s="16"/>
      <c r="CYQ160" s="16"/>
      <c r="CYR160" s="16"/>
      <c r="CYS160" s="16"/>
      <c r="CYT160" s="16"/>
      <c r="CYU160" s="16"/>
      <c r="CYV160" s="16"/>
      <c r="CYW160" s="16"/>
      <c r="CYX160" s="16"/>
      <c r="CYY160" s="16"/>
      <c r="CYZ160" s="16"/>
      <c r="CZA160" s="16"/>
      <c r="CZB160" s="16"/>
      <c r="CZC160" s="16"/>
      <c r="CZD160" s="16"/>
      <c r="CZE160" s="16"/>
      <c r="CZF160" s="16"/>
      <c r="CZG160" s="16"/>
      <c r="CZH160" s="16"/>
      <c r="CZI160" s="16"/>
      <c r="CZJ160" s="16"/>
      <c r="CZK160" s="16"/>
      <c r="CZL160" s="16"/>
      <c r="CZM160" s="16"/>
      <c r="CZN160" s="16"/>
      <c r="CZO160" s="16"/>
      <c r="CZP160" s="16"/>
      <c r="CZQ160" s="16"/>
      <c r="CZR160" s="16"/>
      <c r="CZS160" s="16"/>
      <c r="CZT160" s="16"/>
      <c r="CZU160" s="16"/>
      <c r="CZV160" s="16"/>
      <c r="CZW160" s="16"/>
      <c r="CZX160" s="16"/>
      <c r="CZY160" s="16"/>
      <c r="CZZ160" s="16"/>
      <c r="DAA160" s="16"/>
      <c r="DAB160" s="16"/>
      <c r="DAC160" s="16"/>
      <c r="DAD160" s="16"/>
      <c r="DAE160" s="16"/>
      <c r="DAF160" s="16"/>
      <c r="DAG160" s="16"/>
      <c r="DAH160" s="16"/>
      <c r="DAI160" s="16"/>
      <c r="DAJ160" s="16"/>
      <c r="DAK160" s="16"/>
      <c r="DAL160" s="16"/>
      <c r="DAM160" s="16"/>
      <c r="DAN160" s="16"/>
      <c r="DAO160" s="16"/>
      <c r="DAP160" s="16"/>
      <c r="DAQ160" s="16"/>
      <c r="DAR160" s="16"/>
      <c r="DAS160" s="16"/>
      <c r="DAT160" s="16"/>
      <c r="DAU160" s="16"/>
      <c r="DAV160" s="16"/>
      <c r="DAW160" s="16"/>
      <c r="DAX160" s="16"/>
      <c r="DAY160" s="16"/>
      <c r="DAZ160" s="16"/>
      <c r="DBA160" s="16"/>
      <c r="DBB160" s="16"/>
      <c r="DBC160" s="16"/>
      <c r="DBD160" s="16"/>
      <c r="DBE160" s="16"/>
      <c r="DBF160" s="16"/>
      <c r="DBG160" s="16"/>
      <c r="DBH160" s="16"/>
      <c r="DBI160" s="16"/>
      <c r="DBJ160" s="16"/>
      <c r="DBK160" s="16"/>
      <c r="DBL160" s="16"/>
      <c r="DBM160" s="16"/>
      <c r="DBN160" s="16"/>
      <c r="DBO160" s="16"/>
      <c r="DBP160" s="16"/>
      <c r="DBQ160" s="16"/>
      <c r="DBR160" s="16"/>
      <c r="DBS160" s="16"/>
      <c r="DBT160" s="16"/>
      <c r="DBU160" s="16"/>
      <c r="DBV160" s="16"/>
      <c r="DBW160" s="16"/>
      <c r="DBX160" s="16"/>
      <c r="DBY160" s="16"/>
      <c r="DBZ160" s="16"/>
      <c r="DCA160" s="16"/>
      <c r="DCB160" s="16"/>
      <c r="DCC160" s="16"/>
      <c r="DCD160" s="16"/>
      <c r="DCE160" s="16"/>
      <c r="DCF160" s="16"/>
      <c r="DCG160" s="16"/>
      <c r="DCH160" s="16"/>
      <c r="DCI160" s="16"/>
      <c r="DCJ160" s="16"/>
      <c r="DCK160" s="16"/>
      <c r="DCL160" s="16"/>
      <c r="DCM160" s="16"/>
      <c r="DCN160" s="16"/>
      <c r="DCO160" s="16"/>
      <c r="DCP160" s="16"/>
      <c r="DCQ160" s="16"/>
      <c r="DCR160" s="16"/>
      <c r="DCS160" s="16"/>
      <c r="DCT160" s="16"/>
      <c r="DCU160" s="16"/>
      <c r="DCV160" s="16"/>
      <c r="DCW160" s="16"/>
      <c r="DCX160" s="16"/>
      <c r="DCY160" s="16"/>
      <c r="DCZ160" s="16"/>
      <c r="DDA160" s="16"/>
      <c r="DDB160" s="16"/>
      <c r="DDC160" s="16"/>
      <c r="DDD160" s="16"/>
      <c r="DDE160" s="16"/>
      <c r="DDF160" s="16"/>
      <c r="DDG160" s="16"/>
      <c r="DDH160" s="16"/>
      <c r="DDI160" s="16"/>
      <c r="DDJ160" s="16"/>
      <c r="DDK160" s="16"/>
      <c r="DDL160" s="16"/>
      <c r="DDM160" s="16"/>
      <c r="DDN160" s="16"/>
      <c r="DDO160" s="16"/>
      <c r="DDP160" s="16"/>
      <c r="DDQ160" s="16"/>
      <c r="DDR160" s="16"/>
      <c r="DDS160" s="16"/>
      <c r="DDT160" s="16"/>
      <c r="DDU160" s="16"/>
      <c r="DDV160" s="16"/>
      <c r="DDW160" s="16"/>
      <c r="DDX160" s="16"/>
      <c r="DDY160" s="16"/>
      <c r="DDZ160" s="16"/>
      <c r="DEA160" s="16"/>
      <c r="DEB160" s="16"/>
      <c r="DEC160" s="16"/>
      <c r="DED160" s="16"/>
      <c r="DEE160" s="16"/>
      <c r="DEF160" s="16"/>
      <c r="DEG160" s="16"/>
      <c r="DEH160" s="16"/>
      <c r="DEI160" s="16"/>
      <c r="DEJ160" s="16"/>
      <c r="DEK160" s="16"/>
      <c r="DEL160" s="16"/>
      <c r="DEM160" s="16"/>
      <c r="DEN160" s="16"/>
      <c r="DEO160" s="16"/>
      <c r="DEP160" s="16"/>
      <c r="DEQ160" s="16"/>
      <c r="DER160" s="16"/>
      <c r="DES160" s="16"/>
      <c r="DET160" s="16"/>
      <c r="DEU160" s="16"/>
      <c r="DEV160" s="16"/>
      <c r="DEW160" s="16"/>
      <c r="DEX160" s="16"/>
      <c r="DEY160" s="16"/>
      <c r="DEZ160" s="16"/>
      <c r="DFA160" s="16"/>
      <c r="DFB160" s="16"/>
      <c r="DFC160" s="16"/>
      <c r="DFD160" s="16"/>
      <c r="DFE160" s="16"/>
      <c r="DFF160" s="16"/>
      <c r="DFG160" s="16"/>
      <c r="DFH160" s="16"/>
      <c r="DFI160" s="16"/>
      <c r="DFJ160" s="16"/>
      <c r="DFK160" s="16"/>
      <c r="DFL160" s="16"/>
      <c r="DFM160" s="16"/>
      <c r="DFN160" s="16"/>
      <c r="DFO160" s="16"/>
      <c r="DFP160" s="16"/>
      <c r="DFQ160" s="16"/>
      <c r="DFR160" s="16"/>
      <c r="DFS160" s="16"/>
      <c r="DFT160" s="16"/>
      <c r="DFU160" s="16"/>
      <c r="DFV160" s="16"/>
      <c r="DFW160" s="16"/>
      <c r="DFX160" s="16"/>
      <c r="DFY160" s="16"/>
      <c r="DFZ160" s="16"/>
      <c r="DGA160" s="16"/>
      <c r="DGB160" s="16"/>
      <c r="DGC160" s="16"/>
      <c r="DGD160" s="16"/>
      <c r="DGE160" s="16"/>
      <c r="DGF160" s="16"/>
      <c r="DGG160" s="16"/>
      <c r="DGH160" s="16"/>
      <c r="DGI160" s="16"/>
      <c r="DGJ160" s="16"/>
      <c r="DGK160" s="16"/>
      <c r="DGL160" s="16"/>
      <c r="DGM160" s="16"/>
      <c r="DGN160" s="16"/>
      <c r="DGO160" s="16"/>
      <c r="DGP160" s="16"/>
      <c r="DGQ160" s="16"/>
      <c r="DGR160" s="16"/>
      <c r="DGS160" s="16"/>
      <c r="DGT160" s="16"/>
      <c r="DGU160" s="16"/>
      <c r="DGV160" s="16"/>
      <c r="DGW160" s="16"/>
      <c r="DGX160" s="16"/>
      <c r="DGY160" s="16"/>
      <c r="DGZ160" s="16"/>
      <c r="DHA160" s="16"/>
      <c r="DHB160" s="16"/>
      <c r="DHC160" s="16"/>
      <c r="DHD160" s="16"/>
      <c r="DHE160" s="16"/>
      <c r="DHF160" s="16"/>
      <c r="DHG160" s="16"/>
      <c r="DHH160" s="16"/>
      <c r="DHI160" s="16"/>
      <c r="DHJ160" s="16"/>
      <c r="DHK160" s="16"/>
      <c r="DHL160" s="16"/>
      <c r="DHM160" s="16"/>
      <c r="DHN160" s="16"/>
      <c r="DHO160" s="16"/>
      <c r="DHP160" s="16"/>
      <c r="DHQ160" s="16"/>
      <c r="DHR160" s="16"/>
      <c r="DHS160" s="16"/>
      <c r="DHT160" s="16"/>
      <c r="DHU160" s="16"/>
      <c r="DHV160" s="16"/>
      <c r="DHW160" s="16"/>
      <c r="DHX160" s="16"/>
      <c r="DHY160" s="16"/>
      <c r="DHZ160" s="16"/>
      <c r="DIA160" s="16"/>
      <c r="DIB160" s="16"/>
      <c r="DIC160" s="16"/>
      <c r="DID160" s="16"/>
      <c r="DIE160" s="16"/>
      <c r="DIF160" s="16"/>
      <c r="DIG160" s="16"/>
      <c r="DIH160" s="16"/>
      <c r="DII160" s="16"/>
      <c r="DIJ160" s="16"/>
      <c r="DIK160" s="16"/>
      <c r="DIL160" s="16"/>
      <c r="DIM160" s="16"/>
      <c r="DIN160" s="16"/>
      <c r="DIO160" s="16"/>
      <c r="DIP160" s="16"/>
      <c r="DIQ160" s="16"/>
      <c r="DIR160" s="16"/>
      <c r="DIS160" s="16"/>
      <c r="DIT160" s="16"/>
      <c r="DIU160" s="16"/>
      <c r="DIV160" s="16"/>
      <c r="DIW160" s="16"/>
      <c r="DIX160" s="16"/>
      <c r="DIY160" s="16"/>
      <c r="DIZ160" s="16"/>
      <c r="DJA160" s="16"/>
      <c r="DJB160" s="16"/>
      <c r="DJC160" s="16"/>
      <c r="DJD160" s="16"/>
      <c r="DJE160" s="16"/>
      <c r="DJF160" s="16"/>
      <c r="DJG160" s="16"/>
      <c r="DJH160" s="16"/>
      <c r="DJI160" s="16"/>
      <c r="DJJ160" s="16"/>
      <c r="DJK160" s="16"/>
      <c r="DJL160" s="16"/>
      <c r="DJM160" s="16"/>
      <c r="DJN160" s="16"/>
      <c r="DJO160" s="16"/>
      <c r="DJP160" s="16"/>
      <c r="DJQ160" s="16"/>
      <c r="DJR160" s="16"/>
      <c r="DJS160" s="16"/>
      <c r="DJT160" s="16"/>
      <c r="DJU160" s="16"/>
      <c r="DJV160" s="16"/>
      <c r="DJW160" s="16"/>
      <c r="DJX160" s="16"/>
      <c r="DJY160" s="16"/>
      <c r="DJZ160" s="16"/>
      <c r="DKA160" s="16"/>
      <c r="DKB160" s="16"/>
      <c r="DKC160" s="16"/>
      <c r="DKD160" s="16"/>
      <c r="DKE160" s="16"/>
      <c r="DKF160" s="16"/>
      <c r="DKG160" s="16"/>
      <c r="DKH160" s="16"/>
      <c r="DKI160" s="16"/>
      <c r="DKJ160" s="16"/>
      <c r="DKK160" s="16"/>
      <c r="DKL160" s="16"/>
      <c r="DKM160" s="16"/>
      <c r="DKN160" s="16"/>
      <c r="DKO160" s="16"/>
      <c r="DKP160" s="16"/>
      <c r="DKQ160" s="16"/>
      <c r="DKR160" s="16"/>
      <c r="DKS160" s="16"/>
      <c r="DKT160" s="16"/>
      <c r="DKU160" s="16"/>
      <c r="DKV160" s="16"/>
      <c r="DKW160" s="16"/>
      <c r="DKX160" s="16"/>
      <c r="DKY160" s="16"/>
      <c r="DKZ160" s="16"/>
      <c r="DLA160" s="16"/>
      <c r="DLB160" s="16"/>
      <c r="DLC160" s="16"/>
      <c r="DLD160" s="16"/>
      <c r="DLE160" s="16"/>
      <c r="DLF160" s="16"/>
      <c r="DLG160" s="16"/>
      <c r="DLH160" s="16"/>
      <c r="DLI160" s="16"/>
      <c r="DLJ160" s="16"/>
      <c r="DLK160" s="16"/>
      <c r="DLL160" s="16"/>
      <c r="DLM160" s="16"/>
      <c r="DLN160" s="16"/>
      <c r="DLO160" s="16"/>
      <c r="DLP160" s="16"/>
      <c r="DLQ160" s="16"/>
      <c r="DLR160" s="16"/>
      <c r="DLS160" s="16"/>
      <c r="DLT160" s="16"/>
      <c r="DLU160" s="16"/>
      <c r="DLV160" s="16"/>
      <c r="DLW160" s="16"/>
      <c r="DLX160" s="16"/>
      <c r="DLY160" s="16"/>
      <c r="DLZ160" s="16"/>
      <c r="DMA160" s="16"/>
      <c r="DMB160" s="16"/>
      <c r="DMC160" s="16"/>
      <c r="DMD160" s="16"/>
      <c r="DME160" s="16"/>
      <c r="DMF160" s="16"/>
      <c r="DMG160" s="16"/>
      <c r="DMH160" s="16"/>
      <c r="DMI160" s="16"/>
      <c r="DMJ160" s="16"/>
      <c r="DMK160" s="16"/>
      <c r="DML160" s="16"/>
      <c r="DMM160" s="16"/>
      <c r="DMN160" s="16"/>
      <c r="DMO160" s="16"/>
      <c r="DMP160" s="16"/>
      <c r="DMQ160" s="16"/>
      <c r="DMR160" s="16"/>
      <c r="DMS160" s="16"/>
      <c r="DMT160" s="16"/>
      <c r="DMU160" s="16"/>
      <c r="DMV160" s="16"/>
      <c r="DMW160" s="16"/>
      <c r="DMX160" s="16"/>
      <c r="DMY160" s="16"/>
      <c r="DMZ160" s="16"/>
      <c r="DNA160" s="16"/>
      <c r="DNB160" s="16"/>
      <c r="DNC160" s="16"/>
      <c r="DND160" s="16"/>
      <c r="DNE160" s="16"/>
      <c r="DNF160" s="16"/>
      <c r="DNG160" s="16"/>
      <c r="DNH160" s="16"/>
      <c r="DNI160" s="16"/>
      <c r="DNJ160" s="16"/>
      <c r="DNK160" s="16"/>
      <c r="DNL160" s="16"/>
      <c r="DNM160" s="16"/>
      <c r="DNN160" s="16"/>
      <c r="DNO160" s="16"/>
      <c r="DNP160" s="16"/>
      <c r="DNQ160" s="16"/>
      <c r="DNR160" s="16"/>
      <c r="DNS160" s="16"/>
      <c r="DNT160" s="16"/>
      <c r="DNU160" s="16"/>
      <c r="DNV160" s="16"/>
      <c r="DNW160" s="16"/>
      <c r="DNX160" s="16"/>
      <c r="DNY160" s="16"/>
      <c r="DNZ160" s="16"/>
      <c r="DOA160" s="16"/>
      <c r="DOB160" s="16"/>
      <c r="DOC160" s="16"/>
      <c r="DOD160" s="16"/>
      <c r="DOE160" s="16"/>
      <c r="DOF160" s="16"/>
      <c r="DOG160" s="16"/>
      <c r="DOH160" s="16"/>
      <c r="DOI160" s="16"/>
      <c r="DOJ160" s="16"/>
      <c r="DOK160" s="16"/>
      <c r="DOL160" s="16"/>
      <c r="DOM160" s="16"/>
      <c r="DON160" s="16"/>
      <c r="DOO160" s="16"/>
      <c r="DOP160" s="16"/>
      <c r="DOQ160" s="16"/>
      <c r="DOR160" s="16"/>
      <c r="DOS160" s="16"/>
      <c r="DOT160" s="16"/>
      <c r="DOU160" s="16"/>
      <c r="DOV160" s="16"/>
      <c r="DOW160" s="16"/>
      <c r="DOX160" s="16"/>
      <c r="DOY160" s="16"/>
      <c r="DOZ160" s="16"/>
      <c r="DPA160" s="16"/>
      <c r="DPB160" s="16"/>
      <c r="DPC160" s="16"/>
      <c r="DPD160" s="16"/>
      <c r="DPE160" s="16"/>
      <c r="DPF160" s="16"/>
      <c r="DPG160" s="16"/>
      <c r="DPH160" s="16"/>
      <c r="DPI160" s="16"/>
      <c r="DPJ160" s="16"/>
      <c r="DPK160" s="16"/>
      <c r="DPL160" s="16"/>
      <c r="DPM160" s="16"/>
      <c r="DPN160" s="16"/>
      <c r="DPO160" s="16"/>
      <c r="DPP160" s="16"/>
      <c r="DPQ160" s="16"/>
      <c r="DPR160" s="16"/>
      <c r="DPS160" s="16"/>
      <c r="DPT160" s="16"/>
      <c r="DPU160" s="16"/>
      <c r="DPV160" s="16"/>
      <c r="DPW160" s="16"/>
      <c r="DPX160" s="16"/>
      <c r="DPY160" s="16"/>
      <c r="DPZ160" s="16"/>
      <c r="DQA160" s="16"/>
      <c r="DQB160" s="16"/>
      <c r="DQC160" s="16"/>
      <c r="DQD160" s="16"/>
      <c r="DQE160" s="16"/>
      <c r="DQF160" s="16"/>
      <c r="DQG160" s="16"/>
      <c r="DQH160" s="16"/>
      <c r="DQI160" s="16"/>
      <c r="DQJ160" s="16"/>
      <c r="DQK160" s="16"/>
      <c r="DQL160" s="16"/>
      <c r="DQM160" s="16"/>
      <c r="DQN160" s="16"/>
      <c r="DQO160" s="16"/>
      <c r="DQP160" s="16"/>
      <c r="DQQ160" s="16"/>
      <c r="DQR160" s="16"/>
      <c r="DQS160" s="16"/>
      <c r="DQT160" s="16"/>
      <c r="DQU160" s="16"/>
      <c r="DQV160" s="16"/>
      <c r="DQW160" s="16"/>
      <c r="DQX160" s="16"/>
      <c r="DQY160" s="16"/>
      <c r="DQZ160" s="16"/>
      <c r="DRA160" s="16"/>
      <c r="DRB160" s="16"/>
      <c r="DRC160" s="16"/>
      <c r="DRD160" s="16"/>
      <c r="DRE160" s="16"/>
      <c r="DRF160" s="16"/>
      <c r="DRG160" s="16"/>
      <c r="DRH160" s="16"/>
      <c r="DRI160" s="16"/>
      <c r="DRJ160" s="16"/>
      <c r="DRK160" s="16"/>
      <c r="DRL160" s="16"/>
      <c r="DRM160" s="16"/>
      <c r="DRN160" s="16"/>
      <c r="DRO160" s="16"/>
      <c r="DRP160" s="16"/>
      <c r="DRQ160" s="16"/>
      <c r="DRR160" s="16"/>
      <c r="DRS160" s="16"/>
      <c r="DRT160" s="16"/>
      <c r="DRU160" s="16"/>
      <c r="DRV160" s="16"/>
      <c r="DRW160" s="16"/>
      <c r="DRX160" s="16"/>
      <c r="DRY160" s="16"/>
      <c r="DRZ160" s="16"/>
      <c r="DSA160" s="16"/>
      <c r="DSB160" s="16"/>
      <c r="DSC160" s="16"/>
      <c r="DSD160" s="16"/>
      <c r="DSE160" s="16"/>
      <c r="DSF160" s="16"/>
      <c r="DSG160" s="16"/>
      <c r="DSH160" s="16"/>
      <c r="DSI160" s="16"/>
      <c r="DSJ160" s="16"/>
      <c r="DSK160" s="16"/>
      <c r="DSL160" s="16"/>
      <c r="DSM160" s="16"/>
      <c r="DSN160" s="16"/>
      <c r="DSO160" s="16"/>
      <c r="DSP160" s="16"/>
      <c r="DSQ160" s="16"/>
      <c r="DSR160" s="16"/>
      <c r="DSS160" s="16"/>
      <c r="DST160" s="16"/>
      <c r="DSU160" s="16"/>
      <c r="DSV160" s="16"/>
      <c r="DSW160" s="16"/>
      <c r="DSX160" s="16"/>
      <c r="DSY160" s="16"/>
      <c r="DSZ160" s="16"/>
      <c r="DTA160" s="16"/>
      <c r="DTB160" s="16"/>
      <c r="DTC160" s="16"/>
      <c r="DTD160" s="16"/>
      <c r="DTE160" s="16"/>
      <c r="DTF160" s="16"/>
      <c r="DTG160" s="16"/>
      <c r="DTH160" s="16"/>
      <c r="DTI160" s="16"/>
      <c r="DTJ160" s="16"/>
      <c r="DTK160" s="16"/>
      <c r="DTL160" s="16"/>
      <c r="DTM160" s="16"/>
      <c r="DTN160" s="16"/>
      <c r="DTO160" s="16"/>
      <c r="DTP160" s="16"/>
      <c r="DTQ160" s="16"/>
      <c r="DTR160" s="16"/>
      <c r="DTS160" s="16"/>
      <c r="DTT160" s="16"/>
      <c r="DTU160" s="16"/>
      <c r="DTV160" s="16"/>
      <c r="DTW160" s="16"/>
      <c r="DTX160" s="16"/>
      <c r="DTY160" s="16"/>
      <c r="DTZ160" s="16"/>
      <c r="DUA160" s="16"/>
      <c r="DUB160" s="16"/>
      <c r="DUC160" s="16"/>
      <c r="DUD160" s="16"/>
      <c r="DUE160" s="16"/>
      <c r="DUF160" s="16"/>
      <c r="DUG160" s="16"/>
      <c r="DUH160" s="16"/>
      <c r="DUI160" s="16"/>
      <c r="DUJ160" s="16"/>
      <c r="DUK160" s="16"/>
      <c r="DUL160" s="16"/>
      <c r="DUM160" s="16"/>
      <c r="DUN160" s="16"/>
      <c r="DUO160" s="16"/>
      <c r="DUP160" s="16"/>
      <c r="DUQ160" s="16"/>
      <c r="DUR160" s="16"/>
      <c r="DUS160" s="16"/>
      <c r="DUT160" s="16"/>
      <c r="DUU160" s="16"/>
      <c r="DUV160" s="16"/>
      <c r="DUW160" s="16"/>
      <c r="DUX160" s="16"/>
      <c r="DUY160" s="16"/>
      <c r="DUZ160" s="16"/>
      <c r="DVA160" s="16"/>
      <c r="DVB160" s="16"/>
      <c r="DVC160" s="16"/>
      <c r="DVD160" s="16"/>
      <c r="DVE160" s="16"/>
      <c r="DVF160" s="16"/>
      <c r="DVG160" s="16"/>
      <c r="DVH160" s="16"/>
      <c r="DVI160" s="16"/>
      <c r="DVJ160" s="16"/>
      <c r="DVK160" s="16"/>
      <c r="DVL160" s="16"/>
      <c r="DVM160" s="16"/>
      <c r="DVN160" s="16"/>
      <c r="DVO160" s="16"/>
      <c r="DVP160" s="16"/>
      <c r="DVQ160" s="16"/>
      <c r="DVR160" s="16"/>
      <c r="DVS160" s="16"/>
      <c r="DVT160" s="16"/>
      <c r="DVU160" s="16"/>
      <c r="DVV160" s="16"/>
      <c r="DVW160" s="16"/>
      <c r="DVX160" s="16"/>
      <c r="DVY160" s="16"/>
      <c r="DVZ160" s="16"/>
      <c r="DWA160" s="16"/>
      <c r="DWB160" s="16"/>
      <c r="DWC160" s="16"/>
      <c r="DWD160" s="16"/>
      <c r="DWE160" s="16"/>
      <c r="DWF160" s="16"/>
      <c r="DWG160" s="16"/>
      <c r="DWH160" s="16"/>
      <c r="DWI160" s="16"/>
      <c r="DWJ160" s="16"/>
      <c r="DWK160" s="16"/>
      <c r="DWL160" s="16"/>
      <c r="DWM160" s="16"/>
      <c r="DWN160" s="16"/>
      <c r="DWO160" s="16"/>
      <c r="DWP160" s="16"/>
      <c r="DWQ160" s="16"/>
      <c r="DWR160" s="16"/>
      <c r="DWS160" s="16"/>
      <c r="DWT160" s="16"/>
      <c r="DWU160" s="16"/>
      <c r="DWV160" s="16"/>
      <c r="DWW160" s="16"/>
      <c r="DWX160" s="16"/>
      <c r="DWY160" s="16"/>
      <c r="DWZ160" s="16"/>
      <c r="DXA160" s="16"/>
      <c r="DXB160" s="16"/>
      <c r="DXC160" s="16"/>
      <c r="DXD160" s="16"/>
      <c r="DXE160" s="16"/>
      <c r="DXF160" s="16"/>
      <c r="DXG160" s="16"/>
      <c r="DXH160" s="16"/>
      <c r="DXI160" s="16"/>
      <c r="DXJ160" s="16"/>
      <c r="DXK160" s="16"/>
      <c r="DXL160" s="16"/>
      <c r="DXM160" s="16"/>
      <c r="DXN160" s="16"/>
      <c r="DXO160" s="16"/>
      <c r="DXP160" s="16"/>
      <c r="DXQ160" s="16"/>
      <c r="DXR160" s="16"/>
      <c r="DXS160" s="16"/>
      <c r="DXT160" s="16"/>
      <c r="DXU160" s="16"/>
      <c r="DXV160" s="16"/>
      <c r="DXW160" s="16"/>
      <c r="DXX160" s="16"/>
      <c r="DXY160" s="16"/>
      <c r="DXZ160" s="16"/>
      <c r="DYA160" s="16"/>
      <c r="DYB160" s="16"/>
      <c r="DYC160" s="16"/>
      <c r="DYD160" s="16"/>
      <c r="DYE160" s="16"/>
      <c r="DYF160" s="16"/>
      <c r="DYG160" s="16"/>
      <c r="DYH160" s="16"/>
      <c r="DYI160" s="16"/>
      <c r="DYJ160" s="16"/>
      <c r="DYK160" s="16"/>
      <c r="DYL160" s="16"/>
      <c r="DYM160" s="16"/>
      <c r="DYN160" s="16"/>
      <c r="DYO160" s="16"/>
      <c r="DYP160" s="16"/>
      <c r="DYQ160" s="16"/>
      <c r="DYR160" s="16"/>
      <c r="DYS160" s="16"/>
      <c r="DYT160" s="16"/>
      <c r="DYU160" s="16"/>
      <c r="DYV160" s="16"/>
      <c r="DYW160" s="16"/>
      <c r="DYX160" s="16"/>
      <c r="DYY160" s="16"/>
      <c r="DYZ160" s="16"/>
      <c r="DZA160" s="16"/>
      <c r="DZB160" s="16"/>
      <c r="DZC160" s="16"/>
      <c r="DZD160" s="16"/>
      <c r="DZE160" s="16"/>
      <c r="DZF160" s="16"/>
      <c r="DZG160" s="16"/>
      <c r="DZH160" s="16"/>
      <c r="DZI160" s="16"/>
      <c r="DZJ160" s="16"/>
      <c r="DZK160" s="16"/>
      <c r="DZL160" s="16"/>
      <c r="DZM160" s="16"/>
      <c r="DZN160" s="16"/>
      <c r="DZO160" s="16"/>
      <c r="DZP160" s="16"/>
      <c r="DZQ160" s="16"/>
      <c r="DZR160" s="16"/>
      <c r="DZS160" s="16"/>
      <c r="DZT160" s="16"/>
      <c r="DZU160" s="16"/>
      <c r="DZV160" s="16"/>
      <c r="DZW160" s="16"/>
      <c r="DZX160" s="16"/>
      <c r="DZY160" s="16"/>
      <c r="DZZ160" s="16"/>
      <c r="EAA160" s="16"/>
      <c r="EAB160" s="16"/>
      <c r="EAC160" s="16"/>
      <c r="EAD160" s="16"/>
      <c r="EAE160" s="16"/>
      <c r="EAF160" s="16"/>
      <c r="EAG160" s="16"/>
      <c r="EAH160" s="16"/>
      <c r="EAI160" s="16"/>
      <c r="EAJ160" s="16"/>
      <c r="EAK160" s="16"/>
      <c r="EAL160" s="16"/>
      <c r="EAM160" s="16"/>
      <c r="EAN160" s="16"/>
      <c r="EAO160" s="16"/>
      <c r="EAP160" s="16"/>
      <c r="EAQ160" s="16"/>
      <c r="EAR160" s="16"/>
      <c r="EAS160" s="16"/>
      <c r="EAT160" s="16"/>
      <c r="EAU160" s="16"/>
      <c r="EAV160" s="16"/>
      <c r="EAW160" s="16"/>
      <c r="EAX160" s="16"/>
      <c r="EAY160" s="16"/>
      <c r="EAZ160" s="16"/>
      <c r="EBA160" s="16"/>
      <c r="EBB160" s="16"/>
      <c r="EBC160" s="16"/>
      <c r="EBD160" s="16"/>
      <c r="EBE160" s="16"/>
      <c r="EBF160" s="16"/>
      <c r="EBG160" s="16"/>
      <c r="EBH160" s="16"/>
      <c r="EBI160" s="16"/>
      <c r="EBJ160" s="16"/>
      <c r="EBK160" s="16"/>
      <c r="EBL160" s="16"/>
      <c r="EBM160" s="16"/>
      <c r="EBN160" s="16"/>
      <c r="EBO160" s="16"/>
      <c r="EBP160" s="16"/>
      <c r="EBQ160" s="16"/>
      <c r="EBR160" s="16"/>
      <c r="EBS160" s="16"/>
      <c r="EBT160" s="16"/>
      <c r="EBU160" s="16"/>
      <c r="EBV160" s="16"/>
      <c r="EBW160" s="16"/>
      <c r="EBX160" s="16"/>
      <c r="EBY160" s="16"/>
      <c r="EBZ160" s="16"/>
      <c r="ECA160" s="16"/>
      <c r="ECB160" s="16"/>
      <c r="ECC160" s="16"/>
      <c r="ECD160" s="16"/>
      <c r="ECE160" s="16"/>
      <c r="ECF160" s="16"/>
      <c r="ECG160" s="16"/>
      <c r="ECH160" s="16"/>
      <c r="ECI160" s="16"/>
      <c r="ECJ160" s="16"/>
      <c r="ECK160" s="16"/>
      <c r="ECL160" s="16"/>
      <c r="ECM160" s="16"/>
      <c r="ECN160" s="16"/>
      <c r="ECO160" s="16"/>
      <c r="ECP160" s="16"/>
      <c r="ECQ160" s="16"/>
      <c r="ECR160" s="16"/>
      <c r="ECS160" s="16"/>
      <c r="ECT160" s="16"/>
      <c r="ECU160" s="16"/>
      <c r="ECV160" s="16"/>
      <c r="ECW160" s="16"/>
      <c r="ECX160" s="16"/>
      <c r="ECY160" s="16"/>
      <c r="ECZ160" s="16"/>
      <c r="EDA160" s="16"/>
      <c r="EDB160" s="16"/>
      <c r="EDC160" s="16"/>
      <c r="EDD160" s="16"/>
      <c r="EDE160" s="16"/>
      <c r="EDF160" s="16"/>
      <c r="EDG160" s="16"/>
      <c r="EDH160" s="16"/>
      <c r="EDI160" s="16"/>
      <c r="EDJ160" s="16"/>
      <c r="EDK160" s="16"/>
      <c r="EDL160" s="16"/>
      <c r="EDM160" s="16"/>
      <c r="EDN160" s="16"/>
      <c r="EDO160" s="16"/>
      <c r="EDP160" s="16"/>
      <c r="EDQ160" s="16"/>
      <c r="EDR160" s="16"/>
      <c r="EDS160" s="16"/>
      <c r="EDT160" s="16"/>
      <c r="EDU160" s="16"/>
      <c r="EDV160" s="16"/>
      <c r="EDW160" s="16"/>
      <c r="EDX160" s="16"/>
      <c r="EDY160" s="16"/>
      <c r="EDZ160" s="16"/>
      <c r="EEA160" s="16"/>
      <c r="EEB160" s="16"/>
      <c r="EEC160" s="16"/>
      <c r="EED160" s="16"/>
      <c r="EEE160" s="16"/>
      <c r="EEF160" s="16"/>
      <c r="EEG160" s="16"/>
      <c r="EEH160" s="16"/>
      <c r="EEI160" s="16"/>
      <c r="EEJ160" s="16"/>
      <c r="EEK160" s="16"/>
      <c r="EEL160" s="16"/>
      <c r="EEM160" s="16"/>
      <c r="EEN160" s="16"/>
      <c r="EEO160" s="16"/>
      <c r="EEP160" s="16"/>
      <c r="EEQ160" s="16"/>
      <c r="EER160" s="16"/>
      <c r="EES160" s="16"/>
      <c r="EET160" s="16"/>
      <c r="EEU160" s="16"/>
      <c r="EEV160" s="16"/>
      <c r="EEW160" s="16"/>
      <c r="EEX160" s="16"/>
      <c r="EEY160" s="16"/>
      <c r="EEZ160" s="16"/>
      <c r="EFA160" s="16"/>
      <c r="EFB160" s="16"/>
      <c r="EFC160" s="16"/>
      <c r="EFD160" s="16"/>
      <c r="EFE160" s="16"/>
      <c r="EFF160" s="16"/>
      <c r="EFG160" s="16"/>
      <c r="EFH160" s="16"/>
      <c r="EFI160" s="16"/>
      <c r="EFJ160" s="16"/>
      <c r="EFK160" s="16"/>
      <c r="EFL160" s="16"/>
      <c r="EFM160" s="16"/>
      <c r="EFN160" s="16"/>
      <c r="EFO160" s="16"/>
      <c r="EFP160" s="16"/>
      <c r="EFQ160" s="16"/>
      <c r="EFR160" s="16"/>
      <c r="EFS160" s="16"/>
      <c r="EFT160" s="16"/>
      <c r="EFU160" s="16"/>
      <c r="EFV160" s="16"/>
      <c r="EFW160" s="16"/>
      <c r="EFX160" s="16"/>
      <c r="EFY160" s="16"/>
      <c r="EFZ160" s="16"/>
      <c r="EGA160" s="16"/>
      <c r="EGB160" s="16"/>
      <c r="EGC160" s="16"/>
      <c r="EGD160" s="16"/>
      <c r="EGE160" s="16"/>
      <c r="EGF160" s="16"/>
      <c r="EGG160" s="16"/>
      <c r="EGH160" s="16"/>
      <c r="EGI160" s="16"/>
      <c r="EGJ160" s="16"/>
      <c r="EGK160" s="16"/>
      <c r="EGL160" s="16"/>
      <c r="EGM160" s="16"/>
      <c r="EGN160" s="16"/>
      <c r="EGO160" s="16"/>
      <c r="EGP160" s="16"/>
      <c r="EGQ160" s="16"/>
      <c r="EGR160" s="16"/>
      <c r="EGS160" s="16"/>
      <c r="EGT160" s="16"/>
      <c r="EGU160" s="16"/>
      <c r="EGV160" s="16"/>
      <c r="EGW160" s="16"/>
      <c r="EGX160" s="16"/>
      <c r="EGY160" s="16"/>
      <c r="EGZ160" s="16"/>
      <c r="EHA160" s="16"/>
      <c r="EHB160" s="16"/>
      <c r="EHC160" s="16"/>
      <c r="EHD160" s="16"/>
      <c r="EHE160" s="16"/>
      <c r="EHF160" s="16"/>
      <c r="EHG160" s="16"/>
      <c r="EHH160" s="16"/>
      <c r="EHI160" s="16"/>
      <c r="EHJ160" s="16"/>
      <c r="EHK160" s="16"/>
      <c r="EHL160" s="16"/>
      <c r="EHM160" s="16"/>
      <c r="EHN160" s="16"/>
      <c r="EHO160" s="16"/>
      <c r="EHP160" s="16"/>
      <c r="EHQ160" s="16"/>
      <c r="EHR160" s="16"/>
      <c r="EHS160" s="16"/>
      <c r="EHT160" s="16"/>
      <c r="EHU160" s="16"/>
      <c r="EHV160" s="16"/>
      <c r="EHW160" s="16"/>
      <c r="EHX160" s="16"/>
      <c r="EHY160" s="16"/>
      <c r="EHZ160" s="16"/>
      <c r="EIA160" s="16"/>
      <c r="EIB160" s="16"/>
      <c r="EIC160" s="16"/>
      <c r="EID160" s="16"/>
      <c r="EIE160" s="16"/>
      <c r="EIF160" s="16"/>
      <c r="EIG160" s="16"/>
      <c r="EIH160" s="16"/>
      <c r="EII160" s="16"/>
      <c r="EIJ160" s="16"/>
      <c r="EIK160" s="16"/>
      <c r="EIL160" s="16"/>
      <c r="EIM160" s="16"/>
      <c r="EIN160" s="16"/>
      <c r="EIO160" s="16"/>
      <c r="EIP160" s="16"/>
      <c r="EIQ160" s="16"/>
      <c r="EIR160" s="16"/>
      <c r="EIS160" s="16"/>
      <c r="EIT160" s="16"/>
      <c r="EIU160" s="16"/>
      <c r="EIV160" s="16"/>
      <c r="EIW160" s="16"/>
      <c r="EIX160" s="16"/>
      <c r="EIY160" s="16"/>
      <c r="EIZ160" s="16"/>
      <c r="EJA160" s="16"/>
      <c r="EJB160" s="16"/>
      <c r="EJC160" s="16"/>
      <c r="EJD160" s="16"/>
      <c r="EJE160" s="16"/>
      <c r="EJF160" s="16"/>
      <c r="EJG160" s="16"/>
      <c r="EJH160" s="16"/>
      <c r="EJI160" s="16"/>
      <c r="EJJ160" s="16"/>
      <c r="EJK160" s="16"/>
      <c r="EJL160" s="16"/>
      <c r="EJM160" s="16"/>
      <c r="EJN160" s="16"/>
      <c r="EJO160" s="16"/>
      <c r="EJP160" s="16"/>
      <c r="EJQ160" s="16"/>
      <c r="EJR160" s="16"/>
      <c r="EJS160" s="16"/>
      <c r="EJT160" s="16"/>
      <c r="EJU160" s="16"/>
      <c r="EJV160" s="16"/>
      <c r="EJW160" s="16"/>
      <c r="EJX160" s="16"/>
      <c r="EJY160" s="16"/>
      <c r="EJZ160" s="16"/>
      <c r="EKA160" s="16"/>
      <c r="EKB160" s="16"/>
      <c r="EKC160" s="16"/>
      <c r="EKD160" s="16"/>
      <c r="EKE160" s="16"/>
      <c r="EKF160" s="16"/>
      <c r="EKG160" s="16"/>
      <c r="EKH160" s="16"/>
      <c r="EKI160" s="16"/>
      <c r="EKJ160" s="16"/>
      <c r="EKK160" s="16"/>
      <c r="EKL160" s="16"/>
      <c r="EKM160" s="16"/>
      <c r="EKN160" s="16"/>
      <c r="EKO160" s="16"/>
      <c r="EKP160" s="16"/>
      <c r="EKQ160" s="16"/>
      <c r="EKR160" s="16"/>
      <c r="EKS160" s="16"/>
      <c r="EKT160" s="16"/>
      <c r="EKU160" s="16"/>
      <c r="EKV160" s="16"/>
      <c r="EKW160" s="16"/>
      <c r="EKX160" s="16"/>
      <c r="EKY160" s="16"/>
      <c r="EKZ160" s="16"/>
      <c r="ELA160" s="16"/>
      <c r="ELB160" s="16"/>
      <c r="ELC160" s="16"/>
      <c r="ELD160" s="16"/>
      <c r="ELE160" s="16"/>
      <c r="ELF160" s="16"/>
      <c r="ELG160" s="16"/>
      <c r="ELH160" s="16"/>
      <c r="ELI160" s="16"/>
      <c r="ELJ160" s="16"/>
      <c r="ELK160" s="16"/>
      <c r="ELL160" s="16"/>
      <c r="ELM160" s="16"/>
      <c r="ELN160" s="16"/>
      <c r="ELO160" s="16"/>
      <c r="ELP160" s="16"/>
      <c r="ELQ160" s="16"/>
      <c r="ELR160" s="16"/>
      <c r="ELS160" s="16"/>
      <c r="ELT160" s="16"/>
      <c r="ELU160" s="16"/>
      <c r="ELV160" s="16"/>
      <c r="ELW160" s="16"/>
      <c r="ELX160" s="16"/>
      <c r="ELY160" s="16"/>
      <c r="ELZ160" s="16"/>
      <c r="EMA160" s="16"/>
      <c r="EMB160" s="16"/>
      <c r="EMC160" s="16"/>
      <c r="EMD160" s="16"/>
      <c r="EME160" s="16"/>
      <c r="EMF160" s="16"/>
      <c r="EMG160" s="16"/>
      <c r="EMH160" s="16"/>
      <c r="EMI160" s="16"/>
      <c r="EMJ160" s="16"/>
      <c r="EMK160" s="16"/>
      <c r="EML160" s="16"/>
      <c r="EMM160" s="16"/>
      <c r="EMN160" s="16"/>
      <c r="EMO160" s="16"/>
      <c r="EMP160" s="16"/>
      <c r="EMQ160" s="16"/>
      <c r="EMR160" s="16"/>
      <c r="EMS160" s="16"/>
      <c r="EMT160" s="16"/>
      <c r="EMU160" s="16"/>
      <c r="EMV160" s="16"/>
      <c r="EMW160" s="16"/>
      <c r="EMX160" s="16"/>
      <c r="EMY160" s="16"/>
      <c r="EMZ160" s="16"/>
      <c r="ENA160" s="16"/>
      <c r="ENB160" s="16"/>
      <c r="ENC160" s="16"/>
      <c r="END160" s="16"/>
      <c r="ENE160" s="16"/>
      <c r="ENF160" s="16"/>
      <c r="ENG160" s="16"/>
      <c r="ENH160" s="16"/>
      <c r="ENI160" s="16"/>
      <c r="ENJ160" s="16"/>
      <c r="ENK160" s="16"/>
      <c r="ENL160" s="16"/>
      <c r="ENM160" s="16"/>
      <c r="ENN160" s="16"/>
      <c r="ENO160" s="16"/>
      <c r="ENP160" s="16"/>
      <c r="ENQ160" s="16"/>
      <c r="ENR160" s="16"/>
      <c r="ENS160" s="16"/>
      <c r="ENT160" s="16"/>
      <c r="ENU160" s="16"/>
      <c r="ENV160" s="16"/>
      <c r="ENW160" s="16"/>
      <c r="ENX160" s="16"/>
      <c r="ENY160" s="16"/>
      <c r="ENZ160" s="16"/>
      <c r="EOA160" s="16"/>
      <c r="EOB160" s="16"/>
      <c r="EOC160" s="16"/>
      <c r="EOD160" s="16"/>
      <c r="EOE160" s="16"/>
      <c r="EOF160" s="16"/>
      <c r="EOG160" s="16"/>
      <c r="EOH160" s="16"/>
      <c r="EOI160" s="16"/>
      <c r="EOJ160" s="16"/>
      <c r="EOK160" s="16"/>
      <c r="EOL160" s="16"/>
      <c r="EOM160" s="16"/>
      <c r="EON160" s="16"/>
      <c r="EOO160" s="16"/>
      <c r="EOP160" s="16"/>
      <c r="EOQ160" s="16"/>
      <c r="EOR160" s="16"/>
      <c r="EOS160" s="16"/>
      <c r="EOT160" s="16"/>
      <c r="EOU160" s="16"/>
      <c r="EOV160" s="16"/>
      <c r="EOW160" s="16"/>
      <c r="EOX160" s="16"/>
      <c r="EOY160" s="16"/>
      <c r="EOZ160" s="16"/>
      <c r="EPA160" s="16"/>
      <c r="EPB160" s="16"/>
      <c r="EPC160" s="16"/>
      <c r="EPD160" s="16"/>
      <c r="EPE160" s="16"/>
      <c r="EPF160" s="16"/>
      <c r="EPG160" s="16"/>
      <c r="EPH160" s="16"/>
      <c r="EPI160" s="16"/>
      <c r="EPJ160" s="16"/>
      <c r="EPK160" s="16"/>
      <c r="EPL160" s="16"/>
      <c r="EPM160" s="16"/>
      <c r="EPN160" s="16"/>
      <c r="EPO160" s="16"/>
      <c r="EPP160" s="16"/>
      <c r="EPQ160" s="16"/>
      <c r="EPR160" s="16"/>
      <c r="EPS160" s="16"/>
      <c r="EPT160" s="16"/>
      <c r="EPU160" s="16"/>
      <c r="EPV160" s="16"/>
      <c r="EPW160" s="16"/>
      <c r="EPX160" s="16"/>
      <c r="EPY160" s="16"/>
      <c r="EPZ160" s="16"/>
      <c r="EQA160" s="16"/>
      <c r="EQB160" s="16"/>
      <c r="EQC160" s="16"/>
      <c r="EQD160" s="16"/>
      <c r="EQE160" s="16"/>
      <c r="EQF160" s="16"/>
      <c r="EQG160" s="16"/>
      <c r="EQH160" s="16"/>
      <c r="EQI160" s="16"/>
      <c r="EQJ160" s="16"/>
      <c r="EQK160" s="16"/>
      <c r="EQL160" s="16"/>
      <c r="EQM160" s="16"/>
      <c r="EQN160" s="16"/>
      <c r="EQO160" s="16"/>
      <c r="EQP160" s="16"/>
      <c r="EQQ160" s="16"/>
      <c r="EQR160" s="16"/>
      <c r="EQS160" s="16"/>
      <c r="EQT160" s="16"/>
      <c r="EQU160" s="16"/>
      <c r="EQV160" s="16"/>
      <c r="EQW160" s="16"/>
      <c r="EQX160" s="16"/>
      <c r="EQY160" s="16"/>
      <c r="EQZ160" s="16"/>
      <c r="ERA160" s="16"/>
      <c r="ERB160" s="16"/>
      <c r="ERC160" s="16"/>
      <c r="ERD160" s="16"/>
      <c r="ERE160" s="16"/>
      <c r="ERF160" s="16"/>
      <c r="ERG160" s="16"/>
      <c r="ERH160" s="16"/>
      <c r="ERI160" s="16"/>
      <c r="ERJ160" s="16"/>
      <c r="ERK160" s="16"/>
      <c r="ERL160" s="16"/>
      <c r="ERM160" s="16"/>
      <c r="ERN160" s="16"/>
      <c r="ERO160" s="16"/>
      <c r="ERP160" s="16"/>
      <c r="ERQ160" s="16"/>
      <c r="ERR160" s="16"/>
      <c r="ERS160" s="16"/>
      <c r="ERT160" s="16"/>
      <c r="ERU160" s="16"/>
      <c r="ERV160" s="16"/>
      <c r="ERW160" s="16"/>
      <c r="ERX160" s="16"/>
      <c r="ERY160" s="16"/>
      <c r="ERZ160" s="16"/>
      <c r="ESA160" s="16"/>
      <c r="ESB160" s="16"/>
      <c r="ESC160" s="16"/>
      <c r="ESD160" s="16"/>
      <c r="ESE160" s="16"/>
      <c r="ESF160" s="16"/>
      <c r="ESG160" s="16"/>
      <c r="ESH160" s="16"/>
      <c r="ESI160" s="16"/>
      <c r="ESJ160" s="16"/>
      <c r="ESK160" s="16"/>
      <c r="ESL160" s="16"/>
      <c r="ESM160" s="16"/>
      <c r="ESN160" s="16"/>
      <c r="ESO160" s="16"/>
      <c r="ESP160" s="16"/>
      <c r="ESQ160" s="16"/>
      <c r="ESR160" s="16"/>
      <c r="ESS160" s="16"/>
      <c r="EST160" s="16"/>
      <c r="ESU160" s="16"/>
      <c r="ESV160" s="16"/>
      <c r="ESW160" s="16"/>
      <c r="ESX160" s="16"/>
      <c r="ESY160" s="16"/>
      <c r="ESZ160" s="16"/>
      <c r="ETA160" s="16"/>
      <c r="ETB160" s="16"/>
      <c r="ETC160" s="16"/>
      <c r="ETD160" s="16"/>
      <c r="ETE160" s="16"/>
      <c r="ETF160" s="16"/>
      <c r="ETG160" s="16"/>
      <c r="ETH160" s="16"/>
      <c r="ETI160" s="16"/>
      <c r="ETJ160" s="16"/>
      <c r="ETK160" s="16"/>
      <c r="ETL160" s="16"/>
      <c r="ETM160" s="16"/>
      <c r="ETN160" s="16"/>
      <c r="ETO160" s="16"/>
      <c r="ETP160" s="16"/>
      <c r="ETQ160" s="16"/>
      <c r="ETR160" s="16"/>
      <c r="ETS160" s="16"/>
      <c r="ETT160" s="16"/>
      <c r="ETU160" s="16"/>
      <c r="ETV160" s="16"/>
      <c r="ETW160" s="16"/>
      <c r="ETX160" s="16"/>
      <c r="ETY160" s="16"/>
      <c r="ETZ160" s="16"/>
      <c r="EUA160" s="16"/>
      <c r="EUB160" s="16"/>
      <c r="EUC160" s="16"/>
      <c r="EUD160" s="16"/>
      <c r="EUE160" s="16"/>
      <c r="EUF160" s="16"/>
      <c r="EUG160" s="16"/>
      <c r="EUH160" s="16"/>
      <c r="EUI160" s="16"/>
      <c r="EUJ160" s="16"/>
      <c r="EUK160" s="16"/>
      <c r="EUL160" s="16"/>
      <c r="EUM160" s="16"/>
      <c r="EUN160" s="16"/>
      <c r="EUO160" s="16"/>
      <c r="EUP160" s="16"/>
      <c r="EUQ160" s="16"/>
      <c r="EUR160" s="16"/>
      <c r="EUS160" s="16"/>
      <c r="EUT160" s="16"/>
      <c r="EUU160" s="16"/>
      <c r="EUV160" s="16"/>
      <c r="EUW160" s="16"/>
      <c r="EUX160" s="16"/>
      <c r="EUY160" s="16"/>
      <c r="EUZ160" s="16"/>
      <c r="EVA160" s="16"/>
      <c r="EVB160" s="16"/>
      <c r="EVC160" s="16"/>
      <c r="EVD160" s="16"/>
      <c r="EVE160" s="16"/>
      <c r="EVF160" s="16"/>
      <c r="EVG160" s="16"/>
      <c r="EVH160" s="16"/>
      <c r="EVI160" s="16"/>
      <c r="EVJ160" s="16"/>
      <c r="EVK160" s="16"/>
      <c r="EVL160" s="16"/>
      <c r="EVM160" s="16"/>
      <c r="EVN160" s="16"/>
      <c r="EVO160" s="16"/>
      <c r="EVP160" s="16"/>
      <c r="EVQ160" s="16"/>
      <c r="EVR160" s="16"/>
      <c r="EVS160" s="16"/>
      <c r="EVT160" s="16"/>
      <c r="EVU160" s="16"/>
      <c r="EVV160" s="16"/>
      <c r="EVW160" s="16"/>
      <c r="EVX160" s="16"/>
      <c r="EVY160" s="16"/>
      <c r="EVZ160" s="16"/>
      <c r="EWA160" s="16"/>
      <c r="EWB160" s="16"/>
      <c r="EWC160" s="16"/>
      <c r="EWD160" s="16"/>
      <c r="EWE160" s="16"/>
      <c r="EWF160" s="16"/>
      <c r="EWG160" s="16"/>
      <c r="EWH160" s="16"/>
      <c r="EWI160" s="16"/>
      <c r="EWJ160" s="16"/>
      <c r="EWK160" s="16"/>
      <c r="EWL160" s="16"/>
      <c r="EWM160" s="16"/>
      <c r="EWN160" s="16"/>
      <c r="EWO160" s="16"/>
      <c r="EWP160" s="16"/>
      <c r="EWQ160" s="16"/>
      <c r="EWR160" s="16"/>
      <c r="EWS160" s="16"/>
      <c r="EWT160" s="16"/>
      <c r="EWU160" s="16"/>
      <c r="EWV160" s="16"/>
      <c r="EWW160" s="16"/>
      <c r="EWX160" s="16"/>
      <c r="EWY160" s="16"/>
      <c r="EWZ160" s="16"/>
      <c r="EXA160" s="16"/>
      <c r="EXB160" s="16"/>
      <c r="EXC160" s="16"/>
      <c r="EXD160" s="16"/>
      <c r="EXE160" s="16"/>
      <c r="EXF160" s="16"/>
      <c r="EXG160" s="16"/>
      <c r="EXH160" s="16"/>
      <c r="EXI160" s="16"/>
      <c r="EXJ160" s="16"/>
      <c r="EXK160" s="16"/>
      <c r="EXL160" s="16"/>
      <c r="EXM160" s="16"/>
      <c r="EXN160" s="16"/>
      <c r="EXO160" s="16"/>
      <c r="EXP160" s="16"/>
      <c r="EXQ160" s="16"/>
      <c r="EXR160" s="16"/>
      <c r="EXS160" s="16"/>
      <c r="EXT160" s="16"/>
      <c r="EXU160" s="16"/>
      <c r="EXV160" s="16"/>
      <c r="EXW160" s="16"/>
      <c r="EXX160" s="16"/>
      <c r="EXY160" s="16"/>
      <c r="EXZ160" s="16"/>
      <c r="EYA160" s="16"/>
      <c r="EYB160" s="16"/>
      <c r="EYC160" s="16"/>
      <c r="EYD160" s="16"/>
      <c r="EYE160" s="16"/>
      <c r="EYF160" s="16"/>
      <c r="EYG160" s="16"/>
      <c r="EYH160" s="16"/>
      <c r="EYI160" s="16"/>
      <c r="EYJ160" s="16"/>
      <c r="EYK160" s="16"/>
      <c r="EYL160" s="16"/>
      <c r="EYM160" s="16"/>
      <c r="EYN160" s="16"/>
      <c r="EYO160" s="16"/>
      <c r="EYP160" s="16"/>
      <c r="EYQ160" s="16"/>
      <c r="EYR160" s="16"/>
      <c r="EYS160" s="16"/>
      <c r="EYT160" s="16"/>
      <c r="EYU160" s="16"/>
      <c r="EYV160" s="16"/>
      <c r="EYW160" s="16"/>
      <c r="EYX160" s="16"/>
      <c r="EYY160" s="16"/>
      <c r="EYZ160" s="16"/>
      <c r="EZA160" s="16"/>
      <c r="EZB160" s="16"/>
      <c r="EZC160" s="16"/>
      <c r="EZD160" s="16"/>
      <c r="EZE160" s="16"/>
      <c r="EZF160" s="16"/>
      <c r="EZG160" s="16"/>
      <c r="EZH160" s="16"/>
      <c r="EZI160" s="16"/>
      <c r="EZJ160" s="16"/>
      <c r="EZK160" s="16"/>
      <c r="EZL160" s="16"/>
      <c r="EZM160" s="16"/>
      <c r="EZN160" s="16"/>
      <c r="EZO160" s="16"/>
      <c r="EZP160" s="16"/>
      <c r="EZQ160" s="16"/>
      <c r="EZR160" s="16"/>
      <c r="EZS160" s="16"/>
      <c r="EZT160" s="16"/>
      <c r="EZU160" s="16"/>
      <c r="EZV160" s="16"/>
      <c r="EZW160" s="16"/>
      <c r="EZX160" s="16"/>
      <c r="EZY160" s="16"/>
      <c r="EZZ160" s="16"/>
      <c r="FAA160" s="16"/>
      <c r="FAB160" s="16"/>
      <c r="FAC160" s="16"/>
      <c r="FAD160" s="16"/>
      <c r="FAE160" s="16"/>
      <c r="FAF160" s="16"/>
      <c r="FAG160" s="16"/>
      <c r="FAH160" s="16"/>
      <c r="FAI160" s="16"/>
      <c r="FAJ160" s="16"/>
      <c r="FAK160" s="16"/>
      <c r="FAL160" s="16"/>
      <c r="FAM160" s="16"/>
      <c r="FAN160" s="16"/>
      <c r="FAO160" s="16"/>
      <c r="FAP160" s="16"/>
      <c r="FAQ160" s="16"/>
      <c r="FAR160" s="16"/>
      <c r="FAS160" s="16"/>
      <c r="FAT160" s="16"/>
      <c r="FAU160" s="16"/>
      <c r="FAV160" s="16"/>
      <c r="FAW160" s="16"/>
      <c r="FAX160" s="16"/>
      <c r="FAY160" s="16"/>
      <c r="FAZ160" s="16"/>
      <c r="FBA160" s="16"/>
      <c r="FBB160" s="16"/>
      <c r="FBC160" s="16"/>
      <c r="FBD160" s="16"/>
      <c r="FBE160" s="16"/>
      <c r="FBF160" s="16"/>
      <c r="FBG160" s="16"/>
      <c r="FBH160" s="16"/>
      <c r="FBI160" s="16"/>
      <c r="FBJ160" s="16"/>
      <c r="FBK160" s="16"/>
      <c r="FBL160" s="16"/>
      <c r="FBM160" s="16"/>
      <c r="FBN160" s="16"/>
      <c r="FBO160" s="16"/>
      <c r="FBP160" s="16"/>
      <c r="FBQ160" s="16"/>
      <c r="FBR160" s="16"/>
      <c r="FBS160" s="16"/>
      <c r="FBT160" s="16"/>
      <c r="FBU160" s="16"/>
      <c r="FBV160" s="16"/>
      <c r="FBW160" s="16"/>
      <c r="FBX160" s="16"/>
      <c r="FBY160" s="16"/>
      <c r="FBZ160" s="16"/>
      <c r="FCA160" s="16"/>
      <c r="FCB160" s="16"/>
      <c r="FCC160" s="16"/>
      <c r="FCD160" s="16"/>
      <c r="FCE160" s="16"/>
      <c r="FCF160" s="16"/>
      <c r="FCG160" s="16"/>
      <c r="FCH160" s="16"/>
      <c r="FCI160" s="16"/>
      <c r="FCJ160" s="16"/>
      <c r="FCK160" s="16"/>
      <c r="FCL160" s="16"/>
      <c r="FCM160" s="16"/>
      <c r="FCN160" s="16"/>
      <c r="FCO160" s="16"/>
      <c r="FCP160" s="16"/>
      <c r="FCQ160" s="16"/>
      <c r="FCR160" s="16"/>
      <c r="FCS160" s="16"/>
      <c r="FCT160" s="16"/>
      <c r="FCU160" s="16"/>
      <c r="FCV160" s="16"/>
      <c r="FCW160" s="16"/>
      <c r="FCX160" s="16"/>
      <c r="FCY160" s="16"/>
      <c r="FCZ160" s="16"/>
      <c r="FDA160" s="16"/>
      <c r="FDB160" s="16"/>
      <c r="FDC160" s="16"/>
      <c r="FDD160" s="16"/>
      <c r="FDE160" s="16"/>
      <c r="FDF160" s="16"/>
      <c r="FDG160" s="16"/>
      <c r="FDH160" s="16"/>
      <c r="FDI160" s="16"/>
      <c r="FDJ160" s="16"/>
      <c r="FDK160" s="16"/>
      <c r="FDL160" s="16"/>
      <c r="FDM160" s="16"/>
      <c r="FDN160" s="16"/>
      <c r="FDO160" s="16"/>
      <c r="FDP160" s="16"/>
      <c r="FDQ160" s="16"/>
      <c r="FDR160" s="16"/>
      <c r="FDS160" s="16"/>
      <c r="FDT160" s="16"/>
      <c r="FDU160" s="16"/>
      <c r="FDV160" s="16"/>
      <c r="FDW160" s="16"/>
      <c r="FDX160" s="16"/>
      <c r="FDY160" s="16"/>
      <c r="FDZ160" s="16"/>
      <c r="FEA160" s="16"/>
      <c r="FEB160" s="16"/>
      <c r="FEC160" s="16"/>
      <c r="FED160" s="16"/>
      <c r="FEE160" s="16"/>
      <c r="FEF160" s="16"/>
      <c r="FEG160" s="16"/>
      <c r="FEH160" s="16"/>
      <c r="FEI160" s="16"/>
      <c r="FEJ160" s="16"/>
      <c r="FEK160" s="16"/>
      <c r="FEL160" s="16"/>
      <c r="FEM160" s="16"/>
      <c r="FEN160" s="16"/>
      <c r="FEO160" s="16"/>
      <c r="FEP160" s="16"/>
      <c r="FEQ160" s="16"/>
      <c r="FER160" s="16"/>
      <c r="FES160" s="16"/>
      <c r="FET160" s="16"/>
      <c r="FEU160" s="16"/>
      <c r="FEV160" s="16"/>
      <c r="FEW160" s="16"/>
      <c r="FEX160" s="16"/>
      <c r="FEY160" s="16"/>
      <c r="FEZ160" s="16"/>
      <c r="FFA160" s="16"/>
      <c r="FFB160" s="16"/>
      <c r="FFC160" s="16"/>
      <c r="FFD160" s="16"/>
      <c r="FFE160" s="16"/>
      <c r="FFF160" s="16"/>
      <c r="FFG160" s="16"/>
      <c r="FFH160" s="16"/>
      <c r="FFI160" s="16"/>
      <c r="FFJ160" s="16"/>
      <c r="FFK160" s="16"/>
      <c r="FFL160" s="16"/>
      <c r="FFM160" s="16"/>
      <c r="FFN160" s="16"/>
      <c r="FFO160" s="16"/>
      <c r="FFP160" s="16"/>
      <c r="FFQ160" s="16"/>
      <c r="FFR160" s="16"/>
      <c r="FFS160" s="16"/>
      <c r="FFT160" s="16"/>
      <c r="FFU160" s="16"/>
      <c r="FFV160" s="16"/>
      <c r="FFW160" s="16"/>
      <c r="FFX160" s="16"/>
      <c r="FFY160" s="16"/>
      <c r="FFZ160" s="16"/>
      <c r="FGA160" s="16"/>
      <c r="FGB160" s="16"/>
      <c r="FGC160" s="16"/>
      <c r="FGD160" s="16"/>
      <c r="FGE160" s="16"/>
      <c r="FGF160" s="16"/>
      <c r="FGG160" s="16"/>
      <c r="FGH160" s="16"/>
      <c r="FGI160" s="16"/>
      <c r="FGJ160" s="16"/>
      <c r="FGK160" s="16"/>
      <c r="FGL160" s="16"/>
      <c r="FGM160" s="16"/>
      <c r="FGN160" s="16"/>
      <c r="FGO160" s="16"/>
      <c r="FGP160" s="16"/>
      <c r="FGQ160" s="16"/>
      <c r="FGR160" s="16"/>
      <c r="FGS160" s="16"/>
      <c r="FGT160" s="16"/>
      <c r="FGU160" s="16"/>
      <c r="FGV160" s="16"/>
      <c r="FGW160" s="16"/>
      <c r="FGX160" s="16"/>
      <c r="FGY160" s="16"/>
      <c r="FGZ160" s="16"/>
      <c r="FHA160" s="16"/>
      <c r="FHB160" s="16"/>
      <c r="FHC160" s="16"/>
      <c r="FHD160" s="16"/>
      <c r="FHE160" s="16"/>
      <c r="FHF160" s="16"/>
      <c r="FHG160" s="16"/>
      <c r="FHH160" s="16"/>
      <c r="FHI160" s="16"/>
      <c r="FHJ160" s="16"/>
      <c r="FHK160" s="16"/>
      <c r="FHL160" s="16"/>
      <c r="FHM160" s="16"/>
      <c r="FHN160" s="16"/>
      <c r="FHO160" s="16"/>
      <c r="FHP160" s="16"/>
      <c r="FHQ160" s="16"/>
      <c r="FHR160" s="16"/>
      <c r="FHS160" s="16"/>
      <c r="FHT160" s="16"/>
      <c r="FHU160" s="16"/>
      <c r="FHV160" s="16"/>
      <c r="FHW160" s="16"/>
      <c r="FHX160" s="16"/>
      <c r="FHY160" s="16"/>
      <c r="FHZ160" s="16"/>
      <c r="FIA160" s="16"/>
      <c r="FIB160" s="16"/>
      <c r="FIC160" s="16"/>
      <c r="FID160" s="16"/>
      <c r="FIE160" s="16"/>
      <c r="FIF160" s="16"/>
      <c r="FIG160" s="16"/>
      <c r="FIH160" s="16"/>
      <c r="FII160" s="16"/>
      <c r="FIJ160" s="16"/>
      <c r="FIK160" s="16"/>
      <c r="FIL160" s="16"/>
      <c r="FIM160" s="16"/>
      <c r="FIN160" s="16"/>
      <c r="FIO160" s="16"/>
      <c r="FIP160" s="16"/>
      <c r="FIQ160" s="16"/>
      <c r="FIR160" s="16"/>
      <c r="FIS160" s="16"/>
      <c r="FIT160" s="16"/>
      <c r="FIU160" s="16"/>
      <c r="FIV160" s="16"/>
      <c r="FIW160" s="16"/>
      <c r="FIX160" s="16"/>
      <c r="FIY160" s="16"/>
      <c r="FIZ160" s="16"/>
      <c r="FJA160" s="16"/>
      <c r="FJB160" s="16"/>
      <c r="FJC160" s="16"/>
      <c r="FJD160" s="16"/>
      <c r="FJE160" s="16"/>
      <c r="FJF160" s="16"/>
      <c r="FJG160" s="16"/>
      <c r="FJH160" s="16"/>
      <c r="FJI160" s="16"/>
      <c r="FJJ160" s="16"/>
      <c r="FJK160" s="16"/>
      <c r="FJL160" s="16"/>
      <c r="FJM160" s="16"/>
      <c r="FJN160" s="16"/>
      <c r="FJO160" s="16"/>
      <c r="FJP160" s="16"/>
      <c r="FJQ160" s="16"/>
      <c r="FJR160" s="16"/>
      <c r="FJS160" s="16"/>
      <c r="FJT160" s="16"/>
      <c r="FJU160" s="16"/>
      <c r="FJV160" s="16"/>
      <c r="FJW160" s="16"/>
      <c r="FJX160" s="16"/>
      <c r="FJY160" s="16"/>
      <c r="FJZ160" s="16"/>
      <c r="FKA160" s="16"/>
      <c r="FKB160" s="16"/>
      <c r="FKC160" s="16"/>
      <c r="FKD160" s="16"/>
      <c r="FKE160" s="16"/>
      <c r="FKF160" s="16"/>
      <c r="FKG160" s="16"/>
      <c r="FKH160" s="16"/>
      <c r="FKI160" s="16"/>
      <c r="FKJ160" s="16"/>
      <c r="FKK160" s="16"/>
      <c r="FKL160" s="16"/>
      <c r="FKM160" s="16"/>
      <c r="FKN160" s="16"/>
      <c r="FKO160" s="16"/>
      <c r="FKP160" s="16"/>
      <c r="FKQ160" s="16"/>
      <c r="FKR160" s="16"/>
      <c r="FKS160" s="16"/>
      <c r="FKT160" s="16"/>
      <c r="FKU160" s="16"/>
      <c r="FKV160" s="16"/>
      <c r="FKW160" s="16"/>
      <c r="FKX160" s="16"/>
      <c r="FKY160" s="16"/>
      <c r="FKZ160" s="16"/>
      <c r="FLA160" s="16"/>
      <c r="FLB160" s="16"/>
      <c r="FLC160" s="16"/>
      <c r="FLD160" s="16"/>
      <c r="FLE160" s="16"/>
      <c r="FLF160" s="16"/>
      <c r="FLG160" s="16"/>
      <c r="FLH160" s="16"/>
      <c r="FLI160" s="16"/>
      <c r="FLJ160" s="16"/>
      <c r="FLK160" s="16"/>
      <c r="FLL160" s="16"/>
      <c r="FLM160" s="16"/>
      <c r="FLN160" s="16"/>
      <c r="FLO160" s="16"/>
      <c r="FLP160" s="16"/>
      <c r="FLQ160" s="16"/>
      <c r="FLR160" s="16"/>
      <c r="FLS160" s="16"/>
      <c r="FLT160" s="16"/>
      <c r="FLU160" s="16"/>
      <c r="FLV160" s="16"/>
      <c r="FLW160" s="16"/>
      <c r="FLX160" s="16"/>
      <c r="FLY160" s="16"/>
      <c r="FLZ160" s="16"/>
      <c r="FMA160" s="16"/>
      <c r="FMB160" s="16"/>
      <c r="FMC160" s="16"/>
      <c r="FMD160" s="16"/>
      <c r="FME160" s="16"/>
      <c r="FMF160" s="16"/>
      <c r="FMG160" s="16"/>
      <c r="FMH160" s="16"/>
      <c r="FMI160" s="16"/>
      <c r="FMJ160" s="16"/>
      <c r="FMK160" s="16"/>
      <c r="FML160" s="16"/>
      <c r="FMM160" s="16"/>
      <c r="FMN160" s="16"/>
      <c r="FMO160" s="16"/>
      <c r="FMP160" s="16"/>
      <c r="FMQ160" s="16"/>
      <c r="FMR160" s="16"/>
      <c r="FMS160" s="16"/>
      <c r="FMT160" s="16"/>
      <c r="FMU160" s="16"/>
      <c r="FMV160" s="16"/>
      <c r="FMW160" s="16"/>
      <c r="FMX160" s="16"/>
      <c r="FMY160" s="16"/>
      <c r="FMZ160" s="16"/>
      <c r="FNA160" s="16"/>
      <c r="FNB160" s="16"/>
      <c r="FNC160" s="16"/>
      <c r="FND160" s="16"/>
      <c r="FNE160" s="16"/>
      <c r="FNF160" s="16"/>
      <c r="FNG160" s="16"/>
      <c r="FNH160" s="16"/>
      <c r="FNI160" s="16"/>
      <c r="FNJ160" s="16"/>
      <c r="FNK160" s="16"/>
      <c r="FNL160" s="16"/>
      <c r="FNM160" s="16"/>
      <c r="FNN160" s="16"/>
      <c r="FNO160" s="16"/>
      <c r="FNP160" s="16"/>
      <c r="FNQ160" s="16"/>
      <c r="FNR160" s="16"/>
      <c r="FNS160" s="16"/>
      <c r="FNT160" s="16"/>
      <c r="FNU160" s="16"/>
      <c r="FNV160" s="16"/>
      <c r="FNW160" s="16"/>
      <c r="FNX160" s="16"/>
      <c r="FNY160" s="16"/>
      <c r="FNZ160" s="16"/>
      <c r="FOA160" s="16"/>
      <c r="FOB160" s="16"/>
      <c r="FOC160" s="16"/>
      <c r="FOD160" s="16"/>
      <c r="FOE160" s="16"/>
      <c r="FOF160" s="16"/>
      <c r="FOG160" s="16"/>
      <c r="FOH160" s="16"/>
      <c r="FOI160" s="16"/>
      <c r="FOJ160" s="16"/>
      <c r="FOK160" s="16"/>
      <c r="FOL160" s="16"/>
      <c r="FOM160" s="16"/>
      <c r="FON160" s="16"/>
      <c r="FOO160" s="16"/>
      <c r="FOP160" s="16"/>
      <c r="FOQ160" s="16"/>
      <c r="FOR160" s="16"/>
      <c r="FOS160" s="16"/>
      <c r="FOT160" s="16"/>
      <c r="FOU160" s="16"/>
      <c r="FOV160" s="16"/>
      <c r="FOW160" s="16"/>
      <c r="FOX160" s="16"/>
      <c r="FOY160" s="16"/>
      <c r="FOZ160" s="16"/>
      <c r="FPA160" s="16"/>
      <c r="FPB160" s="16"/>
      <c r="FPC160" s="16"/>
      <c r="FPD160" s="16"/>
      <c r="FPE160" s="16"/>
      <c r="FPF160" s="16"/>
      <c r="FPG160" s="16"/>
      <c r="FPH160" s="16"/>
      <c r="FPI160" s="16"/>
      <c r="FPJ160" s="16"/>
      <c r="FPK160" s="16"/>
      <c r="FPL160" s="16"/>
      <c r="FPM160" s="16"/>
      <c r="FPN160" s="16"/>
      <c r="FPO160" s="16"/>
      <c r="FPP160" s="16"/>
      <c r="FPQ160" s="16"/>
      <c r="FPR160" s="16"/>
      <c r="FPS160" s="16"/>
      <c r="FPT160" s="16"/>
      <c r="FPU160" s="16"/>
      <c r="FPV160" s="16"/>
      <c r="FPW160" s="16"/>
      <c r="FPX160" s="16"/>
      <c r="FPY160" s="16"/>
      <c r="FPZ160" s="16"/>
      <c r="FQA160" s="16"/>
      <c r="FQB160" s="16"/>
      <c r="FQC160" s="16"/>
      <c r="FQD160" s="16"/>
      <c r="FQE160" s="16"/>
      <c r="FQF160" s="16"/>
      <c r="FQG160" s="16"/>
      <c r="FQH160" s="16"/>
      <c r="FQI160" s="16"/>
      <c r="FQJ160" s="16"/>
      <c r="FQK160" s="16"/>
      <c r="FQL160" s="16"/>
      <c r="FQM160" s="16"/>
      <c r="FQN160" s="16"/>
      <c r="FQO160" s="16"/>
      <c r="FQP160" s="16"/>
      <c r="FQQ160" s="16"/>
      <c r="FQR160" s="16"/>
      <c r="FQS160" s="16"/>
      <c r="FQT160" s="16"/>
      <c r="FQU160" s="16"/>
      <c r="FQV160" s="16"/>
      <c r="FQW160" s="16"/>
      <c r="FQX160" s="16"/>
      <c r="FQY160" s="16"/>
      <c r="FQZ160" s="16"/>
      <c r="FRA160" s="16"/>
      <c r="FRB160" s="16"/>
      <c r="FRC160" s="16"/>
      <c r="FRD160" s="16"/>
      <c r="FRE160" s="16"/>
      <c r="FRF160" s="16"/>
      <c r="FRG160" s="16"/>
      <c r="FRH160" s="16"/>
      <c r="FRI160" s="16"/>
      <c r="FRJ160" s="16"/>
      <c r="FRK160" s="16"/>
      <c r="FRL160" s="16"/>
      <c r="FRM160" s="16"/>
      <c r="FRN160" s="16"/>
      <c r="FRO160" s="16"/>
      <c r="FRP160" s="16"/>
      <c r="FRQ160" s="16"/>
      <c r="FRR160" s="16"/>
      <c r="FRS160" s="16"/>
      <c r="FRT160" s="16"/>
      <c r="FRU160" s="16"/>
      <c r="FRV160" s="16"/>
      <c r="FRW160" s="16"/>
      <c r="FRX160" s="16"/>
      <c r="FRY160" s="16"/>
      <c r="FRZ160" s="16"/>
      <c r="FSA160" s="16"/>
      <c r="FSB160" s="16"/>
      <c r="FSC160" s="16"/>
      <c r="FSD160" s="16"/>
      <c r="FSE160" s="16"/>
      <c r="FSF160" s="16"/>
      <c r="FSG160" s="16"/>
      <c r="FSH160" s="16"/>
      <c r="FSI160" s="16"/>
      <c r="FSJ160" s="16"/>
      <c r="FSK160" s="16"/>
      <c r="FSL160" s="16"/>
      <c r="FSM160" s="16"/>
      <c r="FSN160" s="16"/>
      <c r="FSO160" s="16"/>
      <c r="FSP160" s="16"/>
      <c r="FSQ160" s="16"/>
      <c r="FSR160" s="16"/>
      <c r="FSS160" s="16"/>
      <c r="FST160" s="16"/>
      <c r="FSU160" s="16"/>
      <c r="FSV160" s="16"/>
      <c r="FSW160" s="16"/>
      <c r="FSX160" s="16"/>
      <c r="FSY160" s="16"/>
      <c r="FSZ160" s="16"/>
      <c r="FTA160" s="16"/>
      <c r="FTB160" s="16"/>
      <c r="FTC160" s="16"/>
      <c r="FTD160" s="16"/>
      <c r="FTE160" s="16"/>
      <c r="FTF160" s="16"/>
      <c r="FTG160" s="16"/>
      <c r="FTH160" s="16"/>
      <c r="FTI160" s="16"/>
      <c r="FTJ160" s="16"/>
      <c r="FTK160" s="16"/>
      <c r="FTL160" s="16"/>
      <c r="FTM160" s="16"/>
      <c r="FTN160" s="16"/>
      <c r="FTO160" s="16"/>
      <c r="FTP160" s="16"/>
      <c r="FTQ160" s="16"/>
      <c r="FTR160" s="16"/>
      <c r="FTS160" s="16"/>
      <c r="FTT160" s="16"/>
      <c r="FTU160" s="16"/>
      <c r="FTV160" s="16"/>
      <c r="FTW160" s="16"/>
      <c r="FTX160" s="16"/>
      <c r="FTY160" s="16"/>
      <c r="FTZ160" s="16"/>
      <c r="FUA160" s="16"/>
      <c r="FUB160" s="16"/>
      <c r="FUC160" s="16"/>
      <c r="FUD160" s="16"/>
      <c r="FUE160" s="16"/>
      <c r="FUF160" s="16"/>
      <c r="FUG160" s="16"/>
      <c r="FUH160" s="16"/>
      <c r="FUI160" s="16"/>
      <c r="FUJ160" s="16"/>
      <c r="FUK160" s="16"/>
      <c r="FUL160" s="16"/>
      <c r="FUM160" s="16"/>
      <c r="FUN160" s="16"/>
      <c r="FUO160" s="16"/>
      <c r="FUP160" s="16"/>
      <c r="FUQ160" s="16"/>
      <c r="FUR160" s="16"/>
      <c r="FUS160" s="16"/>
      <c r="FUT160" s="16"/>
      <c r="FUU160" s="16"/>
      <c r="FUV160" s="16"/>
      <c r="FUW160" s="16"/>
      <c r="FUX160" s="16"/>
      <c r="FUY160" s="16"/>
      <c r="FUZ160" s="16"/>
      <c r="FVA160" s="16"/>
      <c r="FVB160" s="16"/>
      <c r="FVC160" s="16"/>
      <c r="FVD160" s="16"/>
      <c r="FVE160" s="16"/>
      <c r="FVF160" s="16"/>
      <c r="FVG160" s="16"/>
      <c r="FVH160" s="16"/>
      <c r="FVI160" s="16"/>
      <c r="FVJ160" s="16"/>
      <c r="FVK160" s="16"/>
      <c r="FVL160" s="16"/>
      <c r="FVM160" s="16"/>
      <c r="FVN160" s="16"/>
      <c r="FVO160" s="16"/>
      <c r="FVP160" s="16"/>
      <c r="FVQ160" s="16"/>
      <c r="FVR160" s="16"/>
      <c r="FVS160" s="16"/>
      <c r="FVT160" s="16"/>
      <c r="FVU160" s="16"/>
      <c r="FVV160" s="16"/>
      <c r="FVW160" s="16"/>
      <c r="FVX160" s="16"/>
      <c r="FVY160" s="16"/>
      <c r="FVZ160" s="16"/>
      <c r="FWA160" s="16"/>
      <c r="FWB160" s="16"/>
      <c r="FWC160" s="16"/>
      <c r="FWD160" s="16"/>
      <c r="FWE160" s="16"/>
      <c r="FWF160" s="16"/>
      <c r="FWG160" s="16"/>
      <c r="FWH160" s="16"/>
      <c r="FWI160" s="16"/>
      <c r="FWJ160" s="16"/>
      <c r="FWK160" s="16"/>
      <c r="FWL160" s="16"/>
      <c r="FWM160" s="16"/>
      <c r="FWN160" s="16"/>
      <c r="FWO160" s="16"/>
      <c r="FWP160" s="16"/>
      <c r="FWQ160" s="16"/>
      <c r="FWR160" s="16"/>
      <c r="FWS160" s="16"/>
      <c r="FWT160" s="16"/>
      <c r="FWU160" s="16"/>
      <c r="FWV160" s="16"/>
      <c r="FWW160" s="16"/>
      <c r="FWX160" s="16"/>
      <c r="FWY160" s="16"/>
      <c r="FWZ160" s="16"/>
      <c r="FXA160" s="16"/>
      <c r="FXB160" s="16"/>
      <c r="FXC160" s="16"/>
      <c r="FXD160" s="16"/>
      <c r="FXE160" s="16"/>
      <c r="FXF160" s="16"/>
      <c r="FXG160" s="16"/>
      <c r="FXH160" s="16"/>
      <c r="FXI160" s="16"/>
      <c r="FXJ160" s="16"/>
      <c r="FXK160" s="16"/>
      <c r="FXL160" s="16"/>
      <c r="FXM160" s="16"/>
      <c r="FXN160" s="16"/>
      <c r="FXO160" s="16"/>
      <c r="FXP160" s="16"/>
      <c r="FXQ160" s="16"/>
      <c r="FXR160" s="16"/>
      <c r="FXS160" s="16"/>
      <c r="FXT160" s="16"/>
      <c r="FXU160" s="16"/>
      <c r="FXV160" s="16"/>
      <c r="FXW160" s="16"/>
      <c r="FXX160" s="16"/>
      <c r="FXY160" s="16"/>
      <c r="FXZ160" s="16"/>
      <c r="FYA160" s="16"/>
      <c r="FYB160" s="16"/>
      <c r="FYC160" s="16"/>
      <c r="FYD160" s="16"/>
      <c r="FYE160" s="16"/>
      <c r="FYF160" s="16"/>
      <c r="FYG160" s="16"/>
      <c r="FYH160" s="16"/>
      <c r="FYI160" s="16"/>
      <c r="FYJ160" s="16"/>
      <c r="FYK160" s="16"/>
      <c r="FYL160" s="16"/>
      <c r="FYM160" s="16"/>
      <c r="FYN160" s="16"/>
      <c r="FYO160" s="16"/>
      <c r="FYP160" s="16"/>
      <c r="FYQ160" s="16"/>
      <c r="FYR160" s="16"/>
      <c r="FYS160" s="16"/>
      <c r="FYT160" s="16"/>
      <c r="FYU160" s="16"/>
      <c r="FYV160" s="16"/>
      <c r="FYW160" s="16"/>
      <c r="FYX160" s="16"/>
      <c r="FYY160" s="16"/>
      <c r="FYZ160" s="16"/>
      <c r="FZA160" s="16"/>
      <c r="FZB160" s="16"/>
      <c r="FZC160" s="16"/>
      <c r="FZD160" s="16"/>
      <c r="FZE160" s="16"/>
      <c r="FZF160" s="16"/>
      <c r="FZG160" s="16"/>
      <c r="FZH160" s="16"/>
      <c r="FZI160" s="16"/>
      <c r="FZJ160" s="16"/>
      <c r="FZK160" s="16"/>
      <c r="FZL160" s="16"/>
      <c r="FZM160" s="16"/>
      <c r="FZN160" s="16"/>
      <c r="FZO160" s="16"/>
      <c r="FZP160" s="16"/>
      <c r="FZQ160" s="16"/>
      <c r="FZR160" s="16"/>
      <c r="FZS160" s="16"/>
      <c r="FZT160" s="16"/>
      <c r="FZU160" s="16"/>
      <c r="FZV160" s="16"/>
      <c r="FZW160" s="16"/>
      <c r="FZX160" s="16"/>
      <c r="FZY160" s="16"/>
      <c r="FZZ160" s="16"/>
      <c r="GAA160" s="16"/>
      <c r="GAB160" s="16"/>
      <c r="GAC160" s="16"/>
      <c r="GAD160" s="16"/>
      <c r="GAE160" s="16"/>
      <c r="GAF160" s="16"/>
      <c r="GAG160" s="16"/>
      <c r="GAH160" s="16"/>
      <c r="GAI160" s="16"/>
      <c r="GAJ160" s="16"/>
      <c r="GAK160" s="16"/>
      <c r="GAL160" s="16"/>
      <c r="GAM160" s="16"/>
      <c r="GAN160" s="16"/>
      <c r="GAO160" s="16"/>
      <c r="GAP160" s="16"/>
      <c r="GAQ160" s="16"/>
      <c r="GAR160" s="16"/>
      <c r="GAS160" s="16"/>
      <c r="GAT160" s="16"/>
      <c r="GAU160" s="16"/>
      <c r="GAV160" s="16"/>
      <c r="GAW160" s="16"/>
      <c r="GAX160" s="16"/>
      <c r="GAY160" s="16"/>
      <c r="GAZ160" s="16"/>
      <c r="GBA160" s="16"/>
      <c r="GBB160" s="16"/>
      <c r="GBC160" s="16"/>
      <c r="GBD160" s="16"/>
      <c r="GBE160" s="16"/>
      <c r="GBF160" s="16"/>
      <c r="GBG160" s="16"/>
      <c r="GBH160" s="16"/>
      <c r="GBI160" s="16"/>
      <c r="GBJ160" s="16"/>
      <c r="GBK160" s="16"/>
      <c r="GBL160" s="16"/>
      <c r="GBM160" s="16"/>
      <c r="GBN160" s="16"/>
      <c r="GBO160" s="16"/>
      <c r="GBP160" s="16"/>
      <c r="GBQ160" s="16"/>
      <c r="GBR160" s="16"/>
      <c r="GBS160" s="16"/>
      <c r="GBT160" s="16"/>
      <c r="GBU160" s="16"/>
      <c r="GBV160" s="16"/>
      <c r="GBW160" s="16"/>
      <c r="GBX160" s="16"/>
      <c r="GBY160" s="16"/>
      <c r="GBZ160" s="16"/>
      <c r="GCA160" s="16"/>
      <c r="GCB160" s="16"/>
      <c r="GCC160" s="16"/>
      <c r="GCD160" s="16"/>
      <c r="GCE160" s="16"/>
      <c r="GCF160" s="16"/>
      <c r="GCG160" s="16"/>
      <c r="GCH160" s="16"/>
      <c r="GCI160" s="16"/>
      <c r="GCJ160" s="16"/>
      <c r="GCK160" s="16"/>
      <c r="GCL160" s="16"/>
      <c r="GCM160" s="16"/>
      <c r="GCN160" s="16"/>
      <c r="GCO160" s="16"/>
      <c r="GCP160" s="16"/>
      <c r="GCQ160" s="16"/>
      <c r="GCR160" s="16"/>
      <c r="GCS160" s="16"/>
      <c r="GCT160" s="16"/>
      <c r="GCU160" s="16"/>
      <c r="GCV160" s="16"/>
      <c r="GCW160" s="16"/>
      <c r="GCX160" s="16"/>
      <c r="GCY160" s="16"/>
      <c r="GCZ160" s="16"/>
      <c r="GDA160" s="16"/>
      <c r="GDB160" s="16"/>
      <c r="GDC160" s="16"/>
      <c r="GDD160" s="16"/>
      <c r="GDE160" s="16"/>
      <c r="GDF160" s="16"/>
      <c r="GDG160" s="16"/>
      <c r="GDH160" s="16"/>
      <c r="GDI160" s="16"/>
      <c r="GDJ160" s="16"/>
      <c r="GDK160" s="16"/>
      <c r="GDL160" s="16"/>
      <c r="GDM160" s="16"/>
      <c r="GDN160" s="16"/>
      <c r="GDO160" s="16"/>
      <c r="GDP160" s="16"/>
      <c r="GDQ160" s="16"/>
      <c r="GDR160" s="16"/>
      <c r="GDS160" s="16"/>
      <c r="GDT160" s="16"/>
      <c r="GDU160" s="16"/>
      <c r="GDV160" s="16"/>
      <c r="GDW160" s="16"/>
      <c r="GDX160" s="16"/>
      <c r="GDY160" s="16"/>
      <c r="GDZ160" s="16"/>
      <c r="GEA160" s="16"/>
      <c r="GEB160" s="16"/>
      <c r="GEC160" s="16"/>
      <c r="GED160" s="16"/>
      <c r="GEE160" s="16"/>
      <c r="GEF160" s="16"/>
      <c r="GEG160" s="16"/>
      <c r="GEH160" s="16"/>
      <c r="GEI160" s="16"/>
      <c r="GEJ160" s="16"/>
      <c r="GEK160" s="16"/>
      <c r="GEL160" s="16"/>
      <c r="GEM160" s="16"/>
      <c r="GEN160" s="16"/>
      <c r="GEO160" s="16"/>
      <c r="GEP160" s="16"/>
      <c r="GEQ160" s="16"/>
      <c r="GER160" s="16"/>
      <c r="GES160" s="16"/>
      <c r="GET160" s="16"/>
      <c r="GEU160" s="16"/>
      <c r="GEV160" s="16"/>
      <c r="GEW160" s="16"/>
      <c r="GEX160" s="16"/>
      <c r="GEY160" s="16"/>
      <c r="GEZ160" s="16"/>
      <c r="GFA160" s="16"/>
      <c r="GFB160" s="16"/>
      <c r="GFC160" s="16"/>
      <c r="GFD160" s="16"/>
      <c r="GFE160" s="16"/>
      <c r="GFF160" s="16"/>
      <c r="GFG160" s="16"/>
      <c r="GFH160" s="16"/>
      <c r="GFI160" s="16"/>
      <c r="GFJ160" s="16"/>
      <c r="GFK160" s="16"/>
      <c r="GFL160" s="16"/>
      <c r="GFM160" s="16"/>
      <c r="GFN160" s="16"/>
      <c r="GFO160" s="16"/>
      <c r="GFP160" s="16"/>
      <c r="GFQ160" s="16"/>
      <c r="GFR160" s="16"/>
      <c r="GFS160" s="16"/>
      <c r="GFT160" s="16"/>
      <c r="GFU160" s="16"/>
      <c r="GFV160" s="16"/>
      <c r="GFW160" s="16"/>
      <c r="GFX160" s="16"/>
      <c r="GFY160" s="16"/>
      <c r="GFZ160" s="16"/>
      <c r="GGA160" s="16"/>
      <c r="GGB160" s="16"/>
      <c r="GGC160" s="16"/>
      <c r="GGD160" s="16"/>
      <c r="GGE160" s="16"/>
      <c r="GGF160" s="16"/>
      <c r="GGG160" s="16"/>
      <c r="GGH160" s="16"/>
      <c r="GGI160" s="16"/>
      <c r="GGJ160" s="16"/>
      <c r="GGK160" s="16"/>
      <c r="GGL160" s="16"/>
      <c r="GGM160" s="16"/>
      <c r="GGN160" s="16"/>
      <c r="GGO160" s="16"/>
      <c r="GGP160" s="16"/>
      <c r="GGQ160" s="16"/>
      <c r="GGR160" s="16"/>
      <c r="GGS160" s="16"/>
      <c r="GGT160" s="16"/>
      <c r="GGU160" s="16"/>
      <c r="GGV160" s="16"/>
      <c r="GGW160" s="16"/>
      <c r="GGX160" s="16"/>
      <c r="GGY160" s="16"/>
      <c r="GGZ160" s="16"/>
      <c r="GHA160" s="16"/>
      <c r="GHB160" s="16"/>
      <c r="GHC160" s="16"/>
      <c r="GHD160" s="16"/>
      <c r="GHE160" s="16"/>
      <c r="GHF160" s="16"/>
      <c r="GHG160" s="16"/>
      <c r="GHH160" s="16"/>
      <c r="GHI160" s="16"/>
      <c r="GHJ160" s="16"/>
      <c r="GHK160" s="16"/>
      <c r="GHL160" s="16"/>
      <c r="GHM160" s="16"/>
      <c r="GHN160" s="16"/>
      <c r="GHO160" s="16"/>
      <c r="GHP160" s="16"/>
      <c r="GHQ160" s="16"/>
      <c r="GHR160" s="16"/>
      <c r="GHS160" s="16"/>
      <c r="GHT160" s="16"/>
      <c r="GHU160" s="16"/>
      <c r="GHV160" s="16"/>
      <c r="GHW160" s="16"/>
      <c r="GHX160" s="16"/>
      <c r="GHY160" s="16"/>
      <c r="GHZ160" s="16"/>
      <c r="GIA160" s="16"/>
      <c r="GIB160" s="16"/>
      <c r="GIC160" s="16"/>
      <c r="GID160" s="16"/>
      <c r="GIE160" s="16"/>
      <c r="GIF160" s="16"/>
      <c r="GIG160" s="16"/>
      <c r="GIH160" s="16"/>
      <c r="GII160" s="16"/>
      <c r="GIJ160" s="16"/>
      <c r="GIK160" s="16"/>
      <c r="GIL160" s="16"/>
      <c r="GIM160" s="16"/>
      <c r="GIN160" s="16"/>
      <c r="GIO160" s="16"/>
      <c r="GIP160" s="16"/>
      <c r="GIQ160" s="16"/>
      <c r="GIR160" s="16"/>
      <c r="GIS160" s="16"/>
      <c r="GIT160" s="16"/>
      <c r="GIU160" s="16"/>
      <c r="GIV160" s="16"/>
      <c r="GIW160" s="16"/>
      <c r="GIX160" s="16"/>
      <c r="GIY160" s="16"/>
      <c r="GIZ160" s="16"/>
      <c r="GJA160" s="16"/>
      <c r="GJB160" s="16"/>
      <c r="GJC160" s="16"/>
      <c r="GJD160" s="16"/>
      <c r="GJE160" s="16"/>
      <c r="GJF160" s="16"/>
      <c r="GJG160" s="16"/>
      <c r="GJH160" s="16"/>
      <c r="GJI160" s="16"/>
      <c r="GJJ160" s="16"/>
      <c r="GJK160" s="16"/>
      <c r="GJL160" s="16"/>
      <c r="GJM160" s="16"/>
      <c r="GJN160" s="16"/>
      <c r="GJO160" s="16"/>
      <c r="GJP160" s="16"/>
      <c r="GJQ160" s="16"/>
      <c r="GJR160" s="16"/>
      <c r="GJS160" s="16"/>
      <c r="GJT160" s="16"/>
      <c r="GJU160" s="16"/>
      <c r="GJV160" s="16"/>
      <c r="GJW160" s="16"/>
      <c r="GJX160" s="16"/>
      <c r="GJY160" s="16"/>
      <c r="GJZ160" s="16"/>
      <c r="GKA160" s="16"/>
      <c r="GKB160" s="16"/>
      <c r="GKC160" s="16"/>
      <c r="GKD160" s="16"/>
      <c r="GKE160" s="16"/>
      <c r="GKF160" s="16"/>
      <c r="GKG160" s="16"/>
      <c r="GKH160" s="16"/>
      <c r="GKI160" s="16"/>
      <c r="GKJ160" s="16"/>
      <c r="GKK160" s="16"/>
      <c r="GKL160" s="16"/>
      <c r="GKM160" s="16"/>
      <c r="GKN160" s="16"/>
      <c r="GKO160" s="16"/>
      <c r="GKP160" s="16"/>
      <c r="GKQ160" s="16"/>
      <c r="GKR160" s="16"/>
      <c r="GKS160" s="16"/>
      <c r="GKT160" s="16"/>
      <c r="GKU160" s="16"/>
      <c r="GKV160" s="16"/>
      <c r="GKW160" s="16"/>
      <c r="GKX160" s="16"/>
      <c r="GKY160" s="16"/>
      <c r="GKZ160" s="16"/>
      <c r="GLA160" s="16"/>
      <c r="GLB160" s="16"/>
      <c r="GLC160" s="16"/>
      <c r="GLD160" s="16"/>
      <c r="GLE160" s="16"/>
      <c r="GLF160" s="16"/>
      <c r="GLG160" s="16"/>
      <c r="GLH160" s="16"/>
      <c r="GLI160" s="16"/>
      <c r="GLJ160" s="16"/>
      <c r="GLK160" s="16"/>
      <c r="GLL160" s="16"/>
      <c r="GLM160" s="16"/>
      <c r="GLN160" s="16"/>
      <c r="GLO160" s="16"/>
      <c r="GLP160" s="16"/>
      <c r="GLQ160" s="16"/>
      <c r="GLR160" s="16"/>
      <c r="GLS160" s="16"/>
      <c r="GLT160" s="16"/>
      <c r="GLU160" s="16"/>
      <c r="GLV160" s="16"/>
      <c r="GLW160" s="16"/>
      <c r="GLX160" s="16"/>
      <c r="GLY160" s="16"/>
      <c r="GLZ160" s="16"/>
      <c r="GMA160" s="16"/>
      <c r="GMB160" s="16"/>
      <c r="GMC160" s="16"/>
      <c r="GMD160" s="16"/>
      <c r="GME160" s="16"/>
      <c r="GMF160" s="16"/>
      <c r="GMG160" s="16"/>
      <c r="GMH160" s="16"/>
      <c r="GMI160" s="16"/>
      <c r="GMJ160" s="16"/>
      <c r="GMK160" s="16"/>
      <c r="GML160" s="16"/>
      <c r="GMM160" s="16"/>
      <c r="GMN160" s="16"/>
      <c r="GMO160" s="16"/>
      <c r="GMP160" s="16"/>
      <c r="GMQ160" s="16"/>
      <c r="GMR160" s="16"/>
      <c r="GMS160" s="16"/>
      <c r="GMT160" s="16"/>
      <c r="GMU160" s="16"/>
      <c r="GMV160" s="16"/>
      <c r="GMW160" s="16"/>
      <c r="GMX160" s="16"/>
      <c r="GMY160" s="16"/>
      <c r="GMZ160" s="16"/>
      <c r="GNA160" s="16"/>
      <c r="GNB160" s="16"/>
      <c r="GNC160" s="16"/>
      <c r="GND160" s="16"/>
      <c r="GNE160" s="16"/>
      <c r="GNF160" s="16"/>
      <c r="GNG160" s="16"/>
      <c r="GNH160" s="16"/>
      <c r="GNI160" s="16"/>
      <c r="GNJ160" s="16"/>
      <c r="GNK160" s="16"/>
      <c r="GNL160" s="16"/>
      <c r="GNM160" s="16"/>
      <c r="GNN160" s="16"/>
      <c r="GNO160" s="16"/>
      <c r="GNP160" s="16"/>
      <c r="GNQ160" s="16"/>
      <c r="GNR160" s="16"/>
      <c r="GNS160" s="16"/>
      <c r="GNT160" s="16"/>
      <c r="GNU160" s="16"/>
      <c r="GNV160" s="16"/>
      <c r="GNW160" s="16"/>
      <c r="GNX160" s="16"/>
      <c r="GNY160" s="16"/>
      <c r="GNZ160" s="16"/>
      <c r="GOA160" s="16"/>
      <c r="GOB160" s="16"/>
      <c r="GOC160" s="16"/>
      <c r="GOD160" s="16"/>
      <c r="GOE160" s="16"/>
      <c r="GOF160" s="16"/>
      <c r="GOG160" s="16"/>
      <c r="GOH160" s="16"/>
      <c r="GOI160" s="16"/>
      <c r="GOJ160" s="16"/>
      <c r="GOK160" s="16"/>
      <c r="GOL160" s="16"/>
      <c r="GOM160" s="16"/>
      <c r="GON160" s="16"/>
      <c r="GOO160" s="16"/>
      <c r="GOP160" s="16"/>
      <c r="GOQ160" s="16"/>
      <c r="GOR160" s="16"/>
      <c r="GOS160" s="16"/>
      <c r="GOT160" s="16"/>
      <c r="GOU160" s="16"/>
      <c r="GOV160" s="16"/>
      <c r="GOW160" s="16"/>
      <c r="GOX160" s="16"/>
      <c r="GOY160" s="16"/>
      <c r="GOZ160" s="16"/>
      <c r="GPA160" s="16"/>
      <c r="GPB160" s="16"/>
      <c r="GPC160" s="16"/>
      <c r="GPD160" s="16"/>
      <c r="GPE160" s="16"/>
      <c r="GPF160" s="16"/>
      <c r="GPG160" s="16"/>
      <c r="GPH160" s="16"/>
      <c r="GPI160" s="16"/>
      <c r="GPJ160" s="16"/>
      <c r="GPK160" s="16"/>
      <c r="GPL160" s="16"/>
      <c r="GPM160" s="16"/>
      <c r="GPN160" s="16"/>
      <c r="GPO160" s="16"/>
      <c r="GPP160" s="16"/>
      <c r="GPQ160" s="16"/>
      <c r="GPR160" s="16"/>
      <c r="GPS160" s="16"/>
      <c r="GPT160" s="16"/>
      <c r="GPU160" s="16"/>
      <c r="GPV160" s="16"/>
      <c r="GPW160" s="16"/>
      <c r="GPX160" s="16"/>
      <c r="GPY160" s="16"/>
      <c r="GPZ160" s="16"/>
      <c r="GQA160" s="16"/>
      <c r="GQB160" s="16"/>
      <c r="GQC160" s="16"/>
      <c r="GQD160" s="16"/>
      <c r="GQE160" s="16"/>
      <c r="GQF160" s="16"/>
      <c r="GQG160" s="16"/>
      <c r="GQH160" s="16"/>
      <c r="GQI160" s="16"/>
      <c r="GQJ160" s="16"/>
      <c r="GQK160" s="16"/>
      <c r="GQL160" s="16"/>
      <c r="GQM160" s="16"/>
      <c r="GQN160" s="16"/>
      <c r="GQO160" s="16"/>
      <c r="GQP160" s="16"/>
      <c r="GQQ160" s="16"/>
      <c r="GQR160" s="16"/>
      <c r="GQS160" s="16"/>
      <c r="GQT160" s="16"/>
      <c r="GQU160" s="16"/>
      <c r="GQV160" s="16"/>
      <c r="GQW160" s="16"/>
      <c r="GQX160" s="16"/>
      <c r="GQY160" s="16"/>
      <c r="GQZ160" s="16"/>
      <c r="GRA160" s="16"/>
      <c r="GRB160" s="16"/>
      <c r="GRC160" s="16"/>
      <c r="GRD160" s="16"/>
      <c r="GRE160" s="16"/>
      <c r="GRF160" s="16"/>
      <c r="GRG160" s="16"/>
      <c r="GRH160" s="16"/>
      <c r="GRI160" s="16"/>
      <c r="GRJ160" s="16"/>
      <c r="GRK160" s="16"/>
      <c r="GRL160" s="16"/>
      <c r="GRM160" s="16"/>
      <c r="GRN160" s="16"/>
      <c r="GRO160" s="16"/>
      <c r="GRP160" s="16"/>
      <c r="GRQ160" s="16"/>
      <c r="GRR160" s="16"/>
      <c r="GRS160" s="16"/>
      <c r="GRT160" s="16"/>
      <c r="GRU160" s="16"/>
      <c r="GRV160" s="16"/>
      <c r="GRW160" s="16"/>
      <c r="GRX160" s="16"/>
      <c r="GRY160" s="16"/>
      <c r="GRZ160" s="16"/>
      <c r="GSA160" s="16"/>
      <c r="GSB160" s="16"/>
      <c r="GSC160" s="16"/>
      <c r="GSD160" s="16"/>
      <c r="GSE160" s="16"/>
      <c r="GSF160" s="16"/>
      <c r="GSG160" s="16"/>
      <c r="GSH160" s="16"/>
      <c r="GSI160" s="16"/>
      <c r="GSJ160" s="16"/>
      <c r="GSK160" s="16"/>
      <c r="GSL160" s="16"/>
      <c r="GSM160" s="16"/>
      <c r="GSN160" s="16"/>
      <c r="GSO160" s="16"/>
      <c r="GSP160" s="16"/>
      <c r="GSQ160" s="16"/>
      <c r="GSR160" s="16"/>
      <c r="GSS160" s="16"/>
      <c r="GST160" s="16"/>
      <c r="GSU160" s="16"/>
      <c r="GSV160" s="16"/>
      <c r="GSW160" s="16"/>
      <c r="GSX160" s="16"/>
      <c r="GSY160" s="16"/>
      <c r="GSZ160" s="16"/>
      <c r="GTA160" s="16"/>
      <c r="GTB160" s="16"/>
      <c r="GTC160" s="16"/>
      <c r="GTD160" s="16"/>
      <c r="GTE160" s="16"/>
      <c r="GTF160" s="16"/>
      <c r="GTG160" s="16"/>
      <c r="GTH160" s="16"/>
      <c r="GTI160" s="16"/>
      <c r="GTJ160" s="16"/>
      <c r="GTK160" s="16"/>
      <c r="GTL160" s="16"/>
      <c r="GTM160" s="16"/>
      <c r="GTN160" s="16"/>
      <c r="GTO160" s="16"/>
      <c r="GTP160" s="16"/>
      <c r="GTQ160" s="16"/>
      <c r="GTR160" s="16"/>
      <c r="GTS160" s="16"/>
      <c r="GTT160" s="16"/>
      <c r="GTU160" s="16"/>
      <c r="GTV160" s="16"/>
      <c r="GTW160" s="16"/>
      <c r="GTX160" s="16"/>
      <c r="GTY160" s="16"/>
      <c r="GTZ160" s="16"/>
      <c r="GUA160" s="16"/>
      <c r="GUB160" s="16"/>
      <c r="GUC160" s="16"/>
      <c r="GUD160" s="16"/>
      <c r="GUE160" s="16"/>
      <c r="GUF160" s="16"/>
      <c r="GUG160" s="16"/>
      <c r="GUH160" s="16"/>
      <c r="GUI160" s="16"/>
      <c r="GUJ160" s="16"/>
      <c r="GUK160" s="16"/>
      <c r="GUL160" s="16"/>
      <c r="GUM160" s="16"/>
      <c r="GUN160" s="16"/>
      <c r="GUO160" s="16"/>
      <c r="GUP160" s="16"/>
      <c r="GUQ160" s="16"/>
      <c r="GUR160" s="16"/>
      <c r="GUS160" s="16"/>
      <c r="GUT160" s="16"/>
      <c r="GUU160" s="16"/>
      <c r="GUV160" s="16"/>
      <c r="GUW160" s="16"/>
      <c r="GUX160" s="16"/>
      <c r="GUY160" s="16"/>
      <c r="GUZ160" s="16"/>
      <c r="GVA160" s="16"/>
      <c r="GVB160" s="16"/>
      <c r="GVC160" s="16"/>
      <c r="GVD160" s="16"/>
      <c r="GVE160" s="16"/>
      <c r="GVF160" s="16"/>
      <c r="GVG160" s="16"/>
      <c r="GVH160" s="16"/>
      <c r="GVI160" s="16"/>
      <c r="GVJ160" s="16"/>
      <c r="GVK160" s="16"/>
      <c r="GVL160" s="16"/>
      <c r="GVM160" s="16"/>
      <c r="GVN160" s="16"/>
      <c r="GVO160" s="16"/>
      <c r="GVP160" s="16"/>
      <c r="GVQ160" s="16"/>
      <c r="GVR160" s="16"/>
      <c r="GVS160" s="16"/>
      <c r="GVT160" s="16"/>
      <c r="GVU160" s="16"/>
      <c r="GVV160" s="16"/>
      <c r="GVW160" s="16"/>
      <c r="GVX160" s="16"/>
      <c r="GVY160" s="16"/>
      <c r="GVZ160" s="16"/>
      <c r="GWA160" s="16"/>
      <c r="GWB160" s="16"/>
      <c r="GWC160" s="16"/>
      <c r="GWD160" s="16"/>
      <c r="GWE160" s="16"/>
      <c r="GWF160" s="16"/>
      <c r="GWG160" s="16"/>
      <c r="GWH160" s="16"/>
      <c r="GWI160" s="16"/>
      <c r="GWJ160" s="16"/>
      <c r="GWK160" s="16"/>
      <c r="GWL160" s="16"/>
      <c r="GWM160" s="16"/>
      <c r="GWN160" s="16"/>
      <c r="GWO160" s="16"/>
      <c r="GWP160" s="16"/>
      <c r="GWQ160" s="16"/>
      <c r="GWR160" s="16"/>
      <c r="GWS160" s="16"/>
      <c r="GWT160" s="16"/>
      <c r="GWU160" s="16"/>
      <c r="GWV160" s="16"/>
      <c r="GWW160" s="16"/>
      <c r="GWX160" s="16"/>
      <c r="GWY160" s="16"/>
      <c r="GWZ160" s="16"/>
      <c r="GXA160" s="16"/>
      <c r="GXB160" s="16"/>
      <c r="GXC160" s="16"/>
      <c r="GXD160" s="16"/>
      <c r="GXE160" s="16"/>
      <c r="GXF160" s="16"/>
      <c r="GXG160" s="16"/>
      <c r="GXH160" s="16"/>
      <c r="GXI160" s="16"/>
      <c r="GXJ160" s="16"/>
      <c r="GXK160" s="16"/>
      <c r="GXL160" s="16"/>
      <c r="GXM160" s="16"/>
      <c r="GXN160" s="16"/>
      <c r="GXO160" s="16"/>
      <c r="GXP160" s="16"/>
      <c r="GXQ160" s="16"/>
      <c r="GXR160" s="16"/>
      <c r="GXS160" s="16"/>
      <c r="GXT160" s="16"/>
      <c r="GXU160" s="16"/>
      <c r="GXV160" s="16"/>
      <c r="GXW160" s="16"/>
      <c r="GXX160" s="16"/>
      <c r="GXY160" s="16"/>
      <c r="GXZ160" s="16"/>
      <c r="GYA160" s="16"/>
      <c r="GYB160" s="16"/>
      <c r="GYC160" s="16"/>
      <c r="GYD160" s="16"/>
      <c r="GYE160" s="16"/>
      <c r="GYF160" s="16"/>
      <c r="GYG160" s="16"/>
      <c r="GYH160" s="16"/>
      <c r="GYI160" s="16"/>
      <c r="GYJ160" s="16"/>
      <c r="GYK160" s="16"/>
      <c r="GYL160" s="16"/>
      <c r="GYM160" s="16"/>
      <c r="GYN160" s="16"/>
      <c r="GYO160" s="16"/>
      <c r="GYP160" s="16"/>
      <c r="GYQ160" s="16"/>
      <c r="GYR160" s="16"/>
      <c r="GYS160" s="16"/>
      <c r="GYT160" s="16"/>
      <c r="GYU160" s="16"/>
      <c r="GYV160" s="16"/>
      <c r="GYW160" s="16"/>
      <c r="GYX160" s="16"/>
      <c r="GYY160" s="16"/>
      <c r="GYZ160" s="16"/>
      <c r="GZA160" s="16"/>
      <c r="GZB160" s="16"/>
      <c r="GZC160" s="16"/>
      <c r="GZD160" s="16"/>
      <c r="GZE160" s="16"/>
      <c r="GZF160" s="16"/>
      <c r="GZG160" s="16"/>
      <c r="GZH160" s="16"/>
      <c r="GZI160" s="16"/>
      <c r="GZJ160" s="16"/>
      <c r="GZK160" s="16"/>
      <c r="GZL160" s="16"/>
      <c r="GZM160" s="16"/>
      <c r="GZN160" s="16"/>
      <c r="GZO160" s="16"/>
      <c r="GZP160" s="16"/>
      <c r="GZQ160" s="16"/>
      <c r="GZR160" s="16"/>
      <c r="GZS160" s="16"/>
      <c r="GZT160" s="16"/>
      <c r="GZU160" s="16"/>
      <c r="GZV160" s="16"/>
      <c r="GZW160" s="16"/>
      <c r="GZX160" s="16"/>
      <c r="GZY160" s="16"/>
      <c r="GZZ160" s="16"/>
      <c r="HAA160" s="16"/>
      <c r="HAB160" s="16"/>
      <c r="HAC160" s="16"/>
      <c r="HAD160" s="16"/>
      <c r="HAE160" s="16"/>
      <c r="HAF160" s="16"/>
      <c r="HAG160" s="16"/>
      <c r="HAH160" s="16"/>
      <c r="HAI160" s="16"/>
      <c r="HAJ160" s="16"/>
      <c r="HAK160" s="16"/>
      <c r="HAL160" s="16"/>
      <c r="HAM160" s="16"/>
      <c r="HAN160" s="16"/>
      <c r="HAO160" s="16"/>
      <c r="HAP160" s="16"/>
      <c r="HAQ160" s="16"/>
      <c r="HAR160" s="16"/>
      <c r="HAS160" s="16"/>
      <c r="HAT160" s="16"/>
      <c r="HAU160" s="16"/>
      <c r="HAV160" s="16"/>
      <c r="HAW160" s="16"/>
      <c r="HAX160" s="16"/>
      <c r="HAY160" s="16"/>
      <c r="HAZ160" s="16"/>
      <c r="HBA160" s="16"/>
      <c r="HBB160" s="16"/>
      <c r="HBC160" s="16"/>
      <c r="HBD160" s="16"/>
      <c r="HBE160" s="16"/>
      <c r="HBF160" s="16"/>
      <c r="HBG160" s="16"/>
      <c r="HBH160" s="16"/>
      <c r="HBI160" s="16"/>
      <c r="HBJ160" s="16"/>
      <c r="HBK160" s="16"/>
      <c r="HBL160" s="16"/>
      <c r="HBM160" s="16"/>
      <c r="HBN160" s="16"/>
      <c r="HBO160" s="16"/>
      <c r="HBP160" s="16"/>
      <c r="HBQ160" s="16"/>
      <c r="HBR160" s="16"/>
      <c r="HBS160" s="16"/>
      <c r="HBT160" s="16"/>
      <c r="HBU160" s="16"/>
      <c r="HBV160" s="16"/>
      <c r="HBW160" s="16"/>
      <c r="HBX160" s="16"/>
      <c r="HBY160" s="16"/>
      <c r="HBZ160" s="16"/>
      <c r="HCA160" s="16"/>
      <c r="HCB160" s="16"/>
      <c r="HCC160" s="16"/>
      <c r="HCD160" s="16"/>
      <c r="HCE160" s="16"/>
      <c r="HCF160" s="16"/>
      <c r="HCG160" s="16"/>
      <c r="HCH160" s="16"/>
      <c r="HCI160" s="16"/>
      <c r="HCJ160" s="16"/>
      <c r="HCK160" s="16"/>
      <c r="HCL160" s="16"/>
      <c r="HCM160" s="16"/>
      <c r="HCN160" s="16"/>
      <c r="HCO160" s="16"/>
      <c r="HCP160" s="16"/>
      <c r="HCQ160" s="16"/>
      <c r="HCR160" s="16"/>
      <c r="HCS160" s="16"/>
      <c r="HCT160" s="16"/>
      <c r="HCU160" s="16"/>
      <c r="HCV160" s="16"/>
      <c r="HCW160" s="16"/>
      <c r="HCX160" s="16"/>
      <c r="HCY160" s="16"/>
      <c r="HCZ160" s="16"/>
      <c r="HDA160" s="16"/>
      <c r="HDB160" s="16"/>
      <c r="HDC160" s="16"/>
      <c r="HDD160" s="16"/>
      <c r="HDE160" s="16"/>
      <c r="HDF160" s="16"/>
      <c r="HDG160" s="16"/>
      <c r="HDH160" s="16"/>
      <c r="HDI160" s="16"/>
      <c r="HDJ160" s="16"/>
      <c r="HDK160" s="16"/>
      <c r="HDL160" s="16"/>
      <c r="HDM160" s="16"/>
      <c r="HDN160" s="16"/>
      <c r="HDO160" s="16"/>
      <c r="HDP160" s="16"/>
      <c r="HDQ160" s="16"/>
      <c r="HDR160" s="16"/>
      <c r="HDS160" s="16"/>
      <c r="HDT160" s="16"/>
      <c r="HDU160" s="16"/>
      <c r="HDV160" s="16"/>
      <c r="HDW160" s="16"/>
      <c r="HDX160" s="16"/>
      <c r="HDY160" s="16"/>
      <c r="HDZ160" s="16"/>
      <c r="HEA160" s="16"/>
      <c r="HEB160" s="16"/>
      <c r="HEC160" s="16"/>
      <c r="HED160" s="16"/>
      <c r="HEE160" s="16"/>
      <c r="HEF160" s="16"/>
      <c r="HEG160" s="16"/>
      <c r="HEH160" s="16"/>
      <c r="HEI160" s="16"/>
      <c r="HEJ160" s="16"/>
      <c r="HEK160" s="16"/>
      <c r="HEL160" s="16"/>
      <c r="HEM160" s="16"/>
      <c r="HEN160" s="16"/>
      <c r="HEO160" s="16"/>
      <c r="HEP160" s="16"/>
      <c r="HEQ160" s="16"/>
      <c r="HER160" s="16"/>
      <c r="HES160" s="16"/>
      <c r="HET160" s="16"/>
      <c r="HEU160" s="16"/>
      <c r="HEV160" s="16"/>
      <c r="HEW160" s="16"/>
      <c r="HEX160" s="16"/>
      <c r="HEY160" s="16"/>
      <c r="HEZ160" s="16"/>
      <c r="HFA160" s="16"/>
      <c r="HFB160" s="16"/>
      <c r="HFC160" s="16"/>
      <c r="HFD160" s="16"/>
      <c r="HFE160" s="16"/>
      <c r="HFF160" s="16"/>
      <c r="HFG160" s="16"/>
      <c r="HFH160" s="16"/>
      <c r="HFI160" s="16"/>
      <c r="HFJ160" s="16"/>
      <c r="HFK160" s="16"/>
      <c r="HFL160" s="16"/>
      <c r="HFM160" s="16"/>
      <c r="HFN160" s="16"/>
      <c r="HFO160" s="16"/>
      <c r="HFP160" s="16"/>
      <c r="HFQ160" s="16"/>
      <c r="HFR160" s="16"/>
      <c r="HFS160" s="16"/>
      <c r="HFT160" s="16"/>
      <c r="HFU160" s="16"/>
      <c r="HFV160" s="16"/>
      <c r="HFW160" s="16"/>
      <c r="HFX160" s="16"/>
      <c r="HFY160" s="16"/>
      <c r="HFZ160" s="16"/>
      <c r="HGA160" s="16"/>
      <c r="HGB160" s="16"/>
      <c r="HGC160" s="16"/>
      <c r="HGD160" s="16"/>
      <c r="HGE160" s="16"/>
      <c r="HGF160" s="16"/>
      <c r="HGG160" s="16"/>
      <c r="HGH160" s="16"/>
      <c r="HGI160" s="16"/>
      <c r="HGJ160" s="16"/>
      <c r="HGK160" s="16"/>
      <c r="HGL160" s="16"/>
      <c r="HGM160" s="16"/>
      <c r="HGN160" s="16"/>
      <c r="HGO160" s="16"/>
      <c r="HGP160" s="16"/>
      <c r="HGQ160" s="16"/>
      <c r="HGR160" s="16"/>
      <c r="HGS160" s="16"/>
      <c r="HGT160" s="16"/>
      <c r="HGU160" s="16"/>
      <c r="HGV160" s="16"/>
      <c r="HGW160" s="16"/>
      <c r="HGX160" s="16"/>
      <c r="HGY160" s="16"/>
      <c r="HGZ160" s="16"/>
      <c r="HHA160" s="16"/>
      <c r="HHB160" s="16"/>
      <c r="HHC160" s="16"/>
      <c r="HHD160" s="16"/>
      <c r="HHE160" s="16"/>
      <c r="HHF160" s="16"/>
      <c r="HHG160" s="16"/>
      <c r="HHH160" s="16"/>
      <c r="HHI160" s="16"/>
      <c r="HHJ160" s="16"/>
      <c r="HHK160" s="16"/>
      <c r="HHL160" s="16"/>
      <c r="HHM160" s="16"/>
      <c r="HHN160" s="16"/>
      <c r="HHO160" s="16"/>
      <c r="HHP160" s="16"/>
      <c r="HHQ160" s="16"/>
      <c r="HHR160" s="16"/>
      <c r="HHS160" s="16"/>
      <c r="HHT160" s="16"/>
      <c r="HHU160" s="16"/>
      <c r="HHV160" s="16"/>
      <c r="HHW160" s="16"/>
      <c r="HHX160" s="16"/>
      <c r="HHY160" s="16"/>
      <c r="HHZ160" s="16"/>
      <c r="HIA160" s="16"/>
      <c r="HIB160" s="16"/>
      <c r="HIC160" s="16"/>
      <c r="HID160" s="16"/>
      <c r="HIE160" s="16"/>
      <c r="HIF160" s="16"/>
      <c r="HIG160" s="16"/>
      <c r="HIH160" s="16"/>
      <c r="HII160" s="16"/>
      <c r="HIJ160" s="16"/>
      <c r="HIK160" s="16"/>
      <c r="HIL160" s="16"/>
      <c r="HIM160" s="16"/>
      <c r="HIN160" s="16"/>
      <c r="HIO160" s="16"/>
      <c r="HIP160" s="16"/>
      <c r="HIQ160" s="16"/>
      <c r="HIR160" s="16"/>
      <c r="HIS160" s="16"/>
      <c r="HIT160" s="16"/>
      <c r="HIU160" s="16"/>
      <c r="HIV160" s="16"/>
      <c r="HIW160" s="16"/>
      <c r="HIX160" s="16"/>
      <c r="HIY160" s="16"/>
      <c r="HIZ160" s="16"/>
      <c r="HJA160" s="16"/>
      <c r="HJB160" s="16"/>
      <c r="HJC160" s="16"/>
      <c r="HJD160" s="16"/>
      <c r="HJE160" s="16"/>
      <c r="HJF160" s="16"/>
      <c r="HJG160" s="16"/>
      <c r="HJH160" s="16"/>
      <c r="HJI160" s="16"/>
      <c r="HJJ160" s="16"/>
      <c r="HJK160" s="16"/>
      <c r="HJL160" s="16"/>
      <c r="HJM160" s="16"/>
      <c r="HJN160" s="16"/>
      <c r="HJO160" s="16"/>
      <c r="HJP160" s="16"/>
      <c r="HJQ160" s="16"/>
      <c r="HJR160" s="16"/>
      <c r="HJS160" s="16"/>
      <c r="HJT160" s="16"/>
      <c r="HJU160" s="16"/>
      <c r="HJV160" s="16"/>
      <c r="HJW160" s="16"/>
      <c r="HJX160" s="16"/>
      <c r="HJY160" s="16"/>
      <c r="HJZ160" s="16"/>
      <c r="HKA160" s="16"/>
      <c r="HKB160" s="16"/>
      <c r="HKC160" s="16"/>
      <c r="HKD160" s="16"/>
      <c r="HKE160" s="16"/>
      <c r="HKF160" s="16"/>
      <c r="HKG160" s="16"/>
      <c r="HKH160" s="16"/>
      <c r="HKI160" s="16"/>
      <c r="HKJ160" s="16"/>
      <c r="HKK160" s="16"/>
      <c r="HKL160" s="16"/>
      <c r="HKM160" s="16"/>
      <c r="HKN160" s="16"/>
      <c r="HKO160" s="16"/>
      <c r="HKP160" s="16"/>
      <c r="HKQ160" s="16"/>
      <c r="HKR160" s="16"/>
      <c r="HKS160" s="16"/>
      <c r="HKT160" s="16"/>
      <c r="HKU160" s="16"/>
      <c r="HKV160" s="16"/>
      <c r="HKW160" s="16"/>
      <c r="HKX160" s="16"/>
      <c r="HKY160" s="16"/>
      <c r="HKZ160" s="16"/>
      <c r="HLA160" s="16"/>
      <c r="HLB160" s="16"/>
      <c r="HLC160" s="16"/>
      <c r="HLD160" s="16"/>
      <c r="HLE160" s="16"/>
      <c r="HLF160" s="16"/>
      <c r="HLG160" s="16"/>
      <c r="HLH160" s="16"/>
      <c r="HLI160" s="16"/>
      <c r="HLJ160" s="16"/>
      <c r="HLK160" s="16"/>
      <c r="HLL160" s="16"/>
      <c r="HLM160" s="16"/>
      <c r="HLN160" s="16"/>
      <c r="HLO160" s="16"/>
      <c r="HLP160" s="16"/>
      <c r="HLQ160" s="16"/>
      <c r="HLR160" s="16"/>
      <c r="HLS160" s="16"/>
      <c r="HLT160" s="16"/>
      <c r="HLU160" s="16"/>
      <c r="HLV160" s="16"/>
      <c r="HLW160" s="16"/>
      <c r="HLX160" s="16"/>
      <c r="HLY160" s="16"/>
      <c r="HLZ160" s="16"/>
      <c r="HMA160" s="16"/>
      <c r="HMB160" s="16"/>
      <c r="HMC160" s="16"/>
      <c r="HMD160" s="16"/>
      <c r="HME160" s="16"/>
      <c r="HMF160" s="16"/>
      <c r="HMG160" s="16"/>
      <c r="HMH160" s="16"/>
      <c r="HMI160" s="16"/>
      <c r="HMJ160" s="16"/>
      <c r="HMK160" s="16"/>
      <c r="HML160" s="16"/>
      <c r="HMM160" s="16"/>
      <c r="HMN160" s="16"/>
      <c r="HMO160" s="16"/>
      <c r="HMP160" s="16"/>
      <c r="HMQ160" s="16"/>
      <c r="HMR160" s="16"/>
      <c r="HMS160" s="16"/>
      <c r="HMT160" s="16"/>
      <c r="HMU160" s="16"/>
      <c r="HMV160" s="16"/>
      <c r="HMW160" s="16"/>
      <c r="HMX160" s="16"/>
      <c r="HMY160" s="16"/>
      <c r="HMZ160" s="16"/>
      <c r="HNA160" s="16"/>
      <c r="HNB160" s="16"/>
      <c r="HNC160" s="16"/>
      <c r="HND160" s="16"/>
      <c r="HNE160" s="16"/>
      <c r="HNF160" s="16"/>
      <c r="HNG160" s="16"/>
      <c r="HNH160" s="16"/>
      <c r="HNI160" s="16"/>
      <c r="HNJ160" s="16"/>
      <c r="HNK160" s="16"/>
      <c r="HNL160" s="16"/>
      <c r="HNM160" s="16"/>
      <c r="HNN160" s="16"/>
      <c r="HNO160" s="16"/>
      <c r="HNP160" s="16"/>
      <c r="HNQ160" s="16"/>
      <c r="HNR160" s="16"/>
      <c r="HNS160" s="16"/>
      <c r="HNT160" s="16"/>
      <c r="HNU160" s="16"/>
      <c r="HNV160" s="16"/>
      <c r="HNW160" s="16"/>
      <c r="HNX160" s="16"/>
      <c r="HNY160" s="16"/>
      <c r="HNZ160" s="16"/>
      <c r="HOA160" s="16"/>
      <c r="HOB160" s="16"/>
      <c r="HOC160" s="16"/>
      <c r="HOD160" s="16"/>
      <c r="HOE160" s="16"/>
      <c r="HOF160" s="16"/>
      <c r="HOG160" s="16"/>
      <c r="HOH160" s="16"/>
      <c r="HOI160" s="16"/>
      <c r="HOJ160" s="16"/>
      <c r="HOK160" s="16"/>
      <c r="HOL160" s="16"/>
      <c r="HOM160" s="16"/>
      <c r="HON160" s="16"/>
      <c r="HOO160" s="16"/>
      <c r="HOP160" s="16"/>
      <c r="HOQ160" s="16"/>
      <c r="HOR160" s="16"/>
      <c r="HOS160" s="16"/>
      <c r="HOT160" s="16"/>
      <c r="HOU160" s="16"/>
      <c r="HOV160" s="16"/>
      <c r="HOW160" s="16"/>
      <c r="HOX160" s="16"/>
      <c r="HOY160" s="16"/>
      <c r="HOZ160" s="16"/>
      <c r="HPA160" s="16"/>
      <c r="HPB160" s="16"/>
      <c r="HPC160" s="16"/>
      <c r="HPD160" s="16"/>
      <c r="HPE160" s="16"/>
      <c r="HPF160" s="16"/>
      <c r="HPG160" s="16"/>
      <c r="HPH160" s="16"/>
      <c r="HPI160" s="16"/>
      <c r="HPJ160" s="16"/>
      <c r="HPK160" s="16"/>
      <c r="HPL160" s="16"/>
      <c r="HPM160" s="16"/>
      <c r="HPN160" s="16"/>
      <c r="HPO160" s="16"/>
      <c r="HPP160" s="16"/>
      <c r="HPQ160" s="16"/>
      <c r="HPR160" s="16"/>
      <c r="HPS160" s="16"/>
      <c r="HPT160" s="16"/>
      <c r="HPU160" s="16"/>
      <c r="HPV160" s="16"/>
      <c r="HPW160" s="16"/>
      <c r="HPX160" s="16"/>
      <c r="HPY160" s="16"/>
      <c r="HPZ160" s="16"/>
      <c r="HQA160" s="16"/>
      <c r="HQB160" s="16"/>
      <c r="HQC160" s="16"/>
      <c r="HQD160" s="16"/>
      <c r="HQE160" s="16"/>
      <c r="HQF160" s="16"/>
      <c r="HQG160" s="16"/>
      <c r="HQH160" s="16"/>
      <c r="HQI160" s="16"/>
      <c r="HQJ160" s="16"/>
      <c r="HQK160" s="16"/>
      <c r="HQL160" s="16"/>
      <c r="HQM160" s="16"/>
      <c r="HQN160" s="16"/>
      <c r="HQO160" s="16"/>
      <c r="HQP160" s="16"/>
      <c r="HQQ160" s="16"/>
      <c r="HQR160" s="16"/>
      <c r="HQS160" s="16"/>
      <c r="HQT160" s="16"/>
      <c r="HQU160" s="16"/>
      <c r="HQV160" s="16"/>
      <c r="HQW160" s="16"/>
      <c r="HQX160" s="16"/>
      <c r="HQY160" s="16"/>
      <c r="HQZ160" s="16"/>
      <c r="HRA160" s="16"/>
      <c r="HRB160" s="16"/>
      <c r="HRC160" s="16"/>
      <c r="HRD160" s="16"/>
      <c r="HRE160" s="16"/>
      <c r="HRF160" s="16"/>
      <c r="HRG160" s="16"/>
      <c r="HRH160" s="16"/>
      <c r="HRI160" s="16"/>
      <c r="HRJ160" s="16"/>
      <c r="HRK160" s="16"/>
      <c r="HRL160" s="16"/>
      <c r="HRM160" s="16"/>
      <c r="HRN160" s="16"/>
      <c r="HRO160" s="16"/>
      <c r="HRP160" s="16"/>
      <c r="HRQ160" s="16"/>
      <c r="HRR160" s="16"/>
      <c r="HRS160" s="16"/>
      <c r="HRT160" s="16"/>
      <c r="HRU160" s="16"/>
      <c r="HRV160" s="16"/>
      <c r="HRW160" s="16"/>
      <c r="HRX160" s="16"/>
      <c r="HRY160" s="16"/>
      <c r="HRZ160" s="16"/>
      <c r="HSA160" s="16"/>
      <c r="HSB160" s="16"/>
      <c r="HSC160" s="16"/>
      <c r="HSD160" s="16"/>
      <c r="HSE160" s="16"/>
      <c r="HSF160" s="16"/>
      <c r="HSG160" s="16"/>
      <c r="HSH160" s="16"/>
      <c r="HSI160" s="16"/>
      <c r="HSJ160" s="16"/>
      <c r="HSK160" s="16"/>
      <c r="HSL160" s="16"/>
      <c r="HSM160" s="16"/>
      <c r="HSN160" s="16"/>
      <c r="HSO160" s="16"/>
      <c r="HSP160" s="16"/>
      <c r="HSQ160" s="16"/>
      <c r="HSR160" s="16"/>
      <c r="HSS160" s="16"/>
      <c r="HST160" s="16"/>
      <c r="HSU160" s="16"/>
      <c r="HSV160" s="16"/>
      <c r="HSW160" s="16"/>
      <c r="HSX160" s="16"/>
      <c r="HSY160" s="16"/>
      <c r="HSZ160" s="16"/>
      <c r="HTA160" s="16"/>
      <c r="HTB160" s="16"/>
      <c r="HTC160" s="16"/>
      <c r="HTD160" s="16"/>
      <c r="HTE160" s="16"/>
      <c r="HTF160" s="16"/>
      <c r="HTG160" s="16"/>
      <c r="HTH160" s="16"/>
      <c r="HTI160" s="16"/>
      <c r="HTJ160" s="16"/>
      <c r="HTK160" s="16"/>
      <c r="HTL160" s="16"/>
      <c r="HTM160" s="16"/>
      <c r="HTN160" s="16"/>
      <c r="HTO160" s="16"/>
      <c r="HTP160" s="16"/>
      <c r="HTQ160" s="16"/>
      <c r="HTR160" s="16"/>
      <c r="HTS160" s="16"/>
      <c r="HTT160" s="16"/>
      <c r="HTU160" s="16"/>
      <c r="HTV160" s="16"/>
      <c r="HTW160" s="16"/>
      <c r="HTX160" s="16"/>
      <c r="HTY160" s="16"/>
      <c r="HTZ160" s="16"/>
      <c r="HUA160" s="16"/>
      <c r="HUB160" s="16"/>
      <c r="HUC160" s="16"/>
      <c r="HUD160" s="16"/>
      <c r="HUE160" s="16"/>
      <c r="HUF160" s="16"/>
      <c r="HUG160" s="16"/>
      <c r="HUH160" s="16"/>
      <c r="HUI160" s="16"/>
      <c r="HUJ160" s="16"/>
      <c r="HUK160" s="16"/>
      <c r="HUL160" s="16"/>
      <c r="HUM160" s="16"/>
      <c r="HUN160" s="16"/>
      <c r="HUO160" s="16"/>
      <c r="HUP160" s="16"/>
      <c r="HUQ160" s="16"/>
      <c r="HUR160" s="16"/>
      <c r="HUS160" s="16"/>
      <c r="HUT160" s="16"/>
      <c r="HUU160" s="16"/>
      <c r="HUV160" s="16"/>
      <c r="HUW160" s="16"/>
      <c r="HUX160" s="16"/>
      <c r="HUY160" s="16"/>
      <c r="HUZ160" s="16"/>
      <c r="HVA160" s="16"/>
      <c r="HVB160" s="16"/>
      <c r="HVC160" s="16"/>
      <c r="HVD160" s="16"/>
      <c r="HVE160" s="16"/>
      <c r="HVF160" s="16"/>
      <c r="HVG160" s="16"/>
      <c r="HVH160" s="16"/>
      <c r="HVI160" s="16"/>
      <c r="HVJ160" s="16"/>
      <c r="HVK160" s="16"/>
      <c r="HVL160" s="16"/>
      <c r="HVM160" s="16"/>
      <c r="HVN160" s="16"/>
      <c r="HVO160" s="16"/>
      <c r="HVP160" s="16"/>
      <c r="HVQ160" s="16"/>
      <c r="HVR160" s="16"/>
      <c r="HVS160" s="16"/>
      <c r="HVT160" s="16"/>
      <c r="HVU160" s="16"/>
      <c r="HVV160" s="16"/>
      <c r="HVW160" s="16"/>
      <c r="HVX160" s="16"/>
      <c r="HVY160" s="16"/>
      <c r="HVZ160" s="16"/>
      <c r="HWA160" s="16"/>
      <c r="HWB160" s="16"/>
      <c r="HWC160" s="16"/>
      <c r="HWD160" s="16"/>
      <c r="HWE160" s="16"/>
      <c r="HWF160" s="16"/>
      <c r="HWG160" s="16"/>
      <c r="HWH160" s="16"/>
      <c r="HWI160" s="16"/>
      <c r="HWJ160" s="16"/>
      <c r="HWK160" s="16"/>
      <c r="HWL160" s="16"/>
      <c r="HWM160" s="16"/>
      <c r="HWN160" s="16"/>
      <c r="HWO160" s="16"/>
      <c r="HWP160" s="16"/>
      <c r="HWQ160" s="16"/>
      <c r="HWR160" s="16"/>
      <c r="HWS160" s="16"/>
      <c r="HWT160" s="16"/>
      <c r="HWU160" s="16"/>
      <c r="HWV160" s="16"/>
      <c r="HWW160" s="16"/>
      <c r="HWX160" s="16"/>
      <c r="HWY160" s="16"/>
      <c r="HWZ160" s="16"/>
      <c r="HXA160" s="16"/>
      <c r="HXB160" s="16"/>
      <c r="HXC160" s="16"/>
      <c r="HXD160" s="16"/>
      <c r="HXE160" s="16"/>
      <c r="HXF160" s="16"/>
      <c r="HXG160" s="16"/>
      <c r="HXH160" s="16"/>
      <c r="HXI160" s="16"/>
      <c r="HXJ160" s="16"/>
      <c r="HXK160" s="16"/>
      <c r="HXL160" s="16"/>
      <c r="HXM160" s="16"/>
      <c r="HXN160" s="16"/>
      <c r="HXO160" s="16"/>
      <c r="HXP160" s="16"/>
      <c r="HXQ160" s="16"/>
      <c r="HXR160" s="16"/>
      <c r="HXS160" s="16"/>
      <c r="HXT160" s="16"/>
      <c r="HXU160" s="16"/>
      <c r="HXV160" s="16"/>
      <c r="HXW160" s="16"/>
      <c r="HXX160" s="16"/>
      <c r="HXY160" s="16"/>
      <c r="HXZ160" s="16"/>
      <c r="HYA160" s="16"/>
      <c r="HYB160" s="16"/>
      <c r="HYC160" s="16"/>
      <c r="HYD160" s="16"/>
      <c r="HYE160" s="16"/>
      <c r="HYF160" s="16"/>
      <c r="HYG160" s="16"/>
      <c r="HYH160" s="16"/>
      <c r="HYI160" s="16"/>
      <c r="HYJ160" s="16"/>
      <c r="HYK160" s="16"/>
      <c r="HYL160" s="16"/>
      <c r="HYM160" s="16"/>
      <c r="HYN160" s="16"/>
      <c r="HYO160" s="16"/>
      <c r="HYP160" s="16"/>
      <c r="HYQ160" s="16"/>
      <c r="HYR160" s="16"/>
      <c r="HYS160" s="16"/>
      <c r="HYT160" s="16"/>
      <c r="HYU160" s="16"/>
      <c r="HYV160" s="16"/>
      <c r="HYW160" s="16"/>
      <c r="HYX160" s="16"/>
      <c r="HYY160" s="16"/>
      <c r="HYZ160" s="16"/>
      <c r="HZA160" s="16"/>
      <c r="HZB160" s="16"/>
      <c r="HZC160" s="16"/>
      <c r="HZD160" s="16"/>
      <c r="HZE160" s="16"/>
      <c r="HZF160" s="16"/>
      <c r="HZG160" s="16"/>
      <c r="HZH160" s="16"/>
      <c r="HZI160" s="16"/>
      <c r="HZJ160" s="16"/>
      <c r="HZK160" s="16"/>
      <c r="HZL160" s="16"/>
      <c r="HZM160" s="16"/>
      <c r="HZN160" s="16"/>
      <c r="HZO160" s="16"/>
      <c r="HZP160" s="16"/>
      <c r="HZQ160" s="16"/>
      <c r="HZR160" s="16"/>
      <c r="HZS160" s="16"/>
      <c r="HZT160" s="16"/>
      <c r="HZU160" s="16"/>
      <c r="HZV160" s="16"/>
      <c r="HZW160" s="16"/>
      <c r="HZX160" s="16"/>
      <c r="HZY160" s="16"/>
      <c r="HZZ160" s="16"/>
      <c r="IAA160" s="16"/>
      <c r="IAB160" s="16"/>
      <c r="IAC160" s="16"/>
      <c r="IAD160" s="16"/>
      <c r="IAE160" s="16"/>
      <c r="IAF160" s="16"/>
      <c r="IAG160" s="16"/>
      <c r="IAH160" s="16"/>
      <c r="IAI160" s="16"/>
      <c r="IAJ160" s="16"/>
      <c r="IAK160" s="16"/>
      <c r="IAL160" s="16"/>
      <c r="IAM160" s="16"/>
      <c r="IAN160" s="16"/>
      <c r="IAO160" s="16"/>
      <c r="IAP160" s="16"/>
      <c r="IAQ160" s="16"/>
      <c r="IAR160" s="16"/>
      <c r="IAS160" s="16"/>
      <c r="IAT160" s="16"/>
      <c r="IAU160" s="16"/>
      <c r="IAV160" s="16"/>
      <c r="IAW160" s="16"/>
      <c r="IAX160" s="16"/>
      <c r="IAY160" s="16"/>
      <c r="IAZ160" s="16"/>
      <c r="IBA160" s="16"/>
      <c r="IBB160" s="16"/>
      <c r="IBC160" s="16"/>
      <c r="IBD160" s="16"/>
      <c r="IBE160" s="16"/>
      <c r="IBF160" s="16"/>
      <c r="IBG160" s="16"/>
      <c r="IBH160" s="16"/>
      <c r="IBI160" s="16"/>
      <c r="IBJ160" s="16"/>
      <c r="IBK160" s="16"/>
      <c r="IBL160" s="16"/>
      <c r="IBM160" s="16"/>
      <c r="IBN160" s="16"/>
      <c r="IBO160" s="16"/>
      <c r="IBP160" s="16"/>
      <c r="IBQ160" s="16"/>
      <c r="IBR160" s="16"/>
      <c r="IBS160" s="16"/>
      <c r="IBT160" s="16"/>
      <c r="IBU160" s="16"/>
      <c r="IBV160" s="16"/>
      <c r="IBW160" s="16"/>
      <c r="IBX160" s="16"/>
      <c r="IBY160" s="16"/>
      <c r="IBZ160" s="16"/>
      <c r="ICA160" s="16"/>
      <c r="ICB160" s="16"/>
      <c r="ICC160" s="16"/>
      <c r="ICD160" s="16"/>
      <c r="ICE160" s="16"/>
      <c r="ICF160" s="16"/>
      <c r="ICG160" s="16"/>
      <c r="ICH160" s="16"/>
      <c r="ICI160" s="16"/>
      <c r="ICJ160" s="16"/>
      <c r="ICK160" s="16"/>
      <c r="ICL160" s="16"/>
      <c r="ICM160" s="16"/>
      <c r="ICN160" s="16"/>
      <c r="ICO160" s="16"/>
      <c r="ICP160" s="16"/>
      <c r="ICQ160" s="16"/>
      <c r="ICR160" s="16"/>
      <c r="ICS160" s="16"/>
      <c r="ICT160" s="16"/>
      <c r="ICU160" s="16"/>
      <c r="ICV160" s="16"/>
      <c r="ICW160" s="16"/>
      <c r="ICX160" s="16"/>
      <c r="ICY160" s="16"/>
      <c r="ICZ160" s="16"/>
      <c r="IDA160" s="16"/>
      <c r="IDB160" s="16"/>
      <c r="IDC160" s="16"/>
      <c r="IDD160" s="16"/>
      <c r="IDE160" s="16"/>
      <c r="IDF160" s="16"/>
      <c r="IDG160" s="16"/>
      <c r="IDH160" s="16"/>
      <c r="IDI160" s="16"/>
      <c r="IDJ160" s="16"/>
      <c r="IDK160" s="16"/>
      <c r="IDL160" s="16"/>
      <c r="IDM160" s="16"/>
      <c r="IDN160" s="16"/>
      <c r="IDO160" s="16"/>
      <c r="IDP160" s="16"/>
      <c r="IDQ160" s="16"/>
      <c r="IDR160" s="16"/>
      <c r="IDS160" s="16"/>
      <c r="IDT160" s="16"/>
      <c r="IDU160" s="16"/>
      <c r="IDV160" s="16"/>
      <c r="IDW160" s="16"/>
      <c r="IDX160" s="16"/>
      <c r="IDY160" s="16"/>
      <c r="IDZ160" s="16"/>
      <c r="IEA160" s="16"/>
      <c r="IEB160" s="16"/>
      <c r="IEC160" s="16"/>
      <c r="IED160" s="16"/>
      <c r="IEE160" s="16"/>
      <c r="IEF160" s="16"/>
      <c r="IEG160" s="16"/>
      <c r="IEH160" s="16"/>
      <c r="IEI160" s="16"/>
      <c r="IEJ160" s="16"/>
      <c r="IEK160" s="16"/>
      <c r="IEL160" s="16"/>
      <c r="IEM160" s="16"/>
      <c r="IEN160" s="16"/>
      <c r="IEO160" s="16"/>
      <c r="IEP160" s="16"/>
      <c r="IEQ160" s="16"/>
      <c r="IER160" s="16"/>
      <c r="IES160" s="16"/>
      <c r="IET160" s="16"/>
      <c r="IEU160" s="16"/>
      <c r="IEV160" s="16"/>
      <c r="IEW160" s="16"/>
      <c r="IEX160" s="16"/>
      <c r="IEY160" s="16"/>
      <c r="IEZ160" s="16"/>
      <c r="IFA160" s="16"/>
      <c r="IFB160" s="16"/>
      <c r="IFC160" s="16"/>
      <c r="IFD160" s="16"/>
      <c r="IFE160" s="16"/>
      <c r="IFF160" s="16"/>
      <c r="IFG160" s="16"/>
      <c r="IFH160" s="16"/>
      <c r="IFI160" s="16"/>
      <c r="IFJ160" s="16"/>
      <c r="IFK160" s="16"/>
      <c r="IFL160" s="16"/>
      <c r="IFM160" s="16"/>
      <c r="IFN160" s="16"/>
      <c r="IFO160" s="16"/>
      <c r="IFP160" s="16"/>
      <c r="IFQ160" s="16"/>
      <c r="IFR160" s="16"/>
      <c r="IFS160" s="16"/>
      <c r="IFT160" s="16"/>
      <c r="IFU160" s="16"/>
      <c r="IFV160" s="16"/>
      <c r="IFW160" s="16"/>
      <c r="IFX160" s="16"/>
      <c r="IFY160" s="16"/>
      <c r="IFZ160" s="16"/>
      <c r="IGA160" s="16"/>
      <c r="IGB160" s="16"/>
      <c r="IGC160" s="16"/>
      <c r="IGD160" s="16"/>
      <c r="IGE160" s="16"/>
      <c r="IGF160" s="16"/>
      <c r="IGG160" s="16"/>
      <c r="IGH160" s="16"/>
      <c r="IGI160" s="16"/>
      <c r="IGJ160" s="16"/>
      <c r="IGK160" s="16"/>
      <c r="IGL160" s="16"/>
      <c r="IGM160" s="16"/>
      <c r="IGN160" s="16"/>
      <c r="IGO160" s="16"/>
      <c r="IGP160" s="16"/>
      <c r="IGQ160" s="16"/>
      <c r="IGR160" s="16"/>
      <c r="IGS160" s="16"/>
      <c r="IGT160" s="16"/>
      <c r="IGU160" s="16"/>
      <c r="IGV160" s="16"/>
      <c r="IGW160" s="16"/>
      <c r="IGX160" s="16"/>
      <c r="IGY160" s="16"/>
      <c r="IGZ160" s="16"/>
      <c r="IHA160" s="16"/>
      <c r="IHB160" s="16"/>
      <c r="IHC160" s="16"/>
      <c r="IHD160" s="16"/>
      <c r="IHE160" s="16"/>
      <c r="IHF160" s="16"/>
      <c r="IHG160" s="16"/>
      <c r="IHH160" s="16"/>
      <c r="IHI160" s="16"/>
      <c r="IHJ160" s="16"/>
      <c r="IHK160" s="16"/>
      <c r="IHL160" s="16"/>
      <c r="IHM160" s="16"/>
      <c r="IHN160" s="16"/>
      <c r="IHO160" s="16"/>
      <c r="IHP160" s="16"/>
      <c r="IHQ160" s="16"/>
      <c r="IHR160" s="16"/>
      <c r="IHS160" s="16"/>
      <c r="IHT160" s="16"/>
      <c r="IHU160" s="16"/>
      <c r="IHV160" s="16"/>
      <c r="IHW160" s="16"/>
      <c r="IHX160" s="16"/>
      <c r="IHY160" s="16"/>
      <c r="IHZ160" s="16"/>
      <c r="IIA160" s="16"/>
      <c r="IIB160" s="16"/>
      <c r="IIC160" s="16"/>
      <c r="IID160" s="16"/>
      <c r="IIE160" s="16"/>
      <c r="IIF160" s="16"/>
      <c r="IIG160" s="16"/>
      <c r="IIH160" s="16"/>
      <c r="III160" s="16"/>
      <c r="IIJ160" s="16"/>
      <c r="IIK160" s="16"/>
      <c r="IIL160" s="16"/>
      <c r="IIM160" s="16"/>
      <c r="IIN160" s="16"/>
      <c r="IIO160" s="16"/>
      <c r="IIP160" s="16"/>
      <c r="IIQ160" s="16"/>
      <c r="IIR160" s="16"/>
      <c r="IIS160" s="16"/>
      <c r="IIT160" s="16"/>
      <c r="IIU160" s="16"/>
      <c r="IIV160" s="16"/>
      <c r="IIW160" s="16"/>
      <c r="IIX160" s="16"/>
      <c r="IIY160" s="16"/>
      <c r="IIZ160" s="16"/>
      <c r="IJA160" s="16"/>
      <c r="IJB160" s="16"/>
      <c r="IJC160" s="16"/>
      <c r="IJD160" s="16"/>
      <c r="IJE160" s="16"/>
      <c r="IJF160" s="16"/>
      <c r="IJG160" s="16"/>
      <c r="IJH160" s="16"/>
      <c r="IJI160" s="16"/>
      <c r="IJJ160" s="16"/>
      <c r="IJK160" s="16"/>
      <c r="IJL160" s="16"/>
      <c r="IJM160" s="16"/>
      <c r="IJN160" s="16"/>
      <c r="IJO160" s="16"/>
      <c r="IJP160" s="16"/>
      <c r="IJQ160" s="16"/>
      <c r="IJR160" s="16"/>
      <c r="IJS160" s="16"/>
      <c r="IJT160" s="16"/>
      <c r="IJU160" s="16"/>
      <c r="IJV160" s="16"/>
      <c r="IJW160" s="16"/>
      <c r="IJX160" s="16"/>
      <c r="IJY160" s="16"/>
      <c r="IJZ160" s="16"/>
      <c r="IKA160" s="16"/>
      <c r="IKB160" s="16"/>
      <c r="IKC160" s="16"/>
      <c r="IKD160" s="16"/>
      <c r="IKE160" s="16"/>
      <c r="IKF160" s="16"/>
      <c r="IKG160" s="16"/>
      <c r="IKH160" s="16"/>
      <c r="IKI160" s="16"/>
      <c r="IKJ160" s="16"/>
      <c r="IKK160" s="16"/>
      <c r="IKL160" s="16"/>
      <c r="IKM160" s="16"/>
      <c r="IKN160" s="16"/>
      <c r="IKO160" s="16"/>
      <c r="IKP160" s="16"/>
      <c r="IKQ160" s="16"/>
      <c r="IKR160" s="16"/>
      <c r="IKS160" s="16"/>
      <c r="IKT160" s="16"/>
      <c r="IKU160" s="16"/>
      <c r="IKV160" s="16"/>
      <c r="IKW160" s="16"/>
      <c r="IKX160" s="16"/>
      <c r="IKY160" s="16"/>
      <c r="IKZ160" s="16"/>
      <c r="ILA160" s="16"/>
      <c r="ILB160" s="16"/>
      <c r="ILC160" s="16"/>
      <c r="ILD160" s="16"/>
      <c r="ILE160" s="16"/>
      <c r="ILF160" s="16"/>
      <c r="ILG160" s="16"/>
      <c r="ILH160" s="16"/>
      <c r="ILI160" s="16"/>
      <c r="ILJ160" s="16"/>
      <c r="ILK160" s="16"/>
      <c r="ILL160" s="16"/>
      <c r="ILM160" s="16"/>
      <c r="ILN160" s="16"/>
      <c r="ILO160" s="16"/>
      <c r="ILP160" s="16"/>
      <c r="ILQ160" s="16"/>
      <c r="ILR160" s="16"/>
      <c r="ILS160" s="16"/>
      <c r="ILT160" s="16"/>
      <c r="ILU160" s="16"/>
      <c r="ILV160" s="16"/>
      <c r="ILW160" s="16"/>
      <c r="ILX160" s="16"/>
      <c r="ILY160" s="16"/>
      <c r="ILZ160" s="16"/>
      <c r="IMA160" s="16"/>
      <c r="IMB160" s="16"/>
      <c r="IMC160" s="16"/>
      <c r="IMD160" s="16"/>
      <c r="IME160" s="16"/>
      <c r="IMF160" s="16"/>
      <c r="IMG160" s="16"/>
      <c r="IMH160" s="16"/>
      <c r="IMI160" s="16"/>
      <c r="IMJ160" s="16"/>
      <c r="IMK160" s="16"/>
      <c r="IML160" s="16"/>
      <c r="IMM160" s="16"/>
      <c r="IMN160" s="16"/>
      <c r="IMO160" s="16"/>
      <c r="IMP160" s="16"/>
      <c r="IMQ160" s="16"/>
      <c r="IMR160" s="16"/>
      <c r="IMS160" s="16"/>
      <c r="IMT160" s="16"/>
      <c r="IMU160" s="16"/>
      <c r="IMV160" s="16"/>
      <c r="IMW160" s="16"/>
      <c r="IMX160" s="16"/>
      <c r="IMY160" s="16"/>
      <c r="IMZ160" s="16"/>
      <c r="INA160" s="16"/>
      <c r="INB160" s="16"/>
      <c r="INC160" s="16"/>
      <c r="IND160" s="16"/>
      <c r="INE160" s="16"/>
      <c r="INF160" s="16"/>
      <c r="ING160" s="16"/>
      <c r="INH160" s="16"/>
      <c r="INI160" s="16"/>
      <c r="INJ160" s="16"/>
      <c r="INK160" s="16"/>
      <c r="INL160" s="16"/>
      <c r="INM160" s="16"/>
      <c r="INN160" s="16"/>
      <c r="INO160" s="16"/>
      <c r="INP160" s="16"/>
      <c r="INQ160" s="16"/>
      <c r="INR160" s="16"/>
      <c r="INS160" s="16"/>
      <c r="INT160" s="16"/>
      <c r="INU160" s="16"/>
      <c r="INV160" s="16"/>
      <c r="INW160" s="16"/>
      <c r="INX160" s="16"/>
      <c r="INY160" s="16"/>
      <c r="INZ160" s="16"/>
      <c r="IOA160" s="16"/>
      <c r="IOB160" s="16"/>
      <c r="IOC160" s="16"/>
      <c r="IOD160" s="16"/>
      <c r="IOE160" s="16"/>
      <c r="IOF160" s="16"/>
      <c r="IOG160" s="16"/>
      <c r="IOH160" s="16"/>
      <c r="IOI160" s="16"/>
      <c r="IOJ160" s="16"/>
      <c r="IOK160" s="16"/>
      <c r="IOL160" s="16"/>
      <c r="IOM160" s="16"/>
      <c r="ION160" s="16"/>
      <c r="IOO160" s="16"/>
      <c r="IOP160" s="16"/>
      <c r="IOQ160" s="16"/>
      <c r="IOR160" s="16"/>
      <c r="IOS160" s="16"/>
      <c r="IOT160" s="16"/>
      <c r="IOU160" s="16"/>
      <c r="IOV160" s="16"/>
      <c r="IOW160" s="16"/>
      <c r="IOX160" s="16"/>
      <c r="IOY160" s="16"/>
      <c r="IOZ160" s="16"/>
      <c r="IPA160" s="16"/>
      <c r="IPB160" s="16"/>
      <c r="IPC160" s="16"/>
      <c r="IPD160" s="16"/>
      <c r="IPE160" s="16"/>
      <c r="IPF160" s="16"/>
      <c r="IPG160" s="16"/>
      <c r="IPH160" s="16"/>
      <c r="IPI160" s="16"/>
      <c r="IPJ160" s="16"/>
      <c r="IPK160" s="16"/>
      <c r="IPL160" s="16"/>
      <c r="IPM160" s="16"/>
      <c r="IPN160" s="16"/>
      <c r="IPO160" s="16"/>
      <c r="IPP160" s="16"/>
      <c r="IPQ160" s="16"/>
      <c r="IPR160" s="16"/>
      <c r="IPS160" s="16"/>
      <c r="IPT160" s="16"/>
      <c r="IPU160" s="16"/>
      <c r="IPV160" s="16"/>
      <c r="IPW160" s="16"/>
      <c r="IPX160" s="16"/>
      <c r="IPY160" s="16"/>
      <c r="IPZ160" s="16"/>
      <c r="IQA160" s="16"/>
      <c r="IQB160" s="16"/>
      <c r="IQC160" s="16"/>
      <c r="IQD160" s="16"/>
      <c r="IQE160" s="16"/>
      <c r="IQF160" s="16"/>
      <c r="IQG160" s="16"/>
      <c r="IQH160" s="16"/>
      <c r="IQI160" s="16"/>
      <c r="IQJ160" s="16"/>
      <c r="IQK160" s="16"/>
      <c r="IQL160" s="16"/>
      <c r="IQM160" s="16"/>
      <c r="IQN160" s="16"/>
      <c r="IQO160" s="16"/>
      <c r="IQP160" s="16"/>
      <c r="IQQ160" s="16"/>
      <c r="IQR160" s="16"/>
      <c r="IQS160" s="16"/>
      <c r="IQT160" s="16"/>
      <c r="IQU160" s="16"/>
      <c r="IQV160" s="16"/>
      <c r="IQW160" s="16"/>
      <c r="IQX160" s="16"/>
      <c r="IQY160" s="16"/>
      <c r="IQZ160" s="16"/>
      <c r="IRA160" s="16"/>
      <c r="IRB160" s="16"/>
      <c r="IRC160" s="16"/>
      <c r="IRD160" s="16"/>
      <c r="IRE160" s="16"/>
      <c r="IRF160" s="16"/>
      <c r="IRG160" s="16"/>
      <c r="IRH160" s="16"/>
      <c r="IRI160" s="16"/>
      <c r="IRJ160" s="16"/>
      <c r="IRK160" s="16"/>
      <c r="IRL160" s="16"/>
      <c r="IRM160" s="16"/>
      <c r="IRN160" s="16"/>
      <c r="IRO160" s="16"/>
      <c r="IRP160" s="16"/>
      <c r="IRQ160" s="16"/>
      <c r="IRR160" s="16"/>
      <c r="IRS160" s="16"/>
      <c r="IRT160" s="16"/>
      <c r="IRU160" s="16"/>
      <c r="IRV160" s="16"/>
      <c r="IRW160" s="16"/>
      <c r="IRX160" s="16"/>
      <c r="IRY160" s="16"/>
      <c r="IRZ160" s="16"/>
      <c r="ISA160" s="16"/>
      <c r="ISB160" s="16"/>
      <c r="ISC160" s="16"/>
      <c r="ISD160" s="16"/>
      <c r="ISE160" s="16"/>
      <c r="ISF160" s="16"/>
      <c r="ISG160" s="16"/>
      <c r="ISH160" s="16"/>
      <c r="ISI160" s="16"/>
      <c r="ISJ160" s="16"/>
      <c r="ISK160" s="16"/>
      <c r="ISL160" s="16"/>
      <c r="ISM160" s="16"/>
      <c r="ISN160" s="16"/>
      <c r="ISO160" s="16"/>
      <c r="ISP160" s="16"/>
      <c r="ISQ160" s="16"/>
      <c r="ISR160" s="16"/>
      <c r="ISS160" s="16"/>
      <c r="IST160" s="16"/>
      <c r="ISU160" s="16"/>
      <c r="ISV160" s="16"/>
      <c r="ISW160" s="16"/>
      <c r="ISX160" s="16"/>
      <c r="ISY160" s="16"/>
      <c r="ISZ160" s="16"/>
      <c r="ITA160" s="16"/>
      <c r="ITB160" s="16"/>
      <c r="ITC160" s="16"/>
      <c r="ITD160" s="16"/>
      <c r="ITE160" s="16"/>
      <c r="ITF160" s="16"/>
      <c r="ITG160" s="16"/>
      <c r="ITH160" s="16"/>
      <c r="ITI160" s="16"/>
      <c r="ITJ160" s="16"/>
      <c r="ITK160" s="16"/>
      <c r="ITL160" s="16"/>
      <c r="ITM160" s="16"/>
      <c r="ITN160" s="16"/>
      <c r="ITO160" s="16"/>
      <c r="ITP160" s="16"/>
      <c r="ITQ160" s="16"/>
      <c r="ITR160" s="16"/>
      <c r="ITS160" s="16"/>
      <c r="ITT160" s="16"/>
      <c r="ITU160" s="16"/>
      <c r="ITV160" s="16"/>
      <c r="ITW160" s="16"/>
      <c r="ITX160" s="16"/>
      <c r="ITY160" s="16"/>
      <c r="ITZ160" s="16"/>
      <c r="IUA160" s="16"/>
      <c r="IUB160" s="16"/>
      <c r="IUC160" s="16"/>
      <c r="IUD160" s="16"/>
      <c r="IUE160" s="16"/>
      <c r="IUF160" s="16"/>
      <c r="IUG160" s="16"/>
      <c r="IUH160" s="16"/>
      <c r="IUI160" s="16"/>
      <c r="IUJ160" s="16"/>
      <c r="IUK160" s="16"/>
      <c r="IUL160" s="16"/>
      <c r="IUM160" s="16"/>
      <c r="IUN160" s="16"/>
      <c r="IUO160" s="16"/>
      <c r="IUP160" s="16"/>
      <c r="IUQ160" s="16"/>
      <c r="IUR160" s="16"/>
      <c r="IUS160" s="16"/>
      <c r="IUT160" s="16"/>
      <c r="IUU160" s="16"/>
      <c r="IUV160" s="16"/>
      <c r="IUW160" s="16"/>
      <c r="IUX160" s="16"/>
      <c r="IUY160" s="16"/>
      <c r="IUZ160" s="16"/>
      <c r="IVA160" s="16"/>
      <c r="IVB160" s="16"/>
      <c r="IVC160" s="16"/>
      <c r="IVD160" s="16"/>
      <c r="IVE160" s="16"/>
      <c r="IVF160" s="16"/>
      <c r="IVG160" s="16"/>
      <c r="IVH160" s="16"/>
      <c r="IVI160" s="16"/>
      <c r="IVJ160" s="16"/>
      <c r="IVK160" s="16"/>
      <c r="IVL160" s="16"/>
      <c r="IVM160" s="16"/>
      <c r="IVN160" s="16"/>
      <c r="IVO160" s="16"/>
      <c r="IVP160" s="16"/>
      <c r="IVQ160" s="16"/>
      <c r="IVR160" s="16"/>
      <c r="IVS160" s="16"/>
      <c r="IVT160" s="16"/>
      <c r="IVU160" s="16"/>
      <c r="IVV160" s="16"/>
      <c r="IVW160" s="16"/>
      <c r="IVX160" s="16"/>
      <c r="IVY160" s="16"/>
      <c r="IVZ160" s="16"/>
      <c r="IWA160" s="16"/>
      <c r="IWB160" s="16"/>
      <c r="IWC160" s="16"/>
      <c r="IWD160" s="16"/>
      <c r="IWE160" s="16"/>
      <c r="IWF160" s="16"/>
      <c r="IWG160" s="16"/>
      <c r="IWH160" s="16"/>
      <c r="IWI160" s="16"/>
      <c r="IWJ160" s="16"/>
      <c r="IWK160" s="16"/>
      <c r="IWL160" s="16"/>
      <c r="IWM160" s="16"/>
      <c r="IWN160" s="16"/>
      <c r="IWO160" s="16"/>
      <c r="IWP160" s="16"/>
      <c r="IWQ160" s="16"/>
      <c r="IWR160" s="16"/>
      <c r="IWS160" s="16"/>
      <c r="IWT160" s="16"/>
      <c r="IWU160" s="16"/>
      <c r="IWV160" s="16"/>
      <c r="IWW160" s="16"/>
      <c r="IWX160" s="16"/>
      <c r="IWY160" s="16"/>
      <c r="IWZ160" s="16"/>
      <c r="IXA160" s="16"/>
      <c r="IXB160" s="16"/>
      <c r="IXC160" s="16"/>
      <c r="IXD160" s="16"/>
      <c r="IXE160" s="16"/>
      <c r="IXF160" s="16"/>
      <c r="IXG160" s="16"/>
      <c r="IXH160" s="16"/>
      <c r="IXI160" s="16"/>
      <c r="IXJ160" s="16"/>
      <c r="IXK160" s="16"/>
      <c r="IXL160" s="16"/>
      <c r="IXM160" s="16"/>
      <c r="IXN160" s="16"/>
      <c r="IXO160" s="16"/>
      <c r="IXP160" s="16"/>
      <c r="IXQ160" s="16"/>
      <c r="IXR160" s="16"/>
      <c r="IXS160" s="16"/>
      <c r="IXT160" s="16"/>
      <c r="IXU160" s="16"/>
      <c r="IXV160" s="16"/>
      <c r="IXW160" s="16"/>
      <c r="IXX160" s="16"/>
      <c r="IXY160" s="16"/>
      <c r="IXZ160" s="16"/>
      <c r="IYA160" s="16"/>
      <c r="IYB160" s="16"/>
      <c r="IYC160" s="16"/>
      <c r="IYD160" s="16"/>
      <c r="IYE160" s="16"/>
      <c r="IYF160" s="16"/>
      <c r="IYG160" s="16"/>
      <c r="IYH160" s="16"/>
      <c r="IYI160" s="16"/>
      <c r="IYJ160" s="16"/>
      <c r="IYK160" s="16"/>
      <c r="IYL160" s="16"/>
      <c r="IYM160" s="16"/>
      <c r="IYN160" s="16"/>
      <c r="IYO160" s="16"/>
      <c r="IYP160" s="16"/>
      <c r="IYQ160" s="16"/>
      <c r="IYR160" s="16"/>
      <c r="IYS160" s="16"/>
      <c r="IYT160" s="16"/>
      <c r="IYU160" s="16"/>
      <c r="IYV160" s="16"/>
      <c r="IYW160" s="16"/>
      <c r="IYX160" s="16"/>
      <c r="IYY160" s="16"/>
      <c r="IYZ160" s="16"/>
      <c r="IZA160" s="16"/>
      <c r="IZB160" s="16"/>
      <c r="IZC160" s="16"/>
      <c r="IZD160" s="16"/>
      <c r="IZE160" s="16"/>
      <c r="IZF160" s="16"/>
      <c r="IZG160" s="16"/>
      <c r="IZH160" s="16"/>
      <c r="IZI160" s="16"/>
      <c r="IZJ160" s="16"/>
      <c r="IZK160" s="16"/>
      <c r="IZL160" s="16"/>
      <c r="IZM160" s="16"/>
      <c r="IZN160" s="16"/>
      <c r="IZO160" s="16"/>
      <c r="IZP160" s="16"/>
      <c r="IZQ160" s="16"/>
      <c r="IZR160" s="16"/>
      <c r="IZS160" s="16"/>
      <c r="IZT160" s="16"/>
      <c r="IZU160" s="16"/>
      <c r="IZV160" s="16"/>
      <c r="IZW160" s="16"/>
      <c r="IZX160" s="16"/>
      <c r="IZY160" s="16"/>
      <c r="IZZ160" s="16"/>
      <c r="JAA160" s="16"/>
      <c r="JAB160" s="16"/>
      <c r="JAC160" s="16"/>
      <c r="JAD160" s="16"/>
      <c r="JAE160" s="16"/>
      <c r="JAF160" s="16"/>
      <c r="JAG160" s="16"/>
      <c r="JAH160" s="16"/>
      <c r="JAI160" s="16"/>
      <c r="JAJ160" s="16"/>
      <c r="JAK160" s="16"/>
      <c r="JAL160" s="16"/>
      <c r="JAM160" s="16"/>
      <c r="JAN160" s="16"/>
      <c r="JAO160" s="16"/>
      <c r="JAP160" s="16"/>
      <c r="JAQ160" s="16"/>
      <c r="JAR160" s="16"/>
      <c r="JAS160" s="16"/>
      <c r="JAT160" s="16"/>
      <c r="JAU160" s="16"/>
      <c r="JAV160" s="16"/>
      <c r="JAW160" s="16"/>
      <c r="JAX160" s="16"/>
      <c r="JAY160" s="16"/>
      <c r="JAZ160" s="16"/>
      <c r="JBA160" s="16"/>
      <c r="JBB160" s="16"/>
      <c r="JBC160" s="16"/>
      <c r="JBD160" s="16"/>
      <c r="JBE160" s="16"/>
      <c r="JBF160" s="16"/>
      <c r="JBG160" s="16"/>
      <c r="JBH160" s="16"/>
      <c r="JBI160" s="16"/>
      <c r="JBJ160" s="16"/>
      <c r="JBK160" s="16"/>
      <c r="JBL160" s="16"/>
      <c r="JBM160" s="16"/>
      <c r="JBN160" s="16"/>
      <c r="JBO160" s="16"/>
      <c r="JBP160" s="16"/>
      <c r="JBQ160" s="16"/>
      <c r="JBR160" s="16"/>
      <c r="JBS160" s="16"/>
      <c r="JBT160" s="16"/>
      <c r="JBU160" s="16"/>
      <c r="JBV160" s="16"/>
      <c r="JBW160" s="16"/>
      <c r="JBX160" s="16"/>
      <c r="JBY160" s="16"/>
      <c r="JBZ160" s="16"/>
      <c r="JCA160" s="16"/>
      <c r="JCB160" s="16"/>
      <c r="JCC160" s="16"/>
      <c r="JCD160" s="16"/>
      <c r="JCE160" s="16"/>
      <c r="JCF160" s="16"/>
      <c r="JCG160" s="16"/>
      <c r="JCH160" s="16"/>
      <c r="JCI160" s="16"/>
      <c r="JCJ160" s="16"/>
      <c r="JCK160" s="16"/>
      <c r="JCL160" s="16"/>
      <c r="JCM160" s="16"/>
      <c r="JCN160" s="16"/>
      <c r="JCO160" s="16"/>
      <c r="JCP160" s="16"/>
      <c r="JCQ160" s="16"/>
      <c r="JCR160" s="16"/>
      <c r="JCS160" s="16"/>
      <c r="JCT160" s="16"/>
      <c r="JCU160" s="16"/>
      <c r="JCV160" s="16"/>
      <c r="JCW160" s="16"/>
      <c r="JCX160" s="16"/>
      <c r="JCY160" s="16"/>
      <c r="JCZ160" s="16"/>
      <c r="JDA160" s="16"/>
      <c r="JDB160" s="16"/>
      <c r="JDC160" s="16"/>
      <c r="JDD160" s="16"/>
      <c r="JDE160" s="16"/>
      <c r="JDF160" s="16"/>
      <c r="JDG160" s="16"/>
      <c r="JDH160" s="16"/>
      <c r="JDI160" s="16"/>
      <c r="JDJ160" s="16"/>
      <c r="JDK160" s="16"/>
      <c r="JDL160" s="16"/>
      <c r="JDM160" s="16"/>
      <c r="JDN160" s="16"/>
      <c r="JDO160" s="16"/>
      <c r="JDP160" s="16"/>
      <c r="JDQ160" s="16"/>
      <c r="JDR160" s="16"/>
      <c r="JDS160" s="16"/>
      <c r="JDT160" s="16"/>
      <c r="JDU160" s="16"/>
      <c r="JDV160" s="16"/>
      <c r="JDW160" s="16"/>
      <c r="JDX160" s="16"/>
      <c r="JDY160" s="16"/>
      <c r="JDZ160" s="16"/>
      <c r="JEA160" s="16"/>
      <c r="JEB160" s="16"/>
      <c r="JEC160" s="16"/>
      <c r="JED160" s="16"/>
      <c r="JEE160" s="16"/>
      <c r="JEF160" s="16"/>
      <c r="JEG160" s="16"/>
      <c r="JEH160" s="16"/>
      <c r="JEI160" s="16"/>
      <c r="JEJ160" s="16"/>
      <c r="JEK160" s="16"/>
      <c r="JEL160" s="16"/>
      <c r="JEM160" s="16"/>
      <c r="JEN160" s="16"/>
      <c r="JEO160" s="16"/>
      <c r="JEP160" s="16"/>
      <c r="JEQ160" s="16"/>
      <c r="JER160" s="16"/>
      <c r="JES160" s="16"/>
      <c r="JET160" s="16"/>
      <c r="JEU160" s="16"/>
      <c r="JEV160" s="16"/>
      <c r="JEW160" s="16"/>
      <c r="JEX160" s="16"/>
      <c r="JEY160" s="16"/>
      <c r="JEZ160" s="16"/>
      <c r="JFA160" s="16"/>
      <c r="JFB160" s="16"/>
      <c r="JFC160" s="16"/>
      <c r="JFD160" s="16"/>
      <c r="JFE160" s="16"/>
      <c r="JFF160" s="16"/>
      <c r="JFG160" s="16"/>
      <c r="JFH160" s="16"/>
      <c r="JFI160" s="16"/>
      <c r="JFJ160" s="16"/>
      <c r="JFK160" s="16"/>
      <c r="JFL160" s="16"/>
      <c r="JFM160" s="16"/>
      <c r="JFN160" s="16"/>
      <c r="JFO160" s="16"/>
      <c r="JFP160" s="16"/>
      <c r="JFQ160" s="16"/>
      <c r="JFR160" s="16"/>
      <c r="JFS160" s="16"/>
      <c r="JFT160" s="16"/>
      <c r="JFU160" s="16"/>
      <c r="JFV160" s="16"/>
      <c r="JFW160" s="16"/>
      <c r="JFX160" s="16"/>
      <c r="JFY160" s="16"/>
      <c r="JFZ160" s="16"/>
      <c r="JGA160" s="16"/>
      <c r="JGB160" s="16"/>
      <c r="JGC160" s="16"/>
      <c r="JGD160" s="16"/>
      <c r="JGE160" s="16"/>
      <c r="JGF160" s="16"/>
      <c r="JGG160" s="16"/>
      <c r="JGH160" s="16"/>
      <c r="JGI160" s="16"/>
      <c r="JGJ160" s="16"/>
      <c r="JGK160" s="16"/>
      <c r="JGL160" s="16"/>
      <c r="JGM160" s="16"/>
      <c r="JGN160" s="16"/>
      <c r="JGO160" s="16"/>
      <c r="JGP160" s="16"/>
      <c r="JGQ160" s="16"/>
      <c r="JGR160" s="16"/>
      <c r="JGS160" s="16"/>
      <c r="JGT160" s="16"/>
      <c r="JGU160" s="16"/>
      <c r="JGV160" s="16"/>
      <c r="JGW160" s="16"/>
      <c r="JGX160" s="16"/>
      <c r="JGY160" s="16"/>
      <c r="JGZ160" s="16"/>
      <c r="JHA160" s="16"/>
      <c r="JHB160" s="16"/>
      <c r="JHC160" s="16"/>
      <c r="JHD160" s="16"/>
      <c r="JHE160" s="16"/>
      <c r="JHF160" s="16"/>
      <c r="JHG160" s="16"/>
      <c r="JHH160" s="16"/>
      <c r="JHI160" s="16"/>
      <c r="JHJ160" s="16"/>
      <c r="JHK160" s="16"/>
      <c r="JHL160" s="16"/>
      <c r="JHM160" s="16"/>
      <c r="JHN160" s="16"/>
      <c r="JHO160" s="16"/>
      <c r="JHP160" s="16"/>
      <c r="JHQ160" s="16"/>
      <c r="JHR160" s="16"/>
      <c r="JHS160" s="16"/>
      <c r="JHT160" s="16"/>
      <c r="JHU160" s="16"/>
      <c r="JHV160" s="16"/>
      <c r="JHW160" s="16"/>
      <c r="JHX160" s="16"/>
      <c r="JHY160" s="16"/>
      <c r="JHZ160" s="16"/>
      <c r="JIA160" s="16"/>
      <c r="JIB160" s="16"/>
      <c r="JIC160" s="16"/>
      <c r="JID160" s="16"/>
      <c r="JIE160" s="16"/>
      <c r="JIF160" s="16"/>
      <c r="JIG160" s="16"/>
      <c r="JIH160" s="16"/>
      <c r="JII160" s="16"/>
      <c r="JIJ160" s="16"/>
      <c r="JIK160" s="16"/>
      <c r="JIL160" s="16"/>
      <c r="JIM160" s="16"/>
      <c r="JIN160" s="16"/>
      <c r="JIO160" s="16"/>
      <c r="JIP160" s="16"/>
      <c r="JIQ160" s="16"/>
      <c r="JIR160" s="16"/>
      <c r="JIS160" s="16"/>
      <c r="JIT160" s="16"/>
      <c r="JIU160" s="16"/>
      <c r="JIV160" s="16"/>
      <c r="JIW160" s="16"/>
      <c r="JIX160" s="16"/>
      <c r="JIY160" s="16"/>
      <c r="JIZ160" s="16"/>
      <c r="JJA160" s="16"/>
      <c r="JJB160" s="16"/>
      <c r="JJC160" s="16"/>
      <c r="JJD160" s="16"/>
      <c r="JJE160" s="16"/>
      <c r="JJF160" s="16"/>
      <c r="JJG160" s="16"/>
      <c r="JJH160" s="16"/>
      <c r="JJI160" s="16"/>
      <c r="JJJ160" s="16"/>
      <c r="JJK160" s="16"/>
      <c r="JJL160" s="16"/>
      <c r="JJM160" s="16"/>
      <c r="JJN160" s="16"/>
      <c r="JJO160" s="16"/>
      <c r="JJP160" s="16"/>
      <c r="JJQ160" s="16"/>
      <c r="JJR160" s="16"/>
      <c r="JJS160" s="16"/>
      <c r="JJT160" s="16"/>
      <c r="JJU160" s="16"/>
      <c r="JJV160" s="16"/>
      <c r="JJW160" s="16"/>
      <c r="JJX160" s="16"/>
      <c r="JJY160" s="16"/>
      <c r="JJZ160" s="16"/>
      <c r="JKA160" s="16"/>
      <c r="JKB160" s="16"/>
      <c r="JKC160" s="16"/>
      <c r="JKD160" s="16"/>
      <c r="JKE160" s="16"/>
      <c r="JKF160" s="16"/>
      <c r="JKG160" s="16"/>
      <c r="JKH160" s="16"/>
      <c r="JKI160" s="16"/>
      <c r="JKJ160" s="16"/>
      <c r="JKK160" s="16"/>
      <c r="JKL160" s="16"/>
      <c r="JKM160" s="16"/>
      <c r="JKN160" s="16"/>
      <c r="JKO160" s="16"/>
      <c r="JKP160" s="16"/>
      <c r="JKQ160" s="16"/>
      <c r="JKR160" s="16"/>
      <c r="JKS160" s="16"/>
      <c r="JKT160" s="16"/>
      <c r="JKU160" s="16"/>
      <c r="JKV160" s="16"/>
      <c r="JKW160" s="16"/>
      <c r="JKX160" s="16"/>
      <c r="JKY160" s="16"/>
      <c r="JKZ160" s="16"/>
      <c r="JLA160" s="16"/>
      <c r="JLB160" s="16"/>
      <c r="JLC160" s="16"/>
      <c r="JLD160" s="16"/>
      <c r="JLE160" s="16"/>
      <c r="JLF160" s="16"/>
      <c r="JLG160" s="16"/>
      <c r="JLH160" s="16"/>
      <c r="JLI160" s="16"/>
      <c r="JLJ160" s="16"/>
      <c r="JLK160" s="16"/>
      <c r="JLL160" s="16"/>
      <c r="JLM160" s="16"/>
      <c r="JLN160" s="16"/>
      <c r="JLO160" s="16"/>
      <c r="JLP160" s="16"/>
      <c r="JLQ160" s="16"/>
      <c r="JLR160" s="16"/>
      <c r="JLS160" s="16"/>
      <c r="JLT160" s="16"/>
      <c r="JLU160" s="16"/>
      <c r="JLV160" s="16"/>
      <c r="JLW160" s="16"/>
      <c r="JLX160" s="16"/>
      <c r="JLY160" s="16"/>
      <c r="JLZ160" s="16"/>
      <c r="JMA160" s="16"/>
      <c r="JMB160" s="16"/>
      <c r="JMC160" s="16"/>
      <c r="JMD160" s="16"/>
      <c r="JME160" s="16"/>
      <c r="JMF160" s="16"/>
      <c r="JMG160" s="16"/>
      <c r="JMH160" s="16"/>
      <c r="JMI160" s="16"/>
      <c r="JMJ160" s="16"/>
      <c r="JMK160" s="16"/>
      <c r="JML160" s="16"/>
      <c r="JMM160" s="16"/>
      <c r="JMN160" s="16"/>
      <c r="JMO160" s="16"/>
      <c r="JMP160" s="16"/>
      <c r="JMQ160" s="16"/>
      <c r="JMR160" s="16"/>
      <c r="JMS160" s="16"/>
      <c r="JMT160" s="16"/>
      <c r="JMU160" s="16"/>
      <c r="JMV160" s="16"/>
      <c r="JMW160" s="16"/>
      <c r="JMX160" s="16"/>
      <c r="JMY160" s="16"/>
      <c r="JMZ160" s="16"/>
      <c r="JNA160" s="16"/>
      <c r="JNB160" s="16"/>
      <c r="JNC160" s="16"/>
      <c r="JND160" s="16"/>
      <c r="JNE160" s="16"/>
      <c r="JNF160" s="16"/>
      <c r="JNG160" s="16"/>
      <c r="JNH160" s="16"/>
      <c r="JNI160" s="16"/>
      <c r="JNJ160" s="16"/>
      <c r="JNK160" s="16"/>
      <c r="JNL160" s="16"/>
      <c r="JNM160" s="16"/>
      <c r="JNN160" s="16"/>
      <c r="JNO160" s="16"/>
      <c r="JNP160" s="16"/>
      <c r="JNQ160" s="16"/>
      <c r="JNR160" s="16"/>
      <c r="JNS160" s="16"/>
      <c r="JNT160" s="16"/>
      <c r="JNU160" s="16"/>
      <c r="JNV160" s="16"/>
      <c r="JNW160" s="16"/>
      <c r="JNX160" s="16"/>
      <c r="JNY160" s="16"/>
      <c r="JNZ160" s="16"/>
      <c r="JOA160" s="16"/>
      <c r="JOB160" s="16"/>
      <c r="JOC160" s="16"/>
      <c r="JOD160" s="16"/>
      <c r="JOE160" s="16"/>
      <c r="JOF160" s="16"/>
      <c r="JOG160" s="16"/>
      <c r="JOH160" s="16"/>
      <c r="JOI160" s="16"/>
      <c r="JOJ160" s="16"/>
      <c r="JOK160" s="16"/>
      <c r="JOL160" s="16"/>
      <c r="JOM160" s="16"/>
      <c r="JON160" s="16"/>
      <c r="JOO160" s="16"/>
      <c r="JOP160" s="16"/>
      <c r="JOQ160" s="16"/>
      <c r="JOR160" s="16"/>
      <c r="JOS160" s="16"/>
      <c r="JOT160" s="16"/>
      <c r="JOU160" s="16"/>
      <c r="JOV160" s="16"/>
      <c r="JOW160" s="16"/>
      <c r="JOX160" s="16"/>
      <c r="JOY160" s="16"/>
      <c r="JOZ160" s="16"/>
      <c r="JPA160" s="16"/>
      <c r="JPB160" s="16"/>
      <c r="JPC160" s="16"/>
      <c r="JPD160" s="16"/>
      <c r="JPE160" s="16"/>
      <c r="JPF160" s="16"/>
      <c r="JPG160" s="16"/>
      <c r="JPH160" s="16"/>
      <c r="JPI160" s="16"/>
      <c r="JPJ160" s="16"/>
      <c r="JPK160" s="16"/>
      <c r="JPL160" s="16"/>
      <c r="JPM160" s="16"/>
      <c r="JPN160" s="16"/>
      <c r="JPO160" s="16"/>
      <c r="JPP160" s="16"/>
      <c r="JPQ160" s="16"/>
      <c r="JPR160" s="16"/>
      <c r="JPS160" s="16"/>
      <c r="JPT160" s="16"/>
      <c r="JPU160" s="16"/>
      <c r="JPV160" s="16"/>
      <c r="JPW160" s="16"/>
      <c r="JPX160" s="16"/>
      <c r="JPY160" s="16"/>
      <c r="JPZ160" s="16"/>
      <c r="JQA160" s="16"/>
      <c r="JQB160" s="16"/>
      <c r="JQC160" s="16"/>
      <c r="JQD160" s="16"/>
      <c r="JQE160" s="16"/>
      <c r="JQF160" s="16"/>
      <c r="JQG160" s="16"/>
      <c r="JQH160" s="16"/>
      <c r="JQI160" s="16"/>
      <c r="JQJ160" s="16"/>
      <c r="JQK160" s="16"/>
      <c r="JQL160" s="16"/>
      <c r="JQM160" s="16"/>
      <c r="JQN160" s="16"/>
      <c r="JQO160" s="16"/>
      <c r="JQP160" s="16"/>
      <c r="JQQ160" s="16"/>
      <c r="JQR160" s="16"/>
      <c r="JQS160" s="16"/>
      <c r="JQT160" s="16"/>
      <c r="JQU160" s="16"/>
      <c r="JQV160" s="16"/>
      <c r="JQW160" s="16"/>
      <c r="JQX160" s="16"/>
      <c r="JQY160" s="16"/>
      <c r="JQZ160" s="16"/>
      <c r="JRA160" s="16"/>
      <c r="JRB160" s="16"/>
      <c r="JRC160" s="16"/>
      <c r="JRD160" s="16"/>
      <c r="JRE160" s="16"/>
      <c r="JRF160" s="16"/>
      <c r="JRG160" s="16"/>
      <c r="JRH160" s="16"/>
      <c r="JRI160" s="16"/>
      <c r="JRJ160" s="16"/>
      <c r="JRK160" s="16"/>
      <c r="JRL160" s="16"/>
      <c r="JRM160" s="16"/>
      <c r="JRN160" s="16"/>
      <c r="JRO160" s="16"/>
      <c r="JRP160" s="16"/>
      <c r="JRQ160" s="16"/>
      <c r="JRR160" s="16"/>
      <c r="JRS160" s="16"/>
      <c r="JRT160" s="16"/>
      <c r="JRU160" s="16"/>
      <c r="JRV160" s="16"/>
      <c r="JRW160" s="16"/>
      <c r="JRX160" s="16"/>
      <c r="JRY160" s="16"/>
      <c r="JRZ160" s="16"/>
      <c r="JSA160" s="16"/>
      <c r="JSB160" s="16"/>
      <c r="JSC160" s="16"/>
      <c r="JSD160" s="16"/>
      <c r="JSE160" s="16"/>
      <c r="JSF160" s="16"/>
      <c r="JSG160" s="16"/>
      <c r="JSH160" s="16"/>
      <c r="JSI160" s="16"/>
      <c r="JSJ160" s="16"/>
      <c r="JSK160" s="16"/>
      <c r="JSL160" s="16"/>
      <c r="JSM160" s="16"/>
      <c r="JSN160" s="16"/>
      <c r="JSO160" s="16"/>
      <c r="JSP160" s="16"/>
      <c r="JSQ160" s="16"/>
      <c r="JSR160" s="16"/>
      <c r="JSS160" s="16"/>
      <c r="JST160" s="16"/>
      <c r="JSU160" s="16"/>
      <c r="JSV160" s="16"/>
      <c r="JSW160" s="16"/>
      <c r="JSX160" s="16"/>
      <c r="JSY160" s="16"/>
      <c r="JSZ160" s="16"/>
      <c r="JTA160" s="16"/>
      <c r="JTB160" s="16"/>
      <c r="JTC160" s="16"/>
      <c r="JTD160" s="16"/>
      <c r="JTE160" s="16"/>
      <c r="JTF160" s="16"/>
      <c r="JTG160" s="16"/>
      <c r="JTH160" s="16"/>
      <c r="JTI160" s="16"/>
      <c r="JTJ160" s="16"/>
      <c r="JTK160" s="16"/>
      <c r="JTL160" s="16"/>
      <c r="JTM160" s="16"/>
      <c r="JTN160" s="16"/>
      <c r="JTO160" s="16"/>
      <c r="JTP160" s="16"/>
      <c r="JTQ160" s="16"/>
      <c r="JTR160" s="16"/>
      <c r="JTS160" s="16"/>
      <c r="JTT160" s="16"/>
      <c r="JTU160" s="16"/>
      <c r="JTV160" s="16"/>
      <c r="JTW160" s="16"/>
      <c r="JTX160" s="16"/>
      <c r="JTY160" s="16"/>
      <c r="JTZ160" s="16"/>
      <c r="JUA160" s="16"/>
      <c r="JUB160" s="16"/>
      <c r="JUC160" s="16"/>
      <c r="JUD160" s="16"/>
      <c r="JUE160" s="16"/>
      <c r="JUF160" s="16"/>
      <c r="JUG160" s="16"/>
      <c r="JUH160" s="16"/>
      <c r="JUI160" s="16"/>
      <c r="JUJ160" s="16"/>
      <c r="JUK160" s="16"/>
      <c r="JUL160" s="16"/>
      <c r="JUM160" s="16"/>
      <c r="JUN160" s="16"/>
      <c r="JUO160" s="16"/>
      <c r="JUP160" s="16"/>
      <c r="JUQ160" s="16"/>
      <c r="JUR160" s="16"/>
      <c r="JUS160" s="16"/>
      <c r="JUT160" s="16"/>
      <c r="JUU160" s="16"/>
      <c r="JUV160" s="16"/>
      <c r="JUW160" s="16"/>
      <c r="JUX160" s="16"/>
      <c r="JUY160" s="16"/>
      <c r="JUZ160" s="16"/>
      <c r="JVA160" s="16"/>
      <c r="JVB160" s="16"/>
      <c r="JVC160" s="16"/>
      <c r="JVD160" s="16"/>
      <c r="JVE160" s="16"/>
      <c r="JVF160" s="16"/>
      <c r="JVG160" s="16"/>
      <c r="JVH160" s="16"/>
      <c r="JVI160" s="16"/>
      <c r="JVJ160" s="16"/>
      <c r="JVK160" s="16"/>
      <c r="JVL160" s="16"/>
      <c r="JVM160" s="16"/>
      <c r="JVN160" s="16"/>
      <c r="JVO160" s="16"/>
      <c r="JVP160" s="16"/>
      <c r="JVQ160" s="16"/>
      <c r="JVR160" s="16"/>
      <c r="JVS160" s="16"/>
      <c r="JVT160" s="16"/>
      <c r="JVU160" s="16"/>
      <c r="JVV160" s="16"/>
      <c r="JVW160" s="16"/>
      <c r="JVX160" s="16"/>
      <c r="JVY160" s="16"/>
      <c r="JVZ160" s="16"/>
      <c r="JWA160" s="16"/>
      <c r="JWB160" s="16"/>
      <c r="JWC160" s="16"/>
      <c r="JWD160" s="16"/>
      <c r="JWE160" s="16"/>
      <c r="JWF160" s="16"/>
      <c r="JWG160" s="16"/>
      <c r="JWH160" s="16"/>
      <c r="JWI160" s="16"/>
      <c r="JWJ160" s="16"/>
      <c r="JWK160" s="16"/>
      <c r="JWL160" s="16"/>
      <c r="JWM160" s="16"/>
      <c r="JWN160" s="16"/>
      <c r="JWO160" s="16"/>
      <c r="JWP160" s="16"/>
      <c r="JWQ160" s="16"/>
      <c r="JWR160" s="16"/>
      <c r="JWS160" s="16"/>
      <c r="JWT160" s="16"/>
      <c r="JWU160" s="16"/>
      <c r="JWV160" s="16"/>
      <c r="JWW160" s="16"/>
      <c r="JWX160" s="16"/>
      <c r="JWY160" s="16"/>
      <c r="JWZ160" s="16"/>
      <c r="JXA160" s="16"/>
      <c r="JXB160" s="16"/>
      <c r="JXC160" s="16"/>
      <c r="JXD160" s="16"/>
      <c r="JXE160" s="16"/>
      <c r="JXF160" s="16"/>
      <c r="JXG160" s="16"/>
      <c r="JXH160" s="16"/>
      <c r="JXI160" s="16"/>
      <c r="JXJ160" s="16"/>
      <c r="JXK160" s="16"/>
      <c r="JXL160" s="16"/>
      <c r="JXM160" s="16"/>
      <c r="JXN160" s="16"/>
      <c r="JXO160" s="16"/>
      <c r="JXP160" s="16"/>
      <c r="JXQ160" s="16"/>
      <c r="JXR160" s="16"/>
      <c r="JXS160" s="16"/>
      <c r="JXT160" s="16"/>
      <c r="JXU160" s="16"/>
      <c r="JXV160" s="16"/>
      <c r="JXW160" s="16"/>
      <c r="JXX160" s="16"/>
      <c r="JXY160" s="16"/>
      <c r="JXZ160" s="16"/>
      <c r="JYA160" s="16"/>
      <c r="JYB160" s="16"/>
      <c r="JYC160" s="16"/>
      <c r="JYD160" s="16"/>
      <c r="JYE160" s="16"/>
      <c r="JYF160" s="16"/>
      <c r="JYG160" s="16"/>
      <c r="JYH160" s="16"/>
      <c r="JYI160" s="16"/>
      <c r="JYJ160" s="16"/>
      <c r="JYK160" s="16"/>
      <c r="JYL160" s="16"/>
      <c r="JYM160" s="16"/>
      <c r="JYN160" s="16"/>
      <c r="JYO160" s="16"/>
      <c r="JYP160" s="16"/>
      <c r="JYQ160" s="16"/>
      <c r="JYR160" s="16"/>
      <c r="JYS160" s="16"/>
      <c r="JYT160" s="16"/>
      <c r="JYU160" s="16"/>
      <c r="JYV160" s="16"/>
      <c r="JYW160" s="16"/>
      <c r="JYX160" s="16"/>
      <c r="JYY160" s="16"/>
      <c r="JYZ160" s="16"/>
      <c r="JZA160" s="16"/>
      <c r="JZB160" s="16"/>
      <c r="JZC160" s="16"/>
      <c r="JZD160" s="16"/>
      <c r="JZE160" s="16"/>
      <c r="JZF160" s="16"/>
      <c r="JZG160" s="16"/>
      <c r="JZH160" s="16"/>
      <c r="JZI160" s="16"/>
      <c r="JZJ160" s="16"/>
      <c r="JZK160" s="16"/>
      <c r="JZL160" s="16"/>
      <c r="JZM160" s="16"/>
      <c r="JZN160" s="16"/>
      <c r="JZO160" s="16"/>
      <c r="JZP160" s="16"/>
      <c r="JZQ160" s="16"/>
      <c r="JZR160" s="16"/>
      <c r="JZS160" s="16"/>
      <c r="JZT160" s="16"/>
      <c r="JZU160" s="16"/>
      <c r="JZV160" s="16"/>
      <c r="JZW160" s="16"/>
      <c r="JZX160" s="16"/>
      <c r="JZY160" s="16"/>
      <c r="JZZ160" s="16"/>
      <c r="KAA160" s="16"/>
      <c r="KAB160" s="16"/>
      <c r="KAC160" s="16"/>
      <c r="KAD160" s="16"/>
      <c r="KAE160" s="16"/>
      <c r="KAF160" s="16"/>
      <c r="KAG160" s="16"/>
      <c r="KAH160" s="16"/>
      <c r="KAI160" s="16"/>
      <c r="KAJ160" s="16"/>
      <c r="KAK160" s="16"/>
      <c r="KAL160" s="16"/>
      <c r="KAM160" s="16"/>
      <c r="KAN160" s="16"/>
      <c r="KAO160" s="16"/>
      <c r="KAP160" s="16"/>
      <c r="KAQ160" s="16"/>
      <c r="KAR160" s="16"/>
      <c r="KAS160" s="16"/>
      <c r="KAT160" s="16"/>
      <c r="KAU160" s="16"/>
      <c r="KAV160" s="16"/>
      <c r="KAW160" s="16"/>
      <c r="KAX160" s="16"/>
      <c r="KAY160" s="16"/>
      <c r="KAZ160" s="16"/>
      <c r="KBA160" s="16"/>
      <c r="KBB160" s="16"/>
      <c r="KBC160" s="16"/>
      <c r="KBD160" s="16"/>
      <c r="KBE160" s="16"/>
      <c r="KBF160" s="16"/>
      <c r="KBG160" s="16"/>
      <c r="KBH160" s="16"/>
      <c r="KBI160" s="16"/>
      <c r="KBJ160" s="16"/>
      <c r="KBK160" s="16"/>
      <c r="KBL160" s="16"/>
      <c r="KBM160" s="16"/>
      <c r="KBN160" s="16"/>
      <c r="KBO160" s="16"/>
      <c r="KBP160" s="16"/>
      <c r="KBQ160" s="16"/>
      <c r="KBR160" s="16"/>
      <c r="KBS160" s="16"/>
      <c r="KBT160" s="16"/>
      <c r="KBU160" s="16"/>
      <c r="KBV160" s="16"/>
      <c r="KBW160" s="16"/>
      <c r="KBX160" s="16"/>
      <c r="KBY160" s="16"/>
      <c r="KBZ160" s="16"/>
      <c r="KCA160" s="16"/>
      <c r="KCB160" s="16"/>
      <c r="KCC160" s="16"/>
      <c r="KCD160" s="16"/>
      <c r="KCE160" s="16"/>
      <c r="KCF160" s="16"/>
      <c r="KCG160" s="16"/>
      <c r="KCH160" s="16"/>
      <c r="KCI160" s="16"/>
      <c r="KCJ160" s="16"/>
      <c r="KCK160" s="16"/>
      <c r="KCL160" s="16"/>
      <c r="KCM160" s="16"/>
      <c r="KCN160" s="16"/>
      <c r="KCO160" s="16"/>
      <c r="KCP160" s="16"/>
      <c r="KCQ160" s="16"/>
      <c r="KCR160" s="16"/>
      <c r="KCS160" s="16"/>
      <c r="KCT160" s="16"/>
      <c r="KCU160" s="16"/>
      <c r="KCV160" s="16"/>
      <c r="KCW160" s="16"/>
      <c r="KCX160" s="16"/>
      <c r="KCY160" s="16"/>
      <c r="KCZ160" s="16"/>
      <c r="KDA160" s="16"/>
      <c r="KDB160" s="16"/>
      <c r="KDC160" s="16"/>
      <c r="KDD160" s="16"/>
      <c r="KDE160" s="16"/>
      <c r="KDF160" s="16"/>
      <c r="KDG160" s="16"/>
      <c r="KDH160" s="16"/>
      <c r="KDI160" s="16"/>
      <c r="KDJ160" s="16"/>
      <c r="KDK160" s="16"/>
      <c r="KDL160" s="16"/>
      <c r="KDM160" s="16"/>
      <c r="KDN160" s="16"/>
      <c r="KDO160" s="16"/>
      <c r="KDP160" s="16"/>
      <c r="KDQ160" s="16"/>
      <c r="KDR160" s="16"/>
      <c r="KDS160" s="16"/>
      <c r="KDT160" s="16"/>
      <c r="KDU160" s="16"/>
      <c r="KDV160" s="16"/>
      <c r="KDW160" s="16"/>
      <c r="KDX160" s="16"/>
      <c r="KDY160" s="16"/>
      <c r="KDZ160" s="16"/>
      <c r="KEA160" s="16"/>
      <c r="KEB160" s="16"/>
      <c r="KEC160" s="16"/>
      <c r="KED160" s="16"/>
      <c r="KEE160" s="16"/>
      <c r="KEF160" s="16"/>
      <c r="KEG160" s="16"/>
      <c r="KEH160" s="16"/>
      <c r="KEI160" s="16"/>
      <c r="KEJ160" s="16"/>
      <c r="KEK160" s="16"/>
      <c r="KEL160" s="16"/>
      <c r="KEM160" s="16"/>
      <c r="KEN160" s="16"/>
      <c r="KEO160" s="16"/>
      <c r="KEP160" s="16"/>
      <c r="KEQ160" s="16"/>
      <c r="KER160" s="16"/>
      <c r="KES160" s="16"/>
      <c r="KET160" s="16"/>
      <c r="KEU160" s="16"/>
      <c r="KEV160" s="16"/>
      <c r="KEW160" s="16"/>
      <c r="KEX160" s="16"/>
      <c r="KEY160" s="16"/>
      <c r="KEZ160" s="16"/>
      <c r="KFA160" s="16"/>
      <c r="KFB160" s="16"/>
      <c r="KFC160" s="16"/>
      <c r="KFD160" s="16"/>
      <c r="KFE160" s="16"/>
      <c r="KFF160" s="16"/>
      <c r="KFG160" s="16"/>
      <c r="KFH160" s="16"/>
      <c r="KFI160" s="16"/>
      <c r="KFJ160" s="16"/>
      <c r="KFK160" s="16"/>
      <c r="KFL160" s="16"/>
      <c r="KFM160" s="16"/>
      <c r="KFN160" s="16"/>
      <c r="KFO160" s="16"/>
      <c r="KFP160" s="16"/>
      <c r="KFQ160" s="16"/>
      <c r="KFR160" s="16"/>
      <c r="KFS160" s="16"/>
      <c r="KFT160" s="16"/>
      <c r="KFU160" s="16"/>
      <c r="KFV160" s="16"/>
      <c r="KFW160" s="16"/>
      <c r="KFX160" s="16"/>
      <c r="KFY160" s="16"/>
      <c r="KFZ160" s="16"/>
      <c r="KGA160" s="16"/>
      <c r="KGB160" s="16"/>
      <c r="KGC160" s="16"/>
      <c r="KGD160" s="16"/>
      <c r="KGE160" s="16"/>
      <c r="KGF160" s="16"/>
      <c r="KGG160" s="16"/>
      <c r="KGH160" s="16"/>
      <c r="KGI160" s="16"/>
      <c r="KGJ160" s="16"/>
      <c r="KGK160" s="16"/>
      <c r="KGL160" s="16"/>
      <c r="KGM160" s="16"/>
      <c r="KGN160" s="16"/>
      <c r="KGO160" s="16"/>
      <c r="KGP160" s="16"/>
      <c r="KGQ160" s="16"/>
      <c r="KGR160" s="16"/>
      <c r="KGS160" s="16"/>
      <c r="KGT160" s="16"/>
      <c r="KGU160" s="16"/>
      <c r="KGV160" s="16"/>
      <c r="KGW160" s="16"/>
      <c r="KGX160" s="16"/>
      <c r="KGY160" s="16"/>
      <c r="KGZ160" s="16"/>
      <c r="KHA160" s="16"/>
      <c r="KHB160" s="16"/>
      <c r="KHC160" s="16"/>
      <c r="KHD160" s="16"/>
      <c r="KHE160" s="16"/>
      <c r="KHF160" s="16"/>
      <c r="KHG160" s="16"/>
      <c r="KHH160" s="16"/>
      <c r="KHI160" s="16"/>
      <c r="KHJ160" s="16"/>
      <c r="KHK160" s="16"/>
      <c r="KHL160" s="16"/>
      <c r="KHM160" s="16"/>
      <c r="KHN160" s="16"/>
      <c r="KHO160" s="16"/>
      <c r="KHP160" s="16"/>
      <c r="KHQ160" s="16"/>
      <c r="KHR160" s="16"/>
      <c r="KHS160" s="16"/>
      <c r="KHT160" s="16"/>
      <c r="KHU160" s="16"/>
      <c r="KHV160" s="16"/>
      <c r="KHW160" s="16"/>
      <c r="KHX160" s="16"/>
      <c r="KHY160" s="16"/>
      <c r="KHZ160" s="16"/>
      <c r="KIA160" s="16"/>
      <c r="KIB160" s="16"/>
      <c r="KIC160" s="16"/>
      <c r="KID160" s="16"/>
      <c r="KIE160" s="16"/>
      <c r="KIF160" s="16"/>
      <c r="KIG160" s="16"/>
      <c r="KIH160" s="16"/>
      <c r="KII160" s="16"/>
      <c r="KIJ160" s="16"/>
      <c r="KIK160" s="16"/>
      <c r="KIL160" s="16"/>
      <c r="KIM160" s="16"/>
      <c r="KIN160" s="16"/>
      <c r="KIO160" s="16"/>
      <c r="KIP160" s="16"/>
      <c r="KIQ160" s="16"/>
      <c r="KIR160" s="16"/>
      <c r="KIS160" s="16"/>
      <c r="KIT160" s="16"/>
      <c r="KIU160" s="16"/>
      <c r="KIV160" s="16"/>
      <c r="KIW160" s="16"/>
      <c r="KIX160" s="16"/>
      <c r="KIY160" s="16"/>
      <c r="KIZ160" s="16"/>
      <c r="KJA160" s="16"/>
      <c r="KJB160" s="16"/>
      <c r="KJC160" s="16"/>
      <c r="KJD160" s="16"/>
      <c r="KJE160" s="16"/>
      <c r="KJF160" s="16"/>
      <c r="KJG160" s="16"/>
      <c r="KJH160" s="16"/>
      <c r="KJI160" s="16"/>
      <c r="KJJ160" s="16"/>
      <c r="KJK160" s="16"/>
      <c r="KJL160" s="16"/>
      <c r="KJM160" s="16"/>
      <c r="KJN160" s="16"/>
      <c r="KJO160" s="16"/>
      <c r="KJP160" s="16"/>
      <c r="KJQ160" s="16"/>
      <c r="KJR160" s="16"/>
      <c r="KJS160" s="16"/>
      <c r="KJT160" s="16"/>
      <c r="KJU160" s="16"/>
      <c r="KJV160" s="16"/>
      <c r="KJW160" s="16"/>
      <c r="KJX160" s="16"/>
      <c r="KJY160" s="16"/>
      <c r="KJZ160" s="16"/>
      <c r="KKA160" s="16"/>
      <c r="KKB160" s="16"/>
      <c r="KKC160" s="16"/>
      <c r="KKD160" s="16"/>
      <c r="KKE160" s="16"/>
      <c r="KKF160" s="16"/>
      <c r="KKG160" s="16"/>
      <c r="KKH160" s="16"/>
      <c r="KKI160" s="16"/>
      <c r="KKJ160" s="16"/>
      <c r="KKK160" s="16"/>
      <c r="KKL160" s="16"/>
      <c r="KKM160" s="16"/>
      <c r="KKN160" s="16"/>
      <c r="KKO160" s="16"/>
      <c r="KKP160" s="16"/>
      <c r="KKQ160" s="16"/>
      <c r="KKR160" s="16"/>
      <c r="KKS160" s="16"/>
      <c r="KKT160" s="16"/>
      <c r="KKU160" s="16"/>
      <c r="KKV160" s="16"/>
      <c r="KKW160" s="16"/>
      <c r="KKX160" s="16"/>
      <c r="KKY160" s="16"/>
      <c r="KKZ160" s="16"/>
      <c r="KLA160" s="16"/>
      <c r="KLB160" s="16"/>
      <c r="KLC160" s="16"/>
      <c r="KLD160" s="16"/>
      <c r="KLE160" s="16"/>
      <c r="KLF160" s="16"/>
      <c r="KLG160" s="16"/>
      <c r="KLH160" s="16"/>
      <c r="KLI160" s="16"/>
      <c r="KLJ160" s="16"/>
      <c r="KLK160" s="16"/>
      <c r="KLL160" s="16"/>
      <c r="KLM160" s="16"/>
      <c r="KLN160" s="16"/>
      <c r="KLO160" s="16"/>
      <c r="KLP160" s="16"/>
      <c r="KLQ160" s="16"/>
      <c r="KLR160" s="16"/>
      <c r="KLS160" s="16"/>
      <c r="KLT160" s="16"/>
      <c r="KLU160" s="16"/>
      <c r="KLV160" s="16"/>
      <c r="KLW160" s="16"/>
      <c r="KLX160" s="16"/>
      <c r="KLY160" s="16"/>
      <c r="KLZ160" s="16"/>
      <c r="KMA160" s="16"/>
      <c r="KMB160" s="16"/>
      <c r="KMC160" s="16"/>
      <c r="KMD160" s="16"/>
      <c r="KME160" s="16"/>
      <c r="KMF160" s="16"/>
      <c r="KMG160" s="16"/>
      <c r="KMH160" s="16"/>
      <c r="KMI160" s="16"/>
      <c r="KMJ160" s="16"/>
      <c r="KMK160" s="16"/>
      <c r="KML160" s="16"/>
      <c r="KMM160" s="16"/>
      <c r="KMN160" s="16"/>
      <c r="KMO160" s="16"/>
      <c r="KMP160" s="16"/>
      <c r="KMQ160" s="16"/>
      <c r="KMR160" s="16"/>
      <c r="KMS160" s="16"/>
      <c r="KMT160" s="16"/>
      <c r="KMU160" s="16"/>
      <c r="KMV160" s="16"/>
      <c r="KMW160" s="16"/>
      <c r="KMX160" s="16"/>
      <c r="KMY160" s="16"/>
      <c r="KMZ160" s="16"/>
      <c r="KNA160" s="16"/>
      <c r="KNB160" s="16"/>
      <c r="KNC160" s="16"/>
      <c r="KND160" s="16"/>
      <c r="KNE160" s="16"/>
      <c r="KNF160" s="16"/>
      <c r="KNG160" s="16"/>
      <c r="KNH160" s="16"/>
      <c r="KNI160" s="16"/>
      <c r="KNJ160" s="16"/>
      <c r="KNK160" s="16"/>
      <c r="KNL160" s="16"/>
      <c r="KNM160" s="16"/>
      <c r="KNN160" s="16"/>
      <c r="KNO160" s="16"/>
      <c r="KNP160" s="16"/>
      <c r="KNQ160" s="16"/>
      <c r="KNR160" s="16"/>
      <c r="KNS160" s="16"/>
      <c r="KNT160" s="16"/>
      <c r="KNU160" s="16"/>
      <c r="KNV160" s="16"/>
      <c r="KNW160" s="16"/>
      <c r="KNX160" s="16"/>
      <c r="KNY160" s="16"/>
      <c r="KNZ160" s="16"/>
      <c r="KOA160" s="16"/>
      <c r="KOB160" s="16"/>
      <c r="KOC160" s="16"/>
      <c r="KOD160" s="16"/>
      <c r="KOE160" s="16"/>
      <c r="KOF160" s="16"/>
      <c r="KOG160" s="16"/>
      <c r="KOH160" s="16"/>
      <c r="KOI160" s="16"/>
      <c r="KOJ160" s="16"/>
      <c r="KOK160" s="16"/>
      <c r="KOL160" s="16"/>
      <c r="KOM160" s="16"/>
      <c r="KON160" s="16"/>
      <c r="KOO160" s="16"/>
      <c r="KOP160" s="16"/>
      <c r="KOQ160" s="16"/>
      <c r="KOR160" s="16"/>
      <c r="KOS160" s="16"/>
      <c r="KOT160" s="16"/>
      <c r="KOU160" s="16"/>
      <c r="KOV160" s="16"/>
      <c r="KOW160" s="16"/>
      <c r="KOX160" s="16"/>
      <c r="KOY160" s="16"/>
      <c r="KOZ160" s="16"/>
      <c r="KPA160" s="16"/>
      <c r="KPB160" s="16"/>
      <c r="KPC160" s="16"/>
      <c r="KPD160" s="16"/>
      <c r="KPE160" s="16"/>
      <c r="KPF160" s="16"/>
      <c r="KPG160" s="16"/>
      <c r="KPH160" s="16"/>
      <c r="KPI160" s="16"/>
      <c r="KPJ160" s="16"/>
      <c r="KPK160" s="16"/>
      <c r="KPL160" s="16"/>
      <c r="KPM160" s="16"/>
      <c r="KPN160" s="16"/>
      <c r="KPO160" s="16"/>
      <c r="KPP160" s="16"/>
      <c r="KPQ160" s="16"/>
      <c r="KPR160" s="16"/>
      <c r="KPS160" s="16"/>
      <c r="KPT160" s="16"/>
      <c r="KPU160" s="16"/>
      <c r="KPV160" s="16"/>
      <c r="KPW160" s="16"/>
      <c r="KPX160" s="16"/>
      <c r="KPY160" s="16"/>
      <c r="KPZ160" s="16"/>
      <c r="KQA160" s="16"/>
      <c r="KQB160" s="16"/>
      <c r="KQC160" s="16"/>
      <c r="KQD160" s="16"/>
      <c r="KQE160" s="16"/>
      <c r="KQF160" s="16"/>
      <c r="KQG160" s="16"/>
      <c r="KQH160" s="16"/>
      <c r="KQI160" s="16"/>
      <c r="KQJ160" s="16"/>
      <c r="KQK160" s="16"/>
      <c r="KQL160" s="16"/>
      <c r="KQM160" s="16"/>
      <c r="KQN160" s="16"/>
      <c r="KQO160" s="16"/>
      <c r="KQP160" s="16"/>
      <c r="KQQ160" s="16"/>
      <c r="KQR160" s="16"/>
      <c r="KQS160" s="16"/>
      <c r="KQT160" s="16"/>
      <c r="KQU160" s="16"/>
      <c r="KQV160" s="16"/>
      <c r="KQW160" s="16"/>
      <c r="KQX160" s="16"/>
      <c r="KQY160" s="16"/>
      <c r="KQZ160" s="16"/>
      <c r="KRA160" s="16"/>
      <c r="KRB160" s="16"/>
      <c r="KRC160" s="16"/>
      <c r="KRD160" s="16"/>
      <c r="KRE160" s="16"/>
      <c r="KRF160" s="16"/>
      <c r="KRG160" s="16"/>
      <c r="KRH160" s="16"/>
      <c r="KRI160" s="16"/>
      <c r="KRJ160" s="16"/>
      <c r="KRK160" s="16"/>
      <c r="KRL160" s="16"/>
      <c r="KRM160" s="16"/>
      <c r="KRN160" s="16"/>
      <c r="KRO160" s="16"/>
      <c r="KRP160" s="16"/>
      <c r="KRQ160" s="16"/>
      <c r="KRR160" s="16"/>
      <c r="KRS160" s="16"/>
      <c r="KRT160" s="16"/>
      <c r="KRU160" s="16"/>
      <c r="KRV160" s="16"/>
      <c r="KRW160" s="16"/>
      <c r="KRX160" s="16"/>
      <c r="KRY160" s="16"/>
      <c r="KRZ160" s="16"/>
      <c r="KSA160" s="16"/>
      <c r="KSB160" s="16"/>
      <c r="KSC160" s="16"/>
      <c r="KSD160" s="16"/>
      <c r="KSE160" s="16"/>
      <c r="KSF160" s="16"/>
      <c r="KSG160" s="16"/>
      <c r="KSH160" s="16"/>
      <c r="KSI160" s="16"/>
      <c r="KSJ160" s="16"/>
      <c r="KSK160" s="16"/>
      <c r="KSL160" s="16"/>
      <c r="KSM160" s="16"/>
      <c r="KSN160" s="16"/>
      <c r="KSO160" s="16"/>
      <c r="KSP160" s="16"/>
      <c r="KSQ160" s="16"/>
      <c r="KSR160" s="16"/>
      <c r="KSS160" s="16"/>
      <c r="KST160" s="16"/>
      <c r="KSU160" s="16"/>
      <c r="KSV160" s="16"/>
      <c r="KSW160" s="16"/>
      <c r="KSX160" s="16"/>
      <c r="KSY160" s="16"/>
      <c r="KSZ160" s="16"/>
      <c r="KTA160" s="16"/>
      <c r="KTB160" s="16"/>
      <c r="KTC160" s="16"/>
      <c r="KTD160" s="16"/>
      <c r="KTE160" s="16"/>
      <c r="KTF160" s="16"/>
      <c r="KTG160" s="16"/>
      <c r="KTH160" s="16"/>
      <c r="KTI160" s="16"/>
      <c r="KTJ160" s="16"/>
      <c r="KTK160" s="16"/>
      <c r="KTL160" s="16"/>
      <c r="KTM160" s="16"/>
      <c r="KTN160" s="16"/>
      <c r="KTO160" s="16"/>
      <c r="KTP160" s="16"/>
      <c r="KTQ160" s="16"/>
      <c r="KTR160" s="16"/>
      <c r="KTS160" s="16"/>
      <c r="KTT160" s="16"/>
      <c r="KTU160" s="16"/>
      <c r="KTV160" s="16"/>
      <c r="KTW160" s="16"/>
      <c r="KTX160" s="16"/>
      <c r="KTY160" s="16"/>
      <c r="KTZ160" s="16"/>
      <c r="KUA160" s="16"/>
      <c r="KUB160" s="16"/>
      <c r="KUC160" s="16"/>
      <c r="KUD160" s="16"/>
      <c r="KUE160" s="16"/>
      <c r="KUF160" s="16"/>
      <c r="KUG160" s="16"/>
      <c r="KUH160" s="16"/>
      <c r="KUI160" s="16"/>
      <c r="KUJ160" s="16"/>
      <c r="KUK160" s="16"/>
      <c r="KUL160" s="16"/>
      <c r="KUM160" s="16"/>
      <c r="KUN160" s="16"/>
      <c r="KUO160" s="16"/>
      <c r="KUP160" s="16"/>
      <c r="KUQ160" s="16"/>
      <c r="KUR160" s="16"/>
      <c r="KUS160" s="16"/>
      <c r="KUT160" s="16"/>
      <c r="KUU160" s="16"/>
      <c r="KUV160" s="16"/>
      <c r="KUW160" s="16"/>
      <c r="KUX160" s="16"/>
      <c r="KUY160" s="16"/>
      <c r="KUZ160" s="16"/>
      <c r="KVA160" s="16"/>
      <c r="KVB160" s="16"/>
      <c r="KVC160" s="16"/>
      <c r="KVD160" s="16"/>
      <c r="KVE160" s="16"/>
      <c r="KVF160" s="16"/>
      <c r="KVG160" s="16"/>
      <c r="KVH160" s="16"/>
      <c r="KVI160" s="16"/>
      <c r="KVJ160" s="16"/>
      <c r="KVK160" s="16"/>
      <c r="KVL160" s="16"/>
      <c r="KVM160" s="16"/>
      <c r="KVN160" s="16"/>
      <c r="KVO160" s="16"/>
      <c r="KVP160" s="16"/>
      <c r="KVQ160" s="16"/>
      <c r="KVR160" s="16"/>
      <c r="KVS160" s="16"/>
      <c r="KVT160" s="16"/>
      <c r="KVU160" s="16"/>
      <c r="KVV160" s="16"/>
      <c r="KVW160" s="16"/>
      <c r="KVX160" s="16"/>
      <c r="KVY160" s="16"/>
      <c r="KVZ160" s="16"/>
      <c r="KWA160" s="16"/>
      <c r="KWB160" s="16"/>
      <c r="KWC160" s="16"/>
      <c r="KWD160" s="16"/>
      <c r="KWE160" s="16"/>
      <c r="KWF160" s="16"/>
      <c r="KWG160" s="16"/>
      <c r="KWH160" s="16"/>
      <c r="KWI160" s="16"/>
      <c r="KWJ160" s="16"/>
      <c r="KWK160" s="16"/>
      <c r="KWL160" s="16"/>
      <c r="KWM160" s="16"/>
      <c r="KWN160" s="16"/>
      <c r="KWO160" s="16"/>
      <c r="KWP160" s="16"/>
      <c r="KWQ160" s="16"/>
      <c r="KWR160" s="16"/>
      <c r="KWS160" s="16"/>
      <c r="KWT160" s="16"/>
      <c r="KWU160" s="16"/>
      <c r="KWV160" s="16"/>
      <c r="KWW160" s="16"/>
      <c r="KWX160" s="16"/>
      <c r="KWY160" s="16"/>
      <c r="KWZ160" s="16"/>
      <c r="KXA160" s="16"/>
      <c r="KXB160" s="16"/>
      <c r="KXC160" s="16"/>
      <c r="KXD160" s="16"/>
      <c r="KXE160" s="16"/>
      <c r="KXF160" s="16"/>
      <c r="KXG160" s="16"/>
      <c r="KXH160" s="16"/>
      <c r="KXI160" s="16"/>
      <c r="KXJ160" s="16"/>
      <c r="KXK160" s="16"/>
      <c r="KXL160" s="16"/>
      <c r="KXM160" s="16"/>
      <c r="KXN160" s="16"/>
      <c r="KXO160" s="16"/>
      <c r="KXP160" s="16"/>
      <c r="KXQ160" s="16"/>
      <c r="KXR160" s="16"/>
      <c r="KXS160" s="16"/>
      <c r="KXT160" s="16"/>
      <c r="KXU160" s="16"/>
      <c r="KXV160" s="16"/>
      <c r="KXW160" s="16"/>
      <c r="KXX160" s="16"/>
      <c r="KXY160" s="16"/>
      <c r="KXZ160" s="16"/>
      <c r="KYA160" s="16"/>
      <c r="KYB160" s="16"/>
      <c r="KYC160" s="16"/>
      <c r="KYD160" s="16"/>
      <c r="KYE160" s="16"/>
      <c r="KYF160" s="16"/>
      <c r="KYG160" s="16"/>
      <c r="KYH160" s="16"/>
      <c r="KYI160" s="16"/>
      <c r="KYJ160" s="16"/>
      <c r="KYK160" s="16"/>
      <c r="KYL160" s="16"/>
      <c r="KYM160" s="16"/>
      <c r="KYN160" s="16"/>
      <c r="KYO160" s="16"/>
      <c r="KYP160" s="16"/>
      <c r="KYQ160" s="16"/>
      <c r="KYR160" s="16"/>
      <c r="KYS160" s="16"/>
      <c r="KYT160" s="16"/>
      <c r="KYU160" s="16"/>
      <c r="KYV160" s="16"/>
      <c r="KYW160" s="16"/>
      <c r="KYX160" s="16"/>
      <c r="KYY160" s="16"/>
      <c r="KYZ160" s="16"/>
      <c r="KZA160" s="16"/>
      <c r="KZB160" s="16"/>
      <c r="KZC160" s="16"/>
      <c r="KZD160" s="16"/>
      <c r="KZE160" s="16"/>
      <c r="KZF160" s="16"/>
      <c r="KZG160" s="16"/>
      <c r="KZH160" s="16"/>
      <c r="KZI160" s="16"/>
      <c r="KZJ160" s="16"/>
      <c r="KZK160" s="16"/>
      <c r="KZL160" s="16"/>
      <c r="KZM160" s="16"/>
      <c r="KZN160" s="16"/>
      <c r="KZO160" s="16"/>
      <c r="KZP160" s="16"/>
      <c r="KZQ160" s="16"/>
      <c r="KZR160" s="16"/>
      <c r="KZS160" s="16"/>
      <c r="KZT160" s="16"/>
      <c r="KZU160" s="16"/>
      <c r="KZV160" s="16"/>
      <c r="KZW160" s="16"/>
      <c r="KZX160" s="16"/>
      <c r="KZY160" s="16"/>
      <c r="KZZ160" s="16"/>
      <c r="LAA160" s="16"/>
      <c r="LAB160" s="16"/>
      <c r="LAC160" s="16"/>
      <c r="LAD160" s="16"/>
      <c r="LAE160" s="16"/>
      <c r="LAF160" s="16"/>
      <c r="LAG160" s="16"/>
      <c r="LAH160" s="16"/>
      <c r="LAI160" s="16"/>
      <c r="LAJ160" s="16"/>
      <c r="LAK160" s="16"/>
      <c r="LAL160" s="16"/>
      <c r="LAM160" s="16"/>
      <c r="LAN160" s="16"/>
      <c r="LAO160" s="16"/>
      <c r="LAP160" s="16"/>
      <c r="LAQ160" s="16"/>
      <c r="LAR160" s="16"/>
      <c r="LAS160" s="16"/>
      <c r="LAT160" s="16"/>
      <c r="LAU160" s="16"/>
      <c r="LAV160" s="16"/>
      <c r="LAW160" s="16"/>
      <c r="LAX160" s="16"/>
      <c r="LAY160" s="16"/>
      <c r="LAZ160" s="16"/>
      <c r="LBA160" s="16"/>
      <c r="LBB160" s="16"/>
      <c r="LBC160" s="16"/>
      <c r="LBD160" s="16"/>
      <c r="LBE160" s="16"/>
      <c r="LBF160" s="16"/>
      <c r="LBG160" s="16"/>
      <c r="LBH160" s="16"/>
      <c r="LBI160" s="16"/>
      <c r="LBJ160" s="16"/>
      <c r="LBK160" s="16"/>
      <c r="LBL160" s="16"/>
      <c r="LBM160" s="16"/>
      <c r="LBN160" s="16"/>
      <c r="LBO160" s="16"/>
      <c r="LBP160" s="16"/>
      <c r="LBQ160" s="16"/>
      <c r="LBR160" s="16"/>
      <c r="LBS160" s="16"/>
      <c r="LBT160" s="16"/>
      <c r="LBU160" s="16"/>
      <c r="LBV160" s="16"/>
      <c r="LBW160" s="16"/>
      <c r="LBX160" s="16"/>
      <c r="LBY160" s="16"/>
      <c r="LBZ160" s="16"/>
      <c r="LCA160" s="16"/>
      <c r="LCB160" s="16"/>
      <c r="LCC160" s="16"/>
      <c r="LCD160" s="16"/>
      <c r="LCE160" s="16"/>
      <c r="LCF160" s="16"/>
      <c r="LCG160" s="16"/>
      <c r="LCH160" s="16"/>
      <c r="LCI160" s="16"/>
      <c r="LCJ160" s="16"/>
      <c r="LCK160" s="16"/>
      <c r="LCL160" s="16"/>
      <c r="LCM160" s="16"/>
      <c r="LCN160" s="16"/>
      <c r="LCO160" s="16"/>
      <c r="LCP160" s="16"/>
      <c r="LCQ160" s="16"/>
      <c r="LCR160" s="16"/>
      <c r="LCS160" s="16"/>
      <c r="LCT160" s="16"/>
      <c r="LCU160" s="16"/>
      <c r="LCV160" s="16"/>
      <c r="LCW160" s="16"/>
      <c r="LCX160" s="16"/>
      <c r="LCY160" s="16"/>
      <c r="LCZ160" s="16"/>
      <c r="LDA160" s="16"/>
      <c r="LDB160" s="16"/>
      <c r="LDC160" s="16"/>
      <c r="LDD160" s="16"/>
      <c r="LDE160" s="16"/>
      <c r="LDF160" s="16"/>
      <c r="LDG160" s="16"/>
      <c r="LDH160" s="16"/>
      <c r="LDI160" s="16"/>
      <c r="LDJ160" s="16"/>
      <c r="LDK160" s="16"/>
      <c r="LDL160" s="16"/>
      <c r="LDM160" s="16"/>
      <c r="LDN160" s="16"/>
      <c r="LDO160" s="16"/>
      <c r="LDP160" s="16"/>
      <c r="LDQ160" s="16"/>
      <c r="LDR160" s="16"/>
      <c r="LDS160" s="16"/>
      <c r="LDT160" s="16"/>
      <c r="LDU160" s="16"/>
      <c r="LDV160" s="16"/>
      <c r="LDW160" s="16"/>
      <c r="LDX160" s="16"/>
      <c r="LDY160" s="16"/>
      <c r="LDZ160" s="16"/>
      <c r="LEA160" s="16"/>
      <c r="LEB160" s="16"/>
      <c r="LEC160" s="16"/>
      <c r="LED160" s="16"/>
      <c r="LEE160" s="16"/>
      <c r="LEF160" s="16"/>
      <c r="LEG160" s="16"/>
      <c r="LEH160" s="16"/>
      <c r="LEI160" s="16"/>
      <c r="LEJ160" s="16"/>
      <c r="LEK160" s="16"/>
      <c r="LEL160" s="16"/>
      <c r="LEM160" s="16"/>
      <c r="LEN160" s="16"/>
      <c r="LEO160" s="16"/>
      <c r="LEP160" s="16"/>
      <c r="LEQ160" s="16"/>
      <c r="LER160" s="16"/>
      <c r="LES160" s="16"/>
      <c r="LET160" s="16"/>
      <c r="LEU160" s="16"/>
      <c r="LEV160" s="16"/>
      <c r="LEW160" s="16"/>
      <c r="LEX160" s="16"/>
      <c r="LEY160" s="16"/>
      <c r="LEZ160" s="16"/>
      <c r="LFA160" s="16"/>
      <c r="LFB160" s="16"/>
      <c r="LFC160" s="16"/>
      <c r="LFD160" s="16"/>
      <c r="LFE160" s="16"/>
      <c r="LFF160" s="16"/>
      <c r="LFG160" s="16"/>
      <c r="LFH160" s="16"/>
      <c r="LFI160" s="16"/>
      <c r="LFJ160" s="16"/>
      <c r="LFK160" s="16"/>
      <c r="LFL160" s="16"/>
      <c r="LFM160" s="16"/>
      <c r="LFN160" s="16"/>
      <c r="LFO160" s="16"/>
      <c r="LFP160" s="16"/>
      <c r="LFQ160" s="16"/>
      <c r="LFR160" s="16"/>
      <c r="LFS160" s="16"/>
      <c r="LFT160" s="16"/>
      <c r="LFU160" s="16"/>
      <c r="LFV160" s="16"/>
      <c r="LFW160" s="16"/>
      <c r="LFX160" s="16"/>
      <c r="LFY160" s="16"/>
      <c r="LFZ160" s="16"/>
      <c r="LGA160" s="16"/>
      <c r="LGB160" s="16"/>
      <c r="LGC160" s="16"/>
      <c r="LGD160" s="16"/>
      <c r="LGE160" s="16"/>
      <c r="LGF160" s="16"/>
      <c r="LGG160" s="16"/>
      <c r="LGH160" s="16"/>
      <c r="LGI160" s="16"/>
      <c r="LGJ160" s="16"/>
      <c r="LGK160" s="16"/>
      <c r="LGL160" s="16"/>
      <c r="LGM160" s="16"/>
      <c r="LGN160" s="16"/>
      <c r="LGO160" s="16"/>
      <c r="LGP160" s="16"/>
      <c r="LGQ160" s="16"/>
      <c r="LGR160" s="16"/>
      <c r="LGS160" s="16"/>
      <c r="LGT160" s="16"/>
      <c r="LGU160" s="16"/>
      <c r="LGV160" s="16"/>
      <c r="LGW160" s="16"/>
      <c r="LGX160" s="16"/>
      <c r="LGY160" s="16"/>
      <c r="LGZ160" s="16"/>
      <c r="LHA160" s="16"/>
      <c r="LHB160" s="16"/>
      <c r="LHC160" s="16"/>
      <c r="LHD160" s="16"/>
      <c r="LHE160" s="16"/>
      <c r="LHF160" s="16"/>
      <c r="LHG160" s="16"/>
      <c r="LHH160" s="16"/>
      <c r="LHI160" s="16"/>
      <c r="LHJ160" s="16"/>
      <c r="LHK160" s="16"/>
      <c r="LHL160" s="16"/>
      <c r="LHM160" s="16"/>
      <c r="LHN160" s="16"/>
      <c r="LHO160" s="16"/>
      <c r="LHP160" s="16"/>
      <c r="LHQ160" s="16"/>
      <c r="LHR160" s="16"/>
      <c r="LHS160" s="16"/>
      <c r="LHT160" s="16"/>
      <c r="LHU160" s="16"/>
      <c r="LHV160" s="16"/>
      <c r="LHW160" s="16"/>
      <c r="LHX160" s="16"/>
      <c r="LHY160" s="16"/>
      <c r="LHZ160" s="16"/>
      <c r="LIA160" s="16"/>
      <c r="LIB160" s="16"/>
      <c r="LIC160" s="16"/>
      <c r="LID160" s="16"/>
      <c r="LIE160" s="16"/>
      <c r="LIF160" s="16"/>
      <c r="LIG160" s="16"/>
      <c r="LIH160" s="16"/>
      <c r="LII160" s="16"/>
      <c r="LIJ160" s="16"/>
      <c r="LIK160" s="16"/>
      <c r="LIL160" s="16"/>
      <c r="LIM160" s="16"/>
      <c r="LIN160" s="16"/>
      <c r="LIO160" s="16"/>
      <c r="LIP160" s="16"/>
      <c r="LIQ160" s="16"/>
      <c r="LIR160" s="16"/>
      <c r="LIS160" s="16"/>
      <c r="LIT160" s="16"/>
      <c r="LIU160" s="16"/>
      <c r="LIV160" s="16"/>
      <c r="LIW160" s="16"/>
      <c r="LIX160" s="16"/>
      <c r="LIY160" s="16"/>
      <c r="LIZ160" s="16"/>
      <c r="LJA160" s="16"/>
      <c r="LJB160" s="16"/>
      <c r="LJC160" s="16"/>
      <c r="LJD160" s="16"/>
      <c r="LJE160" s="16"/>
      <c r="LJF160" s="16"/>
      <c r="LJG160" s="16"/>
      <c r="LJH160" s="16"/>
      <c r="LJI160" s="16"/>
      <c r="LJJ160" s="16"/>
      <c r="LJK160" s="16"/>
      <c r="LJL160" s="16"/>
      <c r="LJM160" s="16"/>
      <c r="LJN160" s="16"/>
      <c r="LJO160" s="16"/>
      <c r="LJP160" s="16"/>
      <c r="LJQ160" s="16"/>
      <c r="LJR160" s="16"/>
      <c r="LJS160" s="16"/>
      <c r="LJT160" s="16"/>
      <c r="LJU160" s="16"/>
      <c r="LJV160" s="16"/>
      <c r="LJW160" s="16"/>
      <c r="LJX160" s="16"/>
      <c r="LJY160" s="16"/>
      <c r="LJZ160" s="16"/>
      <c r="LKA160" s="16"/>
      <c r="LKB160" s="16"/>
      <c r="LKC160" s="16"/>
      <c r="LKD160" s="16"/>
      <c r="LKE160" s="16"/>
      <c r="LKF160" s="16"/>
      <c r="LKG160" s="16"/>
      <c r="LKH160" s="16"/>
      <c r="LKI160" s="16"/>
      <c r="LKJ160" s="16"/>
      <c r="LKK160" s="16"/>
      <c r="LKL160" s="16"/>
      <c r="LKM160" s="16"/>
      <c r="LKN160" s="16"/>
      <c r="LKO160" s="16"/>
      <c r="LKP160" s="16"/>
      <c r="LKQ160" s="16"/>
      <c r="LKR160" s="16"/>
      <c r="LKS160" s="16"/>
      <c r="LKT160" s="16"/>
      <c r="LKU160" s="16"/>
      <c r="LKV160" s="16"/>
      <c r="LKW160" s="16"/>
      <c r="LKX160" s="16"/>
      <c r="LKY160" s="16"/>
      <c r="LKZ160" s="16"/>
      <c r="LLA160" s="16"/>
      <c r="LLB160" s="16"/>
      <c r="LLC160" s="16"/>
      <c r="LLD160" s="16"/>
      <c r="LLE160" s="16"/>
      <c r="LLF160" s="16"/>
      <c r="LLG160" s="16"/>
      <c r="LLH160" s="16"/>
      <c r="LLI160" s="16"/>
      <c r="LLJ160" s="16"/>
      <c r="LLK160" s="16"/>
      <c r="LLL160" s="16"/>
      <c r="LLM160" s="16"/>
      <c r="LLN160" s="16"/>
      <c r="LLO160" s="16"/>
      <c r="LLP160" s="16"/>
      <c r="LLQ160" s="16"/>
      <c r="LLR160" s="16"/>
      <c r="LLS160" s="16"/>
      <c r="LLT160" s="16"/>
      <c r="LLU160" s="16"/>
      <c r="LLV160" s="16"/>
      <c r="LLW160" s="16"/>
      <c r="LLX160" s="16"/>
      <c r="LLY160" s="16"/>
      <c r="LLZ160" s="16"/>
      <c r="LMA160" s="16"/>
      <c r="LMB160" s="16"/>
      <c r="LMC160" s="16"/>
      <c r="LMD160" s="16"/>
      <c r="LME160" s="16"/>
      <c r="LMF160" s="16"/>
      <c r="LMG160" s="16"/>
      <c r="LMH160" s="16"/>
      <c r="LMI160" s="16"/>
      <c r="LMJ160" s="16"/>
      <c r="LMK160" s="16"/>
      <c r="LML160" s="16"/>
      <c r="LMM160" s="16"/>
      <c r="LMN160" s="16"/>
      <c r="LMO160" s="16"/>
      <c r="LMP160" s="16"/>
      <c r="LMQ160" s="16"/>
      <c r="LMR160" s="16"/>
      <c r="LMS160" s="16"/>
      <c r="LMT160" s="16"/>
      <c r="LMU160" s="16"/>
      <c r="LMV160" s="16"/>
      <c r="LMW160" s="16"/>
      <c r="LMX160" s="16"/>
      <c r="LMY160" s="16"/>
      <c r="LMZ160" s="16"/>
      <c r="LNA160" s="16"/>
      <c r="LNB160" s="16"/>
      <c r="LNC160" s="16"/>
      <c r="LND160" s="16"/>
      <c r="LNE160" s="16"/>
      <c r="LNF160" s="16"/>
      <c r="LNG160" s="16"/>
      <c r="LNH160" s="16"/>
      <c r="LNI160" s="16"/>
      <c r="LNJ160" s="16"/>
      <c r="LNK160" s="16"/>
      <c r="LNL160" s="16"/>
      <c r="LNM160" s="16"/>
      <c r="LNN160" s="16"/>
      <c r="LNO160" s="16"/>
      <c r="LNP160" s="16"/>
      <c r="LNQ160" s="16"/>
      <c r="LNR160" s="16"/>
      <c r="LNS160" s="16"/>
      <c r="LNT160" s="16"/>
      <c r="LNU160" s="16"/>
      <c r="LNV160" s="16"/>
      <c r="LNW160" s="16"/>
      <c r="LNX160" s="16"/>
      <c r="LNY160" s="16"/>
      <c r="LNZ160" s="16"/>
      <c r="LOA160" s="16"/>
      <c r="LOB160" s="16"/>
      <c r="LOC160" s="16"/>
      <c r="LOD160" s="16"/>
      <c r="LOE160" s="16"/>
      <c r="LOF160" s="16"/>
      <c r="LOG160" s="16"/>
      <c r="LOH160" s="16"/>
      <c r="LOI160" s="16"/>
      <c r="LOJ160" s="16"/>
      <c r="LOK160" s="16"/>
      <c r="LOL160" s="16"/>
      <c r="LOM160" s="16"/>
      <c r="LON160" s="16"/>
      <c r="LOO160" s="16"/>
      <c r="LOP160" s="16"/>
      <c r="LOQ160" s="16"/>
      <c r="LOR160" s="16"/>
      <c r="LOS160" s="16"/>
      <c r="LOT160" s="16"/>
      <c r="LOU160" s="16"/>
      <c r="LOV160" s="16"/>
      <c r="LOW160" s="16"/>
      <c r="LOX160" s="16"/>
      <c r="LOY160" s="16"/>
      <c r="LOZ160" s="16"/>
      <c r="LPA160" s="16"/>
      <c r="LPB160" s="16"/>
      <c r="LPC160" s="16"/>
      <c r="LPD160" s="16"/>
      <c r="LPE160" s="16"/>
      <c r="LPF160" s="16"/>
      <c r="LPG160" s="16"/>
      <c r="LPH160" s="16"/>
      <c r="LPI160" s="16"/>
      <c r="LPJ160" s="16"/>
      <c r="LPK160" s="16"/>
      <c r="LPL160" s="16"/>
      <c r="LPM160" s="16"/>
      <c r="LPN160" s="16"/>
      <c r="LPO160" s="16"/>
      <c r="LPP160" s="16"/>
      <c r="LPQ160" s="16"/>
      <c r="LPR160" s="16"/>
      <c r="LPS160" s="16"/>
      <c r="LPT160" s="16"/>
      <c r="LPU160" s="16"/>
      <c r="LPV160" s="16"/>
      <c r="LPW160" s="16"/>
      <c r="LPX160" s="16"/>
      <c r="LPY160" s="16"/>
      <c r="LPZ160" s="16"/>
      <c r="LQA160" s="16"/>
      <c r="LQB160" s="16"/>
      <c r="LQC160" s="16"/>
      <c r="LQD160" s="16"/>
      <c r="LQE160" s="16"/>
      <c r="LQF160" s="16"/>
      <c r="LQG160" s="16"/>
      <c r="LQH160" s="16"/>
      <c r="LQI160" s="16"/>
      <c r="LQJ160" s="16"/>
      <c r="LQK160" s="16"/>
      <c r="LQL160" s="16"/>
      <c r="LQM160" s="16"/>
      <c r="LQN160" s="16"/>
      <c r="LQO160" s="16"/>
      <c r="LQP160" s="16"/>
      <c r="LQQ160" s="16"/>
      <c r="LQR160" s="16"/>
      <c r="LQS160" s="16"/>
      <c r="LQT160" s="16"/>
      <c r="LQU160" s="16"/>
      <c r="LQV160" s="16"/>
      <c r="LQW160" s="16"/>
      <c r="LQX160" s="16"/>
      <c r="LQY160" s="16"/>
      <c r="LQZ160" s="16"/>
      <c r="LRA160" s="16"/>
      <c r="LRB160" s="16"/>
      <c r="LRC160" s="16"/>
      <c r="LRD160" s="16"/>
      <c r="LRE160" s="16"/>
      <c r="LRF160" s="16"/>
      <c r="LRG160" s="16"/>
      <c r="LRH160" s="16"/>
      <c r="LRI160" s="16"/>
      <c r="LRJ160" s="16"/>
      <c r="LRK160" s="16"/>
      <c r="LRL160" s="16"/>
      <c r="LRM160" s="16"/>
      <c r="LRN160" s="16"/>
      <c r="LRO160" s="16"/>
      <c r="LRP160" s="16"/>
      <c r="LRQ160" s="16"/>
      <c r="LRR160" s="16"/>
      <c r="LRS160" s="16"/>
      <c r="LRT160" s="16"/>
      <c r="LRU160" s="16"/>
      <c r="LRV160" s="16"/>
      <c r="LRW160" s="16"/>
      <c r="LRX160" s="16"/>
      <c r="LRY160" s="16"/>
      <c r="LRZ160" s="16"/>
      <c r="LSA160" s="16"/>
      <c r="LSB160" s="16"/>
      <c r="LSC160" s="16"/>
      <c r="LSD160" s="16"/>
      <c r="LSE160" s="16"/>
      <c r="LSF160" s="16"/>
      <c r="LSG160" s="16"/>
      <c r="LSH160" s="16"/>
      <c r="LSI160" s="16"/>
      <c r="LSJ160" s="16"/>
      <c r="LSK160" s="16"/>
      <c r="LSL160" s="16"/>
      <c r="LSM160" s="16"/>
      <c r="LSN160" s="16"/>
      <c r="LSO160" s="16"/>
      <c r="LSP160" s="16"/>
      <c r="LSQ160" s="16"/>
      <c r="LSR160" s="16"/>
      <c r="LSS160" s="16"/>
      <c r="LST160" s="16"/>
      <c r="LSU160" s="16"/>
      <c r="LSV160" s="16"/>
      <c r="LSW160" s="16"/>
      <c r="LSX160" s="16"/>
      <c r="LSY160" s="16"/>
      <c r="LSZ160" s="16"/>
      <c r="LTA160" s="16"/>
      <c r="LTB160" s="16"/>
      <c r="LTC160" s="16"/>
      <c r="LTD160" s="16"/>
      <c r="LTE160" s="16"/>
      <c r="LTF160" s="16"/>
      <c r="LTG160" s="16"/>
      <c r="LTH160" s="16"/>
      <c r="LTI160" s="16"/>
      <c r="LTJ160" s="16"/>
      <c r="LTK160" s="16"/>
      <c r="LTL160" s="16"/>
      <c r="LTM160" s="16"/>
      <c r="LTN160" s="16"/>
      <c r="LTO160" s="16"/>
      <c r="LTP160" s="16"/>
      <c r="LTQ160" s="16"/>
      <c r="LTR160" s="16"/>
      <c r="LTS160" s="16"/>
      <c r="LTT160" s="16"/>
      <c r="LTU160" s="16"/>
      <c r="LTV160" s="16"/>
      <c r="LTW160" s="16"/>
      <c r="LTX160" s="16"/>
      <c r="LTY160" s="16"/>
      <c r="LTZ160" s="16"/>
      <c r="LUA160" s="16"/>
      <c r="LUB160" s="16"/>
      <c r="LUC160" s="16"/>
      <c r="LUD160" s="16"/>
      <c r="LUE160" s="16"/>
      <c r="LUF160" s="16"/>
      <c r="LUG160" s="16"/>
      <c r="LUH160" s="16"/>
      <c r="LUI160" s="16"/>
      <c r="LUJ160" s="16"/>
      <c r="LUK160" s="16"/>
      <c r="LUL160" s="16"/>
      <c r="LUM160" s="16"/>
      <c r="LUN160" s="16"/>
      <c r="LUO160" s="16"/>
      <c r="LUP160" s="16"/>
      <c r="LUQ160" s="16"/>
      <c r="LUR160" s="16"/>
      <c r="LUS160" s="16"/>
      <c r="LUT160" s="16"/>
      <c r="LUU160" s="16"/>
      <c r="LUV160" s="16"/>
      <c r="LUW160" s="16"/>
      <c r="LUX160" s="16"/>
      <c r="LUY160" s="16"/>
      <c r="LUZ160" s="16"/>
      <c r="LVA160" s="16"/>
      <c r="LVB160" s="16"/>
      <c r="LVC160" s="16"/>
      <c r="LVD160" s="16"/>
      <c r="LVE160" s="16"/>
      <c r="LVF160" s="16"/>
      <c r="LVG160" s="16"/>
      <c r="LVH160" s="16"/>
      <c r="LVI160" s="16"/>
      <c r="LVJ160" s="16"/>
      <c r="LVK160" s="16"/>
      <c r="LVL160" s="16"/>
      <c r="LVM160" s="16"/>
      <c r="LVN160" s="16"/>
      <c r="LVO160" s="16"/>
      <c r="LVP160" s="16"/>
      <c r="LVQ160" s="16"/>
      <c r="LVR160" s="16"/>
      <c r="LVS160" s="16"/>
      <c r="LVT160" s="16"/>
      <c r="LVU160" s="16"/>
      <c r="LVV160" s="16"/>
      <c r="LVW160" s="16"/>
      <c r="LVX160" s="16"/>
      <c r="LVY160" s="16"/>
      <c r="LVZ160" s="16"/>
      <c r="LWA160" s="16"/>
      <c r="LWB160" s="16"/>
      <c r="LWC160" s="16"/>
      <c r="LWD160" s="16"/>
      <c r="LWE160" s="16"/>
      <c r="LWF160" s="16"/>
      <c r="LWG160" s="16"/>
      <c r="LWH160" s="16"/>
      <c r="LWI160" s="16"/>
      <c r="LWJ160" s="16"/>
      <c r="LWK160" s="16"/>
      <c r="LWL160" s="16"/>
      <c r="LWM160" s="16"/>
      <c r="LWN160" s="16"/>
      <c r="LWO160" s="16"/>
      <c r="LWP160" s="16"/>
      <c r="LWQ160" s="16"/>
      <c r="LWR160" s="16"/>
      <c r="LWS160" s="16"/>
      <c r="LWT160" s="16"/>
      <c r="LWU160" s="16"/>
      <c r="LWV160" s="16"/>
      <c r="LWW160" s="16"/>
      <c r="LWX160" s="16"/>
      <c r="LWY160" s="16"/>
      <c r="LWZ160" s="16"/>
      <c r="LXA160" s="16"/>
      <c r="LXB160" s="16"/>
      <c r="LXC160" s="16"/>
      <c r="LXD160" s="16"/>
      <c r="LXE160" s="16"/>
      <c r="LXF160" s="16"/>
      <c r="LXG160" s="16"/>
      <c r="LXH160" s="16"/>
      <c r="LXI160" s="16"/>
      <c r="LXJ160" s="16"/>
      <c r="LXK160" s="16"/>
      <c r="LXL160" s="16"/>
      <c r="LXM160" s="16"/>
      <c r="LXN160" s="16"/>
      <c r="LXO160" s="16"/>
      <c r="LXP160" s="16"/>
      <c r="LXQ160" s="16"/>
      <c r="LXR160" s="16"/>
      <c r="LXS160" s="16"/>
      <c r="LXT160" s="16"/>
      <c r="LXU160" s="16"/>
      <c r="LXV160" s="16"/>
      <c r="LXW160" s="16"/>
      <c r="LXX160" s="16"/>
      <c r="LXY160" s="16"/>
      <c r="LXZ160" s="16"/>
      <c r="LYA160" s="16"/>
      <c r="LYB160" s="16"/>
      <c r="LYC160" s="16"/>
      <c r="LYD160" s="16"/>
      <c r="LYE160" s="16"/>
      <c r="LYF160" s="16"/>
      <c r="LYG160" s="16"/>
      <c r="LYH160" s="16"/>
      <c r="LYI160" s="16"/>
      <c r="LYJ160" s="16"/>
      <c r="LYK160" s="16"/>
      <c r="LYL160" s="16"/>
      <c r="LYM160" s="16"/>
      <c r="LYN160" s="16"/>
      <c r="LYO160" s="16"/>
      <c r="LYP160" s="16"/>
      <c r="LYQ160" s="16"/>
      <c r="LYR160" s="16"/>
      <c r="LYS160" s="16"/>
      <c r="LYT160" s="16"/>
      <c r="LYU160" s="16"/>
      <c r="LYV160" s="16"/>
      <c r="LYW160" s="16"/>
      <c r="LYX160" s="16"/>
      <c r="LYY160" s="16"/>
      <c r="LYZ160" s="16"/>
      <c r="LZA160" s="16"/>
      <c r="LZB160" s="16"/>
      <c r="LZC160" s="16"/>
      <c r="LZD160" s="16"/>
      <c r="LZE160" s="16"/>
      <c r="LZF160" s="16"/>
      <c r="LZG160" s="16"/>
      <c r="LZH160" s="16"/>
      <c r="LZI160" s="16"/>
      <c r="LZJ160" s="16"/>
      <c r="LZK160" s="16"/>
      <c r="LZL160" s="16"/>
      <c r="LZM160" s="16"/>
      <c r="LZN160" s="16"/>
      <c r="LZO160" s="16"/>
      <c r="LZP160" s="16"/>
      <c r="LZQ160" s="16"/>
      <c r="LZR160" s="16"/>
      <c r="LZS160" s="16"/>
      <c r="LZT160" s="16"/>
      <c r="LZU160" s="16"/>
      <c r="LZV160" s="16"/>
      <c r="LZW160" s="16"/>
      <c r="LZX160" s="16"/>
      <c r="LZY160" s="16"/>
      <c r="LZZ160" s="16"/>
      <c r="MAA160" s="16"/>
      <c r="MAB160" s="16"/>
      <c r="MAC160" s="16"/>
      <c r="MAD160" s="16"/>
      <c r="MAE160" s="16"/>
      <c r="MAF160" s="16"/>
      <c r="MAG160" s="16"/>
      <c r="MAH160" s="16"/>
      <c r="MAI160" s="16"/>
      <c r="MAJ160" s="16"/>
      <c r="MAK160" s="16"/>
      <c r="MAL160" s="16"/>
      <c r="MAM160" s="16"/>
      <c r="MAN160" s="16"/>
      <c r="MAO160" s="16"/>
      <c r="MAP160" s="16"/>
      <c r="MAQ160" s="16"/>
      <c r="MAR160" s="16"/>
      <c r="MAS160" s="16"/>
      <c r="MAT160" s="16"/>
      <c r="MAU160" s="16"/>
      <c r="MAV160" s="16"/>
      <c r="MAW160" s="16"/>
      <c r="MAX160" s="16"/>
      <c r="MAY160" s="16"/>
      <c r="MAZ160" s="16"/>
      <c r="MBA160" s="16"/>
      <c r="MBB160" s="16"/>
      <c r="MBC160" s="16"/>
      <c r="MBD160" s="16"/>
      <c r="MBE160" s="16"/>
      <c r="MBF160" s="16"/>
      <c r="MBG160" s="16"/>
      <c r="MBH160" s="16"/>
      <c r="MBI160" s="16"/>
      <c r="MBJ160" s="16"/>
      <c r="MBK160" s="16"/>
      <c r="MBL160" s="16"/>
      <c r="MBM160" s="16"/>
      <c r="MBN160" s="16"/>
      <c r="MBO160" s="16"/>
      <c r="MBP160" s="16"/>
      <c r="MBQ160" s="16"/>
      <c r="MBR160" s="16"/>
      <c r="MBS160" s="16"/>
      <c r="MBT160" s="16"/>
      <c r="MBU160" s="16"/>
      <c r="MBV160" s="16"/>
      <c r="MBW160" s="16"/>
      <c r="MBX160" s="16"/>
      <c r="MBY160" s="16"/>
      <c r="MBZ160" s="16"/>
      <c r="MCA160" s="16"/>
      <c r="MCB160" s="16"/>
      <c r="MCC160" s="16"/>
      <c r="MCD160" s="16"/>
      <c r="MCE160" s="16"/>
      <c r="MCF160" s="16"/>
      <c r="MCG160" s="16"/>
      <c r="MCH160" s="16"/>
      <c r="MCI160" s="16"/>
      <c r="MCJ160" s="16"/>
      <c r="MCK160" s="16"/>
      <c r="MCL160" s="16"/>
      <c r="MCM160" s="16"/>
      <c r="MCN160" s="16"/>
      <c r="MCO160" s="16"/>
      <c r="MCP160" s="16"/>
      <c r="MCQ160" s="16"/>
      <c r="MCR160" s="16"/>
      <c r="MCS160" s="16"/>
      <c r="MCT160" s="16"/>
      <c r="MCU160" s="16"/>
      <c r="MCV160" s="16"/>
      <c r="MCW160" s="16"/>
      <c r="MCX160" s="16"/>
      <c r="MCY160" s="16"/>
      <c r="MCZ160" s="16"/>
      <c r="MDA160" s="16"/>
      <c r="MDB160" s="16"/>
      <c r="MDC160" s="16"/>
      <c r="MDD160" s="16"/>
      <c r="MDE160" s="16"/>
      <c r="MDF160" s="16"/>
      <c r="MDG160" s="16"/>
      <c r="MDH160" s="16"/>
      <c r="MDI160" s="16"/>
      <c r="MDJ160" s="16"/>
      <c r="MDK160" s="16"/>
      <c r="MDL160" s="16"/>
      <c r="MDM160" s="16"/>
      <c r="MDN160" s="16"/>
      <c r="MDO160" s="16"/>
      <c r="MDP160" s="16"/>
      <c r="MDQ160" s="16"/>
      <c r="MDR160" s="16"/>
      <c r="MDS160" s="16"/>
      <c r="MDT160" s="16"/>
      <c r="MDU160" s="16"/>
      <c r="MDV160" s="16"/>
      <c r="MDW160" s="16"/>
      <c r="MDX160" s="16"/>
      <c r="MDY160" s="16"/>
      <c r="MDZ160" s="16"/>
      <c r="MEA160" s="16"/>
      <c r="MEB160" s="16"/>
      <c r="MEC160" s="16"/>
      <c r="MED160" s="16"/>
      <c r="MEE160" s="16"/>
      <c r="MEF160" s="16"/>
      <c r="MEG160" s="16"/>
      <c r="MEH160" s="16"/>
      <c r="MEI160" s="16"/>
      <c r="MEJ160" s="16"/>
      <c r="MEK160" s="16"/>
      <c r="MEL160" s="16"/>
      <c r="MEM160" s="16"/>
      <c r="MEN160" s="16"/>
      <c r="MEO160" s="16"/>
      <c r="MEP160" s="16"/>
      <c r="MEQ160" s="16"/>
      <c r="MER160" s="16"/>
      <c r="MES160" s="16"/>
      <c r="MET160" s="16"/>
      <c r="MEU160" s="16"/>
      <c r="MEV160" s="16"/>
      <c r="MEW160" s="16"/>
      <c r="MEX160" s="16"/>
      <c r="MEY160" s="16"/>
      <c r="MEZ160" s="16"/>
      <c r="MFA160" s="16"/>
      <c r="MFB160" s="16"/>
      <c r="MFC160" s="16"/>
      <c r="MFD160" s="16"/>
      <c r="MFE160" s="16"/>
      <c r="MFF160" s="16"/>
      <c r="MFG160" s="16"/>
      <c r="MFH160" s="16"/>
      <c r="MFI160" s="16"/>
      <c r="MFJ160" s="16"/>
      <c r="MFK160" s="16"/>
      <c r="MFL160" s="16"/>
      <c r="MFM160" s="16"/>
      <c r="MFN160" s="16"/>
      <c r="MFO160" s="16"/>
      <c r="MFP160" s="16"/>
      <c r="MFQ160" s="16"/>
      <c r="MFR160" s="16"/>
      <c r="MFS160" s="16"/>
      <c r="MFT160" s="16"/>
      <c r="MFU160" s="16"/>
      <c r="MFV160" s="16"/>
      <c r="MFW160" s="16"/>
      <c r="MFX160" s="16"/>
      <c r="MFY160" s="16"/>
      <c r="MFZ160" s="16"/>
      <c r="MGA160" s="16"/>
      <c r="MGB160" s="16"/>
      <c r="MGC160" s="16"/>
      <c r="MGD160" s="16"/>
      <c r="MGE160" s="16"/>
      <c r="MGF160" s="16"/>
      <c r="MGG160" s="16"/>
      <c r="MGH160" s="16"/>
      <c r="MGI160" s="16"/>
      <c r="MGJ160" s="16"/>
      <c r="MGK160" s="16"/>
      <c r="MGL160" s="16"/>
      <c r="MGM160" s="16"/>
      <c r="MGN160" s="16"/>
      <c r="MGO160" s="16"/>
      <c r="MGP160" s="16"/>
      <c r="MGQ160" s="16"/>
      <c r="MGR160" s="16"/>
      <c r="MGS160" s="16"/>
      <c r="MGT160" s="16"/>
      <c r="MGU160" s="16"/>
      <c r="MGV160" s="16"/>
      <c r="MGW160" s="16"/>
      <c r="MGX160" s="16"/>
      <c r="MGY160" s="16"/>
      <c r="MGZ160" s="16"/>
      <c r="MHA160" s="16"/>
      <c r="MHB160" s="16"/>
      <c r="MHC160" s="16"/>
      <c r="MHD160" s="16"/>
      <c r="MHE160" s="16"/>
      <c r="MHF160" s="16"/>
      <c r="MHG160" s="16"/>
      <c r="MHH160" s="16"/>
      <c r="MHI160" s="16"/>
      <c r="MHJ160" s="16"/>
      <c r="MHK160" s="16"/>
      <c r="MHL160" s="16"/>
      <c r="MHM160" s="16"/>
      <c r="MHN160" s="16"/>
      <c r="MHO160" s="16"/>
      <c r="MHP160" s="16"/>
      <c r="MHQ160" s="16"/>
      <c r="MHR160" s="16"/>
      <c r="MHS160" s="16"/>
      <c r="MHT160" s="16"/>
      <c r="MHU160" s="16"/>
      <c r="MHV160" s="16"/>
      <c r="MHW160" s="16"/>
      <c r="MHX160" s="16"/>
      <c r="MHY160" s="16"/>
      <c r="MHZ160" s="16"/>
      <c r="MIA160" s="16"/>
      <c r="MIB160" s="16"/>
      <c r="MIC160" s="16"/>
      <c r="MID160" s="16"/>
      <c r="MIE160" s="16"/>
      <c r="MIF160" s="16"/>
      <c r="MIG160" s="16"/>
      <c r="MIH160" s="16"/>
      <c r="MII160" s="16"/>
      <c r="MIJ160" s="16"/>
      <c r="MIK160" s="16"/>
      <c r="MIL160" s="16"/>
      <c r="MIM160" s="16"/>
      <c r="MIN160" s="16"/>
      <c r="MIO160" s="16"/>
      <c r="MIP160" s="16"/>
      <c r="MIQ160" s="16"/>
      <c r="MIR160" s="16"/>
      <c r="MIS160" s="16"/>
      <c r="MIT160" s="16"/>
      <c r="MIU160" s="16"/>
      <c r="MIV160" s="16"/>
      <c r="MIW160" s="16"/>
      <c r="MIX160" s="16"/>
      <c r="MIY160" s="16"/>
      <c r="MIZ160" s="16"/>
      <c r="MJA160" s="16"/>
      <c r="MJB160" s="16"/>
      <c r="MJC160" s="16"/>
      <c r="MJD160" s="16"/>
      <c r="MJE160" s="16"/>
      <c r="MJF160" s="16"/>
      <c r="MJG160" s="16"/>
      <c r="MJH160" s="16"/>
      <c r="MJI160" s="16"/>
      <c r="MJJ160" s="16"/>
      <c r="MJK160" s="16"/>
      <c r="MJL160" s="16"/>
      <c r="MJM160" s="16"/>
      <c r="MJN160" s="16"/>
      <c r="MJO160" s="16"/>
      <c r="MJP160" s="16"/>
      <c r="MJQ160" s="16"/>
      <c r="MJR160" s="16"/>
      <c r="MJS160" s="16"/>
      <c r="MJT160" s="16"/>
      <c r="MJU160" s="16"/>
      <c r="MJV160" s="16"/>
      <c r="MJW160" s="16"/>
      <c r="MJX160" s="16"/>
      <c r="MJY160" s="16"/>
      <c r="MJZ160" s="16"/>
      <c r="MKA160" s="16"/>
      <c r="MKB160" s="16"/>
      <c r="MKC160" s="16"/>
      <c r="MKD160" s="16"/>
      <c r="MKE160" s="16"/>
      <c r="MKF160" s="16"/>
      <c r="MKG160" s="16"/>
      <c r="MKH160" s="16"/>
      <c r="MKI160" s="16"/>
      <c r="MKJ160" s="16"/>
      <c r="MKK160" s="16"/>
      <c r="MKL160" s="16"/>
      <c r="MKM160" s="16"/>
      <c r="MKN160" s="16"/>
      <c r="MKO160" s="16"/>
      <c r="MKP160" s="16"/>
      <c r="MKQ160" s="16"/>
      <c r="MKR160" s="16"/>
      <c r="MKS160" s="16"/>
      <c r="MKT160" s="16"/>
      <c r="MKU160" s="16"/>
      <c r="MKV160" s="16"/>
      <c r="MKW160" s="16"/>
      <c r="MKX160" s="16"/>
      <c r="MKY160" s="16"/>
      <c r="MKZ160" s="16"/>
      <c r="MLA160" s="16"/>
      <c r="MLB160" s="16"/>
      <c r="MLC160" s="16"/>
      <c r="MLD160" s="16"/>
      <c r="MLE160" s="16"/>
      <c r="MLF160" s="16"/>
      <c r="MLG160" s="16"/>
      <c r="MLH160" s="16"/>
      <c r="MLI160" s="16"/>
      <c r="MLJ160" s="16"/>
      <c r="MLK160" s="16"/>
      <c r="MLL160" s="16"/>
      <c r="MLM160" s="16"/>
      <c r="MLN160" s="16"/>
      <c r="MLO160" s="16"/>
      <c r="MLP160" s="16"/>
      <c r="MLQ160" s="16"/>
      <c r="MLR160" s="16"/>
      <c r="MLS160" s="16"/>
      <c r="MLT160" s="16"/>
      <c r="MLU160" s="16"/>
      <c r="MLV160" s="16"/>
      <c r="MLW160" s="16"/>
      <c r="MLX160" s="16"/>
      <c r="MLY160" s="16"/>
      <c r="MLZ160" s="16"/>
      <c r="MMA160" s="16"/>
      <c r="MMB160" s="16"/>
      <c r="MMC160" s="16"/>
      <c r="MMD160" s="16"/>
      <c r="MME160" s="16"/>
      <c r="MMF160" s="16"/>
      <c r="MMG160" s="16"/>
      <c r="MMH160" s="16"/>
      <c r="MMI160" s="16"/>
      <c r="MMJ160" s="16"/>
      <c r="MMK160" s="16"/>
      <c r="MML160" s="16"/>
      <c r="MMM160" s="16"/>
      <c r="MMN160" s="16"/>
      <c r="MMO160" s="16"/>
      <c r="MMP160" s="16"/>
      <c r="MMQ160" s="16"/>
      <c r="MMR160" s="16"/>
      <c r="MMS160" s="16"/>
      <c r="MMT160" s="16"/>
      <c r="MMU160" s="16"/>
      <c r="MMV160" s="16"/>
      <c r="MMW160" s="16"/>
      <c r="MMX160" s="16"/>
      <c r="MMY160" s="16"/>
      <c r="MMZ160" s="16"/>
      <c r="MNA160" s="16"/>
      <c r="MNB160" s="16"/>
      <c r="MNC160" s="16"/>
      <c r="MND160" s="16"/>
      <c r="MNE160" s="16"/>
      <c r="MNF160" s="16"/>
      <c r="MNG160" s="16"/>
      <c r="MNH160" s="16"/>
      <c r="MNI160" s="16"/>
      <c r="MNJ160" s="16"/>
      <c r="MNK160" s="16"/>
      <c r="MNL160" s="16"/>
      <c r="MNM160" s="16"/>
      <c r="MNN160" s="16"/>
      <c r="MNO160" s="16"/>
      <c r="MNP160" s="16"/>
      <c r="MNQ160" s="16"/>
      <c r="MNR160" s="16"/>
      <c r="MNS160" s="16"/>
      <c r="MNT160" s="16"/>
      <c r="MNU160" s="16"/>
      <c r="MNV160" s="16"/>
      <c r="MNW160" s="16"/>
      <c r="MNX160" s="16"/>
      <c r="MNY160" s="16"/>
      <c r="MNZ160" s="16"/>
      <c r="MOA160" s="16"/>
      <c r="MOB160" s="16"/>
      <c r="MOC160" s="16"/>
      <c r="MOD160" s="16"/>
      <c r="MOE160" s="16"/>
      <c r="MOF160" s="16"/>
      <c r="MOG160" s="16"/>
      <c r="MOH160" s="16"/>
      <c r="MOI160" s="16"/>
      <c r="MOJ160" s="16"/>
      <c r="MOK160" s="16"/>
      <c r="MOL160" s="16"/>
      <c r="MOM160" s="16"/>
      <c r="MON160" s="16"/>
      <c r="MOO160" s="16"/>
      <c r="MOP160" s="16"/>
      <c r="MOQ160" s="16"/>
      <c r="MOR160" s="16"/>
      <c r="MOS160" s="16"/>
      <c r="MOT160" s="16"/>
      <c r="MOU160" s="16"/>
      <c r="MOV160" s="16"/>
      <c r="MOW160" s="16"/>
      <c r="MOX160" s="16"/>
      <c r="MOY160" s="16"/>
      <c r="MOZ160" s="16"/>
      <c r="MPA160" s="16"/>
      <c r="MPB160" s="16"/>
      <c r="MPC160" s="16"/>
      <c r="MPD160" s="16"/>
      <c r="MPE160" s="16"/>
      <c r="MPF160" s="16"/>
      <c r="MPG160" s="16"/>
      <c r="MPH160" s="16"/>
      <c r="MPI160" s="16"/>
      <c r="MPJ160" s="16"/>
      <c r="MPK160" s="16"/>
      <c r="MPL160" s="16"/>
      <c r="MPM160" s="16"/>
      <c r="MPN160" s="16"/>
      <c r="MPO160" s="16"/>
      <c r="MPP160" s="16"/>
      <c r="MPQ160" s="16"/>
      <c r="MPR160" s="16"/>
      <c r="MPS160" s="16"/>
      <c r="MPT160" s="16"/>
      <c r="MPU160" s="16"/>
      <c r="MPV160" s="16"/>
      <c r="MPW160" s="16"/>
      <c r="MPX160" s="16"/>
      <c r="MPY160" s="16"/>
      <c r="MPZ160" s="16"/>
      <c r="MQA160" s="16"/>
      <c r="MQB160" s="16"/>
      <c r="MQC160" s="16"/>
      <c r="MQD160" s="16"/>
      <c r="MQE160" s="16"/>
      <c r="MQF160" s="16"/>
      <c r="MQG160" s="16"/>
      <c r="MQH160" s="16"/>
      <c r="MQI160" s="16"/>
      <c r="MQJ160" s="16"/>
      <c r="MQK160" s="16"/>
      <c r="MQL160" s="16"/>
      <c r="MQM160" s="16"/>
      <c r="MQN160" s="16"/>
      <c r="MQO160" s="16"/>
      <c r="MQP160" s="16"/>
      <c r="MQQ160" s="16"/>
      <c r="MQR160" s="16"/>
      <c r="MQS160" s="16"/>
      <c r="MQT160" s="16"/>
      <c r="MQU160" s="16"/>
      <c r="MQV160" s="16"/>
      <c r="MQW160" s="16"/>
      <c r="MQX160" s="16"/>
      <c r="MQY160" s="16"/>
      <c r="MQZ160" s="16"/>
      <c r="MRA160" s="16"/>
      <c r="MRB160" s="16"/>
      <c r="MRC160" s="16"/>
      <c r="MRD160" s="16"/>
      <c r="MRE160" s="16"/>
      <c r="MRF160" s="16"/>
      <c r="MRG160" s="16"/>
      <c r="MRH160" s="16"/>
      <c r="MRI160" s="16"/>
      <c r="MRJ160" s="16"/>
      <c r="MRK160" s="16"/>
      <c r="MRL160" s="16"/>
      <c r="MRM160" s="16"/>
      <c r="MRN160" s="16"/>
      <c r="MRO160" s="16"/>
      <c r="MRP160" s="16"/>
      <c r="MRQ160" s="16"/>
      <c r="MRR160" s="16"/>
      <c r="MRS160" s="16"/>
      <c r="MRT160" s="16"/>
      <c r="MRU160" s="16"/>
      <c r="MRV160" s="16"/>
      <c r="MRW160" s="16"/>
      <c r="MRX160" s="16"/>
      <c r="MRY160" s="16"/>
      <c r="MRZ160" s="16"/>
      <c r="MSA160" s="16"/>
      <c r="MSB160" s="16"/>
      <c r="MSC160" s="16"/>
      <c r="MSD160" s="16"/>
      <c r="MSE160" s="16"/>
      <c r="MSF160" s="16"/>
      <c r="MSG160" s="16"/>
      <c r="MSH160" s="16"/>
      <c r="MSI160" s="16"/>
      <c r="MSJ160" s="16"/>
      <c r="MSK160" s="16"/>
      <c r="MSL160" s="16"/>
      <c r="MSM160" s="16"/>
      <c r="MSN160" s="16"/>
      <c r="MSO160" s="16"/>
      <c r="MSP160" s="16"/>
      <c r="MSQ160" s="16"/>
      <c r="MSR160" s="16"/>
      <c r="MSS160" s="16"/>
      <c r="MST160" s="16"/>
      <c r="MSU160" s="16"/>
      <c r="MSV160" s="16"/>
      <c r="MSW160" s="16"/>
      <c r="MSX160" s="16"/>
      <c r="MSY160" s="16"/>
      <c r="MSZ160" s="16"/>
      <c r="MTA160" s="16"/>
      <c r="MTB160" s="16"/>
      <c r="MTC160" s="16"/>
      <c r="MTD160" s="16"/>
      <c r="MTE160" s="16"/>
      <c r="MTF160" s="16"/>
      <c r="MTG160" s="16"/>
      <c r="MTH160" s="16"/>
      <c r="MTI160" s="16"/>
      <c r="MTJ160" s="16"/>
      <c r="MTK160" s="16"/>
      <c r="MTL160" s="16"/>
      <c r="MTM160" s="16"/>
      <c r="MTN160" s="16"/>
      <c r="MTO160" s="16"/>
      <c r="MTP160" s="16"/>
      <c r="MTQ160" s="16"/>
      <c r="MTR160" s="16"/>
      <c r="MTS160" s="16"/>
      <c r="MTT160" s="16"/>
      <c r="MTU160" s="16"/>
      <c r="MTV160" s="16"/>
      <c r="MTW160" s="16"/>
      <c r="MTX160" s="16"/>
      <c r="MTY160" s="16"/>
      <c r="MTZ160" s="16"/>
      <c r="MUA160" s="16"/>
      <c r="MUB160" s="16"/>
      <c r="MUC160" s="16"/>
      <c r="MUD160" s="16"/>
      <c r="MUE160" s="16"/>
      <c r="MUF160" s="16"/>
      <c r="MUG160" s="16"/>
      <c r="MUH160" s="16"/>
      <c r="MUI160" s="16"/>
      <c r="MUJ160" s="16"/>
      <c r="MUK160" s="16"/>
      <c r="MUL160" s="16"/>
      <c r="MUM160" s="16"/>
      <c r="MUN160" s="16"/>
      <c r="MUO160" s="16"/>
      <c r="MUP160" s="16"/>
      <c r="MUQ160" s="16"/>
      <c r="MUR160" s="16"/>
      <c r="MUS160" s="16"/>
      <c r="MUT160" s="16"/>
      <c r="MUU160" s="16"/>
      <c r="MUV160" s="16"/>
      <c r="MUW160" s="16"/>
      <c r="MUX160" s="16"/>
      <c r="MUY160" s="16"/>
      <c r="MUZ160" s="16"/>
      <c r="MVA160" s="16"/>
      <c r="MVB160" s="16"/>
      <c r="MVC160" s="16"/>
      <c r="MVD160" s="16"/>
      <c r="MVE160" s="16"/>
      <c r="MVF160" s="16"/>
      <c r="MVG160" s="16"/>
      <c r="MVH160" s="16"/>
      <c r="MVI160" s="16"/>
      <c r="MVJ160" s="16"/>
      <c r="MVK160" s="16"/>
      <c r="MVL160" s="16"/>
      <c r="MVM160" s="16"/>
      <c r="MVN160" s="16"/>
      <c r="MVO160" s="16"/>
      <c r="MVP160" s="16"/>
      <c r="MVQ160" s="16"/>
      <c r="MVR160" s="16"/>
      <c r="MVS160" s="16"/>
      <c r="MVT160" s="16"/>
      <c r="MVU160" s="16"/>
      <c r="MVV160" s="16"/>
      <c r="MVW160" s="16"/>
      <c r="MVX160" s="16"/>
      <c r="MVY160" s="16"/>
      <c r="MVZ160" s="16"/>
      <c r="MWA160" s="16"/>
      <c r="MWB160" s="16"/>
      <c r="MWC160" s="16"/>
      <c r="MWD160" s="16"/>
      <c r="MWE160" s="16"/>
      <c r="MWF160" s="16"/>
      <c r="MWG160" s="16"/>
      <c r="MWH160" s="16"/>
      <c r="MWI160" s="16"/>
      <c r="MWJ160" s="16"/>
      <c r="MWK160" s="16"/>
      <c r="MWL160" s="16"/>
      <c r="MWM160" s="16"/>
      <c r="MWN160" s="16"/>
      <c r="MWO160" s="16"/>
      <c r="MWP160" s="16"/>
      <c r="MWQ160" s="16"/>
      <c r="MWR160" s="16"/>
      <c r="MWS160" s="16"/>
      <c r="MWT160" s="16"/>
      <c r="MWU160" s="16"/>
      <c r="MWV160" s="16"/>
      <c r="MWW160" s="16"/>
      <c r="MWX160" s="16"/>
      <c r="MWY160" s="16"/>
      <c r="MWZ160" s="16"/>
      <c r="MXA160" s="16"/>
      <c r="MXB160" s="16"/>
      <c r="MXC160" s="16"/>
      <c r="MXD160" s="16"/>
      <c r="MXE160" s="16"/>
      <c r="MXF160" s="16"/>
      <c r="MXG160" s="16"/>
      <c r="MXH160" s="16"/>
      <c r="MXI160" s="16"/>
      <c r="MXJ160" s="16"/>
      <c r="MXK160" s="16"/>
      <c r="MXL160" s="16"/>
      <c r="MXM160" s="16"/>
      <c r="MXN160" s="16"/>
      <c r="MXO160" s="16"/>
      <c r="MXP160" s="16"/>
      <c r="MXQ160" s="16"/>
      <c r="MXR160" s="16"/>
      <c r="MXS160" s="16"/>
      <c r="MXT160" s="16"/>
      <c r="MXU160" s="16"/>
      <c r="MXV160" s="16"/>
      <c r="MXW160" s="16"/>
      <c r="MXX160" s="16"/>
      <c r="MXY160" s="16"/>
      <c r="MXZ160" s="16"/>
      <c r="MYA160" s="16"/>
      <c r="MYB160" s="16"/>
      <c r="MYC160" s="16"/>
      <c r="MYD160" s="16"/>
      <c r="MYE160" s="16"/>
      <c r="MYF160" s="16"/>
      <c r="MYG160" s="16"/>
      <c r="MYH160" s="16"/>
      <c r="MYI160" s="16"/>
      <c r="MYJ160" s="16"/>
      <c r="MYK160" s="16"/>
      <c r="MYL160" s="16"/>
      <c r="MYM160" s="16"/>
      <c r="MYN160" s="16"/>
      <c r="MYO160" s="16"/>
      <c r="MYP160" s="16"/>
      <c r="MYQ160" s="16"/>
      <c r="MYR160" s="16"/>
      <c r="MYS160" s="16"/>
      <c r="MYT160" s="16"/>
      <c r="MYU160" s="16"/>
      <c r="MYV160" s="16"/>
      <c r="MYW160" s="16"/>
      <c r="MYX160" s="16"/>
      <c r="MYY160" s="16"/>
      <c r="MYZ160" s="16"/>
      <c r="MZA160" s="16"/>
      <c r="MZB160" s="16"/>
      <c r="MZC160" s="16"/>
      <c r="MZD160" s="16"/>
      <c r="MZE160" s="16"/>
      <c r="MZF160" s="16"/>
      <c r="MZG160" s="16"/>
      <c r="MZH160" s="16"/>
      <c r="MZI160" s="16"/>
      <c r="MZJ160" s="16"/>
      <c r="MZK160" s="16"/>
      <c r="MZL160" s="16"/>
      <c r="MZM160" s="16"/>
      <c r="MZN160" s="16"/>
      <c r="MZO160" s="16"/>
      <c r="MZP160" s="16"/>
      <c r="MZQ160" s="16"/>
      <c r="MZR160" s="16"/>
      <c r="MZS160" s="16"/>
      <c r="MZT160" s="16"/>
      <c r="MZU160" s="16"/>
      <c r="MZV160" s="16"/>
      <c r="MZW160" s="16"/>
      <c r="MZX160" s="16"/>
      <c r="MZY160" s="16"/>
      <c r="MZZ160" s="16"/>
      <c r="NAA160" s="16"/>
      <c r="NAB160" s="16"/>
      <c r="NAC160" s="16"/>
      <c r="NAD160" s="16"/>
      <c r="NAE160" s="16"/>
      <c r="NAF160" s="16"/>
      <c r="NAG160" s="16"/>
      <c r="NAH160" s="16"/>
      <c r="NAI160" s="16"/>
      <c r="NAJ160" s="16"/>
      <c r="NAK160" s="16"/>
      <c r="NAL160" s="16"/>
      <c r="NAM160" s="16"/>
      <c r="NAN160" s="16"/>
      <c r="NAO160" s="16"/>
      <c r="NAP160" s="16"/>
      <c r="NAQ160" s="16"/>
      <c r="NAR160" s="16"/>
      <c r="NAS160" s="16"/>
      <c r="NAT160" s="16"/>
      <c r="NAU160" s="16"/>
      <c r="NAV160" s="16"/>
      <c r="NAW160" s="16"/>
      <c r="NAX160" s="16"/>
      <c r="NAY160" s="16"/>
      <c r="NAZ160" s="16"/>
      <c r="NBA160" s="16"/>
      <c r="NBB160" s="16"/>
      <c r="NBC160" s="16"/>
      <c r="NBD160" s="16"/>
      <c r="NBE160" s="16"/>
      <c r="NBF160" s="16"/>
      <c r="NBG160" s="16"/>
      <c r="NBH160" s="16"/>
      <c r="NBI160" s="16"/>
      <c r="NBJ160" s="16"/>
      <c r="NBK160" s="16"/>
      <c r="NBL160" s="16"/>
      <c r="NBM160" s="16"/>
      <c r="NBN160" s="16"/>
      <c r="NBO160" s="16"/>
      <c r="NBP160" s="16"/>
      <c r="NBQ160" s="16"/>
      <c r="NBR160" s="16"/>
      <c r="NBS160" s="16"/>
      <c r="NBT160" s="16"/>
      <c r="NBU160" s="16"/>
      <c r="NBV160" s="16"/>
      <c r="NBW160" s="16"/>
      <c r="NBX160" s="16"/>
      <c r="NBY160" s="16"/>
      <c r="NBZ160" s="16"/>
      <c r="NCA160" s="16"/>
      <c r="NCB160" s="16"/>
      <c r="NCC160" s="16"/>
      <c r="NCD160" s="16"/>
      <c r="NCE160" s="16"/>
      <c r="NCF160" s="16"/>
      <c r="NCG160" s="16"/>
      <c r="NCH160" s="16"/>
      <c r="NCI160" s="16"/>
      <c r="NCJ160" s="16"/>
      <c r="NCK160" s="16"/>
      <c r="NCL160" s="16"/>
      <c r="NCM160" s="16"/>
      <c r="NCN160" s="16"/>
      <c r="NCO160" s="16"/>
      <c r="NCP160" s="16"/>
      <c r="NCQ160" s="16"/>
      <c r="NCR160" s="16"/>
      <c r="NCS160" s="16"/>
      <c r="NCT160" s="16"/>
      <c r="NCU160" s="16"/>
      <c r="NCV160" s="16"/>
      <c r="NCW160" s="16"/>
      <c r="NCX160" s="16"/>
      <c r="NCY160" s="16"/>
      <c r="NCZ160" s="16"/>
      <c r="NDA160" s="16"/>
      <c r="NDB160" s="16"/>
      <c r="NDC160" s="16"/>
      <c r="NDD160" s="16"/>
      <c r="NDE160" s="16"/>
      <c r="NDF160" s="16"/>
      <c r="NDG160" s="16"/>
      <c r="NDH160" s="16"/>
      <c r="NDI160" s="16"/>
      <c r="NDJ160" s="16"/>
      <c r="NDK160" s="16"/>
      <c r="NDL160" s="16"/>
      <c r="NDM160" s="16"/>
      <c r="NDN160" s="16"/>
      <c r="NDO160" s="16"/>
      <c r="NDP160" s="16"/>
      <c r="NDQ160" s="16"/>
      <c r="NDR160" s="16"/>
      <c r="NDS160" s="16"/>
      <c r="NDT160" s="16"/>
      <c r="NDU160" s="16"/>
      <c r="NDV160" s="16"/>
      <c r="NDW160" s="16"/>
      <c r="NDX160" s="16"/>
      <c r="NDY160" s="16"/>
      <c r="NDZ160" s="16"/>
      <c r="NEA160" s="16"/>
      <c r="NEB160" s="16"/>
      <c r="NEC160" s="16"/>
      <c r="NED160" s="16"/>
      <c r="NEE160" s="16"/>
      <c r="NEF160" s="16"/>
      <c r="NEG160" s="16"/>
      <c r="NEH160" s="16"/>
      <c r="NEI160" s="16"/>
      <c r="NEJ160" s="16"/>
      <c r="NEK160" s="16"/>
      <c r="NEL160" s="16"/>
      <c r="NEM160" s="16"/>
      <c r="NEN160" s="16"/>
      <c r="NEO160" s="16"/>
      <c r="NEP160" s="16"/>
      <c r="NEQ160" s="16"/>
      <c r="NER160" s="16"/>
      <c r="NES160" s="16"/>
      <c r="NET160" s="16"/>
      <c r="NEU160" s="16"/>
      <c r="NEV160" s="16"/>
      <c r="NEW160" s="16"/>
      <c r="NEX160" s="16"/>
      <c r="NEY160" s="16"/>
      <c r="NEZ160" s="16"/>
      <c r="NFA160" s="16"/>
      <c r="NFB160" s="16"/>
      <c r="NFC160" s="16"/>
      <c r="NFD160" s="16"/>
      <c r="NFE160" s="16"/>
      <c r="NFF160" s="16"/>
      <c r="NFG160" s="16"/>
      <c r="NFH160" s="16"/>
      <c r="NFI160" s="16"/>
      <c r="NFJ160" s="16"/>
      <c r="NFK160" s="16"/>
      <c r="NFL160" s="16"/>
      <c r="NFM160" s="16"/>
      <c r="NFN160" s="16"/>
      <c r="NFO160" s="16"/>
      <c r="NFP160" s="16"/>
      <c r="NFQ160" s="16"/>
      <c r="NFR160" s="16"/>
      <c r="NFS160" s="16"/>
      <c r="NFT160" s="16"/>
      <c r="NFU160" s="16"/>
      <c r="NFV160" s="16"/>
      <c r="NFW160" s="16"/>
      <c r="NFX160" s="16"/>
      <c r="NFY160" s="16"/>
      <c r="NFZ160" s="16"/>
      <c r="NGA160" s="16"/>
      <c r="NGB160" s="16"/>
      <c r="NGC160" s="16"/>
      <c r="NGD160" s="16"/>
      <c r="NGE160" s="16"/>
      <c r="NGF160" s="16"/>
      <c r="NGG160" s="16"/>
      <c r="NGH160" s="16"/>
      <c r="NGI160" s="16"/>
      <c r="NGJ160" s="16"/>
      <c r="NGK160" s="16"/>
      <c r="NGL160" s="16"/>
      <c r="NGM160" s="16"/>
      <c r="NGN160" s="16"/>
      <c r="NGO160" s="16"/>
      <c r="NGP160" s="16"/>
      <c r="NGQ160" s="16"/>
      <c r="NGR160" s="16"/>
      <c r="NGS160" s="16"/>
      <c r="NGT160" s="16"/>
      <c r="NGU160" s="16"/>
      <c r="NGV160" s="16"/>
      <c r="NGW160" s="16"/>
      <c r="NGX160" s="16"/>
      <c r="NGY160" s="16"/>
      <c r="NGZ160" s="16"/>
      <c r="NHA160" s="16"/>
      <c r="NHB160" s="16"/>
      <c r="NHC160" s="16"/>
      <c r="NHD160" s="16"/>
      <c r="NHE160" s="16"/>
      <c r="NHF160" s="16"/>
      <c r="NHG160" s="16"/>
      <c r="NHH160" s="16"/>
      <c r="NHI160" s="16"/>
      <c r="NHJ160" s="16"/>
      <c r="NHK160" s="16"/>
      <c r="NHL160" s="16"/>
      <c r="NHM160" s="16"/>
      <c r="NHN160" s="16"/>
      <c r="NHO160" s="16"/>
      <c r="NHP160" s="16"/>
      <c r="NHQ160" s="16"/>
      <c r="NHR160" s="16"/>
      <c r="NHS160" s="16"/>
      <c r="NHT160" s="16"/>
      <c r="NHU160" s="16"/>
      <c r="NHV160" s="16"/>
      <c r="NHW160" s="16"/>
      <c r="NHX160" s="16"/>
      <c r="NHY160" s="16"/>
      <c r="NHZ160" s="16"/>
      <c r="NIA160" s="16"/>
      <c r="NIB160" s="16"/>
      <c r="NIC160" s="16"/>
      <c r="NID160" s="16"/>
      <c r="NIE160" s="16"/>
      <c r="NIF160" s="16"/>
      <c r="NIG160" s="16"/>
      <c r="NIH160" s="16"/>
      <c r="NII160" s="16"/>
      <c r="NIJ160" s="16"/>
      <c r="NIK160" s="16"/>
      <c r="NIL160" s="16"/>
      <c r="NIM160" s="16"/>
      <c r="NIN160" s="16"/>
      <c r="NIO160" s="16"/>
      <c r="NIP160" s="16"/>
      <c r="NIQ160" s="16"/>
      <c r="NIR160" s="16"/>
      <c r="NIS160" s="16"/>
      <c r="NIT160" s="16"/>
      <c r="NIU160" s="16"/>
      <c r="NIV160" s="16"/>
      <c r="NIW160" s="16"/>
      <c r="NIX160" s="16"/>
      <c r="NIY160" s="16"/>
      <c r="NIZ160" s="16"/>
      <c r="NJA160" s="16"/>
      <c r="NJB160" s="16"/>
      <c r="NJC160" s="16"/>
      <c r="NJD160" s="16"/>
      <c r="NJE160" s="16"/>
      <c r="NJF160" s="16"/>
      <c r="NJG160" s="16"/>
      <c r="NJH160" s="16"/>
      <c r="NJI160" s="16"/>
      <c r="NJJ160" s="16"/>
      <c r="NJK160" s="16"/>
      <c r="NJL160" s="16"/>
      <c r="NJM160" s="16"/>
      <c r="NJN160" s="16"/>
      <c r="NJO160" s="16"/>
      <c r="NJP160" s="16"/>
      <c r="NJQ160" s="16"/>
      <c r="NJR160" s="16"/>
      <c r="NJS160" s="16"/>
      <c r="NJT160" s="16"/>
      <c r="NJU160" s="16"/>
      <c r="NJV160" s="16"/>
      <c r="NJW160" s="16"/>
      <c r="NJX160" s="16"/>
      <c r="NJY160" s="16"/>
      <c r="NJZ160" s="16"/>
      <c r="NKA160" s="16"/>
      <c r="NKB160" s="16"/>
      <c r="NKC160" s="16"/>
      <c r="NKD160" s="16"/>
      <c r="NKE160" s="16"/>
      <c r="NKF160" s="16"/>
      <c r="NKG160" s="16"/>
      <c r="NKH160" s="16"/>
      <c r="NKI160" s="16"/>
      <c r="NKJ160" s="16"/>
      <c r="NKK160" s="16"/>
      <c r="NKL160" s="16"/>
      <c r="NKM160" s="16"/>
      <c r="NKN160" s="16"/>
      <c r="NKO160" s="16"/>
      <c r="NKP160" s="16"/>
      <c r="NKQ160" s="16"/>
      <c r="NKR160" s="16"/>
      <c r="NKS160" s="16"/>
      <c r="NKT160" s="16"/>
      <c r="NKU160" s="16"/>
      <c r="NKV160" s="16"/>
      <c r="NKW160" s="16"/>
      <c r="NKX160" s="16"/>
      <c r="NKY160" s="16"/>
      <c r="NKZ160" s="16"/>
      <c r="NLA160" s="16"/>
      <c r="NLB160" s="16"/>
      <c r="NLC160" s="16"/>
      <c r="NLD160" s="16"/>
      <c r="NLE160" s="16"/>
      <c r="NLF160" s="16"/>
      <c r="NLG160" s="16"/>
      <c r="NLH160" s="16"/>
      <c r="NLI160" s="16"/>
      <c r="NLJ160" s="16"/>
      <c r="NLK160" s="16"/>
      <c r="NLL160" s="16"/>
      <c r="NLM160" s="16"/>
      <c r="NLN160" s="16"/>
      <c r="NLO160" s="16"/>
      <c r="NLP160" s="16"/>
      <c r="NLQ160" s="16"/>
      <c r="NLR160" s="16"/>
      <c r="NLS160" s="16"/>
      <c r="NLT160" s="16"/>
      <c r="NLU160" s="16"/>
      <c r="NLV160" s="16"/>
      <c r="NLW160" s="16"/>
      <c r="NLX160" s="16"/>
      <c r="NLY160" s="16"/>
      <c r="NLZ160" s="16"/>
      <c r="NMA160" s="16"/>
      <c r="NMB160" s="16"/>
      <c r="NMC160" s="16"/>
      <c r="NMD160" s="16"/>
      <c r="NME160" s="16"/>
      <c r="NMF160" s="16"/>
      <c r="NMG160" s="16"/>
      <c r="NMH160" s="16"/>
      <c r="NMI160" s="16"/>
      <c r="NMJ160" s="16"/>
      <c r="NMK160" s="16"/>
      <c r="NML160" s="16"/>
      <c r="NMM160" s="16"/>
      <c r="NMN160" s="16"/>
      <c r="NMO160" s="16"/>
      <c r="NMP160" s="16"/>
      <c r="NMQ160" s="16"/>
      <c r="NMR160" s="16"/>
      <c r="NMS160" s="16"/>
      <c r="NMT160" s="16"/>
      <c r="NMU160" s="16"/>
      <c r="NMV160" s="16"/>
      <c r="NMW160" s="16"/>
      <c r="NMX160" s="16"/>
      <c r="NMY160" s="16"/>
      <c r="NMZ160" s="16"/>
      <c r="NNA160" s="16"/>
      <c r="NNB160" s="16"/>
      <c r="NNC160" s="16"/>
      <c r="NND160" s="16"/>
      <c r="NNE160" s="16"/>
      <c r="NNF160" s="16"/>
      <c r="NNG160" s="16"/>
      <c r="NNH160" s="16"/>
      <c r="NNI160" s="16"/>
      <c r="NNJ160" s="16"/>
      <c r="NNK160" s="16"/>
      <c r="NNL160" s="16"/>
      <c r="NNM160" s="16"/>
      <c r="NNN160" s="16"/>
      <c r="NNO160" s="16"/>
      <c r="NNP160" s="16"/>
      <c r="NNQ160" s="16"/>
      <c r="NNR160" s="16"/>
      <c r="NNS160" s="16"/>
      <c r="NNT160" s="16"/>
      <c r="NNU160" s="16"/>
      <c r="NNV160" s="16"/>
      <c r="NNW160" s="16"/>
      <c r="NNX160" s="16"/>
      <c r="NNY160" s="16"/>
      <c r="NNZ160" s="16"/>
      <c r="NOA160" s="16"/>
      <c r="NOB160" s="16"/>
      <c r="NOC160" s="16"/>
      <c r="NOD160" s="16"/>
      <c r="NOE160" s="16"/>
      <c r="NOF160" s="16"/>
      <c r="NOG160" s="16"/>
      <c r="NOH160" s="16"/>
      <c r="NOI160" s="16"/>
      <c r="NOJ160" s="16"/>
      <c r="NOK160" s="16"/>
      <c r="NOL160" s="16"/>
      <c r="NOM160" s="16"/>
      <c r="NON160" s="16"/>
      <c r="NOO160" s="16"/>
      <c r="NOP160" s="16"/>
      <c r="NOQ160" s="16"/>
      <c r="NOR160" s="16"/>
      <c r="NOS160" s="16"/>
      <c r="NOT160" s="16"/>
      <c r="NOU160" s="16"/>
      <c r="NOV160" s="16"/>
      <c r="NOW160" s="16"/>
      <c r="NOX160" s="16"/>
      <c r="NOY160" s="16"/>
      <c r="NOZ160" s="16"/>
      <c r="NPA160" s="16"/>
      <c r="NPB160" s="16"/>
      <c r="NPC160" s="16"/>
      <c r="NPD160" s="16"/>
      <c r="NPE160" s="16"/>
      <c r="NPF160" s="16"/>
      <c r="NPG160" s="16"/>
      <c r="NPH160" s="16"/>
      <c r="NPI160" s="16"/>
      <c r="NPJ160" s="16"/>
      <c r="NPK160" s="16"/>
      <c r="NPL160" s="16"/>
      <c r="NPM160" s="16"/>
      <c r="NPN160" s="16"/>
      <c r="NPO160" s="16"/>
      <c r="NPP160" s="16"/>
      <c r="NPQ160" s="16"/>
      <c r="NPR160" s="16"/>
      <c r="NPS160" s="16"/>
      <c r="NPT160" s="16"/>
      <c r="NPU160" s="16"/>
      <c r="NPV160" s="16"/>
      <c r="NPW160" s="16"/>
      <c r="NPX160" s="16"/>
      <c r="NPY160" s="16"/>
      <c r="NPZ160" s="16"/>
      <c r="NQA160" s="16"/>
      <c r="NQB160" s="16"/>
      <c r="NQC160" s="16"/>
      <c r="NQD160" s="16"/>
      <c r="NQE160" s="16"/>
      <c r="NQF160" s="16"/>
      <c r="NQG160" s="16"/>
      <c r="NQH160" s="16"/>
      <c r="NQI160" s="16"/>
      <c r="NQJ160" s="16"/>
      <c r="NQK160" s="16"/>
      <c r="NQL160" s="16"/>
      <c r="NQM160" s="16"/>
      <c r="NQN160" s="16"/>
      <c r="NQO160" s="16"/>
      <c r="NQP160" s="16"/>
      <c r="NQQ160" s="16"/>
      <c r="NQR160" s="16"/>
      <c r="NQS160" s="16"/>
      <c r="NQT160" s="16"/>
      <c r="NQU160" s="16"/>
      <c r="NQV160" s="16"/>
      <c r="NQW160" s="16"/>
      <c r="NQX160" s="16"/>
      <c r="NQY160" s="16"/>
      <c r="NQZ160" s="16"/>
      <c r="NRA160" s="16"/>
      <c r="NRB160" s="16"/>
      <c r="NRC160" s="16"/>
      <c r="NRD160" s="16"/>
      <c r="NRE160" s="16"/>
      <c r="NRF160" s="16"/>
      <c r="NRG160" s="16"/>
      <c r="NRH160" s="16"/>
      <c r="NRI160" s="16"/>
      <c r="NRJ160" s="16"/>
      <c r="NRK160" s="16"/>
      <c r="NRL160" s="16"/>
      <c r="NRM160" s="16"/>
      <c r="NRN160" s="16"/>
      <c r="NRO160" s="16"/>
      <c r="NRP160" s="16"/>
      <c r="NRQ160" s="16"/>
      <c r="NRR160" s="16"/>
      <c r="NRS160" s="16"/>
      <c r="NRT160" s="16"/>
      <c r="NRU160" s="16"/>
      <c r="NRV160" s="16"/>
      <c r="NRW160" s="16"/>
      <c r="NRX160" s="16"/>
      <c r="NRY160" s="16"/>
      <c r="NRZ160" s="16"/>
      <c r="NSA160" s="16"/>
      <c r="NSB160" s="16"/>
      <c r="NSC160" s="16"/>
      <c r="NSD160" s="16"/>
      <c r="NSE160" s="16"/>
      <c r="NSF160" s="16"/>
      <c r="NSG160" s="16"/>
      <c r="NSH160" s="16"/>
      <c r="NSI160" s="16"/>
      <c r="NSJ160" s="16"/>
      <c r="NSK160" s="16"/>
      <c r="NSL160" s="16"/>
      <c r="NSM160" s="16"/>
      <c r="NSN160" s="16"/>
      <c r="NSO160" s="16"/>
      <c r="NSP160" s="16"/>
      <c r="NSQ160" s="16"/>
      <c r="NSR160" s="16"/>
      <c r="NSS160" s="16"/>
      <c r="NST160" s="16"/>
      <c r="NSU160" s="16"/>
      <c r="NSV160" s="16"/>
      <c r="NSW160" s="16"/>
      <c r="NSX160" s="16"/>
      <c r="NSY160" s="16"/>
      <c r="NSZ160" s="16"/>
      <c r="NTA160" s="16"/>
      <c r="NTB160" s="16"/>
      <c r="NTC160" s="16"/>
      <c r="NTD160" s="16"/>
      <c r="NTE160" s="16"/>
      <c r="NTF160" s="16"/>
      <c r="NTG160" s="16"/>
      <c r="NTH160" s="16"/>
      <c r="NTI160" s="16"/>
      <c r="NTJ160" s="16"/>
      <c r="NTK160" s="16"/>
      <c r="NTL160" s="16"/>
      <c r="NTM160" s="16"/>
      <c r="NTN160" s="16"/>
      <c r="NTO160" s="16"/>
      <c r="NTP160" s="16"/>
      <c r="NTQ160" s="16"/>
      <c r="NTR160" s="16"/>
      <c r="NTS160" s="16"/>
      <c r="NTT160" s="16"/>
      <c r="NTU160" s="16"/>
      <c r="NTV160" s="16"/>
      <c r="NTW160" s="16"/>
      <c r="NTX160" s="16"/>
      <c r="NTY160" s="16"/>
      <c r="NTZ160" s="16"/>
      <c r="NUA160" s="16"/>
      <c r="NUB160" s="16"/>
      <c r="NUC160" s="16"/>
      <c r="NUD160" s="16"/>
      <c r="NUE160" s="16"/>
      <c r="NUF160" s="16"/>
      <c r="NUG160" s="16"/>
      <c r="NUH160" s="16"/>
      <c r="NUI160" s="16"/>
      <c r="NUJ160" s="16"/>
      <c r="NUK160" s="16"/>
      <c r="NUL160" s="16"/>
      <c r="NUM160" s="16"/>
      <c r="NUN160" s="16"/>
      <c r="NUO160" s="16"/>
      <c r="NUP160" s="16"/>
      <c r="NUQ160" s="16"/>
      <c r="NUR160" s="16"/>
      <c r="NUS160" s="16"/>
      <c r="NUT160" s="16"/>
      <c r="NUU160" s="16"/>
      <c r="NUV160" s="16"/>
      <c r="NUW160" s="16"/>
      <c r="NUX160" s="16"/>
      <c r="NUY160" s="16"/>
      <c r="NUZ160" s="16"/>
      <c r="NVA160" s="16"/>
      <c r="NVB160" s="16"/>
      <c r="NVC160" s="16"/>
      <c r="NVD160" s="16"/>
      <c r="NVE160" s="16"/>
      <c r="NVF160" s="16"/>
      <c r="NVG160" s="16"/>
      <c r="NVH160" s="16"/>
      <c r="NVI160" s="16"/>
      <c r="NVJ160" s="16"/>
      <c r="NVK160" s="16"/>
      <c r="NVL160" s="16"/>
      <c r="NVM160" s="16"/>
      <c r="NVN160" s="16"/>
      <c r="NVO160" s="16"/>
      <c r="NVP160" s="16"/>
      <c r="NVQ160" s="16"/>
      <c r="NVR160" s="16"/>
      <c r="NVS160" s="16"/>
      <c r="NVT160" s="16"/>
      <c r="NVU160" s="16"/>
      <c r="NVV160" s="16"/>
      <c r="NVW160" s="16"/>
      <c r="NVX160" s="16"/>
      <c r="NVY160" s="16"/>
      <c r="NVZ160" s="16"/>
      <c r="NWA160" s="16"/>
      <c r="NWB160" s="16"/>
      <c r="NWC160" s="16"/>
      <c r="NWD160" s="16"/>
      <c r="NWE160" s="16"/>
      <c r="NWF160" s="16"/>
      <c r="NWG160" s="16"/>
      <c r="NWH160" s="16"/>
      <c r="NWI160" s="16"/>
      <c r="NWJ160" s="16"/>
      <c r="NWK160" s="16"/>
      <c r="NWL160" s="16"/>
      <c r="NWM160" s="16"/>
      <c r="NWN160" s="16"/>
      <c r="NWO160" s="16"/>
      <c r="NWP160" s="16"/>
      <c r="NWQ160" s="16"/>
      <c r="NWR160" s="16"/>
      <c r="NWS160" s="16"/>
      <c r="NWT160" s="16"/>
      <c r="NWU160" s="16"/>
      <c r="NWV160" s="16"/>
      <c r="NWW160" s="16"/>
      <c r="NWX160" s="16"/>
      <c r="NWY160" s="16"/>
      <c r="NWZ160" s="16"/>
      <c r="NXA160" s="16"/>
      <c r="NXB160" s="16"/>
      <c r="NXC160" s="16"/>
      <c r="NXD160" s="16"/>
      <c r="NXE160" s="16"/>
      <c r="NXF160" s="16"/>
      <c r="NXG160" s="16"/>
      <c r="NXH160" s="16"/>
      <c r="NXI160" s="16"/>
      <c r="NXJ160" s="16"/>
      <c r="NXK160" s="16"/>
      <c r="NXL160" s="16"/>
      <c r="NXM160" s="16"/>
      <c r="NXN160" s="16"/>
      <c r="NXO160" s="16"/>
      <c r="NXP160" s="16"/>
      <c r="NXQ160" s="16"/>
      <c r="NXR160" s="16"/>
      <c r="NXS160" s="16"/>
      <c r="NXT160" s="16"/>
      <c r="NXU160" s="16"/>
      <c r="NXV160" s="16"/>
      <c r="NXW160" s="16"/>
      <c r="NXX160" s="16"/>
      <c r="NXY160" s="16"/>
      <c r="NXZ160" s="16"/>
      <c r="NYA160" s="16"/>
      <c r="NYB160" s="16"/>
      <c r="NYC160" s="16"/>
      <c r="NYD160" s="16"/>
      <c r="NYE160" s="16"/>
      <c r="NYF160" s="16"/>
      <c r="NYG160" s="16"/>
      <c r="NYH160" s="16"/>
      <c r="NYI160" s="16"/>
      <c r="NYJ160" s="16"/>
      <c r="NYK160" s="16"/>
      <c r="NYL160" s="16"/>
      <c r="NYM160" s="16"/>
      <c r="NYN160" s="16"/>
      <c r="NYO160" s="16"/>
      <c r="NYP160" s="16"/>
      <c r="NYQ160" s="16"/>
      <c r="NYR160" s="16"/>
      <c r="NYS160" s="16"/>
      <c r="NYT160" s="16"/>
      <c r="NYU160" s="16"/>
      <c r="NYV160" s="16"/>
      <c r="NYW160" s="16"/>
      <c r="NYX160" s="16"/>
      <c r="NYY160" s="16"/>
      <c r="NYZ160" s="16"/>
      <c r="NZA160" s="16"/>
      <c r="NZB160" s="16"/>
      <c r="NZC160" s="16"/>
      <c r="NZD160" s="16"/>
      <c r="NZE160" s="16"/>
      <c r="NZF160" s="16"/>
      <c r="NZG160" s="16"/>
      <c r="NZH160" s="16"/>
      <c r="NZI160" s="16"/>
      <c r="NZJ160" s="16"/>
      <c r="NZK160" s="16"/>
      <c r="NZL160" s="16"/>
      <c r="NZM160" s="16"/>
      <c r="NZN160" s="16"/>
      <c r="NZO160" s="16"/>
      <c r="NZP160" s="16"/>
      <c r="NZQ160" s="16"/>
      <c r="NZR160" s="16"/>
      <c r="NZS160" s="16"/>
      <c r="NZT160" s="16"/>
      <c r="NZU160" s="16"/>
      <c r="NZV160" s="16"/>
      <c r="NZW160" s="16"/>
      <c r="NZX160" s="16"/>
      <c r="NZY160" s="16"/>
      <c r="NZZ160" s="16"/>
      <c r="OAA160" s="16"/>
      <c r="OAB160" s="16"/>
      <c r="OAC160" s="16"/>
      <c r="OAD160" s="16"/>
      <c r="OAE160" s="16"/>
      <c r="OAF160" s="16"/>
      <c r="OAG160" s="16"/>
      <c r="OAH160" s="16"/>
      <c r="OAI160" s="16"/>
      <c r="OAJ160" s="16"/>
      <c r="OAK160" s="16"/>
      <c r="OAL160" s="16"/>
      <c r="OAM160" s="16"/>
      <c r="OAN160" s="16"/>
      <c r="OAO160" s="16"/>
      <c r="OAP160" s="16"/>
      <c r="OAQ160" s="16"/>
      <c r="OAR160" s="16"/>
      <c r="OAS160" s="16"/>
      <c r="OAT160" s="16"/>
      <c r="OAU160" s="16"/>
      <c r="OAV160" s="16"/>
      <c r="OAW160" s="16"/>
      <c r="OAX160" s="16"/>
      <c r="OAY160" s="16"/>
      <c r="OAZ160" s="16"/>
      <c r="OBA160" s="16"/>
      <c r="OBB160" s="16"/>
      <c r="OBC160" s="16"/>
      <c r="OBD160" s="16"/>
      <c r="OBE160" s="16"/>
      <c r="OBF160" s="16"/>
      <c r="OBG160" s="16"/>
      <c r="OBH160" s="16"/>
      <c r="OBI160" s="16"/>
      <c r="OBJ160" s="16"/>
      <c r="OBK160" s="16"/>
      <c r="OBL160" s="16"/>
      <c r="OBM160" s="16"/>
      <c r="OBN160" s="16"/>
      <c r="OBO160" s="16"/>
      <c r="OBP160" s="16"/>
      <c r="OBQ160" s="16"/>
      <c r="OBR160" s="16"/>
      <c r="OBS160" s="16"/>
      <c r="OBT160" s="16"/>
      <c r="OBU160" s="16"/>
      <c r="OBV160" s="16"/>
      <c r="OBW160" s="16"/>
      <c r="OBX160" s="16"/>
      <c r="OBY160" s="16"/>
      <c r="OBZ160" s="16"/>
      <c r="OCA160" s="16"/>
      <c r="OCB160" s="16"/>
      <c r="OCC160" s="16"/>
      <c r="OCD160" s="16"/>
      <c r="OCE160" s="16"/>
      <c r="OCF160" s="16"/>
      <c r="OCG160" s="16"/>
      <c r="OCH160" s="16"/>
      <c r="OCI160" s="16"/>
      <c r="OCJ160" s="16"/>
      <c r="OCK160" s="16"/>
      <c r="OCL160" s="16"/>
      <c r="OCM160" s="16"/>
      <c r="OCN160" s="16"/>
      <c r="OCO160" s="16"/>
      <c r="OCP160" s="16"/>
      <c r="OCQ160" s="16"/>
      <c r="OCR160" s="16"/>
      <c r="OCS160" s="16"/>
      <c r="OCT160" s="16"/>
      <c r="OCU160" s="16"/>
      <c r="OCV160" s="16"/>
      <c r="OCW160" s="16"/>
      <c r="OCX160" s="16"/>
      <c r="OCY160" s="16"/>
      <c r="OCZ160" s="16"/>
      <c r="ODA160" s="16"/>
      <c r="ODB160" s="16"/>
      <c r="ODC160" s="16"/>
      <c r="ODD160" s="16"/>
      <c r="ODE160" s="16"/>
      <c r="ODF160" s="16"/>
      <c r="ODG160" s="16"/>
      <c r="ODH160" s="16"/>
      <c r="ODI160" s="16"/>
      <c r="ODJ160" s="16"/>
      <c r="ODK160" s="16"/>
      <c r="ODL160" s="16"/>
      <c r="ODM160" s="16"/>
      <c r="ODN160" s="16"/>
      <c r="ODO160" s="16"/>
      <c r="ODP160" s="16"/>
      <c r="ODQ160" s="16"/>
      <c r="ODR160" s="16"/>
      <c r="ODS160" s="16"/>
      <c r="ODT160" s="16"/>
      <c r="ODU160" s="16"/>
      <c r="ODV160" s="16"/>
      <c r="ODW160" s="16"/>
      <c r="ODX160" s="16"/>
      <c r="ODY160" s="16"/>
      <c r="ODZ160" s="16"/>
      <c r="OEA160" s="16"/>
      <c r="OEB160" s="16"/>
      <c r="OEC160" s="16"/>
      <c r="OED160" s="16"/>
      <c r="OEE160" s="16"/>
      <c r="OEF160" s="16"/>
      <c r="OEG160" s="16"/>
      <c r="OEH160" s="16"/>
      <c r="OEI160" s="16"/>
      <c r="OEJ160" s="16"/>
      <c r="OEK160" s="16"/>
      <c r="OEL160" s="16"/>
      <c r="OEM160" s="16"/>
      <c r="OEN160" s="16"/>
      <c r="OEO160" s="16"/>
      <c r="OEP160" s="16"/>
      <c r="OEQ160" s="16"/>
      <c r="OER160" s="16"/>
      <c r="OES160" s="16"/>
      <c r="OET160" s="16"/>
      <c r="OEU160" s="16"/>
      <c r="OEV160" s="16"/>
      <c r="OEW160" s="16"/>
      <c r="OEX160" s="16"/>
      <c r="OEY160" s="16"/>
      <c r="OEZ160" s="16"/>
      <c r="OFA160" s="16"/>
      <c r="OFB160" s="16"/>
      <c r="OFC160" s="16"/>
      <c r="OFD160" s="16"/>
      <c r="OFE160" s="16"/>
      <c r="OFF160" s="16"/>
      <c r="OFG160" s="16"/>
      <c r="OFH160" s="16"/>
      <c r="OFI160" s="16"/>
      <c r="OFJ160" s="16"/>
      <c r="OFK160" s="16"/>
      <c r="OFL160" s="16"/>
      <c r="OFM160" s="16"/>
      <c r="OFN160" s="16"/>
      <c r="OFO160" s="16"/>
      <c r="OFP160" s="16"/>
      <c r="OFQ160" s="16"/>
      <c r="OFR160" s="16"/>
      <c r="OFS160" s="16"/>
      <c r="OFT160" s="16"/>
      <c r="OFU160" s="16"/>
      <c r="OFV160" s="16"/>
      <c r="OFW160" s="16"/>
      <c r="OFX160" s="16"/>
      <c r="OFY160" s="16"/>
      <c r="OFZ160" s="16"/>
      <c r="OGA160" s="16"/>
      <c r="OGB160" s="16"/>
      <c r="OGC160" s="16"/>
      <c r="OGD160" s="16"/>
      <c r="OGE160" s="16"/>
      <c r="OGF160" s="16"/>
      <c r="OGG160" s="16"/>
      <c r="OGH160" s="16"/>
      <c r="OGI160" s="16"/>
      <c r="OGJ160" s="16"/>
      <c r="OGK160" s="16"/>
      <c r="OGL160" s="16"/>
      <c r="OGM160" s="16"/>
      <c r="OGN160" s="16"/>
      <c r="OGO160" s="16"/>
      <c r="OGP160" s="16"/>
      <c r="OGQ160" s="16"/>
      <c r="OGR160" s="16"/>
      <c r="OGS160" s="16"/>
      <c r="OGT160" s="16"/>
      <c r="OGU160" s="16"/>
      <c r="OGV160" s="16"/>
      <c r="OGW160" s="16"/>
      <c r="OGX160" s="16"/>
      <c r="OGY160" s="16"/>
      <c r="OGZ160" s="16"/>
      <c r="OHA160" s="16"/>
      <c r="OHB160" s="16"/>
      <c r="OHC160" s="16"/>
      <c r="OHD160" s="16"/>
      <c r="OHE160" s="16"/>
      <c r="OHF160" s="16"/>
      <c r="OHG160" s="16"/>
      <c r="OHH160" s="16"/>
      <c r="OHI160" s="16"/>
      <c r="OHJ160" s="16"/>
      <c r="OHK160" s="16"/>
      <c r="OHL160" s="16"/>
      <c r="OHM160" s="16"/>
      <c r="OHN160" s="16"/>
      <c r="OHO160" s="16"/>
      <c r="OHP160" s="16"/>
      <c r="OHQ160" s="16"/>
      <c r="OHR160" s="16"/>
      <c r="OHS160" s="16"/>
      <c r="OHT160" s="16"/>
      <c r="OHU160" s="16"/>
      <c r="OHV160" s="16"/>
      <c r="OHW160" s="16"/>
      <c r="OHX160" s="16"/>
      <c r="OHY160" s="16"/>
      <c r="OHZ160" s="16"/>
      <c r="OIA160" s="16"/>
      <c r="OIB160" s="16"/>
      <c r="OIC160" s="16"/>
      <c r="OID160" s="16"/>
      <c r="OIE160" s="16"/>
      <c r="OIF160" s="16"/>
      <c r="OIG160" s="16"/>
      <c r="OIH160" s="16"/>
      <c r="OII160" s="16"/>
      <c r="OIJ160" s="16"/>
      <c r="OIK160" s="16"/>
      <c r="OIL160" s="16"/>
      <c r="OIM160" s="16"/>
      <c r="OIN160" s="16"/>
      <c r="OIO160" s="16"/>
      <c r="OIP160" s="16"/>
      <c r="OIQ160" s="16"/>
      <c r="OIR160" s="16"/>
      <c r="OIS160" s="16"/>
      <c r="OIT160" s="16"/>
      <c r="OIU160" s="16"/>
      <c r="OIV160" s="16"/>
      <c r="OIW160" s="16"/>
      <c r="OIX160" s="16"/>
      <c r="OIY160" s="16"/>
      <c r="OIZ160" s="16"/>
      <c r="OJA160" s="16"/>
      <c r="OJB160" s="16"/>
      <c r="OJC160" s="16"/>
      <c r="OJD160" s="16"/>
      <c r="OJE160" s="16"/>
      <c r="OJF160" s="16"/>
      <c r="OJG160" s="16"/>
      <c r="OJH160" s="16"/>
      <c r="OJI160" s="16"/>
      <c r="OJJ160" s="16"/>
      <c r="OJK160" s="16"/>
      <c r="OJL160" s="16"/>
      <c r="OJM160" s="16"/>
      <c r="OJN160" s="16"/>
      <c r="OJO160" s="16"/>
      <c r="OJP160" s="16"/>
      <c r="OJQ160" s="16"/>
      <c r="OJR160" s="16"/>
      <c r="OJS160" s="16"/>
      <c r="OJT160" s="16"/>
      <c r="OJU160" s="16"/>
      <c r="OJV160" s="16"/>
      <c r="OJW160" s="16"/>
      <c r="OJX160" s="16"/>
      <c r="OJY160" s="16"/>
      <c r="OJZ160" s="16"/>
      <c r="OKA160" s="16"/>
      <c r="OKB160" s="16"/>
      <c r="OKC160" s="16"/>
      <c r="OKD160" s="16"/>
      <c r="OKE160" s="16"/>
      <c r="OKF160" s="16"/>
      <c r="OKG160" s="16"/>
      <c r="OKH160" s="16"/>
      <c r="OKI160" s="16"/>
      <c r="OKJ160" s="16"/>
      <c r="OKK160" s="16"/>
      <c r="OKL160" s="16"/>
      <c r="OKM160" s="16"/>
      <c r="OKN160" s="16"/>
      <c r="OKO160" s="16"/>
      <c r="OKP160" s="16"/>
      <c r="OKQ160" s="16"/>
      <c r="OKR160" s="16"/>
      <c r="OKS160" s="16"/>
      <c r="OKT160" s="16"/>
      <c r="OKU160" s="16"/>
      <c r="OKV160" s="16"/>
      <c r="OKW160" s="16"/>
      <c r="OKX160" s="16"/>
      <c r="OKY160" s="16"/>
      <c r="OKZ160" s="16"/>
      <c r="OLA160" s="16"/>
      <c r="OLB160" s="16"/>
      <c r="OLC160" s="16"/>
      <c r="OLD160" s="16"/>
      <c r="OLE160" s="16"/>
      <c r="OLF160" s="16"/>
      <c r="OLG160" s="16"/>
      <c r="OLH160" s="16"/>
      <c r="OLI160" s="16"/>
      <c r="OLJ160" s="16"/>
      <c r="OLK160" s="16"/>
      <c r="OLL160" s="16"/>
      <c r="OLM160" s="16"/>
      <c r="OLN160" s="16"/>
      <c r="OLO160" s="16"/>
      <c r="OLP160" s="16"/>
      <c r="OLQ160" s="16"/>
      <c r="OLR160" s="16"/>
      <c r="OLS160" s="16"/>
      <c r="OLT160" s="16"/>
      <c r="OLU160" s="16"/>
      <c r="OLV160" s="16"/>
      <c r="OLW160" s="16"/>
      <c r="OLX160" s="16"/>
      <c r="OLY160" s="16"/>
      <c r="OLZ160" s="16"/>
      <c r="OMA160" s="16"/>
      <c r="OMB160" s="16"/>
      <c r="OMC160" s="16"/>
      <c r="OMD160" s="16"/>
      <c r="OME160" s="16"/>
      <c r="OMF160" s="16"/>
      <c r="OMG160" s="16"/>
      <c r="OMH160" s="16"/>
      <c r="OMI160" s="16"/>
      <c r="OMJ160" s="16"/>
      <c r="OMK160" s="16"/>
      <c r="OML160" s="16"/>
      <c r="OMM160" s="16"/>
      <c r="OMN160" s="16"/>
      <c r="OMO160" s="16"/>
      <c r="OMP160" s="16"/>
      <c r="OMQ160" s="16"/>
      <c r="OMR160" s="16"/>
      <c r="OMS160" s="16"/>
      <c r="OMT160" s="16"/>
      <c r="OMU160" s="16"/>
      <c r="OMV160" s="16"/>
      <c r="OMW160" s="16"/>
      <c r="OMX160" s="16"/>
      <c r="OMY160" s="16"/>
      <c r="OMZ160" s="16"/>
      <c r="ONA160" s="16"/>
      <c r="ONB160" s="16"/>
      <c r="ONC160" s="16"/>
      <c r="OND160" s="16"/>
      <c r="ONE160" s="16"/>
      <c r="ONF160" s="16"/>
      <c r="ONG160" s="16"/>
      <c r="ONH160" s="16"/>
      <c r="ONI160" s="16"/>
      <c r="ONJ160" s="16"/>
      <c r="ONK160" s="16"/>
      <c r="ONL160" s="16"/>
      <c r="ONM160" s="16"/>
      <c r="ONN160" s="16"/>
      <c r="ONO160" s="16"/>
      <c r="ONP160" s="16"/>
      <c r="ONQ160" s="16"/>
      <c r="ONR160" s="16"/>
      <c r="ONS160" s="16"/>
      <c r="ONT160" s="16"/>
      <c r="ONU160" s="16"/>
      <c r="ONV160" s="16"/>
      <c r="ONW160" s="16"/>
      <c r="ONX160" s="16"/>
      <c r="ONY160" s="16"/>
      <c r="ONZ160" s="16"/>
      <c r="OOA160" s="16"/>
      <c r="OOB160" s="16"/>
      <c r="OOC160" s="16"/>
      <c r="OOD160" s="16"/>
      <c r="OOE160" s="16"/>
      <c r="OOF160" s="16"/>
      <c r="OOG160" s="16"/>
      <c r="OOH160" s="16"/>
      <c r="OOI160" s="16"/>
      <c r="OOJ160" s="16"/>
      <c r="OOK160" s="16"/>
      <c r="OOL160" s="16"/>
      <c r="OOM160" s="16"/>
      <c r="OON160" s="16"/>
      <c r="OOO160" s="16"/>
      <c r="OOP160" s="16"/>
      <c r="OOQ160" s="16"/>
      <c r="OOR160" s="16"/>
      <c r="OOS160" s="16"/>
      <c r="OOT160" s="16"/>
      <c r="OOU160" s="16"/>
      <c r="OOV160" s="16"/>
      <c r="OOW160" s="16"/>
      <c r="OOX160" s="16"/>
      <c r="OOY160" s="16"/>
      <c r="OOZ160" s="16"/>
      <c r="OPA160" s="16"/>
      <c r="OPB160" s="16"/>
      <c r="OPC160" s="16"/>
      <c r="OPD160" s="16"/>
      <c r="OPE160" s="16"/>
      <c r="OPF160" s="16"/>
      <c r="OPG160" s="16"/>
      <c r="OPH160" s="16"/>
      <c r="OPI160" s="16"/>
      <c r="OPJ160" s="16"/>
      <c r="OPK160" s="16"/>
      <c r="OPL160" s="16"/>
      <c r="OPM160" s="16"/>
      <c r="OPN160" s="16"/>
      <c r="OPO160" s="16"/>
      <c r="OPP160" s="16"/>
      <c r="OPQ160" s="16"/>
      <c r="OPR160" s="16"/>
      <c r="OPS160" s="16"/>
      <c r="OPT160" s="16"/>
      <c r="OPU160" s="16"/>
      <c r="OPV160" s="16"/>
      <c r="OPW160" s="16"/>
      <c r="OPX160" s="16"/>
      <c r="OPY160" s="16"/>
      <c r="OPZ160" s="16"/>
      <c r="OQA160" s="16"/>
      <c r="OQB160" s="16"/>
      <c r="OQC160" s="16"/>
      <c r="OQD160" s="16"/>
      <c r="OQE160" s="16"/>
      <c r="OQF160" s="16"/>
      <c r="OQG160" s="16"/>
      <c r="OQH160" s="16"/>
      <c r="OQI160" s="16"/>
      <c r="OQJ160" s="16"/>
      <c r="OQK160" s="16"/>
      <c r="OQL160" s="16"/>
      <c r="OQM160" s="16"/>
      <c r="OQN160" s="16"/>
      <c r="OQO160" s="16"/>
      <c r="OQP160" s="16"/>
      <c r="OQQ160" s="16"/>
      <c r="OQR160" s="16"/>
      <c r="OQS160" s="16"/>
      <c r="OQT160" s="16"/>
      <c r="OQU160" s="16"/>
      <c r="OQV160" s="16"/>
      <c r="OQW160" s="16"/>
      <c r="OQX160" s="16"/>
      <c r="OQY160" s="16"/>
      <c r="OQZ160" s="16"/>
      <c r="ORA160" s="16"/>
      <c r="ORB160" s="16"/>
      <c r="ORC160" s="16"/>
      <c r="ORD160" s="16"/>
      <c r="ORE160" s="16"/>
      <c r="ORF160" s="16"/>
      <c r="ORG160" s="16"/>
      <c r="ORH160" s="16"/>
      <c r="ORI160" s="16"/>
      <c r="ORJ160" s="16"/>
      <c r="ORK160" s="16"/>
      <c r="ORL160" s="16"/>
      <c r="ORM160" s="16"/>
      <c r="ORN160" s="16"/>
      <c r="ORO160" s="16"/>
      <c r="ORP160" s="16"/>
      <c r="ORQ160" s="16"/>
      <c r="ORR160" s="16"/>
      <c r="ORS160" s="16"/>
      <c r="ORT160" s="16"/>
      <c r="ORU160" s="16"/>
      <c r="ORV160" s="16"/>
      <c r="ORW160" s="16"/>
      <c r="ORX160" s="16"/>
      <c r="ORY160" s="16"/>
      <c r="ORZ160" s="16"/>
      <c r="OSA160" s="16"/>
      <c r="OSB160" s="16"/>
      <c r="OSC160" s="16"/>
      <c r="OSD160" s="16"/>
      <c r="OSE160" s="16"/>
      <c r="OSF160" s="16"/>
      <c r="OSG160" s="16"/>
      <c r="OSH160" s="16"/>
      <c r="OSI160" s="16"/>
      <c r="OSJ160" s="16"/>
      <c r="OSK160" s="16"/>
      <c r="OSL160" s="16"/>
      <c r="OSM160" s="16"/>
      <c r="OSN160" s="16"/>
      <c r="OSO160" s="16"/>
      <c r="OSP160" s="16"/>
      <c r="OSQ160" s="16"/>
      <c r="OSR160" s="16"/>
      <c r="OSS160" s="16"/>
      <c r="OST160" s="16"/>
      <c r="OSU160" s="16"/>
      <c r="OSV160" s="16"/>
      <c r="OSW160" s="16"/>
      <c r="OSX160" s="16"/>
      <c r="OSY160" s="16"/>
      <c r="OSZ160" s="16"/>
      <c r="OTA160" s="16"/>
      <c r="OTB160" s="16"/>
      <c r="OTC160" s="16"/>
      <c r="OTD160" s="16"/>
      <c r="OTE160" s="16"/>
      <c r="OTF160" s="16"/>
      <c r="OTG160" s="16"/>
      <c r="OTH160" s="16"/>
      <c r="OTI160" s="16"/>
      <c r="OTJ160" s="16"/>
      <c r="OTK160" s="16"/>
      <c r="OTL160" s="16"/>
      <c r="OTM160" s="16"/>
      <c r="OTN160" s="16"/>
      <c r="OTO160" s="16"/>
      <c r="OTP160" s="16"/>
      <c r="OTQ160" s="16"/>
      <c r="OTR160" s="16"/>
      <c r="OTS160" s="16"/>
      <c r="OTT160" s="16"/>
      <c r="OTU160" s="16"/>
      <c r="OTV160" s="16"/>
      <c r="OTW160" s="16"/>
      <c r="OTX160" s="16"/>
      <c r="OTY160" s="16"/>
      <c r="OTZ160" s="16"/>
      <c r="OUA160" s="16"/>
      <c r="OUB160" s="16"/>
      <c r="OUC160" s="16"/>
      <c r="OUD160" s="16"/>
      <c r="OUE160" s="16"/>
      <c r="OUF160" s="16"/>
      <c r="OUG160" s="16"/>
      <c r="OUH160" s="16"/>
      <c r="OUI160" s="16"/>
      <c r="OUJ160" s="16"/>
      <c r="OUK160" s="16"/>
      <c r="OUL160" s="16"/>
      <c r="OUM160" s="16"/>
      <c r="OUN160" s="16"/>
      <c r="OUO160" s="16"/>
      <c r="OUP160" s="16"/>
      <c r="OUQ160" s="16"/>
      <c r="OUR160" s="16"/>
      <c r="OUS160" s="16"/>
      <c r="OUT160" s="16"/>
      <c r="OUU160" s="16"/>
      <c r="OUV160" s="16"/>
      <c r="OUW160" s="16"/>
      <c r="OUX160" s="16"/>
      <c r="OUY160" s="16"/>
      <c r="OUZ160" s="16"/>
      <c r="OVA160" s="16"/>
      <c r="OVB160" s="16"/>
      <c r="OVC160" s="16"/>
      <c r="OVD160" s="16"/>
      <c r="OVE160" s="16"/>
      <c r="OVF160" s="16"/>
      <c r="OVG160" s="16"/>
      <c r="OVH160" s="16"/>
      <c r="OVI160" s="16"/>
      <c r="OVJ160" s="16"/>
      <c r="OVK160" s="16"/>
      <c r="OVL160" s="16"/>
      <c r="OVM160" s="16"/>
      <c r="OVN160" s="16"/>
      <c r="OVO160" s="16"/>
      <c r="OVP160" s="16"/>
      <c r="OVQ160" s="16"/>
      <c r="OVR160" s="16"/>
      <c r="OVS160" s="16"/>
      <c r="OVT160" s="16"/>
      <c r="OVU160" s="16"/>
      <c r="OVV160" s="16"/>
      <c r="OVW160" s="16"/>
      <c r="OVX160" s="16"/>
      <c r="OVY160" s="16"/>
      <c r="OVZ160" s="16"/>
      <c r="OWA160" s="16"/>
      <c r="OWB160" s="16"/>
      <c r="OWC160" s="16"/>
      <c r="OWD160" s="16"/>
      <c r="OWE160" s="16"/>
      <c r="OWF160" s="16"/>
      <c r="OWG160" s="16"/>
      <c r="OWH160" s="16"/>
      <c r="OWI160" s="16"/>
      <c r="OWJ160" s="16"/>
      <c r="OWK160" s="16"/>
      <c r="OWL160" s="16"/>
      <c r="OWM160" s="16"/>
      <c r="OWN160" s="16"/>
      <c r="OWO160" s="16"/>
      <c r="OWP160" s="16"/>
      <c r="OWQ160" s="16"/>
      <c r="OWR160" s="16"/>
      <c r="OWS160" s="16"/>
      <c r="OWT160" s="16"/>
      <c r="OWU160" s="16"/>
      <c r="OWV160" s="16"/>
      <c r="OWW160" s="16"/>
      <c r="OWX160" s="16"/>
      <c r="OWY160" s="16"/>
      <c r="OWZ160" s="16"/>
      <c r="OXA160" s="16"/>
      <c r="OXB160" s="16"/>
      <c r="OXC160" s="16"/>
      <c r="OXD160" s="16"/>
      <c r="OXE160" s="16"/>
      <c r="OXF160" s="16"/>
      <c r="OXG160" s="16"/>
      <c r="OXH160" s="16"/>
      <c r="OXI160" s="16"/>
      <c r="OXJ160" s="16"/>
      <c r="OXK160" s="16"/>
      <c r="OXL160" s="16"/>
      <c r="OXM160" s="16"/>
      <c r="OXN160" s="16"/>
      <c r="OXO160" s="16"/>
      <c r="OXP160" s="16"/>
      <c r="OXQ160" s="16"/>
      <c r="OXR160" s="16"/>
      <c r="OXS160" s="16"/>
      <c r="OXT160" s="16"/>
      <c r="OXU160" s="16"/>
      <c r="OXV160" s="16"/>
      <c r="OXW160" s="16"/>
      <c r="OXX160" s="16"/>
      <c r="OXY160" s="16"/>
      <c r="OXZ160" s="16"/>
      <c r="OYA160" s="16"/>
      <c r="OYB160" s="16"/>
      <c r="OYC160" s="16"/>
      <c r="OYD160" s="16"/>
      <c r="OYE160" s="16"/>
      <c r="OYF160" s="16"/>
      <c r="OYG160" s="16"/>
      <c r="OYH160" s="16"/>
      <c r="OYI160" s="16"/>
      <c r="OYJ160" s="16"/>
      <c r="OYK160" s="16"/>
      <c r="OYL160" s="16"/>
      <c r="OYM160" s="16"/>
      <c r="OYN160" s="16"/>
      <c r="OYO160" s="16"/>
      <c r="OYP160" s="16"/>
      <c r="OYQ160" s="16"/>
      <c r="OYR160" s="16"/>
      <c r="OYS160" s="16"/>
      <c r="OYT160" s="16"/>
      <c r="OYU160" s="16"/>
      <c r="OYV160" s="16"/>
      <c r="OYW160" s="16"/>
      <c r="OYX160" s="16"/>
      <c r="OYY160" s="16"/>
      <c r="OYZ160" s="16"/>
      <c r="OZA160" s="16"/>
      <c r="OZB160" s="16"/>
      <c r="OZC160" s="16"/>
      <c r="OZD160" s="16"/>
      <c r="OZE160" s="16"/>
      <c r="OZF160" s="16"/>
      <c r="OZG160" s="16"/>
      <c r="OZH160" s="16"/>
      <c r="OZI160" s="16"/>
      <c r="OZJ160" s="16"/>
      <c r="OZK160" s="16"/>
      <c r="OZL160" s="16"/>
      <c r="OZM160" s="16"/>
      <c r="OZN160" s="16"/>
      <c r="OZO160" s="16"/>
      <c r="OZP160" s="16"/>
      <c r="OZQ160" s="16"/>
      <c r="OZR160" s="16"/>
      <c r="OZS160" s="16"/>
      <c r="OZT160" s="16"/>
      <c r="OZU160" s="16"/>
      <c r="OZV160" s="16"/>
      <c r="OZW160" s="16"/>
      <c r="OZX160" s="16"/>
      <c r="OZY160" s="16"/>
      <c r="OZZ160" s="16"/>
      <c r="PAA160" s="16"/>
      <c r="PAB160" s="16"/>
      <c r="PAC160" s="16"/>
      <c r="PAD160" s="16"/>
      <c r="PAE160" s="16"/>
      <c r="PAF160" s="16"/>
      <c r="PAG160" s="16"/>
      <c r="PAH160" s="16"/>
      <c r="PAI160" s="16"/>
      <c r="PAJ160" s="16"/>
      <c r="PAK160" s="16"/>
      <c r="PAL160" s="16"/>
      <c r="PAM160" s="16"/>
      <c r="PAN160" s="16"/>
      <c r="PAO160" s="16"/>
      <c r="PAP160" s="16"/>
      <c r="PAQ160" s="16"/>
      <c r="PAR160" s="16"/>
      <c r="PAS160" s="16"/>
      <c r="PAT160" s="16"/>
      <c r="PAU160" s="16"/>
      <c r="PAV160" s="16"/>
      <c r="PAW160" s="16"/>
      <c r="PAX160" s="16"/>
      <c r="PAY160" s="16"/>
      <c r="PAZ160" s="16"/>
      <c r="PBA160" s="16"/>
      <c r="PBB160" s="16"/>
      <c r="PBC160" s="16"/>
      <c r="PBD160" s="16"/>
      <c r="PBE160" s="16"/>
      <c r="PBF160" s="16"/>
      <c r="PBG160" s="16"/>
      <c r="PBH160" s="16"/>
      <c r="PBI160" s="16"/>
      <c r="PBJ160" s="16"/>
      <c r="PBK160" s="16"/>
      <c r="PBL160" s="16"/>
      <c r="PBM160" s="16"/>
      <c r="PBN160" s="16"/>
      <c r="PBO160" s="16"/>
      <c r="PBP160" s="16"/>
      <c r="PBQ160" s="16"/>
      <c r="PBR160" s="16"/>
      <c r="PBS160" s="16"/>
      <c r="PBT160" s="16"/>
      <c r="PBU160" s="16"/>
      <c r="PBV160" s="16"/>
      <c r="PBW160" s="16"/>
      <c r="PBX160" s="16"/>
      <c r="PBY160" s="16"/>
      <c r="PBZ160" s="16"/>
      <c r="PCA160" s="16"/>
      <c r="PCB160" s="16"/>
      <c r="PCC160" s="16"/>
      <c r="PCD160" s="16"/>
      <c r="PCE160" s="16"/>
      <c r="PCF160" s="16"/>
      <c r="PCG160" s="16"/>
      <c r="PCH160" s="16"/>
      <c r="PCI160" s="16"/>
      <c r="PCJ160" s="16"/>
      <c r="PCK160" s="16"/>
      <c r="PCL160" s="16"/>
      <c r="PCM160" s="16"/>
      <c r="PCN160" s="16"/>
      <c r="PCO160" s="16"/>
      <c r="PCP160" s="16"/>
      <c r="PCQ160" s="16"/>
      <c r="PCR160" s="16"/>
      <c r="PCS160" s="16"/>
      <c r="PCT160" s="16"/>
      <c r="PCU160" s="16"/>
      <c r="PCV160" s="16"/>
      <c r="PCW160" s="16"/>
      <c r="PCX160" s="16"/>
      <c r="PCY160" s="16"/>
      <c r="PCZ160" s="16"/>
      <c r="PDA160" s="16"/>
      <c r="PDB160" s="16"/>
      <c r="PDC160" s="16"/>
      <c r="PDD160" s="16"/>
      <c r="PDE160" s="16"/>
      <c r="PDF160" s="16"/>
      <c r="PDG160" s="16"/>
      <c r="PDH160" s="16"/>
      <c r="PDI160" s="16"/>
      <c r="PDJ160" s="16"/>
      <c r="PDK160" s="16"/>
      <c r="PDL160" s="16"/>
      <c r="PDM160" s="16"/>
      <c r="PDN160" s="16"/>
      <c r="PDO160" s="16"/>
      <c r="PDP160" s="16"/>
      <c r="PDQ160" s="16"/>
      <c r="PDR160" s="16"/>
      <c r="PDS160" s="16"/>
      <c r="PDT160" s="16"/>
      <c r="PDU160" s="16"/>
      <c r="PDV160" s="16"/>
      <c r="PDW160" s="16"/>
      <c r="PDX160" s="16"/>
      <c r="PDY160" s="16"/>
      <c r="PDZ160" s="16"/>
      <c r="PEA160" s="16"/>
      <c r="PEB160" s="16"/>
      <c r="PEC160" s="16"/>
      <c r="PED160" s="16"/>
      <c r="PEE160" s="16"/>
      <c r="PEF160" s="16"/>
      <c r="PEG160" s="16"/>
      <c r="PEH160" s="16"/>
      <c r="PEI160" s="16"/>
      <c r="PEJ160" s="16"/>
      <c r="PEK160" s="16"/>
      <c r="PEL160" s="16"/>
      <c r="PEM160" s="16"/>
      <c r="PEN160" s="16"/>
      <c r="PEO160" s="16"/>
      <c r="PEP160" s="16"/>
      <c r="PEQ160" s="16"/>
      <c r="PER160" s="16"/>
      <c r="PES160" s="16"/>
      <c r="PET160" s="16"/>
      <c r="PEU160" s="16"/>
      <c r="PEV160" s="16"/>
      <c r="PEW160" s="16"/>
      <c r="PEX160" s="16"/>
      <c r="PEY160" s="16"/>
      <c r="PEZ160" s="16"/>
      <c r="PFA160" s="16"/>
      <c r="PFB160" s="16"/>
      <c r="PFC160" s="16"/>
      <c r="PFD160" s="16"/>
      <c r="PFE160" s="16"/>
      <c r="PFF160" s="16"/>
      <c r="PFG160" s="16"/>
      <c r="PFH160" s="16"/>
      <c r="PFI160" s="16"/>
      <c r="PFJ160" s="16"/>
      <c r="PFK160" s="16"/>
      <c r="PFL160" s="16"/>
      <c r="PFM160" s="16"/>
      <c r="PFN160" s="16"/>
      <c r="PFO160" s="16"/>
      <c r="PFP160" s="16"/>
      <c r="PFQ160" s="16"/>
      <c r="PFR160" s="16"/>
      <c r="PFS160" s="16"/>
      <c r="PFT160" s="16"/>
      <c r="PFU160" s="16"/>
      <c r="PFV160" s="16"/>
      <c r="PFW160" s="16"/>
      <c r="PFX160" s="16"/>
      <c r="PFY160" s="16"/>
      <c r="PFZ160" s="16"/>
      <c r="PGA160" s="16"/>
      <c r="PGB160" s="16"/>
      <c r="PGC160" s="16"/>
      <c r="PGD160" s="16"/>
      <c r="PGE160" s="16"/>
      <c r="PGF160" s="16"/>
      <c r="PGG160" s="16"/>
      <c r="PGH160" s="16"/>
      <c r="PGI160" s="16"/>
      <c r="PGJ160" s="16"/>
      <c r="PGK160" s="16"/>
      <c r="PGL160" s="16"/>
      <c r="PGM160" s="16"/>
      <c r="PGN160" s="16"/>
      <c r="PGO160" s="16"/>
      <c r="PGP160" s="16"/>
      <c r="PGQ160" s="16"/>
      <c r="PGR160" s="16"/>
      <c r="PGS160" s="16"/>
      <c r="PGT160" s="16"/>
      <c r="PGU160" s="16"/>
      <c r="PGV160" s="16"/>
      <c r="PGW160" s="16"/>
      <c r="PGX160" s="16"/>
      <c r="PGY160" s="16"/>
      <c r="PGZ160" s="16"/>
      <c r="PHA160" s="16"/>
      <c r="PHB160" s="16"/>
      <c r="PHC160" s="16"/>
      <c r="PHD160" s="16"/>
      <c r="PHE160" s="16"/>
      <c r="PHF160" s="16"/>
      <c r="PHG160" s="16"/>
      <c r="PHH160" s="16"/>
      <c r="PHI160" s="16"/>
      <c r="PHJ160" s="16"/>
      <c r="PHK160" s="16"/>
      <c r="PHL160" s="16"/>
      <c r="PHM160" s="16"/>
      <c r="PHN160" s="16"/>
      <c r="PHO160" s="16"/>
      <c r="PHP160" s="16"/>
      <c r="PHQ160" s="16"/>
      <c r="PHR160" s="16"/>
      <c r="PHS160" s="16"/>
      <c r="PHT160" s="16"/>
      <c r="PHU160" s="16"/>
      <c r="PHV160" s="16"/>
      <c r="PHW160" s="16"/>
      <c r="PHX160" s="16"/>
      <c r="PHY160" s="16"/>
      <c r="PHZ160" s="16"/>
      <c r="PIA160" s="16"/>
      <c r="PIB160" s="16"/>
      <c r="PIC160" s="16"/>
      <c r="PID160" s="16"/>
      <c r="PIE160" s="16"/>
      <c r="PIF160" s="16"/>
      <c r="PIG160" s="16"/>
      <c r="PIH160" s="16"/>
      <c r="PII160" s="16"/>
      <c r="PIJ160" s="16"/>
      <c r="PIK160" s="16"/>
      <c r="PIL160" s="16"/>
      <c r="PIM160" s="16"/>
      <c r="PIN160" s="16"/>
      <c r="PIO160" s="16"/>
      <c r="PIP160" s="16"/>
      <c r="PIQ160" s="16"/>
      <c r="PIR160" s="16"/>
      <c r="PIS160" s="16"/>
      <c r="PIT160" s="16"/>
      <c r="PIU160" s="16"/>
      <c r="PIV160" s="16"/>
      <c r="PIW160" s="16"/>
      <c r="PIX160" s="16"/>
      <c r="PIY160" s="16"/>
      <c r="PIZ160" s="16"/>
      <c r="PJA160" s="16"/>
      <c r="PJB160" s="16"/>
      <c r="PJC160" s="16"/>
      <c r="PJD160" s="16"/>
      <c r="PJE160" s="16"/>
      <c r="PJF160" s="16"/>
      <c r="PJG160" s="16"/>
      <c r="PJH160" s="16"/>
      <c r="PJI160" s="16"/>
      <c r="PJJ160" s="16"/>
      <c r="PJK160" s="16"/>
      <c r="PJL160" s="16"/>
      <c r="PJM160" s="16"/>
      <c r="PJN160" s="16"/>
      <c r="PJO160" s="16"/>
      <c r="PJP160" s="16"/>
      <c r="PJQ160" s="16"/>
      <c r="PJR160" s="16"/>
      <c r="PJS160" s="16"/>
      <c r="PJT160" s="16"/>
      <c r="PJU160" s="16"/>
      <c r="PJV160" s="16"/>
      <c r="PJW160" s="16"/>
      <c r="PJX160" s="16"/>
      <c r="PJY160" s="16"/>
      <c r="PJZ160" s="16"/>
      <c r="PKA160" s="16"/>
      <c r="PKB160" s="16"/>
      <c r="PKC160" s="16"/>
      <c r="PKD160" s="16"/>
      <c r="PKE160" s="16"/>
      <c r="PKF160" s="16"/>
      <c r="PKG160" s="16"/>
      <c r="PKH160" s="16"/>
      <c r="PKI160" s="16"/>
      <c r="PKJ160" s="16"/>
      <c r="PKK160" s="16"/>
      <c r="PKL160" s="16"/>
      <c r="PKM160" s="16"/>
      <c r="PKN160" s="16"/>
      <c r="PKO160" s="16"/>
      <c r="PKP160" s="16"/>
      <c r="PKQ160" s="16"/>
      <c r="PKR160" s="16"/>
      <c r="PKS160" s="16"/>
      <c r="PKT160" s="16"/>
      <c r="PKU160" s="16"/>
      <c r="PKV160" s="16"/>
      <c r="PKW160" s="16"/>
      <c r="PKX160" s="16"/>
      <c r="PKY160" s="16"/>
      <c r="PKZ160" s="16"/>
      <c r="PLA160" s="16"/>
      <c r="PLB160" s="16"/>
      <c r="PLC160" s="16"/>
      <c r="PLD160" s="16"/>
      <c r="PLE160" s="16"/>
      <c r="PLF160" s="16"/>
      <c r="PLG160" s="16"/>
      <c r="PLH160" s="16"/>
      <c r="PLI160" s="16"/>
      <c r="PLJ160" s="16"/>
      <c r="PLK160" s="16"/>
      <c r="PLL160" s="16"/>
      <c r="PLM160" s="16"/>
      <c r="PLN160" s="16"/>
      <c r="PLO160" s="16"/>
      <c r="PLP160" s="16"/>
      <c r="PLQ160" s="16"/>
      <c r="PLR160" s="16"/>
      <c r="PLS160" s="16"/>
      <c r="PLT160" s="16"/>
      <c r="PLU160" s="16"/>
      <c r="PLV160" s="16"/>
      <c r="PLW160" s="16"/>
      <c r="PLX160" s="16"/>
      <c r="PLY160" s="16"/>
      <c r="PLZ160" s="16"/>
      <c r="PMA160" s="16"/>
      <c r="PMB160" s="16"/>
      <c r="PMC160" s="16"/>
      <c r="PMD160" s="16"/>
      <c r="PME160" s="16"/>
      <c r="PMF160" s="16"/>
      <c r="PMG160" s="16"/>
      <c r="PMH160" s="16"/>
      <c r="PMI160" s="16"/>
      <c r="PMJ160" s="16"/>
      <c r="PMK160" s="16"/>
      <c r="PML160" s="16"/>
      <c r="PMM160" s="16"/>
      <c r="PMN160" s="16"/>
      <c r="PMO160" s="16"/>
      <c r="PMP160" s="16"/>
      <c r="PMQ160" s="16"/>
      <c r="PMR160" s="16"/>
      <c r="PMS160" s="16"/>
      <c r="PMT160" s="16"/>
      <c r="PMU160" s="16"/>
      <c r="PMV160" s="16"/>
      <c r="PMW160" s="16"/>
      <c r="PMX160" s="16"/>
      <c r="PMY160" s="16"/>
      <c r="PMZ160" s="16"/>
      <c r="PNA160" s="16"/>
      <c r="PNB160" s="16"/>
      <c r="PNC160" s="16"/>
      <c r="PND160" s="16"/>
      <c r="PNE160" s="16"/>
      <c r="PNF160" s="16"/>
      <c r="PNG160" s="16"/>
      <c r="PNH160" s="16"/>
      <c r="PNI160" s="16"/>
      <c r="PNJ160" s="16"/>
      <c r="PNK160" s="16"/>
      <c r="PNL160" s="16"/>
      <c r="PNM160" s="16"/>
      <c r="PNN160" s="16"/>
      <c r="PNO160" s="16"/>
      <c r="PNP160" s="16"/>
      <c r="PNQ160" s="16"/>
      <c r="PNR160" s="16"/>
      <c r="PNS160" s="16"/>
      <c r="PNT160" s="16"/>
      <c r="PNU160" s="16"/>
      <c r="PNV160" s="16"/>
      <c r="PNW160" s="16"/>
      <c r="PNX160" s="16"/>
      <c r="PNY160" s="16"/>
      <c r="PNZ160" s="16"/>
      <c r="POA160" s="16"/>
      <c r="POB160" s="16"/>
      <c r="POC160" s="16"/>
      <c r="POD160" s="16"/>
      <c r="POE160" s="16"/>
      <c r="POF160" s="16"/>
      <c r="POG160" s="16"/>
      <c r="POH160" s="16"/>
      <c r="POI160" s="16"/>
      <c r="POJ160" s="16"/>
      <c r="POK160" s="16"/>
      <c r="POL160" s="16"/>
      <c r="POM160" s="16"/>
      <c r="PON160" s="16"/>
      <c r="POO160" s="16"/>
      <c r="POP160" s="16"/>
      <c r="POQ160" s="16"/>
      <c r="POR160" s="16"/>
      <c r="POS160" s="16"/>
      <c r="POT160" s="16"/>
      <c r="POU160" s="16"/>
      <c r="POV160" s="16"/>
      <c r="POW160" s="16"/>
      <c r="POX160" s="16"/>
      <c r="POY160" s="16"/>
      <c r="POZ160" s="16"/>
      <c r="PPA160" s="16"/>
      <c r="PPB160" s="16"/>
      <c r="PPC160" s="16"/>
      <c r="PPD160" s="16"/>
      <c r="PPE160" s="16"/>
      <c r="PPF160" s="16"/>
      <c r="PPG160" s="16"/>
      <c r="PPH160" s="16"/>
      <c r="PPI160" s="16"/>
      <c r="PPJ160" s="16"/>
      <c r="PPK160" s="16"/>
      <c r="PPL160" s="16"/>
      <c r="PPM160" s="16"/>
      <c r="PPN160" s="16"/>
      <c r="PPO160" s="16"/>
      <c r="PPP160" s="16"/>
      <c r="PPQ160" s="16"/>
      <c r="PPR160" s="16"/>
      <c r="PPS160" s="16"/>
      <c r="PPT160" s="16"/>
      <c r="PPU160" s="16"/>
      <c r="PPV160" s="16"/>
      <c r="PPW160" s="16"/>
      <c r="PPX160" s="16"/>
      <c r="PPY160" s="16"/>
      <c r="PPZ160" s="16"/>
      <c r="PQA160" s="16"/>
      <c r="PQB160" s="16"/>
      <c r="PQC160" s="16"/>
      <c r="PQD160" s="16"/>
      <c r="PQE160" s="16"/>
      <c r="PQF160" s="16"/>
      <c r="PQG160" s="16"/>
      <c r="PQH160" s="16"/>
      <c r="PQI160" s="16"/>
      <c r="PQJ160" s="16"/>
      <c r="PQK160" s="16"/>
      <c r="PQL160" s="16"/>
      <c r="PQM160" s="16"/>
      <c r="PQN160" s="16"/>
      <c r="PQO160" s="16"/>
      <c r="PQP160" s="16"/>
      <c r="PQQ160" s="16"/>
      <c r="PQR160" s="16"/>
      <c r="PQS160" s="16"/>
      <c r="PQT160" s="16"/>
      <c r="PQU160" s="16"/>
      <c r="PQV160" s="16"/>
      <c r="PQW160" s="16"/>
      <c r="PQX160" s="16"/>
      <c r="PQY160" s="16"/>
      <c r="PQZ160" s="16"/>
      <c r="PRA160" s="16"/>
      <c r="PRB160" s="16"/>
      <c r="PRC160" s="16"/>
      <c r="PRD160" s="16"/>
      <c r="PRE160" s="16"/>
      <c r="PRF160" s="16"/>
      <c r="PRG160" s="16"/>
      <c r="PRH160" s="16"/>
      <c r="PRI160" s="16"/>
      <c r="PRJ160" s="16"/>
      <c r="PRK160" s="16"/>
      <c r="PRL160" s="16"/>
      <c r="PRM160" s="16"/>
      <c r="PRN160" s="16"/>
      <c r="PRO160" s="16"/>
      <c r="PRP160" s="16"/>
      <c r="PRQ160" s="16"/>
      <c r="PRR160" s="16"/>
      <c r="PRS160" s="16"/>
      <c r="PRT160" s="16"/>
      <c r="PRU160" s="16"/>
      <c r="PRV160" s="16"/>
      <c r="PRW160" s="16"/>
      <c r="PRX160" s="16"/>
      <c r="PRY160" s="16"/>
      <c r="PRZ160" s="16"/>
      <c r="PSA160" s="16"/>
      <c r="PSB160" s="16"/>
      <c r="PSC160" s="16"/>
      <c r="PSD160" s="16"/>
      <c r="PSE160" s="16"/>
      <c r="PSF160" s="16"/>
      <c r="PSG160" s="16"/>
      <c r="PSH160" s="16"/>
      <c r="PSI160" s="16"/>
      <c r="PSJ160" s="16"/>
      <c r="PSK160" s="16"/>
      <c r="PSL160" s="16"/>
      <c r="PSM160" s="16"/>
      <c r="PSN160" s="16"/>
      <c r="PSO160" s="16"/>
      <c r="PSP160" s="16"/>
      <c r="PSQ160" s="16"/>
      <c r="PSR160" s="16"/>
      <c r="PSS160" s="16"/>
      <c r="PST160" s="16"/>
      <c r="PSU160" s="16"/>
      <c r="PSV160" s="16"/>
      <c r="PSW160" s="16"/>
      <c r="PSX160" s="16"/>
      <c r="PSY160" s="16"/>
      <c r="PSZ160" s="16"/>
      <c r="PTA160" s="16"/>
      <c r="PTB160" s="16"/>
      <c r="PTC160" s="16"/>
      <c r="PTD160" s="16"/>
      <c r="PTE160" s="16"/>
      <c r="PTF160" s="16"/>
      <c r="PTG160" s="16"/>
      <c r="PTH160" s="16"/>
      <c r="PTI160" s="16"/>
      <c r="PTJ160" s="16"/>
      <c r="PTK160" s="16"/>
      <c r="PTL160" s="16"/>
      <c r="PTM160" s="16"/>
      <c r="PTN160" s="16"/>
      <c r="PTO160" s="16"/>
      <c r="PTP160" s="16"/>
      <c r="PTQ160" s="16"/>
      <c r="PTR160" s="16"/>
      <c r="PTS160" s="16"/>
      <c r="PTT160" s="16"/>
      <c r="PTU160" s="16"/>
      <c r="PTV160" s="16"/>
      <c r="PTW160" s="16"/>
      <c r="PTX160" s="16"/>
      <c r="PTY160" s="16"/>
      <c r="PTZ160" s="16"/>
      <c r="PUA160" s="16"/>
      <c r="PUB160" s="16"/>
      <c r="PUC160" s="16"/>
      <c r="PUD160" s="16"/>
      <c r="PUE160" s="16"/>
      <c r="PUF160" s="16"/>
      <c r="PUG160" s="16"/>
      <c r="PUH160" s="16"/>
      <c r="PUI160" s="16"/>
      <c r="PUJ160" s="16"/>
      <c r="PUK160" s="16"/>
      <c r="PUL160" s="16"/>
      <c r="PUM160" s="16"/>
      <c r="PUN160" s="16"/>
      <c r="PUO160" s="16"/>
      <c r="PUP160" s="16"/>
      <c r="PUQ160" s="16"/>
      <c r="PUR160" s="16"/>
      <c r="PUS160" s="16"/>
      <c r="PUT160" s="16"/>
      <c r="PUU160" s="16"/>
      <c r="PUV160" s="16"/>
      <c r="PUW160" s="16"/>
      <c r="PUX160" s="16"/>
      <c r="PUY160" s="16"/>
      <c r="PUZ160" s="16"/>
      <c r="PVA160" s="16"/>
      <c r="PVB160" s="16"/>
      <c r="PVC160" s="16"/>
      <c r="PVD160" s="16"/>
      <c r="PVE160" s="16"/>
      <c r="PVF160" s="16"/>
      <c r="PVG160" s="16"/>
      <c r="PVH160" s="16"/>
      <c r="PVI160" s="16"/>
      <c r="PVJ160" s="16"/>
      <c r="PVK160" s="16"/>
      <c r="PVL160" s="16"/>
      <c r="PVM160" s="16"/>
      <c r="PVN160" s="16"/>
      <c r="PVO160" s="16"/>
      <c r="PVP160" s="16"/>
      <c r="PVQ160" s="16"/>
      <c r="PVR160" s="16"/>
      <c r="PVS160" s="16"/>
      <c r="PVT160" s="16"/>
      <c r="PVU160" s="16"/>
      <c r="PVV160" s="16"/>
      <c r="PVW160" s="16"/>
      <c r="PVX160" s="16"/>
      <c r="PVY160" s="16"/>
      <c r="PVZ160" s="16"/>
      <c r="PWA160" s="16"/>
      <c r="PWB160" s="16"/>
      <c r="PWC160" s="16"/>
      <c r="PWD160" s="16"/>
      <c r="PWE160" s="16"/>
      <c r="PWF160" s="16"/>
      <c r="PWG160" s="16"/>
      <c r="PWH160" s="16"/>
      <c r="PWI160" s="16"/>
      <c r="PWJ160" s="16"/>
      <c r="PWK160" s="16"/>
      <c r="PWL160" s="16"/>
      <c r="PWM160" s="16"/>
      <c r="PWN160" s="16"/>
      <c r="PWO160" s="16"/>
      <c r="PWP160" s="16"/>
      <c r="PWQ160" s="16"/>
      <c r="PWR160" s="16"/>
      <c r="PWS160" s="16"/>
      <c r="PWT160" s="16"/>
      <c r="PWU160" s="16"/>
      <c r="PWV160" s="16"/>
      <c r="PWW160" s="16"/>
      <c r="PWX160" s="16"/>
      <c r="PWY160" s="16"/>
      <c r="PWZ160" s="16"/>
      <c r="PXA160" s="16"/>
      <c r="PXB160" s="16"/>
      <c r="PXC160" s="16"/>
      <c r="PXD160" s="16"/>
      <c r="PXE160" s="16"/>
      <c r="PXF160" s="16"/>
      <c r="PXG160" s="16"/>
      <c r="PXH160" s="16"/>
      <c r="PXI160" s="16"/>
      <c r="PXJ160" s="16"/>
      <c r="PXK160" s="16"/>
      <c r="PXL160" s="16"/>
      <c r="PXM160" s="16"/>
      <c r="PXN160" s="16"/>
      <c r="PXO160" s="16"/>
      <c r="PXP160" s="16"/>
      <c r="PXQ160" s="16"/>
      <c r="PXR160" s="16"/>
      <c r="PXS160" s="16"/>
      <c r="PXT160" s="16"/>
      <c r="PXU160" s="16"/>
      <c r="PXV160" s="16"/>
      <c r="PXW160" s="16"/>
      <c r="PXX160" s="16"/>
      <c r="PXY160" s="16"/>
      <c r="PXZ160" s="16"/>
      <c r="PYA160" s="16"/>
      <c r="PYB160" s="16"/>
      <c r="PYC160" s="16"/>
      <c r="PYD160" s="16"/>
      <c r="PYE160" s="16"/>
      <c r="PYF160" s="16"/>
      <c r="PYG160" s="16"/>
      <c r="PYH160" s="16"/>
      <c r="PYI160" s="16"/>
      <c r="PYJ160" s="16"/>
      <c r="PYK160" s="16"/>
      <c r="PYL160" s="16"/>
      <c r="PYM160" s="16"/>
      <c r="PYN160" s="16"/>
      <c r="PYO160" s="16"/>
      <c r="PYP160" s="16"/>
      <c r="PYQ160" s="16"/>
      <c r="PYR160" s="16"/>
      <c r="PYS160" s="16"/>
      <c r="PYT160" s="16"/>
      <c r="PYU160" s="16"/>
      <c r="PYV160" s="16"/>
      <c r="PYW160" s="16"/>
      <c r="PYX160" s="16"/>
      <c r="PYY160" s="16"/>
      <c r="PYZ160" s="16"/>
      <c r="PZA160" s="16"/>
      <c r="PZB160" s="16"/>
      <c r="PZC160" s="16"/>
      <c r="PZD160" s="16"/>
      <c r="PZE160" s="16"/>
      <c r="PZF160" s="16"/>
      <c r="PZG160" s="16"/>
      <c r="PZH160" s="16"/>
      <c r="PZI160" s="16"/>
      <c r="PZJ160" s="16"/>
      <c r="PZK160" s="16"/>
      <c r="PZL160" s="16"/>
      <c r="PZM160" s="16"/>
      <c r="PZN160" s="16"/>
      <c r="PZO160" s="16"/>
      <c r="PZP160" s="16"/>
      <c r="PZQ160" s="16"/>
      <c r="PZR160" s="16"/>
      <c r="PZS160" s="16"/>
      <c r="PZT160" s="16"/>
      <c r="PZU160" s="16"/>
      <c r="PZV160" s="16"/>
      <c r="PZW160" s="16"/>
      <c r="PZX160" s="16"/>
      <c r="PZY160" s="16"/>
      <c r="PZZ160" s="16"/>
      <c r="QAA160" s="16"/>
      <c r="QAB160" s="16"/>
      <c r="QAC160" s="16"/>
      <c r="QAD160" s="16"/>
      <c r="QAE160" s="16"/>
      <c r="QAF160" s="16"/>
      <c r="QAG160" s="16"/>
      <c r="QAH160" s="16"/>
      <c r="QAI160" s="16"/>
      <c r="QAJ160" s="16"/>
      <c r="QAK160" s="16"/>
      <c r="QAL160" s="16"/>
      <c r="QAM160" s="16"/>
      <c r="QAN160" s="16"/>
      <c r="QAO160" s="16"/>
      <c r="QAP160" s="16"/>
      <c r="QAQ160" s="16"/>
      <c r="QAR160" s="16"/>
      <c r="QAS160" s="16"/>
      <c r="QAT160" s="16"/>
      <c r="QAU160" s="16"/>
      <c r="QAV160" s="16"/>
      <c r="QAW160" s="16"/>
      <c r="QAX160" s="16"/>
      <c r="QAY160" s="16"/>
      <c r="QAZ160" s="16"/>
      <c r="QBA160" s="16"/>
      <c r="QBB160" s="16"/>
      <c r="QBC160" s="16"/>
      <c r="QBD160" s="16"/>
      <c r="QBE160" s="16"/>
      <c r="QBF160" s="16"/>
      <c r="QBG160" s="16"/>
      <c r="QBH160" s="16"/>
      <c r="QBI160" s="16"/>
      <c r="QBJ160" s="16"/>
      <c r="QBK160" s="16"/>
      <c r="QBL160" s="16"/>
      <c r="QBM160" s="16"/>
      <c r="QBN160" s="16"/>
      <c r="QBO160" s="16"/>
      <c r="QBP160" s="16"/>
      <c r="QBQ160" s="16"/>
      <c r="QBR160" s="16"/>
      <c r="QBS160" s="16"/>
      <c r="QBT160" s="16"/>
      <c r="QBU160" s="16"/>
      <c r="QBV160" s="16"/>
      <c r="QBW160" s="16"/>
      <c r="QBX160" s="16"/>
      <c r="QBY160" s="16"/>
      <c r="QBZ160" s="16"/>
      <c r="QCA160" s="16"/>
      <c r="QCB160" s="16"/>
      <c r="QCC160" s="16"/>
      <c r="QCD160" s="16"/>
      <c r="QCE160" s="16"/>
      <c r="QCF160" s="16"/>
      <c r="QCG160" s="16"/>
      <c r="QCH160" s="16"/>
      <c r="QCI160" s="16"/>
      <c r="QCJ160" s="16"/>
      <c r="QCK160" s="16"/>
      <c r="QCL160" s="16"/>
      <c r="QCM160" s="16"/>
      <c r="QCN160" s="16"/>
      <c r="QCO160" s="16"/>
      <c r="QCP160" s="16"/>
      <c r="QCQ160" s="16"/>
      <c r="QCR160" s="16"/>
      <c r="QCS160" s="16"/>
      <c r="QCT160" s="16"/>
      <c r="QCU160" s="16"/>
      <c r="QCV160" s="16"/>
      <c r="QCW160" s="16"/>
      <c r="QCX160" s="16"/>
      <c r="QCY160" s="16"/>
      <c r="QCZ160" s="16"/>
      <c r="QDA160" s="16"/>
      <c r="QDB160" s="16"/>
      <c r="QDC160" s="16"/>
      <c r="QDD160" s="16"/>
      <c r="QDE160" s="16"/>
      <c r="QDF160" s="16"/>
      <c r="QDG160" s="16"/>
      <c r="QDH160" s="16"/>
      <c r="QDI160" s="16"/>
      <c r="QDJ160" s="16"/>
      <c r="QDK160" s="16"/>
      <c r="QDL160" s="16"/>
      <c r="QDM160" s="16"/>
      <c r="QDN160" s="16"/>
      <c r="QDO160" s="16"/>
      <c r="QDP160" s="16"/>
      <c r="QDQ160" s="16"/>
      <c r="QDR160" s="16"/>
      <c r="QDS160" s="16"/>
      <c r="QDT160" s="16"/>
      <c r="QDU160" s="16"/>
      <c r="QDV160" s="16"/>
      <c r="QDW160" s="16"/>
      <c r="QDX160" s="16"/>
      <c r="QDY160" s="16"/>
      <c r="QDZ160" s="16"/>
      <c r="QEA160" s="16"/>
      <c r="QEB160" s="16"/>
      <c r="QEC160" s="16"/>
      <c r="QED160" s="16"/>
      <c r="QEE160" s="16"/>
      <c r="QEF160" s="16"/>
      <c r="QEG160" s="16"/>
      <c r="QEH160" s="16"/>
      <c r="QEI160" s="16"/>
      <c r="QEJ160" s="16"/>
      <c r="QEK160" s="16"/>
      <c r="QEL160" s="16"/>
      <c r="QEM160" s="16"/>
      <c r="QEN160" s="16"/>
      <c r="QEO160" s="16"/>
      <c r="QEP160" s="16"/>
      <c r="QEQ160" s="16"/>
      <c r="QER160" s="16"/>
      <c r="QES160" s="16"/>
      <c r="QET160" s="16"/>
      <c r="QEU160" s="16"/>
      <c r="QEV160" s="16"/>
      <c r="QEW160" s="16"/>
      <c r="QEX160" s="16"/>
      <c r="QEY160" s="16"/>
      <c r="QEZ160" s="16"/>
      <c r="QFA160" s="16"/>
      <c r="QFB160" s="16"/>
      <c r="QFC160" s="16"/>
      <c r="QFD160" s="16"/>
      <c r="QFE160" s="16"/>
      <c r="QFF160" s="16"/>
      <c r="QFG160" s="16"/>
      <c r="QFH160" s="16"/>
      <c r="QFI160" s="16"/>
      <c r="QFJ160" s="16"/>
      <c r="QFK160" s="16"/>
      <c r="QFL160" s="16"/>
      <c r="QFM160" s="16"/>
      <c r="QFN160" s="16"/>
      <c r="QFO160" s="16"/>
      <c r="QFP160" s="16"/>
      <c r="QFQ160" s="16"/>
      <c r="QFR160" s="16"/>
      <c r="QFS160" s="16"/>
      <c r="QFT160" s="16"/>
      <c r="QFU160" s="16"/>
      <c r="QFV160" s="16"/>
      <c r="QFW160" s="16"/>
      <c r="QFX160" s="16"/>
      <c r="QFY160" s="16"/>
      <c r="QFZ160" s="16"/>
      <c r="QGA160" s="16"/>
      <c r="QGB160" s="16"/>
      <c r="QGC160" s="16"/>
      <c r="QGD160" s="16"/>
      <c r="QGE160" s="16"/>
      <c r="QGF160" s="16"/>
      <c r="QGG160" s="16"/>
      <c r="QGH160" s="16"/>
      <c r="QGI160" s="16"/>
      <c r="QGJ160" s="16"/>
      <c r="QGK160" s="16"/>
      <c r="QGL160" s="16"/>
      <c r="QGM160" s="16"/>
      <c r="QGN160" s="16"/>
      <c r="QGO160" s="16"/>
      <c r="QGP160" s="16"/>
      <c r="QGQ160" s="16"/>
      <c r="QGR160" s="16"/>
      <c r="QGS160" s="16"/>
      <c r="QGT160" s="16"/>
      <c r="QGU160" s="16"/>
      <c r="QGV160" s="16"/>
      <c r="QGW160" s="16"/>
      <c r="QGX160" s="16"/>
      <c r="QGY160" s="16"/>
      <c r="QGZ160" s="16"/>
      <c r="QHA160" s="16"/>
      <c r="QHB160" s="16"/>
      <c r="QHC160" s="16"/>
      <c r="QHD160" s="16"/>
      <c r="QHE160" s="16"/>
      <c r="QHF160" s="16"/>
      <c r="QHG160" s="16"/>
      <c r="QHH160" s="16"/>
      <c r="QHI160" s="16"/>
      <c r="QHJ160" s="16"/>
      <c r="QHK160" s="16"/>
      <c r="QHL160" s="16"/>
      <c r="QHM160" s="16"/>
      <c r="QHN160" s="16"/>
      <c r="QHO160" s="16"/>
      <c r="QHP160" s="16"/>
      <c r="QHQ160" s="16"/>
      <c r="QHR160" s="16"/>
      <c r="QHS160" s="16"/>
      <c r="QHT160" s="16"/>
      <c r="QHU160" s="16"/>
      <c r="QHV160" s="16"/>
      <c r="QHW160" s="16"/>
      <c r="QHX160" s="16"/>
      <c r="QHY160" s="16"/>
      <c r="QHZ160" s="16"/>
      <c r="QIA160" s="16"/>
      <c r="QIB160" s="16"/>
      <c r="QIC160" s="16"/>
      <c r="QID160" s="16"/>
      <c r="QIE160" s="16"/>
      <c r="QIF160" s="16"/>
      <c r="QIG160" s="16"/>
      <c r="QIH160" s="16"/>
      <c r="QII160" s="16"/>
      <c r="QIJ160" s="16"/>
      <c r="QIK160" s="16"/>
      <c r="QIL160" s="16"/>
      <c r="QIM160" s="16"/>
      <c r="QIN160" s="16"/>
      <c r="QIO160" s="16"/>
      <c r="QIP160" s="16"/>
      <c r="QIQ160" s="16"/>
      <c r="QIR160" s="16"/>
      <c r="QIS160" s="16"/>
      <c r="QIT160" s="16"/>
      <c r="QIU160" s="16"/>
      <c r="QIV160" s="16"/>
      <c r="QIW160" s="16"/>
      <c r="QIX160" s="16"/>
      <c r="QIY160" s="16"/>
      <c r="QIZ160" s="16"/>
      <c r="QJA160" s="16"/>
      <c r="QJB160" s="16"/>
      <c r="QJC160" s="16"/>
      <c r="QJD160" s="16"/>
      <c r="QJE160" s="16"/>
      <c r="QJF160" s="16"/>
      <c r="QJG160" s="16"/>
      <c r="QJH160" s="16"/>
      <c r="QJI160" s="16"/>
      <c r="QJJ160" s="16"/>
      <c r="QJK160" s="16"/>
      <c r="QJL160" s="16"/>
      <c r="QJM160" s="16"/>
      <c r="QJN160" s="16"/>
      <c r="QJO160" s="16"/>
      <c r="QJP160" s="16"/>
      <c r="QJQ160" s="16"/>
      <c r="QJR160" s="16"/>
      <c r="QJS160" s="16"/>
      <c r="QJT160" s="16"/>
      <c r="QJU160" s="16"/>
      <c r="QJV160" s="16"/>
      <c r="QJW160" s="16"/>
      <c r="QJX160" s="16"/>
      <c r="QJY160" s="16"/>
      <c r="QJZ160" s="16"/>
      <c r="QKA160" s="16"/>
      <c r="QKB160" s="16"/>
      <c r="QKC160" s="16"/>
      <c r="QKD160" s="16"/>
      <c r="QKE160" s="16"/>
      <c r="QKF160" s="16"/>
      <c r="QKG160" s="16"/>
      <c r="QKH160" s="16"/>
      <c r="QKI160" s="16"/>
      <c r="QKJ160" s="16"/>
      <c r="QKK160" s="16"/>
      <c r="QKL160" s="16"/>
      <c r="QKM160" s="16"/>
      <c r="QKN160" s="16"/>
      <c r="QKO160" s="16"/>
      <c r="QKP160" s="16"/>
      <c r="QKQ160" s="16"/>
      <c r="QKR160" s="16"/>
      <c r="QKS160" s="16"/>
      <c r="QKT160" s="16"/>
      <c r="QKU160" s="16"/>
      <c r="QKV160" s="16"/>
      <c r="QKW160" s="16"/>
      <c r="QKX160" s="16"/>
      <c r="QKY160" s="16"/>
      <c r="QKZ160" s="16"/>
      <c r="QLA160" s="16"/>
      <c r="QLB160" s="16"/>
      <c r="QLC160" s="16"/>
      <c r="QLD160" s="16"/>
      <c r="QLE160" s="16"/>
      <c r="QLF160" s="16"/>
      <c r="QLG160" s="16"/>
      <c r="QLH160" s="16"/>
      <c r="QLI160" s="16"/>
      <c r="QLJ160" s="16"/>
      <c r="QLK160" s="16"/>
      <c r="QLL160" s="16"/>
      <c r="QLM160" s="16"/>
      <c r="QLN160" s="16"/>
      <c r="QLO160" s="16"/>
      <c r="QLP160" s="16"/>
      <c r="QLQ160" s="16"/>
      <c r="QLR160" s="16"/>
      <c r="QLS160" s="16"/>
      <c r="QLT160" s="16"/>
      <c r="QLU160" s="16"/>
      <c r="QLV160" s="16"/>
      <c r="QLW160" s="16"/>
      <c r="QLX160" s="16"/>
      <c r="QLY160" s="16"/>
      <c r="QLZ160" s="16"/>
      <c r="QMA160" s="16"/>
      <c r="QMB160" s="16"/>
      <c r="QMC160" s="16"/>
      <c r="QMD160" s="16"/>
      <c r="QME160" s="16"/>
      <c r="QMF160" s="16"/>
      <c r="QMG160" s="16"/>
      <c r="QMH160" s="16"/>
      <c r="QMI160" s="16"/>
      <c r="QMJ160" s="16"/>
      <c r="QMK160" s="16"/>
      <c r="QML160" s="16"/>
      <c r="QMM160" s="16"/>
      <c r="QMN160" s="16"/>
      <c r="QMO160" s="16"/>
      <c r="QMP160" s="16"/>
      <c r="QMQ160" s="16"/>
      <c r="QMR160" s="16"/>
      <c r="QMS160" s="16"/>
      <c r="QMT160" s="16"/>
      <c r="QMU160" s="16"/>
      <c r="QMV160" s="16"/>
      <c r="QMW160" s="16"/>
      <c r="QMX160" s="16"/>
      <c r="QMY160" s="16"/>
      <c r="QMZ160" s="16"/>
      <c r="QNA160" s="16"/>
      <c r="QNB160" s="16"/>
      <c r="QNC160" s="16"/>
      <c r="QND160" s="16"/>
      <c r="QNE160" s="16"/>
      <c r="QNF160" s="16"/>
      <c r="QNG160" s="16"/>
      <c r="QNH160" s="16"/>
      <c r="QNI160" s="16"/>
      <c r="QNJ160" s="16"/>
      <c r="QNK160" s="16"/>
      <c r="QNL160" s="16"/>
      <c r="QNM160" s="16"/>
      <c r="QNN160" s="16"/>
      <c r="QNO160" s="16"/>
      <c r="QNP160" s="16"/>
      <c r="QNQ160" s="16"/>
      <c r="QNR160" s="16"/>
      <c r="QNS160" s="16"/>
      <c r="QNT160" s="16"/>
      <c r="QNU160" s="16"/>
      <c r="QNV160" s="16"/>
      <c r="QNW160" s="16"/>
      <c r="QNX160" s="16"/>
      <c r="QNY160" s="16"/>
      <c r="QNZ160" s="16"/>
      <c r="QOA160" s="16"/>
      <c r="QOB160" s="16"/>
      <c r="QOC160" s="16"/>
      <c r="QOD160" s="16"/>
      <c r="QOE160" s="16"/>
      <c r="QOF160" s="16"/>
      <c r="QOG160" s="16"/>
      <c r="QOH160" s="16"/>
      <c r="QOI160" s="16"/>
      <c r="QOJ160" s="16"/>
      <c r="QOK160" s="16"/>
      <c r="QOL160" s="16"/>
      <c r="QOM160" s="16"/>
      <c r="QON160" s="16"/>
      <c r="QOO160" s="16"/>
      <c r="QOP160" s="16"/>
      <c r="QOQ160" s="16"/>
      <c r="QOR160" s="16"/>
      <c r="QOS160" s="16"/>
      <c r="QOT160" s="16"/>
      <c r="QOU160" s="16"/>
      <c r="QOV160" s="16"/>
      <c r="QOW160" s="16"/>
      <c r="QOX160" s="16"/>
      <c r="QOY160" s="16"/>
      <c r="QOZ160" s="16"/>
      <c r="QPA160" s="16"/>
      <c r="QPB160" s="16"/>
      <c r="QPC160" s="16"/>
      <c r="QPD160" s="16"/>
      <c r="QPE160" s="16"/>
      <c r="QPF160" s="16"/>
      <c r="QPG160" s="16"/>
      <c r="QPH160" s="16"/>
      <c r="QPI160" s="16"/>
      <c r="QPJ160" s="16"/>
      <c r="QPK160" s="16"/>
      <c r="QPL160" s="16"/>
      <c r="QPM160" s="16"/>
      <c r="QPN160" s="16"/>
      <c r="QPO160" s="16"/>
      <c r="QPP160" s="16"/>
      <c r="QPQ160" s="16"/>
      <c r="QPR160" s="16"/>
      <c r="QPS160" s="16"/>
      <c r="QPT160" s="16"/>
      <c r="QPU160" s="16"/>
      <c r="QPV160" s="16"/>
      <c r="QPW160" s="16"/>
      <c r="QPX160" s="16"/>
      <c r="QPY160" s="16"/>
      <c r="QPZ160" s="16"/>
      <c r="QQA160" s="16"/>
      <c r="QQB160" s="16"/>
      <c r="QQC160" s="16"/>
      <c r="QQD160" s="16"/>
      <c r="QQE160" s="16"/>
      <c r="QQF160" s="16"/>
      <c r="QQG160" s="16"/>
      <c r="QQH160" s="16"/>
      <c r="QQI160" s="16"/>
      <c r="QQJ160" s="16"/>
      <c r="QQK160" s="16"/>
      <c r="QQL160" s="16"/>
      <c r="QQM160" s="16"/>
      <c r="QQN160" s="16"/>
      <c r="QQO160" s="16"/>
      <c r="QQP160" s="16"/>
      <c r="QQQ160" s="16"/>
      <c r="QQR160" s="16"/>
      <c r="QQS160" s="16"/>
      <c r="QQT160" s="16"/>
      <c r="QQU160" s="16"/>
      <c r="QQV160" s="16"/>
      <c r="QQW160" s="16"/>
      <c r="QQX160" s="16"/>
      <c r="QQY160" s="16"/>
      <c r="QQZ160" s="16"/>
      <c r="QRA160" s="16"/>
      <c r="QRB160" s="16"/>
      <c r="QRC160" s="16"/>
      <c r="QRD160" s="16"/>
      <c r="QRE160" s="16"/>
      <c r="QRF160" s="16"/>
      <c r="QRG160" s="16"/>
      <c r="QRH160" s="16"/>
      <c r="QRI160" s="16"/>
      <c r="QRJ160" s="16"/>
      <c r="QRK160" s="16"/>
      <c r="QRL160" s="16"/>
      <c r="QRM160" s="16"/>
      <c r="QRN160" s="16"/>
      <c r="QRO160" s="16"/>
      <c r="QRP160" s="16"/>
      <c r="QRQ160" s="16"/>
      <c r="QRR160" s="16"/>
      <c r="QRS160" s="16"/>
      <c r="QRT160" s="16"/>
      <c r="QRU160" s="16"/>
      <c r="QRV160" s="16"/>
      <c r="QRW160" s="16"/>
      <c r="QRX160" s="16"/>
      <c r="QRY160" s="16"/>
      <c r="QRZ160" s="16"/>
      <c r="QSA160" s="16"/>
      <c r="QSB160" s="16"/>
      <c r="QSC160" s="16"/>
      <c r="QSD160" s="16"/>
      <c r="QSE160" s="16"/>
      <c r="QSF160" s="16"/>
      <c r="QSG160" s="16"/>
      <c r="QSH160" s="16"/>
      <c r="QSI160" s="16"/>
      <c r="QSJ160" s="16"/>
      <c r="QSK160" s="16"/>
      <c r="QSL160" s="16"/>
      <c r="QSM160" s="16"/>
      <c r="QSN160" s="16"/>
      <c r="QSO160" s="16"/>
      <c r="QSP160" s="16"/>
      <c r="QSQ160" s="16"/>
      <c r="QSR160" s="16"/>
      <c r="QSS160" s="16"/>
      <c r="QST160" s="16"/>
      <c r="QSU160" s="16"/>
      <c r="QSV160" s="16"/>
      <c r="QSW160" s="16"/>
      <c r="QSX160" s="16"/>
      <c r="QSY160" s="16"/>
      <c r="QSZ160" s="16"/>
      <c r="QTA160" s="16"/>
      <c r="QTB160" s="16"/>
      <c r="QTC160" s="16"/>
      <c r="QTD160" s="16"/>
      <c r="QTE160" s="16"/>
      <c r="QTF160" s="16"/>
      <c r="QTG160" s="16"/>
      <c r="QTH160" s="16"/>
      <c r="QTI160" s="16"/>
      <c r="QTJ160" s="16"/>
      <c r="QTK160" s="16"/>
      <c r="QTL160" s="16"/>
      <c r="QTM160" s="16"/>
      <c r="QTN160" s="16"/>
      <c r="QTO160" s="16"/>
      <c r="QTP160" s="16"/>
      <c r="QTQ160" s="16"/>
      <c r="QTR160" s="16"/>
      <c r="QTS160" s="16"/>
      <c r="QTT160" s="16"/>
      <c r="QTU160" s="16"/>
      <c r="QTV160" s="16"/>
      <c r="QTW160" s="16"/>
      <c r="QTX160" s="16"/>
      <c r="QTY160" s="16"/>
      <c r="QTZ160" s="16"/>
      <c r="QUA160" s="16"/>
      <c r="QUB160" s="16"/>
      <c r="QUC160" s="16"/>
      <c r="QUD160" s="16"/>
      <c r="QUE160" s="16"/>
      <c r="QUF160" s="16"/>
      <c r="QUG160" s="16"/>
      <c r="QUH160" s="16"/>
      <c r="QUI160" s="16"/>
      <c r="QUJ160" s="16"/>
      <c r="QUK160" s="16"/>
      <c r="QUL160" s="16"/>
      <c r="QUM160" s="16"/>
      <c r="QUN160" s="16"/>
      <c r="QUO160" s="16"/>
      <c r="QUP160" s="16"/>
      <c r="QUQ160" s="16"/>
      <c r="QUR160" s="16"/>
      <c r="QUS160" s="16"/>
      <c r="QUT160" s="16"/>
      <c r="QUU160" s="16"/>
      <c r="QUV160" s="16"/>
      <c r="QUW160" s="16"/>
      <c r="QUX160" s="16"/>
      <c r="QUY160" s="16"/>
      <c r="QUZ160" s="16"/>
      <c r="QVA160" s="16"/>
      <c r="QVB160" s="16"/>
      <c r="QVC160" s="16"/>
      <c r="QVD160" s="16"/>
      <c r="QVE160" s="16"/>
      <c r="QVF160" s="16"/>
      <c r="QVG160" s="16"/>
      <c r="QVH160" s="16"/>
      <c r="QVI160" s="16"/>
      <c r="QVJ160" s="16"/>
      <c r="QVK160" s="16"/>
      <c r="QVL160" s="16"/>
      <c r="QVM160" s="16"/>
      <c r="QVN160" s="16"/>
      <c r="QVO160" s="16"/>
      <c r="QVP160" s="16"/>
      <c r="QVQ160" s="16"/>
      <c r="QVR160" s="16"/>
      <c r="QVS160" s="16"/>
      <c r="QVT160" s="16"/>
      <c r="QVU160" s="16"/>
      <c r="QVV160" s="16"/>
      <c r="QVW160" s="16"/>
      <c r="QVX160" s="16"/>
      <c r="QVY160" s="16"/>
      <c r="QVZ160" s="16"/>
      <c r="QWA160" s="16"/>
      <c r="QWB160" s="16"/>
      <c r="QWC160" s="16"/>
      <c r="QWD160" s="16"/>
      <c r="QWE160" s="16"/>
      <c r="QWF160" s="16"/>
      <c r="QWG160" s="16"/>
      <c r="QWH160" s="16"/>
      <c r="QWI160" s="16"/>
      <c r="QWJ160" s="16"/>
      <c r="QWK160" s="16"/>
      <c r="QWL160" s="16"/>
      <c r="QWM160" s="16"/>
      <c r="QWN160" s="16"/>
      <c r="QWO160" s="16"/>
      <c r="QWP160" s="16"/>
      <c r="QWQ160" s="16"/>
      <c r="QWR160" s="16"/>
      <c r="QWS160" s="16"/>
      <c r="QWT160" s="16"/>
      <c r="QWU160" s="16"/>
      <c r="QWV160" s="16"/>
      <c r="QWW160" s="16"/>
      <c r="QWX160" s="16"/>
      <c r="QWY160" s="16"/>
      <c r="QWZ160" s="16"/>
      <c r="QXA160" s="16"/>
      <c r="QXB160" s="16"/>
      <c r="QXC160" s="16"/>
      <c r="QXD160" s="16"/>
      <c r="QXE160" s="16"/>
      <c r="QXF160" s="16"/>
      <c r="QXG160" s="16"/>
      <c r="QXH160" s="16"/>
      <c r="QXI160" s="16"/>
      <c r="QXJ160" s="16"/>
      <c r="QXK160" s="16"/>
      <c r="QXL160" s="16"/>
      <c r="QXM160" s="16"/>
      <c r="QXN160" s="16"/>
      <c r="QXO160" s="16"/>
      <c r="QXP160" s="16"/>
      <c r="QXQ160" s="16"/>
      <c r="QXR160" s="16"/>
      <c r="QXS160" s="16"/>
      <c r="QXT160" s="16"/>
      <c r="QXU160" s="16"/>
      <c r="QXV160" s="16"/>
      <c r="QXW160" s="16"/>
      <c r="QXX160" s="16"/>
      <c r="QXY160" s="16"/>
      <c r="QXZ160" s="16"/>
      <c r="QYA160" s="16"/>
      <c r="QYB160" s="16"/>
      <c r="QYC160" s="16"/>
      <c r="QYD160" s="16"/>
      <c r="QYE160" s="16"/>
      <c r="QYF160" s="16"/>
      <c r="QYG160" s="16"/>
      <c r="QYH160" s="16"/>
      <c r="QYI160" s="16"/>
      <c r="QYJ160" s="16"/>
      <c r="QYK160" s="16"/>
      <c r="QYL160" s="16"/>
      <c r="QYM160" s="16"/>
      <c r="QYN160" s="16"/>
      <c r="QYO160" s="16"/>
      <c r="QYP160" s="16"/>
      <c r="QYQ160" s="16"/>
      <c r="QYR160" s="16"/>
      <c r="QYS160" s="16"/>
      <c r="QYT160" s="16"/>
      <c r="QYU160" s="16"/>
      <c r="QYV160" s="16"/>
      <c r="QYW160" s="16"/>
      <c r="QYX160" s="16"/>
      <c r="QYY160" s="16"/>
      <c r="QYZ160" s="16"/>
      <c r="QZA160" s="16"/>
      <c r="QZB160" s="16"/>
      <c r="QZC160" s="16"/>
      <c r="QZD160" s="16"/>
      <c r="QZE160" s="16"/>
      <c r="QZF160" s="16"/>
      <c r="QZG160" s="16"/>
      <c r="QZH160" s="16"/>
      <c r="QZI160" s="16"/>
      <c r="QZJ160" s="16"/>
      <c r="QZK160" s="16"/>
      <c r="QZL160" s="16"/>
      <c r="QZM160" s="16"/>
      <c r="QZN160" s="16"/>
      <c r="QZO160" s="16"/>
      <c r="QZP160" s="16"/>
      <c r="QZQ160" s="16"/>
      <c r="QZR160" s="16"/>
      <c r="QZS160" s="16"/>
      <c r="QZT160" s="16"/>
      <c r="QZU160" s="16"/>
      <c r="QZV160" s="16"/>
      <c r="QZW160" s="16"/>
      <c r="QZX160" s="16"/>
      <c r="QZY160" s="16"/>
      <c r="QZZ160" s="16"/>
      <c r="RAA160" s="16"/>
      <c r="RAB160" s="16"/>
      <c r="RAC160" s="16"/>
      <c r="RAD160" s="16"/>
      <c r="RAE160" s="16"/>
      <c r="RAF160" s="16"/>
      <c r="RAG160" s="16"/>
      <c r="RAH160" s="16"/>
      <c r="RAI160" s="16"/>
      <c r="RAJ160" s="16"/>
      <c r="RAK160" s="16"/>
      <c r="RAL160" s="16"/>
      <c r="RAM160" s="16"/>
      <c r="RAN160" s="16"/>
      <c r="RAO160" s="16"/>
      <c r="RAP160" s="16"/>
      <c r="RAQ160" s="16"/>
      <c r="RAR160" s="16"/>
      <c r="RAS160" s="16"/>
      <c r="RAT160" s="16"/>
      <c r="RAU160" s="16"/>
      <c r="RAV160" s="16"/>
      <c r="RAW160" s="16"/>
      <c r="RAX160" s="16"/>
      <c r="RAY160" s="16"/>
      <c r="RAZ160" s="16"/>
      <c r="RBA160" s="16"/>
      <c r="RBB160" s="16"/>
      <c r="RBC160" s="16"/>
      <c r="RBD160" s="16"/>
      <c r="RBE160" s="16"/>
      <c r="RBF160" s="16"/>
      <c r="RBG160" s="16"/>
      <c r="RBH160" s="16"/>
      <c r="RBI160" s="16"/>
      <c r="RBJ160" s="16"/>
      <c r="RBK160" s="16"/>
      <c r="RBL160" s="16"/>
      <c r="RBM160" s="16"/>
      <c r="RBN160" s="16"/>
      <c r="RBO160" s="16"/>
      <c r="RBP160" s="16"/>
      <c r="RBQ160" s="16"/>
      <c r="RBR160" s="16"/>
      <c r="RBS160" s="16"/>
      <c r="RBT160" s="16"/>
      <c r="RBU160" s="16"/>
      <c r="RBV160" s="16"/>
      <c r="RBW160" s="16"/>
      <c r="RBX160" s="16"/>
      <c r="RBY160" s="16"/>
      <c r="RBZ160" s="16"/>
      <c r="RCA160" s="16"/>
      <c r="RCB160" s="16"/>
      <c r="RCC160" s="16"/>
      <c r="RCD160" s="16"/>
      <c r="RCE160" s="16"/>
      <c r="RCF160" s="16"/>
      <c r="RCG160" s="16"/>
      <c r="RCH160" s="16"/>
      <c r="RCI160" s="16"/>
      <c r="RCJ160" s="16"/>
      <c r="RCK160" s="16"/>
      <c r="RCL160" s="16"/>
      <c r="RCM160" s="16"/>
      <c r="RCN160" s="16"/>
      <c r="RCO160" s="16"/>
      <c r="RCP160" s="16"/>
      <c r="RCQ160" s="16"/>
      <c r="RCR160" s="16"/>
      <c r="RCS160" s="16"/>
      <c r="RCT160" s="16"/>
      <c r="RCU160" s="16"/>
      <c r="RCV160" s="16"/>
      <c r="RCW160" s="16"/>
      <c r="RCX160" s="16"/>
      <c r="RCY160" s="16"/>
      <c r="RCZ160" s="16"/>
      <c r="RDA160" s="16"/>
      <c r="RDB160" s="16"/>
      <c r="RDC160" s="16"/>
      <c r="RDD160" s="16"/>
      <c r="RDE160" s="16"/>
      <c r="RDF160" s="16"/>
      <c r="RDG160" s="16"/>
      <c r="RDH160" s="16"/>
      <c r="RDI160" s="16"/>
      <c r="RDJ160" s="16"/>
      <c r="RDK160" s="16"/>
      <c r="RDL160" s="16"/>
      <c r="RDM160" s="16"/>
      <c r="RDN160" s="16"/>
      <c r="RDO160" s="16"/>
      <c r="RDP160" s="16"/>
      <c r="RDQ160" s="16"/>
      <c r="RDR160" s="16"/>
      <c r="RDS160" s="16"/>
      <c r="RDT160" s="16"/>
      <c r="RDU160" s="16"/>
      <c r="RDV160" s="16"/>
      <c r="RDW160" s="16"/>
      <c r="RDX160" s="16"/>
      <c r="RDY160" s="16"/>
      <c r="RDZ160" s="16"/>
      <c r="REA160" s="16"/>
      <c r="REB160" s="16"/>
      <c r="REC160" s="16"/>
      <c r="RED160" s="16"/>
      <c r="REE160" s="16"/>
      <c r="REF160" s="16"/>
      <c r="REG160" s="16"/>
      <c r="REH160" s="16"/>
      <c r="REI160" s="16"/>
      <c r="REJ160" s="16"/>
      <c r="REK160" s="16"/>
      <c r="REL160" s="16"/>
      <c r="REM160" s="16"/>
      <c r="REN160" s="16"/>
      <c r="REO160" s="16"/>
      <c r="REP160" s="16"/>
      <c r="REQ160" s="16"/>
      <c r="RER160" s="16"/>
      <c r="RES160" s="16"/>
      <c r="RET160" s="16"/>
      <c r="REU160" s="16"/>
      <c r="REV160" s="16"/>
      <c r="REW160" s="16"/>
      <c r="REX160" s="16"/>
      <c r="REY160" s="16"/>
      <c r="REZ160" s="16"/>
      <c r="RFA160" s="16"/>
      <c r="RFB160" s="16"/>
      <c r="RFC160" s="16"/>
      <c r="RFD160" s="16"/>
      <c r="RFE160" s="16"/>
      <c r="RFF160" s="16"/>
      <c r="RFG160" s="16"/>
      <c r="RFH160" s="16"/>
      <c r="RFI160" s="16"/>
      <c r="RFJ160" s="16"/>
      <c r="RFK160" s="16"/>
      <c r="RFL160" s="16"/>
      <c r="RFM160" s="16"/>
      <c r="RFN160" s="16"/>
      <c r="RFO160" s="16"/>
      <c r="RFP160" s="16"/>
      <c r="RFQ160" s="16"/>
      <c r="RFR160" s="16"/>
      <c r="RFS160" s="16"/>
      <c r="RFT160" s="16"/>
      <c r="RFU160" s="16"/>
      <c r="RFV160" s="16"/>
      <c r="RFW160" s="16"/>
      <c r="RFX160" s="16"/>
      <c r="RFY160" s="16"/>
      <c r="RFZ160" s="16"/>
      <c r="RGA160" s="16"/>
      <c r="RGB160" s="16"/>
      <c r="RGC160" s="16"/>
      <c r="RGD160" s="16"/>
      <c r="RGE160" s="16"/>
      <c r="RGF160" s="16"/>
      <c r="RGG160" s="16"/>
      <c r="RGH160" s="16"/>
      <c r="RGI160" s="16"/>
      <c r="RGJ160" s="16"/>
      <c r="RGK160" s="16"/>
      <c r="RGL160" s="16"/>
      <c r="RGM160" s="16"/>
      <c r="RGN160" s="16"/>
      <c r="RGO160" s="16"/>
      <c r="RGP160" s="16"/>
      <c r="RGQ160" s="16"/>
      <c r="RGR160" s="16"/>
      <c r="RGS160" s="16"/>
      <c r="RGT160" s="16"/>
      <c r="RGU160" s="16"/>
      <c r="RGV160" s="16"/>
      <c r="RGW160" s="16"/>
      <c r="RGX160" s="16"/>
      <c r="RGY160" s="16"/>
      <c r="RGZ160" s="16"/>
      <c r="RHA160" s="16"/>
      <c r="RHB160" s="16"/>
      <c r="RHC160" s="16"/>
      <c r="RHD160" s="16"/>
      <c r="RHE160" s="16"/>
      <c r="RHF160" s="16"/>
      <c r="RHG160" s="16"/>
      <c r="RHH160" s="16"/>
      <c r="RHI160" s="16"/>
      <c r="RHJ160" s="16"/>
      <c r="RHK160" s="16"/>
      <c r="RHL160" s="16"/>
      <c r="RHM160" s="16"/>
      <c r="RHN160" s="16"/>
      <c r="RHO160" s="16"/>
      <c r="RHP160" s="16"/>
      <c r="RHQ160" s="16"/>
      <c r="RHR160" s="16"/>
      <c r="RHS160" s="16"/>
      <c r="RHT160" s="16"/>
      <c r="RHU160" s="16"/>
      <c r="RHV160" s="16"/>
      <c r="RHW160" s="16"/>
      <c r="RHX160" s="16"/>
      <c r="RHY160" s="16"/>
      <c r="RHZ160" s="16"/>
      <c r="RIA160" s="16"/>
      <c r="RIB160" s="16"/>
      <c r="RIC160" s="16"/>
      <c r="RID160" s="16"/>
      <c r="RIE160" s="16"/>
      <c r="RIF160" s="16"/>
      <c r="RIG160" s="16"/>
      <c r="RIH160" s="16"/>
      <c r="RII160" s="16"/>
      <c r="RIJ160" s="16"/>
      <c r="RIK160" s="16"/>
      <c r="RIL160" s="16"/>
      <c r="RIM160" s="16"/>
      <c r="RIN160" s="16"/>
      <c r="RIO160" s="16"/>
      <c r="RIP160" s="16"/>
      <c r="RIQ160" s="16"/>
      <c r="RIR160" s="16"/>
      <c r="RIS160" s="16"/>
      <c r="RIT160" s="16"/>
      <c r="RIU160" s="16"/>
      <c r="RIV160" s="16"/>
      <c r="RIW160" s="16"/>
      <c r="RIX160" s="16"/>
      <c r="RIY160" s="16"/>
      <c r="RIZ160" s="16"/>
      <c r="RJA160" s="16"/>
      <c r="RJB160" s="16"/>
      <c r="RJC160" s="16"/>
      <c r="RJD160" s="16"/>
      <c r="RJE160" s="16"/>
      <c r="RJF160" s="16"/>
      <c r="RJG160" s="16"/>
      <c r="RJH160" s="16"/>
      <c r="RJI160" s="16"/>
      <c r="RJJ160" s="16"/>
      <c r="RJK160" s="16"/>
      <c r="RJL160" s="16"/>
      <c r="RJM160" s="16"/>
      <c r="RJN160" s="16"/>
      <c r="RJO160" s="16"/>
      <c r="RJP160" s="16"/>
      <c r="RJQ160" s="16"/>
      <c r="RJR160" s="16"/>
      <c r="RJS160" s="16"/>
      <c r="RJT160" s="16"/>
      <c r="RJU160" s="16"/>
      <c r="RJV160" s="16"/>
      <c r="RJW160" s="16"/>
      <c r="RJX160" s="16"/>
      <c r="RJY160" s="16"/>
      <c r="RJZ160" s="16"/>
      <c r="RKA160" s="16"/>
      <c r="RKB160" s="16"/>
      <c r="RKC160" s="16"/>
      <c r="RKD160" s="16"/>
      <c r="RKE160" s="16"/>
      <c r="RKF160" s="16"/>
      <c r="RKG160" s="16"/>
      <c r="RKH160" s="16"/>
      <c r="RKI160" s="16"/>
      <c r="RKJ160" s="16"/>
      <c r="RKK160" s="16"/>
      <c r="RKL160" s="16"/>
      <c r="RKM160" s="16"/>
      <c r="RKN160" s="16"/>
      <c r="RKO160" s="16"/>
      <c r="RKP160" s="16"/>
      <c r="RKQ160" s="16"/>
      <c r="RKR160" s="16"/>
      <c r="RKS160" s="16"/>
      <c r="RKT160" s="16"/>
      <c r="RKU160" s="16"/>
      <c r="RKV160" s="16"/>
      <c r="RKW160" s="16"/>
      <c r="RKX160" s="16"/>
      <c r="RKY160" s="16"/>
      <c r="RKZ160" s="16"/>
      <c r="RLA160" s="16"/>
      <c r="RLB160" s="16"/>
      <c r="RLC160" s="16"/>
      <c r="RLD160" s="16"/>
      <c r="RLE160" s="16"/>
      <c r="RLF160" s="16"/>
      <c r="RLG160" s="16"/>
      <c r="RLH160" s="16"/>
      <c r="RLI160" s="16"/>
      <c r="RLJ160" s="16"/>
      <c r="RLK160" s="16"/>
      <c r="RLL160" s="16"/>
      <c r="RLM160" s="16"/>
      <c r="RLN160" s="16"/>
      <c r="RLO160" s="16"/>
      <c r="RLP160" s="16"/>
      <c r="RLQ160" s="16"/>
      <c r="RLR160" s="16"/>
      <c r="RLS160" s="16"/>
      <c r="RLT160" s="16"/>
      <c r="RLU160" s="16"/>
      <c r="RLV160" s="16"/>
      <c r="RLW160" s="16"/>
      <c r="RLX160" s="16"/>
      <c r="RLY160" s="16"/>
      <c r="RLZ160" s="16"/>
      <c r="RMA160" s="16"/>
      <c r="RMB160" s="16"/>
      <c r="RMC160" s="16"/>
      <c r="RMD160" s="16"/>
      <c r="RME160" s="16"/>
      <c r="RMF160" s="16"/>
      <c r="RMG160" s="16"/>
      <c r="RMH160" s="16"/>
      <c r="RMI160" s="16"/>
      <c r="RMJ160" s="16"/>
      <c r="RMK160" s="16"/>
      <c r="RML160" s="16"/>
      <c r="RMM160" s="16"/>
      <c r="RMN160" s="16"/>
      <c r="RMO160" s="16"/>
      <c r="RMP160" s="16"/>
      <c r="RMQ160" s="16"/>
      <c r="RMR160" s="16"/>
      <c r="RMS160" s="16"/>
      <c r="RMT160" s="16"/>
      <c r="RMU160" s="16"/>
      <c r="RMV160" s="16"/>
      <c r="RMW160" s="16"/>
      <c r="RMX160" s="16"/>
      <c r="RMY160" s="16"/>
      <c r="RMZ160" s="16"/>
      <c r="RNA160" s="16"/>
      <c r="RNB160" s="16"/>
      <c r="RNC160" s="16"/>
      <c r="RND160" s="16"/>
      <c r="RNE160" s="16"/>
      <c r="RNF160" s="16"/>
      <c r="RNG160" s="16"/>
      <c r="RNH160" s="16"/>
      <c r="RNI160" s="16"/>
      <c r="RNJ160" s="16"/>
      <c r="RNK160" s="16"/>
      <c r="RNL160" s="16"/>
      <c r="RNM160" s="16"/>
      <c r="RNN160" s="16"/>
      <c r="RNO160" s="16"/>
      <c r="RNP160" s="16"/>
      <c r="RNQ160" s="16"/>
      <c r="RNR160" s="16"/>
      <c r="RNS160" s="16"/>
      <c r="RNT160" s="16"/>
      <c r="RNU160" s="16"/>
      <c r="RNV160" s="16"/>
      <c r="RNW160" s="16"/>
      <c r="RNX160" s="16"/>
      <c r="RNY160" s="16"/>
      <c r="RNZ160" s="16"/>
      <c r="ROA160" s="16"/>
      <c r="ROB160" s="16"/>
      <c r="ROC160" s="16"/>
      <c r="ROD160" s="16"/>
      <c r="ROE160" s="16"/>
      <c r="ROF160" s="16"/>
      <c r="ROG160" s="16"/>
      <c r="ROH160" s="16"/>
      <c r="ROI160" s="16"/>
      <c r="ROJ160" s="16"/>
      <c r="ROK160" s="16"/>
      <c r="ROL160" s="16"/>
      <c r="ROM160" s="16"/>
      <c r="RON160" s="16"/>
      <c r="ROO160" s="16"/>
      <c r="ROP160" s="16"/>
      <c r="ROQ160" s="16"/>
      <c r="ROR160" s="16"/>
      <c r="ROS160" s="16"/>
      <c r="ROT160" s="16"/>
      <c r="ROU160" s="16"/>
      <c r="ROV160" s="16"/>
      <c r="ROW160" s="16"/>
      <c r="ROX160" s="16"/>
      <c r="ROY160" s="16"/>
      <c r="ROZ160" s="16"/>
      <c r="RPA160" s="16"/>
      <c r="RPB160" s="16"/>
      <c r="RPC160" s="16"/>
      <c r="RPD160" s="16"/>
      <c r="RPE160" s="16"/>
      <c r="RPF160" s="16"/>
      <c r="RPG160" s="16"/>
      <c r="RPH160" s="16"/>
      <c r="RPI160" s="16"/>
      <c r="RPJ160" s="16"/>
      <c r="RPK160" s="16"/>
      <c r="RPL160" s="16"/>
      <c r="RPM160" s="16"/>
      <c r="RPN160" s="16"/>
      <c r="RPO160" s="16"/>
      <c r="RPP160" s="16"/>
      <c r="RPQ160" s="16"/>
      <c r="RPR160" s="16"/>
      <c r="RPS160" s="16"/>
      <c r="RPT160" s="16"/>
      <c r="RPU160" s="16"/>
      <c r="RPV160" s="16"/>
      <c r="RPW160" s="16"/>
      <c r="RPX160" s="16"/>
      <c r="RPY160" s="16"/>
      <c r="RPZ160" s="16"/>
      <c r="RQA160" s="16"/>
      <c r="RQB160" s="16"/>
      <c r="RQC160" s="16"/>
      <c r="RQD160" s="16"/>
      <c r="RQE160" s="16"/>
      <c r="RQF160" s="16"/>
      <c r="RQG160" s="16"/>
      <c r="RQH160" s="16"/>
      <c r="RQI160" s="16"/>
      <c r="RQJ160" s="16"/>
      <c r="RQK160" s="16"/>
      <c r="RQL160" s="16"/>
      <c r="RQM160" s="16"/>
      <c r="RQN160" s="16"/>
      <c r="RQO160" s="16"/>
      <c r="RQP160" s="16"/>
      <c r="RQQ160" s="16"/>
      <c r="RQR160" s="16"/>
      <c r="RQS160" s="16"/>
      <c r="RQT160" s="16"/>
      <c r="RQU160" s="16"/>
      <c r="RQV160" s="16"/>
      <c r="RQW160" s="16"/>
      <c r="RQX160" s="16"/>
      <c r="RQY160" s="16"/>
      <c r="RQZ160" s="16"/>
      <c r="RRA160" s="16"/>
      <c r="RRB160" s="16"/>
      <c r="RRC160" s="16"/>
      <c r="RRD160" s="16"/>
      <c r="RRE160" s="16"/>
      <c r="RRF160" s="16"/>
      <c r="RRG160" s="16"/>
      <c r="RRH160" s="16"/>
      <c r="RRI160" s="16"/>
      <c r="RRJ160" s="16"/>
      <c r="RRK160" s="16"/>
      <c r="RRL160" s="16"/>
      <c r="RRM160" s="16"/>
      <c r="RRN160" s="16"/>
      <c r="RRO160" s="16"/>
      <c r="RRP160" s="16"/>
      <c r="RRQ160" s="16"/>
      <c r="RRR160" s="16"/>
      <c r="RRS160" s="16"/>
      <c r="RRT160" s="16"/>
      <c r="RRU160" s="16"/>
      <c r="RRV160" s="16"/>
      <c r="RRW160" s="16"/>
      <c r="RRX160" s="16"/>
      <c r="RRY160" s="16"/>
      <c r="RRZ160" s="16"/>
      <c r="RSA160" s="16"/>
      <c r="RSB160" s="16"/>
      <c r="RSC160" s="16"/>
      <c r="RSD160" s="16"/>
      <c r="RSE160" s="16"/>
      <c r="RSF160" s="16"/>
      <c r="RSG160" s="16"/>
      <c r="RSH160" s="16"/>
      <c r="RSI160" s="16"/>
      <c r="RSJ160" s="16"/>
      <c r="RSK160" s="16"/>
      <c r="RSL160" s="16"/>
      <c r="RSM160" s="16"/>
      <c r="RSN160" s="16"/>
      <c r="RSO160" s="16"/>
      <c r="RSP160" s="16"/>
      <c r="RSQ160" s="16"/>
      <c r="RSR160" s="16"/>
      <c r="RSS160" s="16"/>
      <c r="RST160" s="16"/>
      <c r="RSU160" s="16"/>
      <c r="RSV160" s="16"/>
      <c r="RSW160" s="16"/>
      <c r="RSX160" s="16"/>
      <c r="RSY160" s="16"/>
      <c r="RSZ160" s="16"/>
      <c r="RTA160" s="16"/>
      <c r="RTB160" s="16"/>
      <c r="RTC160" s="16"/>
      <c r="RTD160" s="16"/>
      <c r="RTE160" s="16"/>
      <c r="RTF160" s="16"/>
      <c r="RTG160" s="16"/>
      <c r="RTH160" s="16"/>
      <c r="RTI160" s="16"/>
      <c r="RTJ160" s="16"/>
      <c r="RTK160" s="16"/>
      <c r="RTL160" s="16"/>
      <c r="RTM160" s="16"/>
      <c r="RTN160" s="16"/>
      <c r="RTO160" s="16"/>
      <c r="RTP160" s="16"/>
      <c r="RTQ160" s="16"/>
      <c r="RTR160" s="16"/>
      <c r="RTS160" s="16"/>
      <c r="RTT160" s="16"/>
      <c r="RTU160" s="16"/>
      <c r="RTV160" s="16"/>
      <c r="RTW160" s="16"/>
      <c r="RTX160" s="16"/>
      <c r="RTY160" s="16"/>
      <c r="RTZ160" s="16"/>
      <c r="RUA160" s="16"/>
      <c r="RUB160" s="16"/>
      <c r="RUC160" s="16"/>
      <c r="RUD160" s="16"/>
      <c r="RUE160" s="16"/>
      <c r="RUF160" s="16"/>
      <c r="RUG160" s="16"/>
      <c r="RUH160" s="16"/>
      <c r="RUI160" s="16"/>
      <c r="RUJ160" s="16"/>
      <c r="RUK160" s="16"/>
      <c r="RUL160" s="16"/>
      <c r="RUM160" s="16"/>
      <c r="RUN160" s="16"/>
      <c r="RUO160" s="16"/>
      <c r="RUP160" s="16"/>
      <c r="RUQ160" s="16"/>
      <c r="RUR160" s="16"/>
      <c r="RUS160" s="16"/>
      <c r="RUT160" s="16"/>
      <c r="RUU160" s="16"/>
      <c r="RUV160" s="16"/>
      <c r="RUW160" s="16"/>
      <c r="RUX160" s="16"/>
      <c r="RUY160" s="16"/>
      <c r="RUZ160" s="16"/>
      <c r="RVA160" s="16"/>
      <c r="RVB160" s="16"/>
      <c r="RVC160" s="16"/>
      <c r="RVD160" s="16"/>
      <c r="RVE160" s="16"/>
      <c r="RVF160" s="16"/>
      <c r="RVG160" s="16"/>
      <c r="RVH160" s="16"/>
      <c r="RVI160" s="16"/>
      <c r="RVJ160" s="16"/>
      <c r="RVK160" s="16"/>
      <c r="RVL160" s="16"/>
      <c r="RVM160" s="16"/>
      <c r="RVN160" s="16"/>
      <c r="RVO160" s="16"/>
      <c r="RVP160" s="16"/>
      <c r="RVQ160" s="16"/>
      <c r="RVR160" s="16"/>
      <c r="RVS160" s="16"/>
      <c r="RVT160" s="16"/>
      <c r="RVU160" s="16"/>
      <c r="RVV160" s="16"/>
      <c r="RVW160" s="16"/>
      <c r="RVX160" s="16"/>
      <c r="RVY160" s="16"/>
      <c r="RVZ160" s="16"/>
      <c r="RWA160" s="16"/>
      <c r="RWB160" s="16"/>
      <c r="RWC160" s="16"/>
      <c r="RWD160" s="16"/>
      <c r="RWE160" s="16"/>
      <c r="RWF160" s="16"/>
      <c r="RWG160" s="16"/>
      <c r="RWH160" s="16"/>
      <c r="RWI160" s="16"/>
      <c r="RWJ160" s="16"/>
      <c r="RWK160" s="16"/>
      <c r="RWL160" s="16"/>
      <c r="RWM160" s="16"/>
      <c r="RWN160" s="16"/>
      <c r="RWO160" s="16"/>
      <c r="RWP160" s="16"/>
      <c r="RWQ160" s="16"/>
      <c r="RWR160" s="16"/>
      <c r="RWS160" s="16"/>
      <c r="RWT160" s="16"/>
      <c r="RWU160" s="16"/>
      <c r="RWV160" s="16"/>
      <c r="RWW160" s="16"/>
      <c r="RWX160" s="16"/>
      <c r="RWY160" s="16"/>
      <c r="RWZ160" s="16"/>
      <c r="RXA160" s="16"/>
      <c r="RXB160" s="16"/>
      <c r="RXC160" s="16"/>
      <c r="RXD160" s="16"/>
      <c r="RXE160" s="16"/>
      <c r="RXF160" s="16"/>
      <c r="RXG160" s="16"/>
      <c r="RXH160" s="16"/>
      <c r="RXI160" s="16"/>
      <c r="RXJ160" s="16"/>
      <c r="RXK160" s="16"/>
      <c r="RXL160" s="16"/>
      <c r="RXM160" s="16"/>
      <c r="RXN160" s="16"/>
      <c r="RXO160" s="16"/>
      <c r="RXP160" s="16"/>
      <c r="RXQ160" s="16"/>
      <c r="RXR160" s="16"/>
      <c r="RXS160" s="16"/>
      <c r="RXT160" s="16"/>
      <c r="RXU160" s="16"/>
      <c r="RXV160" s="16"/>
      <c r="RXW160" s="16"/>
      <c r="RXX160" s="16"/>
      <c r="RXY160" s="16"/>
      <c r="RXZ160" s="16"/>
      <c r="RYA160" s="16"/>
      <c r="RYB160" s="16"/>
      <c r="RYC160" s="16"/>
      <c r="RYD160" s="16"/>
      <c r="RYE160" s="16"/>
      <c r="RYF160" s="16"/>
      <c r="RYG160" s="16"/>
      <c r="RYH160" s="16"/>
      <c r="RYI160" s="16"/>
      <c r="RYJ160" s="16"/>
      <c r="RYK160" s="16"/>
      <c r="RYL160" s="16"/>
      <c r="RYM160" s="16"/>
      <c r="RYN160" s="16"/>
      <c r="RYO160" s="16"/>
      <c r="RYP160" s="16"/>
      <c r="RYQ160" s="16"/>
      <c r="RYR160" s="16"/>
      <c r="RYS160" s="16"/>
      <c r="RYT160" s="16"/>
      <c r="RYU160" s="16"/>
      <c r="RYV160" s="16"/>
      <c r="RYW160" s="16"/>
      <c r="RYX160" s="16"/>
      <c r="RYY160" s="16"/>
      <c r="RYZ160" s="16"/>
      <c r="RZA160" s="16"/>
      <c r="RZB160" s="16"/>
      <c r="RZC160" s="16"/>
      <c r="RZD160" s="16"/>
      <c r="RZE160" s="16"/>
      <c r="RZF160" s="16"/>
      <c r="RZG160" s="16"/>
      <c r="RZH160" s="16"/>
      <c r="RZI160" s="16"/>
      <c r="RZJ160" s="16"/>
      <c r="RZK160" s="16"/>
      <c r="RZL160" s="16"/>
      <c r="RZM160" s="16"/>
      <c r="RZN160" s="16"/>
      <c r="RZO160" s="16"/>
      <c r="RZP160" s="16"/>
      <c r="RZQ160" s="16"/>
      <c r="RZR160" s="16"/>
      <c r="RZS160" s="16"/>
      <c r="RZT160" s="16"/>
      <c r="RZU160" s="16"/>
      <c r="RZV160" s="16"/>
      <c r="RZW160" s="16"/>
      <c r="RZX160" s="16"/>
      <c r="RZY160" s="16"/>
      <c r="RZZ160" s="16"/>
      <c r="SAA160" s="16"/>
      <c r="SAB160" s="16"/>
      <c r="SAC160" s="16"/>
      <c r="SAD160" s="16"/>
      <c r="SAE160" s="16"/>
      <c r="SAF160" s="16"/>
      <c r="SAG160" s="16"/>
      <c r="SAH160" s="16"/>
      <c r="SAI160" s="16"/>
      <c r="SAJ160" s="16"/>
      <c r="SAK160" s="16"/>
      <c r="SAL160" s="16"/>
      <c r="SAM160" s="16"/>
      <c r="SAN160" s="16"/>
      <c r="SAO160" s="16"/>
      <c r="SAP160" s="16"/>
      <c r="SAQ160" s="16"/>
      <c r="SAR160" s="16"/>
      <c r="SAS160" s="16"/>
      <c r="SAT160" s="16"/>
      <c r="SAU160" s="16"/>
      <c r="SAV160" s="16"/>
      <c r="SAW160" s="16"/>
      <c r="SAX160" s="16"/>
      <c r="SAY160" s="16"/>
      <c r="SAZ160" s="16"/>
      <c r="SBA160" s="16"/>
      <c r="SBB160" s="16"/>
      <c r="SBC160" s="16"/>
      <c r="SBD160" s="16"/>
      <c r="SBE160" s="16"/>
      <c r="SBF160" s="16"/>
      <c r="SBG160" s="16"/>
      <c r="SBH160" s="16"/>
      <c r="SBI160" s="16"/>
      <c r="SBJ160" s="16"/>
      <c r="SBK160" s="16"/>
      <c r="SBL160" s="16"/>
      <c r="SBM160" s="16"/>
      <c r="SBN160" s="16"/>
      <c r="SBO160" s="16"/>
      <c r="SBP160" s="16"/>
      <c r="SBQ160" s="16"/>
      <c r="SBR160" s="16"/>
      <c r="SBS160" s="16"/>
      <c r="SBT160" s="16"/>
      <c r="SBU160" s="16"/>
      <c r="SBV160" s="16"/>
      <c r="SBW160" s="16"/>
      <c r="SBX160" s="16"/>
      <c r="SBY160" s="16"/>
      <c r="SBZ160" s="16"/>
      <c r="SCA160" s="16"/>
      <c r="SCB160" s="16"/>
      <c r="SCC160" s="16"/>
      <c r="SCD160" s="16"/>
      <c r="SCE160" s="16"/>
      <c r="SCF160" s="16"/>
      <c r="SCG160" s="16"/>
      <c r="SCH160" s="16"/>
      <c r="SCI160" s="16"/>
      <c r="SCJ160" s="16"/>
      <c r="SCK160" s="16"/>
      <c r="SCL160" s="16"/>
      <c r="SCM160" s="16"/>
      <c r="SCN160" s="16"/>
      <c r="SCO160" s="16"/>
      <c r="SCP160" s="16"/>
      <c r="SCQ160" s="16"/>
      <c r="SCR160" s="16"/>
      <c r="SCS160" s="16"/>
      <c r="SCT160" s="16"/>
      <c r="SCU160" s="16"/>
      <c r="SCV160" s="16"/>
      <c r="SCW160" s="16"/>
      <c r="SCX160" s="16"/>
      <c r="SCY160" s="16"/>
      <c r="SCZ160" s="16"/>
      <c r="SDA160" s="16"/>
      <c r="SDB160" s="16"/>
      <c r="SDC160" s="16"/>
      <c r="SDD160" s="16"/>
      <c r="SDE160" s="16"/>
      <c r="SDF160" s="16"/>
      <c r="SDG160" s="16"/>
      <c r="SDH160" s="16"/>
      <c r="SDI160" s="16"/>
      <c r="SDJ160" s="16"/>
      <c r="SDK160" s="16"/>
      <c r="SDL160" s="16"/>
      <c r="SDM160" s="16"/>
      <c r="SDN160" s="16"/>
      <c r="SDO160" s="16"/>
      <c r="SDP160" s="16"/>
      <c r="SDQ160" s="16"/>
      <c r="SDR160" s="16"/>
      <c r="SDS160" s="16"/>
      <c r="SDT160" s="16"/>
      <c r="SDU160" s="16"/>
      <c r="SDV160" s="16"/>
      <c r="SDW160" s="16"/>
      <c r="SDX160" s="16"/>
      <c r="SDY160" s="16"/>
      <c r="SDZ160" s="16"/>
      <c r="SEA160" s="16"/>
      <c r="SEB160" s="16"/>
      <c r="SEC160" s="16"/>
      <c r="SED160" s="16"/>
      <c r="SEE160" s="16"/>
      <c r="SEF160" s="16"/>
      <c r="SEG160" s="16"/>
      <c r="SEH160" s="16"/>
      <c r="SEI160" s="16"/>
      <c r="SEJ160" s="16"/>
      <c r="SEK160" s="16"/>
      <c r="SEL160" s="16"/>
      <c r="SEM160" s="16"/>
      <c r="SEN160" s="16"/>
      <c r="SEO160" s="16"/>
      <c r="SEP160" s="16"/>
      <c r="SEQ160" s="16"/>
      <c r="SER160" s="16"/>
      <c r="SES160" s="16"/>
      <c r="SET160" s="16"/>
      <c r="SEU160" s="16"/>
      <c r="SEV160" s="16"/>
      <c r="SEW160" s="16"/>
      <c r="SEX160" s="16"/>
      <c r="SEY160" s="16"/>
      <c r="SEZ160" s="16"/>
      <c r="SFA160" s="16"/>
      <c r="SFB160" s="16"/>
      <c r="SFC160" s="16"/>
      <c r="SFD160" s="16"/>
      <c r="SFE160" s="16"/>
      <c r="SFF160" s="16"/>
      <c r="SFG160" s="16"/>
      <c r="SFH160" s="16"/>
      <c r="SFI160" s="16"/>
      <c r="SFJ160" s="16"/>
      <c r="SFK160" s="16"/>
      <c r="SFL160" s="16"/>
      <c r="SFM160" s="16"/>
      <c r="SFN160" s="16"/>
      <c r="SFO160" s="16"/>
      <c r="SFP160" s="16"/>
      <c r="SFQ160" s="16"/>
      <c r="SFR160" s="16"/>
      <c r="SFS160" s="16"/>
      <c r="SFT160" s="16"/>
      <c r="SFU160" s="16"/>
      <c r="SFV160" s="16"/>
      <c r="SFW160" s="16"/>
      <c r="SFX160" s="16"/>
      <c r="SFY160" s="16"/>
      <c r="SFZ160" s="16"/>
      <c r="SGA160" s="16"/>
      <c r="SGB160" s="16"/>
      <c r="SGC160" s="16"/>
      <c r="SGD160" s="16"/>
      <c r="SGE160" s="16"/>
      <c r="SGF160" s="16"/>
      <c r="SGG160" s="16"/>
      <c r="SGH160" s="16"/>
      <c r="SGI160" s="16"/>
      <c r="SGJ160" s="16"/>
      <c r="SGK160" s="16"/>
      <c r="SGL160" s="16"/>
      <c r="SGM160" s="16"/>
      <c r="SGN160" s="16"/>
      <c r="SGO160" s="16"/>
      <c r="SGP160" s="16"/>
      <c r="SGQ160" s="16"/>
      <c r="SGR160" s="16"/>
      <c r="SGS160" s="16"/>
      <c r="SGT160" s="16"/>
      <c r="SGU160" s="16"/>
      <c r="SGV160" s="16"/>
      <c r="SGW160" s="16"/>
      <c r="SGX160" s="16"/>
      <c r="SGY160" s="16"/>
      <c r="SGZ160" s="16"/>
      <c r="SHA160" s="16"/>
      <c r="SHB160" s="16"/>
      <c r="SHC160" s="16"/>
      <c r="SHD160" s="16"/>
      <c r="SHE160" s="16"/>
      <c r="SHF160" s="16"/>
      <c r="SHG160" s="16"/>
      <c r="SHH160" s="16"/>
      <c r="SHI160" s="16"/>
      <c r="SHJ160" s="16"/>
      <c r="SHK160" s="16"/>
      <c r="SHL160" s="16"/>
      <c r="SHM160" s="16"/>
      <c r="SHN160" s="16"/>
      <c r="SHO160" s="16"/>
      <c r="SHP160" s="16"/>
      <c r="SHQ160" s="16"/>
      <c r="SHR160" s="16"/>
      <c r="SHS160" s="16"/>
      <c r="SHT160" s="16"/>
      <c r="SHU160" s="16"/>
      <c r="SHV160" s="16"/>
      <c r="SHW160" s="16"/>
      <c r="SHX160" s="16"/>
      <c r="SHY160" s="16"/>
      <c r="SHZ160" s="16"/>
      <c r="SIA160" s="16"/>
      <c r="SIB160" s="16"/>
      <c r="SIC160" s="16"/>
      <c r="SID160" s="16"/>
      <c r="SIE160" s="16"/>
      <c r="SIF160" s="16"/>
      <c r="SIG160" s="16"/>
      <c r="SIH160" s="16"/>
      <c r="SII160" s="16"/>
      <c r="SIJ160" s="16"/>
      <c r="SIK160" s="16"/>
      <c r="SIL160" s="16"/>
      <c r="SIM160" s="16"/>
      <c r="SIN160" s="16"/>
      <c r="SIO160" s="16"/>
      <c r="SIP160" s="16"/>
      <c r="SIQ160" s="16"/>
      <c r="SIR160" s="16"/>
      <c r="SIS160" s="16"/>
      <c r="SIT160" s="16"/>
      <c r="SIU160" s="16"/>
      <c r="SIV160" s="16"/>
      <c r="SIW160" s="16"/>
      <c r="SIX160" s="16"/>
      <c r="SIY160" s="16"/>
      <c r="SIZ160" s="16"/>
      <c r="SJA160" s="16"/>
      <c r="SJB160" s="16"/>
      <c r="SJC160" s="16"/>
      <c r="SJD160" s="16"/>
      <c r="SJE160" s="16"/>
      <c r="SJF160" s="16"/>
      <c r="SJG160" s="16"/>
      <c r="SJH160" s="16"/>
      <c r="SJI160" s="16"/>
      <c r="SJJ160" s="16"/>
      <c r="SJK160" s="16"/>
      <c r="SJL160" s="16"/>
      <c r="SJM160" s="16"/>
      <c r="SJN160" s="16"/>
      <c r="SJO160" s="16"/>
      <c r="SJP160" s="16"/>
      <c r="SJQ160" s="16"/>
      <c r="SJR160" s="16"/>
      <c r="SJS160" s="16"/>
      <c r="SJT160" s="16"/>
      <c r="SJU160" s="16"/>
      <c r="SJV160" s="16"/>
      <c r="SJW160" s="16"/>
      <c r="SJX160" s="16"/>
      <c r="SJY160" s="16"/>
      <c r="SJZ160" s="16"/>
      <c r="SKA160" s="16"/>
      <c r="SKB160" s="16"/>
      <c r="SKC160" s="16"/>
      <c r="SKD160" s="16"/>
      <c r="SKE160" s="16"/>
      <c r="SKF160" s="16"/>
      <c r="SKG160" s="16"/>
      <c r="SKH160" s="16"/>
      <c r="SKI160" s="16"/>
      <c r="SKJ160" s="16"/>
      <c r="SKK160" s="16"/>
      <c r="SKL160" s="16"/>
      <c r="SKM160" s="16"/>
      <c r="SKN160" s="16"/>
      <c r="SKO160" s="16"/>
      <c r="SKP160" s="16"/>
      <c r="SKQ160" s="16"/>
      <c r="SKR160" s="16"/>
      <c r="SKS160" s="16"/>
      <c r="SKT160" s="16"/>
      <c r="SKU160" s="16"/>
      <c r="SKV160" s="16"/>
      <c r="SKW160" s="16"/>
      <c r="SKX160" s="16"/>
      <c r="SKY160" s="16"/>
      <c r="SKZ160" s="16"/>
      <c r="SLA160" s="16"/>
      <c r="SLB160" s="16"/>
      <c r="SLC160" s="16"/>
      <c r="SLD160" s="16"/>
      <c r="SLE160" s="16"/>
      <c r="SLF160" s="16"/>
      <c r="SLG160" s="16"/>
      <c r="SLH160" s="16"/>
      <c r="SLI160" s="16"/>
      <c r="SLJ160" s="16"/>
      <c r="SLK160" s="16"/>
      <c r="SLL160" s="16"/>
      <c r="SLM160" s="16"/>
      <c r="SLN160" s="16"/>
      <c r="SLO160" s="16"/>
      <c r="SLP160" s="16"/>
      <c r="SLQ160" s="16"/>
      <c r="SLR160" s="16"/>
      <c r="SLS160" s="16"/>
      <c r="SLT160" s="16"/>
      <c r="SLU160" s="16"/>
      <c r="SLV160" s="16"/>
      <c r="SLW160" s="16"/>
      <c r="SLX160" s="16"/>
      <c r="SLY160" s="16"/>
      <c r="SLZ160" s="16"/>
      <c r="SMA160" s="16"/>
      <c r="SMB160" s="16"/>
      <c r="SMC160" s="16"/>
      <c r="SMD160" s="16"/>
      <c r="SME160" s="16"/>
      <c r="SMF160" s="16"/>
      <c r="SMG160" s="16"/>
      <c r="SMH160" s="16"/>
      <c r="SMI160" s="16"/>
      <c r="SMJ160" s="16"/>
      <c r="SMK160" s="16"/>
      <c r="SML160" s="16"/>
      <c r="SMM160" s="16"/>
      <c r="SMN160" s="16"/>
      <c r="SMO160" s="16"/>
      <c r="SMP160" s="16"/>
      <c r="SMQ160" s="16"/>
      <c r="SMR160" s="16"/>
      <c r="SMS160" s="16"/>
      <c r="SMT160" s="16"/>
      <c r="SMU160" s="16"/>
      <c r="SMV160" s="16"/>
      <c r="SMW160" s="16"/>
      <c r="SMX160" s="16"/>
      <c r="SMY160" s="16"/>
      <c r="SMZ160" s="16"/>
      <c r="SNA160" s="16"/>
      <c r="SNB160" s="16"/>
      <c r="SNC160" s="16"/>
      <c r="SND160" s="16"/>
      <c r="SNE160" s="16"/>
      <c r="SNF160" s="16"/>
      <c r="SNG160" s="16"/>
      <c r="SNH160" s="16"/>
      <c r="SNI160" s="16"/>
      <c r="SNJ160" s="16"/>
      <c r="SNK160" s="16"/>
      <c r="SNL160" s="16"/>
      <c r="SNM160" s="16"/>
      <c r="SNN160" s="16"/>
      <c r="SNO160" s="16"/>
      <c r="SNP160" s="16"/>
      <c r="SNQ160" s="16"/>
      <c r="SNR160" s="16"/>
      <c r="SNS160" s="16"/>
      <c r="SNT160" s="16"/>
      <c r="SNU160" s="16"/>
      <c r="SNV160" s="16"/>
      <c r="SNW160" s="16"/>
      <c r="SNX160" s="16"/>
      <c r="SNY160" s="16"/>
      <c r="SNZ160" s="16"/>
      <c r="SOA160" s="16"/>
      <c r="SOB160" s="16"/>
      <c r="SOC160" s="16"/>
      <c r="SOD160" s="16"/>
      <c r="SOE160" s="16"/>
      <c r="SOF160" s="16"/>
      <c r="SOG160" s="16"/>
      <c r="SOH160" s="16"/>
      <c r="SOI160" s="16"/>
      <c r="SOJ160" s="16"/>
      <c r="SOK160" s="16"/>
      <c r="SOL160" s="16"/>
      <c r="SOM160" s="16"/>
      <c r="SON160" s="16"/>
      <c r="SOO160" s="16"/>
      <c r="SOP160" s="16"/>
      <c r="SOQ160" s="16"/>
      <c r="SOR160" s="16"/>
      <c r="SOS160" s="16"/>
      <c r="SOT160" s="16"/>
      <c r="SOU160" s="16"/>
      <c r="SOV160" s="16"/>
      <c r="SOW160" s="16"/>
      <c r="SOX160" s="16"/>
      <c r="SOY160" s="16"/>
      <c r="SOZ160" s="16"/>
      <c r="SPA160" s="16"/>
      <c r="SPB160" s="16"/>
      <c r="SPC160" s="16"/>
      <c r="SPD160" s="16"/>
      <c r="SPE160" s="16"/>
      <c r="SPF160" s="16"/>
      <c r="SPG160" s="16"/>
      <c r="SPH160" s="16"/>
      <c r="SPI160" s="16"/>
      <c r="SPJ160" s="16"/>
      <c r="SPK160" s="16"/>
      <c r="SPL160" s="16"/>
      <c r="SPM160" s="16"/>
      <c r="SPN160" s="16"/>
      <c r="SPO160" s="16"/>
      <c r="SPP160" s="16"/>
      <c r="SPQ160" s="16"/>
      <c r="SPR160" s="16"/>
      <c r="SPS160" s="16"/>
      <c r="SPT160" s="16"/>
      <c r="SPU160" s="16"/>
      <c r="SPV160" s="16"/>
      <c r="SPW160" s="16"/>
      <c r="SPX160" s="16"/>
      <c r="SPY160" s="16"/>
      <c r="SPZ160" s="16"/>
      <c r="SQA160" s="16"/>
      <c r="SQB160" s="16"/>
      <c r="SQC160" s="16"/>
      <c r="SQD160" s="16"/>
      <c r="SQE160" s="16"/>
      <c r="SQF160" s="16"/>
      <c r="SQG160" s="16"/>
      <c r="SQH160" s="16"/>
      <c r="SQI160" s="16"/>
      <c r="SQJ160" s="16"/>
      <c r="SQK160" s="16"/>
      <c r="SQL160" s="16"/>
      <c r="SQM160" s="16"/>
      <c r="SQN160" s="16"/>
      <c r="SQO160" s="16"/>
      <c r="SQP160" s="16"/>
      <c r="SQQ160" s="16"/>
      <c r="SQR160" s="16"/>
      <c r="SQS160" s="16"/>
      <c r="SQT160" s="16"/>
      <c r="SQU160" s="16"/>
      <c r="SQV160" s="16"/>
      <c r="SQW160" s="16"/>
      <c r="SQX160" s="16"/>
      <c r="SQY160" s="16"/>
      <c r="SQZ160" s="16"/>
      <c r="SRA160" s="16"/>
      <c r="SRB160" s="16"/>
      <c r="SRC160" s="16"/>
      <c r="SRD160" s="16"/>
      <c r="SRE160" s="16"/>
      <c r="SRF160" s="16"/>
      <c r="SRG160" s="16"/>
      <c r="SRH160" s="16"/>
      <c r="SRI160" s="16"/>
      <c r="SRJ160" s="16"/>
      <c r="SRK160" s="16"/>
      <c r="SRL160" s="16"/>
      <c r="SRM160" s="16"/>
      <c r="SRN160" s="16"/>
      <c r="SRO160" s="16"/>
      <c r="SRP160" s="16"/>
      <c r="SRQ160" s="16"/>
      <c r="SRR160" s="16"/>
      <c r="SRS160" s="16"/>
      <c r="SRT160" s="16"/>
      <c r="SRU160" s="16"/>
      <c r="SRV160" s="16"/>
      <c r="SRW160" s="16"/>
      <c r="SRX160" s="16"/>
      <c r="SRY160" s="16"/>
      <c r="SRZ160" s="16"/>
      <c r="SSA160" s="16"/>
      <c r="SSB160" s="16"/>
      <c r="SSC160" s="16"/>
      <c r="SSD160" s="16"/>
      <c r="SSE160" s="16"/>
      <c r="SSF160" s="16"/>
      <c r="SSG160" s="16"/>
      <c r="SSH160" s="16"/>
      <c r="SSI160" s="16"/>
      <c r="SSJ160" s="16"/>
      <c r="SSK160" s="16"/>
      <c r="SSL160" s="16"/>
      <c r="SSM160" s="16"/>
      <c r="SSN160" s="16"/>
      <c r="SSO160" s="16"/>
      <c r="SSP160" s="16"/>
      <c r="SSQ160" s="16"/>
      <c r="SSR160" s="16"/>
      <c r="SSS160" s="16"/>
      <c r="SST160" s="16"/>
      <c r="SSU160" s="16"/>
      <c r="SSV160" s="16"/>
      <c r="SSW160" s="16"/>
      <c r="SSX160" s="16"/>
      <c r="SSY160" s="16"/>
      <c r="SSZ160" s="16"/>
      <c r="STA160" s="16"/>
      <c r="STB160" s="16"/>
      <c r="STC160" s="16"/>
      <c r="STD160" s="16"/>
      <c r="STE160" s="16"/>
      <c r="STF160" s="16"/>
      <c r="STG160" s="16"/>
      <c r="STH160" s="16"/>
      <c r="STI160" s="16"/>
      <c r="STJ160" s="16"/>
      <c r="STK160" s="16"/>
      <c r="STL160" s="16"/>
      <c r="STM160" s="16"/>
      <c r="STN160" s="16"/>
      <c r="STO160" s="16"/>
      <c r="STP160" s="16"/>
      <c r="STQ160" s="16"/>
      <c r="STR160" s="16"/>
      <c r="STS160" s="16"/>
      <c r="STT160" s="16"/>
      <c r="STU160" s="16"/>
      <c r="STV160" s="16"/>
      <c r="STW160" s="16"/>
      <c r="STX160" s="16"/>
      <c r="STY160" s="16"/>
      <c r="STZ160" s="16"/>
      <c r="SUA160" s="16"/>
      <c r="SUB160" s="16"/>
      <c r="SUC160" s="16"/>
      <c r="SUD160" s="16"/>
      <c r="SUE160" s="16"/>
      <c r="SUF160" s="16"/>
      <c r="SUG160" s="16"/>
      <c r="SUH160" s="16"/>
      <c r="SUI160" s="16"/>
      <c r="SUJ160" s="16"/>
      <c r="SUK160" s="16"/>
      <c r="SUL160" s="16"/>
      <c r="SUM160" s="16"/>
      <c r="SUN160" s="16"/>
      <c r="SUO160" s="16"/>
      <c r="SUP160" s="16"/>
      <c r="SUQ160" s="16"/>
      <c r="SUR160" s="16"/>
      <c r="SUS160" s="16"/>
      <c r="SUT160" s="16"/>
      <c r="SUU160" s="16"/>
      <c r="SUV160" s="16"/>
      <c r="SUW160" s="16"/>
      <c r="SUX160" s="16"/>
      <c r="SUY160" s="16"/>
      <c r="SUZ160" s="16"/>
      <c r="SVA160" s="16"/>
      <c r="SVB160" s="16"/>
      <c r="SVC160" s="16"/>
      <c r="SVD160" s="16"/>
      <c r="SVE160" s="16"/>
      <c r="SVF160" s="16"/>
      <c r="SVG160" s="16"/>
      <c r="SVH160" s="16"/>
      <c r="SVI160" s="16"/>
      <c r="SVJ160" s="16"/>
      <c r="SVK160" s="16"/>
      <c r="SVL160" s="16"/>
      <c r="SVM160" s="16"/>
      <c r="SVN160" s="16"/>
      <c r="SVO160" s="16"/>
      <c r="SVP160" s="16"/>
      <c r="SVQ160" s="16"/>
      <c r="SVR160" s="16"/>
      <c r="SVS160" s="16"/>
      <c r="SVT160" s="16"/>
      <c r="SVU160" s="16"/>
      <c r="SVV160" s="16"/>
      <c r="SVW160" s="16"/>
      <c r="SVX160" s="16"/>
      <c r="SVY160" s="16"/>
      <c r="SVZ160" s="16"/>
      <c r="SWA160" s="16"/>
      <c r="SWB160" s="16"/>
      <c r="SWC160" s="16"/>
      <c r="SWD160" s="16"/>
      <c r="SWE160" s="16"/>
      <c r="SWF160" s="16"/>
      <c r="SWG160" s="16"/>
      <c r="SWH160" s="16"/>
      <c r="SWI160" s="16"/>
      <c r="SWJ160" s="16"/>
      <c r="SWK160" s="16"/>
      <c r="SWL160" s="16"/>
      <c r="SWM160" s="16"/>
      <c r="SWN160" s="16"/>
      <c r="SWO160" s="16"/>
      <c r="SWP160" s="16"/>
      <c r="SWQ160" s="16"/>
      <c r="SWR160" s="16"/>
      <c r="SWS160" s="16"/>
      <c r="SWT160" s="16"/>
      <c r="SWU160" s="16"/>
      <c r="SWV160" s="16"/>
      <c r="SWW160" s="16"/>
      <c r="SWX160" s="16"/>
      <c r="SWY160" s="16"/>
      <c r="SWZ160" s="16"/>
      <c r="SXA160" s="16"/>
      <c r="SXB160" s="16"/>
      <c r="SXC160" s="16"/>
      <c r="SXD160" s="16"/>
      <c r="SXE160" s="16"/>
      <c r="SXF160" s="16"/>
      <c r="SXG160" s="16"/>
      <c r="SXH160" s="16"/>
      <c r="SXI160" s="16"/>
      <c r="SXJ160" s="16"/>
      <c r="SXK160" s="16"/>
      <c r="SXL160" s="16"/>
      <c r="SXM160" s="16"/>
      <c r="SXN160" s="16"/>
      <c r="SXO160" s="16"/>
      <c r="SXP160" s="16"/>
      <c r="SXQ160" s="16"/>
      <c r="SXR160" s="16"/>
      <c r="SXS160" s="16"/>
      <c r="SXT160" s="16"/>
      <c r="SXU160" s="16"/>
      <c r="SXV160" s="16"/>
      <c r="SXW160" s="16"/>
      <c r="SXX160" s="16"/>
      <c r="SXY160" s="16"/>
      <c r="SXZ160" s="16"/>
      <c r="SYA160" s="16"/>
      <c r="SYB160" s="16"/>
      <c r="SYC160" s="16"/>
      <c r="SYD160" s="16"/>
      <c r="SYE160" s="16"/>
      <c r="SYF160" s="16"/>
      <c r="SYG160" s="16"/>
      <c r="SYH160" s="16"/>
      <c r="SYI160" s="16"/>
      <c r="SYJ160" s="16"/>
      <c r="SYK160" s="16"/>
      <c r="SYL160" s="16"/>
      <c r="SYM160" s="16"/>
      <c r="SYN160" s="16"/>
      <c r="SYO160" s="16"/>
      <c r="SYP160" s="16"/>
      <c r="SYQ160" s="16"/>
      <c r="SYR160" s="16"/>
      <c r="SYS160" s="16"/>
      <c r="SYT160" s="16"/>
      <c r="SYU160" s="16"/>
      <c r="SYV160" s="16"/>
      <c r="SYW160" s="16"/>
      <c r="SYX160" s="16"/>
      <c r="SYY160" s="16"/>
      <c r="SYZ160" s="16"/>
      <c r="SZA160" s="16"/>
      <c r="SZB160" s="16"/>
      <c r="SZC160" s="16"/>
      <c r="SZD160" s="16"/>
      <c r="SZE160" s="16"/>
      <c r="SZF160" s="16"/>
      <c r="SZG160" s="16"/>
      <c r="SZH160" s="16"/>
      <c r="SZI160" s="16"/>
      <c r="SZJ160" s="16"/>
      <c r="SZK160" s="16"/>
      <c r="SZL160" s="16"/>
      <c r="SZM160" s="16"/>
      <c r="SZN160" s="16"/>
      <c r="SZO160" s="16"/>
      <c r="SZP160" s="16"/>
      <c r="SZQ160" s="16"/>
      <c r="SZR160" s="16"/>
      <c r="SZS160" s="16"/>
      <c r="SZT160" s="16"/>
      <c r="SZU160" s="16"/>
      <c r="SZV160" s="16"/>
      <c r="SZW160" s="16"/>
      <c r="SZX160" s="16"/>
      <c r="SZY160" s="16"/>
      <c r="SZZ160" s="16"/>
      <c r="TAA160" s="16"/>
      <c r="TAB160" s="16"/>
      <c r="TAC160" s="16"/>
      <c r="TAD160" s="16"/>
      <c r="TAE160" s="16"/>
      <c r="TAF160" s="16"/>
      <c r="TAG160" s="16"/>
      <c r="TAH160" s="16"/>
      <c r="TAI160" s="16"/>
      <c r="TAJ160" s="16"/>
      <c r="TAK160" s="16"/>
      <c r="TAL160" s="16"/>
      <c r="TAM160" s="16"/>
      <c r="TAN160" s="16"/>
      <c r="TAO160" s="16"/>
      <c r="TAP160" s="16"/>
      <c r="TAQ160" s="16"/>
      <c r="TAR160" s="16"/>
      <c r="TAS160" s="16"/>
      <c r="TAT160" s="16"/>
      <c r="TAU160" s="16"/>
      <c r="TAV160" s="16"/>
      <c r="TAW160" s="16"/>
      <c r="TAX160" s="16"/>
      <c r="TAY160" s="16"/>
      <c r="TAZ160" s="16"/>
      <c r="TBA160" s="16"/>
      <c r="TBB160" s="16"/>
      <c r="TBC160" s="16"/>
      <c r="TBD160" s="16"/>
      <c r="TBE160" s="16"/>
      <c r="TBF160" s="16"/>
      <c r="TBG160" s="16"/>
      <c r="TBH160" s="16"/>
      <c r="TBI160" s="16"/>
      <c r="TBJ160" s="16"/>
      <c r="TBK160" s="16"/>
      <c r="TBL160" s="16"/>
      <c r="TBM160" s="16"/>
      <c r="TBN160" s="16"/>
      <c r="TBO160" s="16"/>
      <c r="TBP160" s="16"/>
      <c r="TBQ160" s="16"/>
      <c r="TBR160" s="16"/>
      <c r="TBS160" s="16"/>
      <c r="TBT160" s="16"/>
      <c r="TBU160" s="16"/>
      <c r="TBV160" s="16"/>
      <c r="TBW160" s="16"/>
      <c r="TBX160" s="16"/>
      <c r="TBY160" s="16"/>
      <c r="TBZ160" s="16"/>
      <c r="TCA160" s="16"/>
      <c r="TCB160" s="16"/>
      <c r="TCC160" s="16"/>
      <c r="TCD160" s="16"/>
      <c r="TCE160" s="16"/>
      <c r="TCF160" s="16"/>
      <c r="TCG160" s="16"/>
      <c r="TCH160" s="16"/>
      <c r="TCI160" s="16"/>
      <c r="TCJ160" s="16"/>
      <c r="TCK160" s="16"/>
      <c r="TCL160" s="16"/>
      <c r="TCM160" s="16"/>
      <c r="TCN160" s="16"/>
      <c r="TCO160" s="16"/>
      <c r="TCP160" s="16"/>
      <c r="TCQ160" s="16"/>
      <c r="TCR160" s="16"/>
      <c r="TCS160" s="16"/>
      <c r="TCT160" s="16"/>
      <c r="TCU160" s="16"/>
      <c r="TCV160" s="16"/>
      <c r="TCW160" s="16"/>
      <c r="TCX160" s="16"/>
      <c r="TCY160" s="16"/>
      <c r="TCZ160" s="16"/>
      <c r="TDA160" s="16"/>
      <c r="TDB160" s="16"/>
      <c r="TDC160" s="16"/>
      <c r="TDD160" s="16"/>
      <c r="TDE160" s="16"/>
      <c r="TDF160" s="16"/>
      <c r="TDG160" s="16"/>
      <c r="TDH160" s="16"/>
      <c r="TDI160" s="16"/>
      <c r="TDJ160" s="16"/>
      <c r="TDK160" s="16"/>
      <c r="TDL160" s="16"/>
      <c r="TDM160" s="16"/>
      <c r="TDN160" s="16"/>
      <c r="TDO160" s="16"/>
      <c r="TDP160" s="16"/>
      <c r="TDQ160" s="16"/>
      <c r="TDR160" s="16"/>
      <c r="TDS160" s="16"/>
      <c r="TDT160" s="16"/>
      <c r="TDU160" s="16"/>
      <c r="TDV160" s="16"/>
      <c r="TDW160" s="16"/>
      <c r="TDX160" s="16"/>
      <c r="TDY160" s="16"/>
      <c r="TDZ160" s="16"/>
      <c r="TEA160" s="16"/>
      <c r="TEB160" s="16"/>
      <c r="TEC160" s="16"/>
      <c r="TED160" s="16"/>
      <c r="TEE160" s="16"/>
      <c r="TEF160" s="16"/>
      <c r="TEG160" s="16"/>
      <c r="TEH160" s="16"/>
      <c r="TEI160" s="16"/>
      <c r="TEJ160" s="16"/>
      <c r="TEK160" s="16"/>
      <c r="TEL160" s="16"/>
      <c r="TEM160" s="16"/>
      <c r="TEN160" s="16"/>
      <c r="TEO160" s="16"/>
      <c r="TEP160" s="16"/>
      <c r="TEQ160" s="16"/>
      <c r="TER160" s="16"/>
      <c r="TES160" s="16"/>
      <c r="TET160" s="16"/>
      <c r="TEU160" s="16"/>
      <c r="TEV160" s="16"/>
      <c r="TEW160" s="16"/>
      <c r="TEX160" s="16"/>
      <c r="TEY160" s="16"/>
      <c r="TEZ160" s="16"/>
      <c r="TFA160" s="16"/>
      <c r="TFB160" s="16"/>
      <c r="TFC160" s="16"/>
      <c r="TFD160" s="16"/>
      <c r="TFE160" s="16"/>
      <c r="TFF160" s="16"/>
      <c r="TFG160" s="16"/>
      <c r="TFH160" s="16"/>
      <c r="TFI160" s="16"/>
      <c r="TFJ160" s="16"/>
      <c r="TFK160" s="16"/>
      <c r="TFL160" s="16"/>
      <c r="TFM160" s="16"/>
      <c r="TFN160" s="16"/>
      <c r="TFO160" s="16"/>
      <c r="TFP160" s="16"/>
      <c r="TFQ160" s="16"/>
      <c r="TFR160" s="16"/>
      <c r="TFS160" s="16"/>
      <c r="TFT160" s="16"/>
      <c r="TFU160" s="16"/>
      <c r="TFV160" s="16"/>
      <c r="TFW160" s="16"/>
      <c r="TFX160" s="16"/>
      <c r="TFY160" s="16"/>
      <c r="TFZ160" s="16"/>
      <c r="TGA160" s="16"/>
      <c r="TGB160" s="16"/>
      <c r="TGC160" s="16"/>
      <c r="TGD160" s="16"/>
      <c r="TGE160" s="16"/>
      <c r="TGF160" s="16"/>
      <c r="TGG160" s="16"/>
      <c r="TGH160" s="16"/>
      <c r="TGI160" s="16"/>
      <c r="TGJ160" s="16"/>
      <c r="TGK160" s="16"/>
      <c r="TGL160" s="16"/>
      <c r="TGM160" s="16"/>
      <c r="TGN160" s="16"/>
      <c r="TGO160" s="16"/>
      <c r="TGP160" s="16"/>
      <c r="TGQ160" s="16"/>
      <c r="TGR160" s="16"/>
      <c r="TGS160" s="16"/>
      <c r="TGT160" s="16"/>
      <c r="TGU160" s="16"/>
      <c r="TGV160" s="16"/>
      <c r="TGW160" s="16"/>
      <c r="TGX160" s="16"/>
      <c r="TGY160" s="16"/>
      <c r="TGZ160" s="16"/>
      <c r="THA160" s="16"/>
      <c r="THB160" s="16"/>
      <c r="THC160" s="16"/>
      <c r="THD160" s="16"/>
      <c r="THE160" s="16"/>
      <c r="THF160" s="16"/>
      <c r="THG160" s="16"/>
      <c r="THH160" s="16"/>
      <c r="THI160" s="16"/>
      <c r="THJ160" s="16"/>
      <c r="THK160" s="16"/>
      <c r="THL160" s="16"/>
      <c r="THM160" s="16"/>
      <c r="THN160" s="16"/>
      <c r="THO160" s="16"/>
      <c r="THP160" s="16"/>
      <c r="THQ160" s="16"/>
      <c r="THR160" s="16"/>
      <c r="THS160" s="16"/>
      <c r="THT160" s="16"/>
      <c r="THU160" s="16"/>
      <c r="THV160" s="16"/>
      <c r="THW160" s="16"/>
      <c r="THX160" s="16"/>
      <c r="THY160" s="16"/>
      <c r="THZ160" s="16"/>
      <c r="TIA160" s="16"/>
      <c r="TIB160" s="16"/>
      <c r="TIC160" s="16"/>
      <c r="TID160" s="16"/>
      <c r="TIE160" s="16"/>
      <c r="TIF160" s="16"/>
      <c r="TIG160" s="16"/>
      <c r="TIH160" s="16"/>
      <c r="TII160" s="16"/>
      <c r="TIJ160" s="16"/>
      <c r="TIK160" s="16"/>
      <c r="TIL160" s="16"/>
      <c r="TIM160" s="16"/>
      <c r="TIN160" s="16"/>
      <c r="TIO160" s="16"/>
      <c r="TIP160" s="16"/>
      <c r="TIQ160" s="16"/>
      <c r="TIR160" s="16"/>
      <c r="TIS160" s="16"/>
      <c r="TIT160" s="16"/>
      <c r="TIU160" s="16"/>
      <c r="TIV160" s="16"/>
      <c r="TIW160" s="16"/>
      <c r="TIX160" s="16"/>
      <c r="TIY160" s="16"/>
      <c r="TIZ160" s="16"/>
      <c r="TJA160" s="16"/>
      <c r="TJB160" s="16"/>
      <c r="TJC160" s="16"/>
      <c r="TJD160" s="16"/>
      <c r="TJE160" s="16"/>
      <c r="TJF160" s="16"/>
      <c r="TJG160" s="16"/>
      <c r="TJH160" s="16"/>
      <c r="TJI160" s="16"/>
      <c r="TJJ160" s="16"/>
      <c r="TJK160" s="16"/>
      <c r="TJL160" s="16"/>
      <c r="TJM160" s="16"/>
      <c r="TJN160" s="16"/>
      <c r="TJO160" s="16"/>
      <c r="TJP160" s="16"/>
      <c r="TJQ160" s="16"/>
      <c r="TJR160" s="16"/>
      <c r="TJS160" s="16"/>
      <c r="TJT160" s="16"/>
      <c r="TJU160" s="16"/>
      <c r="TJV160" s="16"/>
      <c r="TJW160" s="16"/>
      <c r="TJX160" s="16"/>
      <c r="TJY160" s="16"/>
      <c r="TJZ160" s="16"/>
      <c r="TKA160" s="16"/>
      <c r="TKB160" s="16"/>
      <c r="TKC160" s="16"/>
      <c r="TKD160" s="16"/>
      <c r="TKE160" s="16"/>
      <c r="TKF160" s="16"/>
      <c r="TKG160" s="16"/>
      <c r="TKH160" s="16"/>
      <c r="TKI160" s="16"/>
      <c r="TKJ160" s="16"/>
      <c r="TKK160" s="16"/>
      <c r="TKL160" s="16"/>
      <c r="TKM160" s="16"/>
      <c r="TKN160" s="16"/>
      <c r="TKO160" s="16"/>
      <c r="TKP160" s="16"/>
      <c r="TKQ160" s="16"/>
      <c r="TKR160" s="16"/>
      <c r="TKS160" s="16"/>
      <c r="TKT160" s="16"/>
      <c r="TKU160" s="16"/>
      <c r="TKV160" s="16"/>
      <c r="TKW160" s="16"/>
      <c r="TKX160" s="16"/>
      <c r="TKY160" s="16"/>
      <c r="TKZ160" s="16"/>
      <c r="TLA160" s="16"/>
      <c r="TLB160" s="16"/>
      <c r="TLC160" s="16"/>
      <c r="TLD160" s="16"/>
      <c r="TLE160" s="16"/>
      <c r="TLF160" s="16"/>
      <c r="TLG160" s="16"/>
      <c r="TLH160" s="16"/>
      <c r="TLI160" s="16"/>
      <c r="TLJ160" s="16"/>
      <c r="TLK160" s="16"/>
      <c r="TLL160" s="16"/>
      <c r="TLM160" s="16"/>
      <c r="TLN160" s="16"/>
      <c r="TLO160" s="16"/>
      <c r="TLP160" s="16"/>
      <c r="TLQ160" s="16"/>
      <c r="TLR160" s="16"/>
      <c r="TLS160" s="16"/>
      <c r="TLT160" s="16"/>
      <c r="TLU160" s="16"/>
      <c r="TLV160" s="16"/>
      <c r="TLW160" s="16"/>
      <c r="TLX160" s="16"/>
      <c r="TLY160" s="16"/>
      <c r="TLZ160" s="16"/>
      <c r="TMA160" s="16"/>
      <c r="TMB160" s="16"/>
      <c r="TMC160" s="16"/>
      <c r="TMD160" s="16"/>
      <c r="TME160" s="16"/>
      <c r="TMF160" s="16"/>
      <c r="TMG160" s="16"/>
      <c r="TMH160" s="16"/>
      <c r="TMI160" s="16"/>
      <c r="TMJ160" s="16"/>
      <c r="TMK160" s="16"/>
      <c r="TML160" s="16"/>
      <c r="TMM160" s="16"/>
      <c r="TMN160" s="16"/>
      <c r="TMO160" s="16"/>
      <c r="TMP160" s="16"/>
      <c r="TMQ160" s="16"/>
      <c r="TMR160" s="16"/>
      <c r="TMS160" s="16"/>
      <c r="TMT160" s="16"/>
      <c r="TMU160" s="16"/>
      <c r="TMV160" s="16"/>
      <c r="TMW160" s="16"/>
      <c r="TMX160" s="16"/>
      <c r="TMY160" s="16"/>
      <c r="TMZ160" s="16"/>
      <c r="TNA160" s="16"/>
      <c r="TNB160" s="16"/>
      <c r="TNC160" s="16"/>
      <c r="TND160" s="16"/>
      <c r="TNE160" s="16"/>
      <c r="TNF160" s="16"/>
      <c r="TNG160" s="16"/>
      <c r="TNH160" s="16"/>
      <c r="TNI160" s="16"/>
      <c r="TNJ160" s="16"/>
      <c r="TNK160" s="16"/>
      <c r="TNL160" s="16"/>
      <c r="TNM160" s="16"/>
      <c r="TNN160" s="16"/>
      <c r="TNO160" s="16"/>
      <c r="TNP160" s="16"/>
      <c r="TNQ160" s="16"/>
      <c r="TNR160" s="16"/>
      <c r="TNS160" s="16"/>
      <c r="TNT160" s="16"/>
      <c r="TNU160" s="16"/>
      <c r="TNV160" s="16"/>
      <c r="TNW160" s="16"/>
      <c r="TNX160" s="16"/>
      <c r="TNY160" s="16"/>
      <c r="TNZ160" s="16"/>
      <c r="TOA160" s="16"/>
      <c r="TOB160" s="16"/>
      <c r="TOC160" s="16"/>
      <c r="TOD160" s="16"/>
      <c r="TOE160" s="16"/>
      <c r="TOF160" s="16"/>
      <c r="TOG160" s="16"/>
      <c r="TOH160" s="16"/>
      <c r="TOI160" s="16"/>
      <c r="TOJ160" s="16"/>
      <c r="TOK160" s="16"/>
      <c r="TOL160" s="16"/>
      <c r="TOM160" s="16"/>
      <c r="TON160" s="16"/>
      <c r="TOO160" s="16"/>
      <c r="TOP160" s="16"/>
      <c r="TOQ160" s="16"/>
      <c r="TOR160" s="16"/>
      <c r="TOS160" s="16"/>
      <c r="TOT160" s="16"/>
      <c r="TOU160" s="16"/>
      <c r="TOV160" s="16"/>
      <c r="TOW160" s="16"/>
      <c r="TOX160" s="16"/>
      <c r="TOY160" s="16"/>
      <c r="TOZ160" s="16"/>
      <c r="TPA160" s="16"/>
      <c r="TPB160" s="16"/>
      <c r="TPC160" s="16"/>
      <c r="TPD160" s="16"/>
      <c r="TPE160" s="16"/>
      <c r="TPF160" s="16"/>
      <c r="TPG160" s="16"/>
      <c r="TPH160" s="16"/>
      <c r="TPI160" s="16"/>
      <c r="TPJ160" s="16"/>
      <c r="TPK160" s="16"/>
      <c r="TPL160" s="16"/>
      <c r="TPM160" s="16"/>
      <c r="TPN160" s="16"/>
      <c r="TPO160" s="16"/>
      <c r="TPP160" s="16"/>
      <c r="TPQ160" s="16"/>
      <c r="TPR160" s="16"/>
      <c r="TPS160" s="16"/>
      <c r="TPT160" s="16"/>
      <c r="TPU160" s="16"/>
      <c r="TPV160" s="16"/>
      <c r="TPW160" s="16"/>
      <c r="TPX160" s="16"/>
      <c r="TPY160" s="16"/>
      <c r="TPZ160" s="16"/>
      <c r="TQA160" s="16"/>
      <c r="TQB160" s="16"/>
      <c r="TQC160" s="16"/>
      <c r="TQD160" s="16"/>
      <c r="TQE160" s="16"/>
      <c r="TQF160" s="16"/>
      <c r="TQG160" s="16"/>
      <c r="TQH160" s="16"/>
      <c r="TQI160" s="16"/>
      <c r="TQJ160" s="16"/>
      <c r="TQK160" s="16"/>
      <c r="TQL160" s="16"/>
      <c r="TQM160" s="16"/>
      <c r="TQN160" s="16"/>
      <c r="TQO160" s="16"/>
      <c r="TQP160" s="16"/>
      <c r="TQQ160" s="16"/>
      <c r="TQR160" s="16"/>
      <c r="TQS160" s="16"/>
      <c r="TQT160" s="16"/>
      <c r="TQU160" s="16"/>
      <c r="TQV160" s="16"/>
      <c r="TQW160" s="16"/>
      <c r="TQX160" s="16"/>
      <c r="TQY160" s="16"/>
      <c r="TQZ160" s="16"/>
      <c r="TRA160" s="16"/>
      <c r="TRB160" s="16"/>
      <c r="TRC160" s="16"/>
      <c r="TRD160" s="16"/>
      <c r="TRE160" s="16"/>
      <c r="TRF160" s="16"/>
      <c r="TRG160" s="16"/>
      <c r="TRH160" s="16"/>
      <c r="TRI160" s="16"/>
      <c r="TRJ160" s="16"/>
      <c r="TRK160" s="16"/>
      <c r="TRL160" s="16"/>
      <c r="TRM160" s="16"/>
      <c r="TRN160" s="16"/>
      <c r="TRO160" s="16"/>
      <c r="TRP160" s="16"/>
      <c r="TRQ160" s="16"/>
      <c r="TRR160" s="16"/>
      <c r="TRS160" s="16"/>
      <c r="TRT160" s="16"/>
      <c r="TRU160" s="16"/>
      <c r="TRV160" s="16"/>
      <c r="TRW160" s="16"/>
      <c r="TRX160" s="16"/>
      <c r="TRY160" s="16"/>
      <c r="TRZ160" s="16"/>
      <c r="TSA160" s="16"/>
      <c r="TSB160" s="16"/>
      <c r="TSC160" s="16"/>
      <c r="TSD160" s="16"/>
      <c r="TSE160" s="16"/>
      <c r="TSF160" s="16"/>
      <c r="TSG160" s="16"/>
      <c r="TSH160" s="16"/>
      <c r="TSI160" s="16"/>
      <c r="TSJ160" s="16"/>
      <c r="TSK160" s="16"/>
      <c r="TSL160" s="16"/>
      <c r="TSM160" s="16"/>
      <c r="TSN160" s="16"/>
      <c r="TSO160" s="16"/>
      <c r="TSP160" s="16"/>
      <c r="TSQ160" s="16"/>
      <c r="TSR160" s="16"/>
      <c r="TSS160" s="16"/>
      <c r="TST160" s="16"/>
      <c r="TSU160" s="16"/>
      <c r="TSV160" s="16"/>
      <c r="TSW160" s="16"/>
      <c r="TSX160" s="16"/>
      <c r="TSY160" s="16"/>
      <c r="TSZ160" s="16"/>
      <c r="TTA160" s="16"/>
      <c r="TTB160" s="16"/>
      <c r="TTC160" s="16"/>
      <c r="TTD160" s="16"/>
      <c r="TTE160" s="16"/>
      <c r="TTF160" s="16"/>
      <c r="TTG160" s="16"/>
      <c r="TTH160" s="16"/>
      <c r="TTI160" s="16"/>
      <c r="TTJ160" s="16"/>
      <c r="TTK160" s="16"/>
      <c r="TTL160" s="16"/>
      <c r="TTM160" s="16"/>
      <c r="TTN160" s="16"/>
      <c r="TTO160" s="16"/>
      <c r="TTP160" s="16"/>
      <c r="TTQ160" s="16"/>
      <c r="TTR160" s="16"/>
      <c r="TTS160" s="16"/>
      <c r="TTT160" s="16"/>
      <c r="TTU160" s="16"/>
      <c r="TTV160" s="16"/>
      <c r="TTW160" s="16"/>
      <c r="TTX160" s="16"/>
      <c r="TTY160" s="16"/>
      <c r="TTZ160" s="16"/>
      <c r="TUA160" s="16"/>
      <c r="TUB160" s="16"/>
      <c r="TUC160" s="16"/>
      <c r="TUD160" s="16"/>
      <c r="TUE160" s="16"/>
      <c r="TUF160" s="16"/>
      <c r="TUG160" s="16"/>
      <c r="TUH160" s="16"/>
      <c r="TUI160" s="16"/>
      <c r="TUJ160" s="16"/>
      <c r="TUK160" s="16"/>
      <c r="TUL160" s="16"/>
      <c r="TUM160" s="16"/>
      <c r="TUN160" s="16"/>
      <c r="TUO160" s="16"/>
      <c r="TUP160" s="16"/>
      <c r="TUQ160" s="16"/>
      <c r="TUR160" s="16"/>
      <c r="TUS160" s="16"/>
      <c r="TUT160" s="16"/>
      <c r="TUU160" s="16"/>
      <c r="TUV160" s="16"/>
      <c r="TUW160" s="16"/>
      <c r="TUX160" s="16"/>
      <c r="TUY160" s="16"/>
      <c r="TUZ160" s="16"/>
      <c r="TVA160" s="16"/>
      <c r="TVB160" s="16"/>
      <c r="TVC160" s="16"/>
      <c r="TVD160" s="16"/>
      <c r="TVE160" s="16"/>
      <c r="TVF160" s="16"/>
      <c r="TVG160" s="16"/>
      <c r="TVH160" s="16"/>
      <c r="TVI160" s="16"/>
      <c r="TVJ160" s="16"/>
      <c r="TVK160" s="16"/>
      <c r="TVL160" s="16"/>
      <c r="TVM160" s="16"/>
      <c r="TVN160" s="16"/>
      <c r="TVO160" s="16"/>
      <c r="TVP160" s="16"/>
      <c r="TVQ160" s="16"/>
      <c r="TVR160" s="16"/>
      <c r="TVS160" s="16"/>
      <c r="TVT160" s="16"/>
      <c r="TVU160" s="16"/>
      <c r="TVV160" s="16"/>
      <c r="TVW160" s="16"/>
      <c r="TVX160" s="16"/>
      <c r="TVY160" s="16"/>
      <c r="TVZ160" s="16"/>
      <c r="TWA160" s="16"/>
      <c r="TWB160" s="16"/>
      <c r="TWC160" s="16"/>
      <c r="TWD160" s="16"/>
      <c r="TWE160" s="16"/>
      <c r="TWF160" s="16"/>
      <c r="TWG160" s="16"/>
      <c r="TWH160" s="16"/>
      <c r="TWI160" s="16"/>
      <c r="TWJ160" s="16"/>
      <c r="TWK160" s="16"/>
      <c r="TWL160" s="16"/>
      <c r="TWM160" s="16"/>
      <c r="TWN160" s="16"/>
      <c r="TWO160" s="16"/>
      <c r="TWP160" s="16"/>
      <c r="TWQ160" s="16"/>
      <c r="TWR160" s="16"/>
      <c r="TWS160" s="16"/>
      <c r="TWT160" s="16"/>
      <c r="TWU160" s="16"/>
      <c r="TWV160" s="16"/>
      <c r="TWW160" s="16"/>
      <c r="TWX160" s="16"/>
      <c r="TWY160" s="16"/>
      <c r="TWZ160" s="16"/>
      <c r="TXA160" s="16"/>
      <c r="TXB160" s="16"/>
      <c r="TXC160" s="16"/>
      <c r="TXD160" s="16"/>
      <c r="TXE160" s="16"/>
      <c r="TXF160" s="16"/>
      <c r="TXG160" s="16"/>
      <c r="TXH160" s="16"/>
      <c r="TXI160" s="16"/>
      <c r="TXJ160" s="16"/>
      <c r="TXK160" s="16"/>
      <c r="TXL160" s="16"/>
      <c r="TXM160" s="16"/>
      <c r="TXN160" s="16"/>
      <c r="TXO160" s="16"/>
      <c r="TXP160" s="16"/>
      <c r="TXQ160" s="16"/>
      <c r="TXR160" s="16"/>
      <c r="TXS160" s="16"/>
      <c r="TXT160" s="16"/>
      <c r="TXU160" s="16"/>
      <c r="TXV160" s="16"/>
      <c r="TXW160" s="16"/>
      <c r="TXX160" s="16"/>
      <c r="TXY160" s="16"/>
      <c r="TXZ160" s="16"/>
      <c r="TYA160" s="16"/>
      <c r="TYB160" s="16"/>
      <c r="TYC160" s="16"/>
      <c r="TYD160" s="16"/>
      <c r="TYE160" s="16"/>
      <c r="TYF160" s="16"/>
      <c r="TYG160" s="16"/>
      <c r="TYH160" s="16"/>
      <c r="TYI160" s="16"/>
      <c r="TYJ160" s="16"/>
      <c r="TYK160" s="16"/>
      <c r="TYL160" s="16"/>
      <c r="TYM160" s="16"/>
      <c r="TYN160" s="16"/>
      <c r="TYO160" s="16"/>
      <c r="TYP160" s="16"/>
      <c r="TYQ160" s="16"/>
      <c r="TYR160" s="16"/>
      <c r="TYS160" s="16"/>
      <c r="TYT160" s="16"/>
      <c r="TYU160" s="16"/>
      <c r="TYV160" s="16"/>
      <c r="TYW160" s="16"/>
      <c r="TYX160" s="16"/>
      <c r="TYY160" s="16"/>
      <c r="TYZ160" s="16"/>
      <c r="TZA160" s="16"/>
      <c r="TZB160" s="16"/>
      <c r="TZC160" s="16"/>
      <c r="TZD160" s="16"/>
      <c r="TZE160" s="16"/>
      <c r="TZF160" s="16"/>
      <c r="TZG160" s="16"/>
      <c r="TZH160" s="16"/>
      <c r="TZI160" s="16"/>
      <c r="TZJ160" s="16"/>
      <c r="TZK160" s="16"/>
      <c r="TZL160" s="16"/>
      <c r="TZM160" s="16"/>
      <c r="TZN160" s="16"/>
      <c r="TZO160" s="16"/>
      <c r="TZP160" s="16"/>
      <c r="TZQ160" s="16"/>
      <c r="TZR160" s="16"/>
      <c r="TZS160" s="16"/>
      <c r="TZT160" s="16"/>
      <c r="TZU160" s="16"/>
      <c r="TZV160" s="16"/>
      <c r="TZW160" s="16"/>
      <c r="TZX160" s="16"/>
      <c r="TZY160" s="16"/>
      <c r="TZZ160" s="16"/>
      <c r="UAA160" s="16"/>
      <c r="UAB160" s="16"/>
      <c r="UAC160" s="16"/>
      <c r="UAD160" s="16"/>
      <c r="UAE160" s="16"/>
      <c r="UAF160" s="16"/>
      <c r="UAG160" s="16"/>
      <c r="UAH160" s="16"/>
      <c r="UAI160" s="16"/>
      <c r="UAJ160" s="16"/>
      <c r="UAK160" s="16"/>
      <c r="UAL160" s="16"/>
      <c r="UAM160" s="16"/>
      <c r="UAN160" s="16"/>
      <c r="UAO160" s="16"/>
      <c r="UAP160" s="16"/>
      <c r="UAQ160" s="16"/>
      <c r="UAR160" s="16"/>
      <c r="UAS160" s="16"/>
      <c r="UAT160" s="16"/>
      <c r="UAU160" s="16"/>
      <c r="UAV160" s="16"/>
      <c r="UAW160" s="16"/>
      <c r="UAX160" s="16"/>
      <c r="UAY160" s="16"/>
      <c r="UAZ160" s="16"/>
      <c r="UBA160" s="16"/>
      <c r="UBB160" s="16"/>
      <c r="UBC160" s="16"/>
      <c r="UBD160" s="16"/>
      <c r="UBE160" s="16"/>
      <c r="UBF160" s="16"/>
      <c r="UBG160" s="16"/>
      <c r="UBH160" s="16"/>
      <c r="UBI160" s="16"/>
      <c r="UBJ160" s="16"/>
      <c r="UBK160" s="16"/>
      <c r="UBL160" s="16"/>
      <c r="UBM160" s="16"/>
      <c r="UBN160" s="16"/>
      <c r="UBO160" s="16"/>
      <c r="UBP160" s="16"/>
      <c r="UBQ160" s="16"/>
      <c r="UBR160" s="16"/>
      <c r="UBS160" s="16"/>
      <c r="UBT160" s="16"/>
      <c r="UBU160" s="16"/>
      <c r="UBV160" s="16"/>
      <c r="UBW160" s="16"/>
      <c r="UBX160" s="16"/>
      <c r="UBY160" s="16"/>
      <c r="UBZ160" s="16"/>
      <c r="UCA160" s="16"/>
      <c r="UCB160" s="16"/>
      <c r="UCC160" s="16"/>
      <c r="UCD160" s="16"/>
      <c r="UCE160" s="16"/>
      <c r="UCF160" s="16"/>
      <c r="UCG160" s="16"/>
      <c r="UCH160" s="16"/>
      <c r="UCI160" s="16"/>
      <c r="UCJ160" s="16"/>
      <c r="UCK160" s="16"/>
      <c r="UCL160" s="16"/>
      <c r="UCM160" s="16"/>
      <c r="UCN160" s="16"/>
      <c r="UCO160" s="16"/>
      <c r="UCP160" s="16"/>
      <c r="UCQ160" s="16"/>
      <c r="UCR160" s="16"/>
      <c r="UCS160" s="16"/>
      <c r="UCT160" s="16"/>
      <c r="UCU160" s="16"/>
      <c r="UCV160" s="16"/>
      <c r="UCW160" s="16"/>
      <c r="UCX160" s="16"/>
      <c r="UCY160" s="16"/>
      <c r="UCZ160" s="16"/>
      <c r="UDA160" s="16"/>
      <c r="UDB160" s="16"/>
      <c r="UDC160" s="16"/>
      <c r="UDD160" s="16"/>
      <c r="UDE160" s="16"/>
      <c r="UDF160" s="16"/>
      <c r="UDG160" s="16"/>
      <c r="UDH160" s="16"/>
      <c r="UDI160" s="16"/>
      <c r="UDJ160" s="16"/>
      <c r="UDK160" s="16"/>
      <c r="UDL160" s="16"/>
      <c r="UDM160" s="16"/>
      <c r="UDN160" s="16"/>
      <c r="UDO160" s="16"/>
      <c r="UDP160" s="16"/>
      <c r="UDQ160" s="16"/>
      <c r="UDR160" s="16"/>
      <c r="UDS160" s="16"/>
      <c r="UDT160" s="16"/>
      <c r="UDU160" s="16"/>
      <c r="UDV160" s="16"/>
      <c r="UDW160" s="16"/>
      <c r="UDX160" s="16"/>
      <c r="UDY160" s="16"/>
      <c r="UDZ160" s="16"/>
      <c r="UEA160" s="16"/>
      <c r="UEB160" s="16"/>
      <c r="UEC160" s="16"/>
      <c r="UED160" s="16"/>
      <c r="UEE160" s="16"/>
      <c r="UEF160" s="16"/>
      <c r="UEG160" s="16"/>
      <c r="UEH160" s="16"/>
      <c r="UEI160" s="16"/>
      <c r="UEJ160" s="16"/>
      <c r="UEK160" s="16"/>
      <c r="UEL160" s="16"/>
      <c r="UEM160" s="16"/>
      <c r="UEN160" s="16"/>
      <c r="UEO160" s="16"/>
      <c r="UEP160" s="16"/>
      <c r="UEQ160" s="16"/>
      <c r="UER160" s="16"/>
      <c r="UES160" s="16"/>
      <c r="UET160" s="16"/>
      <c r="UEU160" s="16"/>
      <c r="UEV160" s="16"/>
      <c r="UEW160" s="16"/>
      <c r="UEX160" s="16"/>
      <c r="UEY160" s="16"/>
      <c r="UEZ160" s="16"/>
      <c r="UFA160" s="16"/>
      <c r="UFB160" s="16"/>
      <c r="UFC160" s="16"/>
      <c r="UFD160" s="16"/>
      <c r="UFE160" s="16"/>
      <c r="UFF160" s="16"/>
      <c r="UFG160" s="16"/>
      <c r="UFH160" s="16"/>
      <c r="UFI160" s="16"/>
      <c r="UFJ160" s="16"/>
      <c r="UFK160" s="16"/>
      <c r="UFL160" s="16"/>
      <c r="UFM160" s="16"/>
      <c r="UFN160" s="16"/>
      <c r="UFO160" s="16"/>
      <c r="UFP160" s="16"/>
      <c r="UFQ160" s="16"/>
      <c r="UFR160" s="16"/>
      <c r="UFS160" s="16"/>
      <c r="UFT160" s="16"/>
      <c r="UFU160" s="16"/>
      <c r="UFV160" s="16"/>
      <c r="UFW160" s="16"/>
      <c r="UFX160" s="16"/>
      <c r="UFY160" s="16"/>
      <c r="UFZ160" s="16"/>
      <c r="UGA160" s="16"/>
      <c r="UGB160" s="16"/>
      <c r="UGC160" s="16"/>
      <c r="UGD160" s="16"/>
      <c r="UGE160" s="16"/>
      <c r="UGF160" s="16"/>
      <c r="UGG160" s="16"/>
      <c r="UGH160" s="16"/>
      <c r="UGI160" s="16"/>
      <c r="UGJ160" s="16"/>
      <c r="UGK160" s="16"/>
      <c r="UGL160" s="16"/>
      <c r="UGM160" s="16"/>
      <c r="UGN160" s="16"/>
      <c r="UGO160" s="16"/>
      <c r="UGP160" s="16"/>
      <c r="UGQ160" s="16"/>
      <c r="UGR160" s="16"/>
      <c r="UGS160" s="16"/>
      <c r="UGT160" s="16"/>
      <c r="UGU160" s="16"/>
      <c r="UGV160" s="16"/>
      <c r="UGW160" s="16"/>
      <c r="UGX160" s="16"/>
      <c r="UGY160" s="16"/>
      <c r="UGZ160" s="16"/>
      <c r="UHA160" s="16"/>
      <c r="UHB160" s="16"/>
      <c r="UHC160" s="16"/>
      <c r="UHD160" s="16"/>
      <c r="UHE160" s="16"/>
      <c r="UHF160" s="16"/>
      <c r="UHG160" s="16"/>
      <c r="UHH160" s="16"/>
      <c r="UHI160" s="16"/>
      <c r="UHJ160" s="16"/>
      <c r="UHK160" s="16"/>
      <c r="UHL160" s="16"/>
      <c r="UHM160" s="16"/>
      <c r="UHN160" s="16"/>
      <c r="UHO160" s="16"/>
      <c r="UHP160" s="16"/>
      <c r="UHQ160" s="16"/>
      <c r="UHR160" s="16"/>
      <c r="UHS160" s="16"/>
      <c r="UHT160" s="16"/>
      <c r="UHU160" s="16"/>
      <c r="UHV160" s="16"/>
      <c r="UHW160" s="16"/>
      <c r="UHX160" s="16"/>
      <c r="UHY160" s="16"/>
      <c r="UHZ160" s="16"/>
      <c r="UIA160" s="16"/>
      <c r="UIB160" s="16"/>
      <c r="UIC160" s="16"/>
      <c r="UID160" s="16"/>
      <c r="UIE160" s="16"/>
      <c r="UIF160" s="16"/>
      <c r="UIG160" s="16"/>
      <c r="UIH160" s="16"/>
      <c r="UII160" s="16"/>
      <c r="UIJ160" s="16"/>
      <c r="UIK160" s="16"/>
      <c r="UIL160" s="16"/>
      <c r="UIM160" s="16"/>
      <c r="UIN160" s="16"/>
      <c r="UIO160" s="16"/>
      <c r="UIP160" s="16"/>
      <c r="UIQ160" s="16"/>
      <c r="UIR160" s="16"/>
      <c r="UIS160" s="16"/>
      <c r="UIT160" s="16"/>
      <c r="UIU160" s="16"/>
      <c r="UIV160" s="16"/>
      <c r="UIW160" s="16"/>
      <c r="UIX160" s="16"/>
      <c r="UIY160" s="16"/>
      <c r="UIZ160" s="16"/>
      <c r="UJA160" s="16"/>
      <c r="UJB160" s="16"/>
      <c r="UJC160" s="16"/>
      <c r="UJD160" s="16"/>
      <c r="UJE160" s="16"/>
      <c r="UJF160" s="16"/>
      <c r="UJG160" s="16"/>
      <c r="UJH160" s="16"/>
      <c r="UJI160" s="16"/>
      <c r="UJJ160" s="16"/>
      <c r="UJK160" s="16"/>
      <c r="UJL160" s="16"/>
      <c r="UJM160" s="16"/>
      <c r="UJN160" s="16"/>
      <c r="UJO160" s="16"/>
      <c r="UJP160" s="16"/>
      <c r="UJQ160" s="16"/>
      <c r="UJR160" s="16"/>
      <c r="UJS160" s="16"/>
      <c r="UJT160" s="16"/>
      <c r="UJU160" s="16"/>
      <c r="UJV160" s="16"/>
      <c r="UJW160" s="16"/>
      <c r="UJX160" s="16"/>
      <c r="UJY160" s="16"/>
      <c r="UJZ160" s="16"/>
      <c r="UKA160" s="16"/>
      <c r="UKB160" s="16"/>
      <c r="UKC160" s="16"/>
      <c r="UKD160" s="16"/>
      <c r="UKE160" s="16"/>
      <c r="UKF160" s="16"/>
      <c r="UKG160" s="16"/>
      <c r="UKH160" s="16"/>
      <c r="UKI160" s="16"/>
      <c r="UKJ160" s="16"/>
      <c r="UKK160" s="16"/>
      <c r="UKL160" s="16"/>
      <c r="UKM160" s="16"/>
      <c r="UKN160" s="16"/>
      <c r="UKO160" s="16"/>
      <c r="UKP160" s="16"/>
      <c r="UKQ160" s="16"/>
      <c r="UKR160" s="16"/>
      <c r="UKS160" s="16"/>
      <c r="UKT160" s="16"/>
      <c r="UKU160" s="16"/>
      <c r="UKV160" s="16"/>
      <c r="UKW160" s="16"/>
      <c r="UKX160" s="16"/>
      <c r="UKY160" s="16"/>
      <c r="UKZ160" s="16"/>
      <c r="ULA160" s="16"/>
      <c r="ULB160" s="16"/>
      <c r="ULC160" s="16"/>
      <c r="ULD160" s="16"/>
      <c r="ULE160" s="16"/>
      <c r="ULF160" s="16"/>
      <c r="ULG160" s="16"/>
      <c r="ULH160" s="16"/>
      <c r="ULI160" s="16"/>
      <c r="ULJ160" s="16"/>
      <c r="ULK160" s="16"/>
      <c r="ULL160" s="16"/>
      <c r="ULM160" s="16"/>
      <c r="ULN160" s="16"/>
      <c r="ULO160" s="16"/>
      <c r="ULP160" s="16"/>
      <c r="ULQ160" s="16"/>
      <c r="ULR160" s="16"/>
      <c r="ULS160" s="16"/>
      <c r="ULT160" s="16"/>
      <c r="ULU160" s="16"/>
      <c r="ULV160" s="16"/>
      <c r="ULW160" s="16"/>
      <c r="ULX160" s="16"/>
      <c r="ULY160" s="16"/>
      <c r="ULZ160" s="16"/>
      <c r="UMA160" s="16"/>
      <c r="UMB160" s="16"/>
      <c r="UMC160" s="16"/>
      <c r="UMD160" s="16"/>
      <c r="UME160" s="16"/>
      <c r="UMF160" s="16"/>
      <c r="UMG160" s="16"/>
      <c r="UMH160" s="16"/>
      <c r="UMI160" s="16"/>
      <c r="UMJ160" s="16"/>
      <c r="UMK160" s="16"/>
      <c r="UML160" s="16"/>
      <c r="UMM160" s="16"/>
      <c r="UMN160" s="16"/>
      <c r="UMO160" s="16"/>
      <c r="UMP160" s="16"/>
      <c r="UMQ160" s="16"/>
      <c r="UMR160" s="16"/>
      <c r="UMS160" s="16"/>
      <c r="UMT160" s="16"/>
      <c r="UMU160" s="16"/>
      <c r="UMV160" s="16"/>
      <c r="UMW160" s="16"/>
      <c r="UMX160" s="16"/>
      <c r="UMY160" s="16"/>
      <c r="UMZ160" s="16"/>
      <c r="UNA160" s="16"/>
      <c r="UNB160" s="16"/>
      <c r="UNC160" s="16"/>
      <c r="UND160" s="16"/>
      <c r="UNE160" s="16"/>
      <c r="UNF160" s="16"/>
      <c r="UNG160" s="16"/>
      <c r="UNH160" s="16"/>
      <c r="UNI160" s="16"/>
      <c r="UNJ160" s="16"/>
      <c r="UNK160" s="16"/>
      <c r="UNL160" s="16"/>
      <c r="UNM160" s="16"/>
      <c r="UNN160" s="16"/>
      <c r="UNO160" s="16"/>
      <c r="UNP160" s="16"/>
      <c r="UNQ160" s="16"/>
      <c r="UNR160" s="16"/>
      <c r="UNS160" s="16"/>
      <c r="UNT160" s="16"/>
      <c r="UNU160" s="16"/>
      <c r="UNV160" s="16"/>
      <c r="UNW160" s="16"/>
      <c r="UNX160" s="16"/>
      <c r="UNY160" s="16"/>
      <c r="UNZ160" s="16"/>
      <c r="UOA160" s="16"/>
      <c r="UOB160" s="16"/>
      <c r="UOC160" s="16"/>
      <c r="UOD160" s="16"/>
      <c r="UOE160" s="16"/>
      <c r="UOF160" s="16"/>
      <c r="UOG160" s="16"/>
      <c r="UOH160" s="16"/>
      <c r="UOI160" s="16"/>
      <c r="UOJ160" s="16"/>
      <c r="UOK160" s="16"/>
      <c r="UOL160" s="16"/>
      <c r="UOM160" s="16"/>
      <c r="UON160" s="16"/>
      <c r="UOO160" s="16"/>
      <c r="UOP160" s="16"/>
      <c r="UOQ160" s="16"/>
      <c r="UOR160" s="16"/>
      <c r="UOS160" s="16"/>
      <c r="UOT160" s="16"/>
      <c r="UOU160" s="16"/>
      <c r="UOV160" s="16"/>
      <c r="UOW160" s="16"/>
      <c r="UOX160" s="16"/>
      <c r="UOY160" s="16"/>
      <c r="UOZ160" s="16"/>
      <c r="UPA160" s="16"/>
      <c r="UPB160" s="16"/>
      <c r="UPC160" s="16"/>
      <c r="UPD160" s="16"/>
      <c r="UPE160" s="16"/>
      <c r="UPF160" s="16"/>
      <c r="UPG160" s="16"/>
      <c r="UPH160" s="16"/>
      <c r="UPI160" s="16"/>
      <c r="UPJ160" s="16"/>
      <c r="UPK160" s="16"/>
      <c r="UPL160" s="16"/>
      <c r="UPM160" s="16"/>
      <c r="UPN160" s="16"/>
      <c r="UPO160" s="16"/>
      <c r="UPP160" s="16"/>
      <c r="UPQ160" s="16"/>
      <c r="UPR160" s="16"/>
      <c r="UPS160" s="16"/>
      <c r="UPT160" s="16"/>
      <c r="UPU160" s="16"/>
      <c r="UPV160" s="16"/>
      <c r="UPW160" s="16"/>
      <c r="UPX160" s="16"/>
      <c r="UPY160" s="16"/>
      <c r="UPZ160" s="16"/>
      <c r="UQA160" s="16"/>
      <c r="UQB160" s="16"/>
      <c r="UQC160" s="16"/>
      <c r="UQD160" s="16"/>
      <c r="UQE160" s="16"/>
      <c r="UQF160" s="16"/>
      <c r="UQG160" s="16"/>
      <c r="UQH160" s="16"/>
      <c r="UQI160" s="16"/>
      <c r="UQJ160" s="16"/>
      <c r="UQK160" s="16"/>
      <c r="UQL160" s="16"/>
      <c r="UQM160" s="16"/>
      <c r="UQN160" s="16"/>
      <c r="UQO160" s="16"/>
      <c r="UQP160" s="16"/>
      <c r="UQQ160" s="16"/>
      <c r="UQR160" s="16"/>
      <c r="UQS160" s="16"/>
      <c r="UQT160" s="16"/>
      <c r="UQU160" s="16"/>
      <c r="UQV160" s="16"/>
      <c r="UQW160" s="16"/>
      <c r="UQX160" s="16"/>
      <c r="UQY160" s="16"/>
      <c r="UQZ160" s="16"/>
      <c r="URA160" s="16"/>
      <c r="URB160" s="16"/>
      <c r="URC160" s="16"/>
      <c r="URD160" s="16"/>
      <c r="URE160" s="16"/>
      <c r="URF160" s="16"/>
      <c r="URG160" s="16"/>
      <c r="URH160" s="16"/>
      <c r="URI160" s="16"/>
      <c r="URJ160" s="16"/>
      <c r="URK160" s="16"/>
      <c r="URL160" s="16"/>
      <c r="URM160" s="16"/>
      <c r="URN160" s="16"/>
      <c r="URO160" s="16"/>
      <c r="URP160" s="16"/>
      <c r="URQ160" s="16"/>
      <c r="URR160" s="16"/>
      <c r="URS160" s="16"/>
      <c r="URT160" s="16"/>
      <c r="URU160" s="16"/>
      <c r="URV160" s="16"/>
      <c r="URW160" s="16"/>
      <c r="URX160" s="16"/>
      <c r="URY160" s="16"/>
      <c r="URZ160" s="16"/>
      <c r="USA160" s="16"/>
      <c r="USB160" s="16"/>
      <c r="USC160" s="16"/>
      <c r="USD160" s="16"/>
      <c r="USE160" s="16"/>
      <c r="USF160" s="16"/>
      <c r="USG160" s="16"/>
      <c r="USH160" s="16"/>
      <c r="USI160" s="16"/>
      <c r="USJ160" s="16"/>
      <c r="USK160" s="16"/>
      <c r="USL160" s="16"/>
      <c r="USM160" s="16"/>
      <c r="USN160" s="16"/>
      <c r="USO160" s="16"/>
      <c r="USP160" s="16"/>
      <c r="USQ160" s="16"/>
      <c r="USR160" s="16"/>
      <c r="USS160" s="16"/>
      <c r="UST160" s="16"/>
      <c r="USU160" s="16"/>
      <c r="USV160" s="16"/>
      <c r="USW160" s="16"/>
      <c r="USX160" s="16"/>
      <c r="USY160" s="16"/>
      <c r="USZ160" s="16"/>
      <c r="UTA160" s="16"/>
      <c r="UTB160" s="16"/>
      <c r="UTC160" s="16"/>
      <c r="UTD160" s="16"/>
      <c r="UTE160" s="16"/>
      <c r="UTF160" s="16"/>
      <c r="UTG160" s="16"/>
      <c r="UTH160" s="16"/>
      <c r="UTI160" s="16"/>
      <c r="UTJ160" s="16"/>
      <c r="UTK160" s="16"/>
      <c r="UTL160" s="16"/>
      <c r="UTM160" s="16"/>
      <c r="UTN160" s="16"/>
      <c r="UTO160" s="16"/>
      <c r="UTP160" s="16"/>
      <c r="UTQ160" s="16"/>
      <c r="UTR160" s="16"/>
      <c r="UTS160" s="16"/>
      <c r="UTT160" s="16"/>
      <c r="UTU160" s="16"/>
      <c r="UTV160" s="16"/>
      <c r="UTW160" s="16"/>
      <c r="UTX160" s="16"/>
      <c r="UTY160" s="16"/>
      <c r="UTZ160" s="16"/>
      <c r="UUA160" s="16"/>
      <c r="UUB160" s="16"/>
      <c r="UUC160" s="16"/>
      <c r="UUD160" s="16"/>
      <c r="UUE160" s="16"/>
      <c r="UUF160" s="16"/>
      <c r="UUG160" s="16"/>
      <c r="UUH160" s="16"/>
      <c r="UUI160" s="16"/>
      <c r="UUJ160" s="16"/>
      <c r="UUK160" s="16"/>
      <c r="UUL160" s="16"/>
      <c r="UUM160" s="16"/>
      <c r="UUN160" s="16"/>
      <c r="UUO160" s="16"/>
      <c r="UUP160" s="16"/>
      <c r="UUQ160" s="16"/>
      <c r="UUR160" s="16"/>
      <c r="UUS160" s="16"/>
      <c r="UUT160" s="16"/>
      <c r="UUU160" s="16"/>
      <c r="UUV160" s="16"/>
      <c r="UUW160" s="16"/>
      <c r="UUX160" s="16"/>
      <c r="UUY160" s="16"/>
      <c r="UUZ160" s="16"/>
      <c r="UVA160" s="16"/>
      <c r="UVB160" s="16"/>
      <c r="UVC160" s="16"/>
      <c r="UVD160" s="16"/>
      <c r="UVE160" s="16"/>
      <c r="UVF160" s="16"/>
      <c r="UVG160" s="16"/>
      <c r="UVH160" s="16"/>
      <c r="UVI160" s="16"/>
      <c r="UVJ160" s="16"/>
      <c r="UVK160" s="16"/>
      <c r="UVL160" s="16"/>
      <c r="UVM160" s="16"/>
      <c r="UVN160" s="16"/>
      <c r="UVO160" s="16"/>
      <c r="UVP160" s="16"/>
      <c r="UVQ160" s="16"/>
      <c r="UVR160" s="16"/>
      <c r="UVS160" s="16"/>
      <c r="UVT160" s="16"/>
      <c r="UVU160" s="16"/>
      <c r="UVV160" s="16"/>
      <c r="UVW160" s="16"/>
      <c r="UVX160" s="16"/>
      <c r="UVY160" s="16"/>
      <c r="UVZ160" s="16"/>
      <c r="UWA160" s="16"/>
      <c r="UWB160" s="16"/>
      <c r="UWC160" s="16"/>
      <c r="UWD160" s="16"/>
      <c r="UWE160" s="16"/>
      <c r="UWF160" s="16"/>
      <c r="UWG160" s="16"/>
      <c r="UWH160" s="16"/>
      <c r="UWI160" s="16"/>
      <c r="UWJ160" s="16"/>
      <c r="UWK160" s="16"/>
      <c r="UWL160" s="16"/>
      <c r="UWM160" s="16"/>
      <c r="UWN160" s="16"/>
      <c r="UWO160" s="16"/>
      <c r="UWP160" s="16"/>
      <c r="UWQ160" s="16"/>
      <c r="UWR160" s="16"/>
      <c r="UWS160" s="16"/>
      <c r="UWT160" s="16"/>
      <c r="UWU160" s="16"/>
      <c r="UWV160" s="16"/>
      <c r="UWW160" s="16"/>
      <c r="UWX160" s="16"/>
      <c r="UWY160" s="16"/>
      <c r="UWZ160" s="16"/>
      <c r="UXA160" s="16"/>
      <c r="UXB160" s="16"/>
      <c r="UXC160" s="16"/>
      <c r="UXD160" s="16"/>
      <c r="UXE160" s="16"/>
      <c r="UXF160" s="16"/>
      <c r="UXG160" s="16"/>
      <c r="UXH160" s="16"/>
      <c r="UXI160" s="16"/>
      <c r="UXJ160" s="16"/>
      <c r="UXK160" s="16"/>
      <c r="UXL160" s="16"/>
      <c r="UXM160" s="16"/>
      <c r="UXN160" s="16"/>
      <c r="UXO160" s="16"/>
      <c r="UXP160" s="16"/>
      <c r="UXQ160" s="16"/>
      <c r="UXR160" s="16"/>
      <c r="UXS160" s="16"/>
      <c r="UXT160" s="16"/>
      <c r="UXU160" s="16"/>
      <c r="UXV160" s="16"/>
      <c r="UXW160" s="16"/>
      <c r="UXX160" s="16"/>
      <c r="UXY160" s="16"/>
      <c r="UXZ160" s="16"/>
      <c r="UYA160" s="16"/>
      <c r="UYB160" s="16"/>
      <c r="UYC160" s="16"/>
      <c r="UYD160" s="16"/>
      <c r="UYE160" s="16"/>
      <c r="UYF160" s="16"/>
      <c r="UYG160" s="16"/>
      <c r="UYH160" s="16"/>
      <c r="UYI160" s="16"/>
      <c r="UYJ160" s="16"/>
      <c r="UYK160" s="16"/>
      <c r="UYL160" s="16"/>
      <c r="UYM160" s="16"/>
      <c r="UYN160" s="16"/>
      <c r="UYO160" s="16"/>
      <c r="UYP160" s="16"/>
      <c r="UYQ160" s="16"/>
      <c r="UYR160" s="16"/>
      <c r="UYS160" s="16"/>
      <c r="UYT160" s="16"/>
      <c r="UYU160" s="16"/>
      <c r="UYV160" s="16"/>
      <c r="UYW160" s="16"/>
      <c r="UYX160" s="16"/>
      <c r="UYY160" s="16"/>
      <c r="UYZ160" s="16"/>
      <c r="UZA160" s="16"/>
      <c r="UZB160" s="16"/>
      <c r="UZC160" s="16"/>
      <c r="UZD160" s="16"/>
      <c r="UZE160" s="16"/>
      <c r="UZF160" s="16"/>
      <c r="UZG160" s="16"/>
      <c r="UZH160" s="16"/>
      <c r="UZI160" s="16"/>
      <c r="UZJ160" s="16"/>
      <c r="UZK160" s="16"/>
      <c r="UZL160" s="16"/>
      <c r="UZM160" s="16"/>
      <c r="UZN160" s="16"/>
      <c r="UZO160" s="16"/>
      <c r="UZP160" s="16"/>
      <c r="UZQ160" s="16"/>
      <c r="UZR160" s="16"/>
      <c r="UZS160" s="16"/>
      <c r="UZT160" s="16"/>
      <c r="UZU160" s="16"/>
      <c r="UZV160" s="16"/>
      <c r="UZW160" s="16"/>
      <c r="UZX160" s="16"/>
      <c r="UZY160" s="16"/>
      <c r="UZZ160" s="16"/>
      <c r="VAA160" s="16"/>
      <c r="VAB160" s="16"/>
      <c r="VAC160" s="16"/>
      <c r="VAD160" s="16"/>
      <c r="VAE160" s="16"/>
      <c r="VAF160" s="16"/>
      <c r="VAG160" s="16"/>
      <c r="VAH160" s="16"/>
      <c r="VAI160" s="16"/>
      <c r="VAJ160" s="16"/>
      <c r="VAK160" s="16"/>
      <c r="VAL160" s="16"/>
      <c r="VAM160" s="16"/>
      <c r="VAN160" s="16"/>
      <c r="VAO160" s="16"/>
      <c r="VAP160" s="16"/>
      <c r="VAQ160" s="16"/>
      <c r="VAR160" s="16"/>
      <c r="VAS160" s="16"/>
      <c r="VAT160" s="16"/>
      <c r="VAU160" s="16"/>
      <c r="VAV160" s="16"/>
      <c r="VAW160" s="16"/>
      <c r="VAX160" s="16"/>
      <c r="VAY160" s="16"/>
      <c r="VAZ160" s="16"/>
      <c r="VBA160" s="16"/>
      <c r="VBB160" s="16"/>
      <c r="VBC160" s="16"/>
      <c r="VBD160" s="16"/>
      <c r="VBE160" s="16"/>
      <c r="VBF160" s="16"/>
      <c r="VBG160" s="16"/>
      <c r="VBH160" s="16"/>
      <c r="VBI160" s="16"/>
      <c r="VBJ160" s="16"/>
      <c r="VBK160" s="16"/>
      <c r="VBL160" s="16"/>
      <c r="VBM160" s="16"/>
      <c r="VBN160" s="16"/>
      <c r="VBO160" s="16"/>
      <c r="VBP160" s="16"/>
      <c r="VBQ160" s="16"/>
      <c r="VBR160" s="16"/>
      <c r="VBS160" s="16"/>
      <c r="VBT160" s="16"/>
      <c r="VBU160" s="16"/>
      <c r="VBV160" s="16"/>
      <c r="VBW160" s="16"/>
      <c r="VBX160" s="16"/>
      <c r="VBY160" s="16"/>
      <c r="VBZ160" s="16"/>
      <c r="VCA160" s="16"/>
      <c r="VCB160" s="16"/>
      <c r="VCC160" s="16"/>
      <c r="VCD160" s="16"/>
      <c r="VCE160" s="16"/>
      <c r="VCF160" s="16"/>
      <c r="VCG160" s="16"/>
      <c r="VCH160" s="16"/>
      <c r="VCI160" s="16"/>
      <c r="VCJ160" s="16"/>
      <c r="VCK160" s="16"/>
      <c r="VCL160" s="16"/>
      <c r="VCM160" s="16"/>
      <c r="VCN160" s="16"/>
      <c r="VCO160" s="16"/>
      <c r="VCP160" s="16"/>
      <c r="VCQ160" s="16"/>
      <c r="VCR160" s="16"/>
      <c r="VCS160" s="16"/>
      <c r="VCT160" s="16"/>
      <c r="VCU160" s="16"/>
      <c r="VCV160" s="16"/>
      <c r="VCW160" s="16"/>
      <c r="VCX160" s="16"/>
      <c r="VCY160" s="16"/>
      <c r="VCZ160" s="16"/>
      <c r="VDA160" s="16"/>
      <c r="VDB160" s="16"/>
      <c r="VDC160" s="16"/>
      <c r="VDD160" s="16"/>
      <c r="VDE160" s="16"/>
      <c r="VDF160" s="16"/>
      <c r="VDG160" s="16"/>
      <c r="VDH160" s="16"/>
      <c r="VDI160" s="16"/>
      <c r="VDJ160" s="16"/>
      <c r="VDK160" s="16"/>
      <c r="VDL160" s="16"/>
      <c r="VDM160" s="16"/>
      <c r="VDN160" s="16"/>
      <c r="VDO160" s="16"/>
      <c r="VDP160" s="16"/>
      <c r="VDQ160" s="16"/>
      <c r="VDR160" s="16"/>
      <c r="VDS160" s="16"/>
      <c r="VDT160" s="16"/>
      <c r="VDU160" s="16"/>
      <c r="VDV160" s="16"/>
      <c r="VDW160" s="16"/>
      <c r="VDX160" s="16"/>
      <c r="VDY160" s="16"/>
      <c r="VDZ160" s="16"/>
      <c r="VEA160" s="16"/>
      <c r="VEB160" s="16"/>
      <c r="VEC160" s="16"/>
      <c r="VED160" s="16"/>
      <c r="VEE160" s="16"/>
      <c r="VEF160" s="16"/>
      <c r="VEG160" s="16"/>
      <c r="VEH160" s="16"/>
      <c r="VEI160" s="16"/>
      <c r="VEJ160" s="16"/>
      <c r="VEK160" s="16"/>
      <c r="VEL160" s="16"/>
      <c r="VEM160" s="16"/>
      <c r="VEN160" s="16"/>
      <c r="VEO160" s="16"/>
      <c r="VEP160" s="16"/>
      <c r="VEQ160" s="16"/>
      <c r="VER160" s="16"/>
      <c r="VES160" s="16"/>
      <c r="VET160" s="16"/>
      <c r="VEU160" s="16"/>
      <c r="VEV160" s="16"/>
      <c r="VEW160" s="16"/>
      <c r="VEX160" s="16"/>
      <c r="VEY160" s="16"/>
      <c r="VEZ160" s="16"/>
      <c r="VFA160" s="16"/>
      <c r="VFB160" s="16"/>
      <c r="VFC160" s="16"/>
      <c r="VFD160" s="16"/>
      <c r="VFE160" s="16"/>
      <c r="VFF160" s="16"/>
      <c r="VFG160" s="16"/>
      <c r="VFH160" s="16"/>
      <c r="VFI160" s="16"/>
      <c r="VFJ160" s="16"/>
      <c r="VFK160" s="16"/>
      <c r="VFL160" s="16"/>
      <c r="VFM160" s="16"/>
      <c r="VFN160" s="16"/>
      <c r="VFO160" s="16"/>
      <c r="VFP160" s="16"/>
      <c r="VFQ160" s="16"/>
      <c r="VFR160" s="16"/>
      <c r="VFS160" s="16"/>
      <c r="VFT160" s="16"/>
      <c r="VFU160" s="16"/>
      <c r="VFV160" s="16"/>
      <c r="VFW160" s="16"/>
      <c r="VFX160" s="16"/>
      <c r="VFY160" s="16"/>
      <c r="VFZ160" s="16"/>
      <c r="VGA160" s="16"/>
      <c r="VGB160" s="16"/>
      <c r="VGC160" s="16"/>
      <c r="VGD160" s="16"/>
      <c r="VGE160" s="16"/>
      <c r="VGF160" s="16"/>
      <c r="VGG160" s="16"/>
      <c r="VGH160" s="16"/>
      <c r="VGI160" s="16"/>
      <c r="VGJ160" s="16"/>
      <c r="VGK160" s="16"/>
      <c r="VGL160" s="16"/>
      <c r="VGM160" s="16"/>
      <c r="VGN160" s="16"/>
      <c r="VGO160" s="16"/>
      <c r="VGP160" s="16"/>
      <c r="VGQ160" s="16"/>
      <c r="VGR160" s="16"/>
      <c r="VGS160" s="16"/>
      <c r="VGT160" s="16"/>
      <c r="VGU160" s="16"/>
      <c r="VGV160" s="16"/>
      <c r="VGW160" s="16"/>
      <c r="VGX160" s="16"/>
      <c r="VGY160" s="16"/>
      <c r="VGZ160" s="16"/>
      <c r="VHA160" s="16"/>
      <c r="VHB160" s="16"/>
      <c r="VHC160" s="16"/>
      <c r="VHD160" s="16"/>
      <c r="VHE160" s="16"/>
      <c r="VHF160" s="16"/>
      <c r="VHG160" s="16"/>
      <c r="VHH160" s="16"/>
      <c r="VHI160" s="16"/>
      <c r="VHJ160" s="16"/>
      <c r="VHK160" s="16"/>
      <c r="VHL160" s="16"/>
      <c r="VHM160" s="16"/>
      <c r="VHN160" s="16"/>
      <c r="VHO160" s="16"/>
      <c r="VHP160" s="16"/>
      <c r="VHQ160" s="16"/>
      <c r="VHR160" s="16"/>
      <c r="VHS160" s="16"/>
      <c r="VHT160" s="16"/>
      <c r="VHU160" s="16"/>
      <c r="VHV160" s="16"/>
      <c r="VHW160" s="16"/>
      <c r="VHX160" s="16"/>
      <c r="VHY160" s="16"/>
      <c r="VHZ160" s="16"/>
      <c r="VIA160" s="16"/>
      <c r="VIB160" s="16"/>
      <c r="VIC160" s="16"/>
      <c r="VID160" s="16"/>
      <c r="VIE160" s="16"/>
      <c r="VIF160" s="16"/>
      <c r="VIG160" s="16"/>
      <c r="VIH160" s="16"/>
      <c r="VII160" s="16"/>
      <c r="VIJ160" s="16"/>
      <c r="VIK160" s="16"/>
      <c r="VIL160" s="16"/>
      <c r="VIM160" s="16"/>
      <c r="VIN160" s="16"/>
      <c r="VIO160" s="16"/>
      <c r="VIP160" s="16"/>
      <c r="VIQ160" s="16"/>
      <c r="VIR160" s="16"/>
      <c r="VIS160" s="16"/>
      <c r="VIT160" s="16"/>
      <c r="VIU160" s="16"/>
      <c r="VIV160" s="16"/>
      <c r="VIW160" s="16"/>
      <c r="VIX160" s="16"/>
      <c r="VIY160" s="16"/>
      <c r="VIZ160" s="16"/>
      <c r="VJA160" s="16"/>
      <c r="VJB160" s="16"/>
      <c r="VJC160" s="16"/>
      <c r="VJD160" s="16"/>
      <c r="VJE160" s="16"/>
      <c r="VJF160" s="16"/>
      <c r="VJG160" s="16"/>
      <c r="VJH160" s="16"/>
      <c r="VJI160" s="16"/>
      <c r="VJJ160" s="16"/>
      <c r="VJK160" s="16"/>
      <c r="VJL160" s="16"/>
      <c r="VJM160" s="16"/>
      <c r="VJN160" s="16"/>
      <c r="VJO160" s="16"/>
      <c r="VJP160" s="16"/>
      <c r="VJQ160" s="16"/>
      <c r="VJR160" s="16"/>
      <c r="VJS160" s="16"/>
      <c r="VJT160" s="16"/>
      <c r="VJU160" s="16"/>
      <c r="VJV160" s="16"/>
      <c r="VJW160" s="16"/>
      <c r="VJX160" s="16"/>
      <c r="VJY160" s="16"/>
      <c r="VJZ160" s="16"/>
      <c r="VKA160" s="16"/>
      <c r="VKB160" s="16"/>
      <c r="VKC160" s="16"/>
      <c r="VKD160" s="16"/>
      <c r="VKE160" s="16"/>
      <c r="VKF160" s="16"/>
      <c r="VKG160" s="16"/>
      <c r="VKH160" s="16"/>
      <c r="VKI160" s="16"/>
      <c r="VKJ160" s="16"/>
      <c r="VKK160" s="16"/>
      <c r="VKL160" s="16"/>
      <c r="VKM160" s="16"/>
      <c r="VKN160" s="16"/>
      <c r="VKO160" s="16"/>
      <c r="VKP160" s="16"/>
      <c r="VKQ160" s="16"/>
      <c r="VKR160" s="16"/>
      <c r="VKS160" s="16"/>
      <c r="VKT160" s="16"/>
      <c r="VKU160" s="16"/>
      <c r="VKV160" s="16"/>
      <c r="VKW160" s="16"/>
      <c r="VKX160" s="16"/>
      <c r="VKY160" s="16"/>
      <c r="VKZ160" s="16"/>
      <c r="VLA160" s="16"/>
      <c r="VLB160" s="16"/>
      <c r="VLC160" s="16"/>
      <c r="VLD160" s="16"/>
      <c r="VLE160" s="16"/>
      <c r="VLF160" s="16"/>
      <c r="VLG160" s="16"/>
      <c r="VLH160" s="16"/>
      <c r="VLI160" s="16"/>
      <c r="VLJ160" s="16"/>
      <c r="VLK160" s="16"/>
      <c r="VLL160" s="16"/>
      <c r="VLM160" s="16"/>
      <c r="VLN160" s="16"/>
      <c r="VLO160" s="16"/>
      <c r="VLP160" s="16"/>
      <c r="VLQ160" s="16"/>
      <c r="VLR160" s="16"/>
      <c r="VLS160" s="16"/>
      <c r="VLT160" s="16"/>
      <c r="VLU160" s="16"/>
      <c r="VLV160" s="16"/>
      <c r="VLW160" s="16"/>
      <c r="VLX160" s="16"/>
      <c r="VLY160" s="16"/>
      <c r="VLZ160" s="16"/>
      <c r="VMA160" s="16"/>
      <c r="VMB160" s="16"/>
      <c r="VMC160" s="16"/>
      <c r="VMD160" s="16"/>
      <c r="VME160" s="16"/>
      <c r="VMF160" s="16"/>
      <c r="VMG160" s="16"/>
      <c r="VMH160" s="16"/>
      <c r="VMI160" s="16"/>
      <c r="VMJ160" s="16"/>
      <c r="VMK160" s="16"/>
      <c r="VML160" s="16"/>
      <c r="VMM160" s="16"/>
      <c r="VMN160" s="16"/>
      <c r="VMO160" s="16"/>
      <c r="VMP160" s="16"/>
      <c r="VMQ160" s="16"/>
      <c r="VMR160" s="16"/>
      <c r="VMS160" s="16"/>
      <c r="VMT160" s="16"/>
      <c r="VMU160" s="16"/>
      <c r="VMV160" s="16"/>
      <c r="VMW160" s="16"/>
      <c r="VMX160" s="16"/>
      <c r="VMY160" s="16"/>
      <c r="VMZ160" s="16"/>
      <c r="VNA160" s="16"/>
      <c r="VNB160" s="16"/>
      <c r="VNC160" s="16"/>
      <c r="VND160" s="16"/>
      <c r="VNE160" s="16"/>
      <c r="VNF160" s="16"/>
      <c r="VNG160" s="16"/>
      <c r="VNH160" s="16"/>
      <c r="VNI160" s="16"/>
      <c r="VNJ160" s="16"/>
      <c r="VNK160" s="16"/>
      <c r="VNL160" s="16"/>
      <c r="VNM160" s="16"/>
      <c r="VNN160" s="16"/>
      <c r="VNO160" s="16"/>
      <c r="VNP160" s="16"/>
      <c r="VNQ160" s="16"/>
      <c r="VNR160" s="16"/>
      <c r="VNS160" s="16"/>
      <c r="VNT160" s="16"/>
      <c r="VNU160" s="16"/>
      <c r="VNV160" s="16"/>
      <c r="VNW160" s="16"/>
      <c r="VNX160" s="16"/>
      <c r="VNY160" s="16"/>
      <c r="VNZ160" s="16"/>
      <c r="VOA160" s="16"/>
      <c r="VOB160" s="16"/>
      <c r="VOC160" s="16"/>
      <c r="VOD160" s="16"/>
      <c r="VOE160" s="16"/>
      <c r="VOF160" s="16"/>
      <c r="VOG160" s="16"/>
      <c r="VOH160" s="16"/>
      <c r="VOI160" s="16"/>
      <c r="VOJ160" s="16"/>
      <c r="VOK160" s="16"/>
      <c r="VOL160" s="16"/>
      <c r="VOM160" s="16"/>
      <c r="VON160" s="16"/>
      <c r="VOO160" s="16"/>
      <c r="VOP160" s="16"/>
      <c r="VOQ160" s="16"/>
      <c r="VOR160" s="16"/>
      <c r="VOS160" s="16"/>
      <c r="VOT160" s="16"/>
      <c r="VOU160" s="16"/>
      <c r="VOV160" s="16"/>
      <c r="VOW160" s="16"/>
      <c r="VOX160" s="16"/>
      <c r="VOY160" s="16"/>
      <c r="VOZ160" s="16"/>
      <c r="VPA160" s="16"/>
      <c r="VPB160" s="16"/>
      <c r="VPC160" s="16"/>
      <c r="VPD160" s="16"/>
      <c r="VPE160" s="16"/>
      <c r="VPF160" s="16"/>
      <c r="VPG160" s="16"/>
      <c r="VPH160" s="16"/>
      <c r="VPI160" s="16"/>
      <c r="VPJ160" s="16"/>
      <c r="VPK160" s="16"/>
      <c r="VPL160" s="16"/>
      <c r="VPM160" s="16"/>
      <c r="VPN160" s="16"/>
      <c r="VPO160" s="16"/>
      <c r="VPP160" s="16"/>
      <c r="VPQ160" s="16"/>
      <c r="VPR160" s="16"/>
      <c r="VPS160" s="16"/>
      <c r="VPT160" s="16"/>
      <c r="VPU160" s="16"/>
      <c r="VPV160" s="16"/>
      <c r="VPW160" s="16"/>
      <c r="VPX160" s="16"/>
      <c r="VPY160" s="16"/>
      <c r="VPZ160" s="16"/>
      <c r="VQA160" s="16"/>
      <c r="VQB160" s="16"/>
      <c r="VQC160" s="16"/>
      <c r="VQD160" s="16"/>
      <c r="VQE160" s="16"/>
      <c r="VQF160" s="16"/>
      <c r="VQG160" s="16"/>
      <c r="VQH160" s="16"/>
      <c r="VQI160" s="16"/>
      <c r="VQJ160" s="16"/>
      <c r="VQK160" s="16"/>
      <c r="VQL160" s="16"/>
      <c r="VQM160" s="16"/>
      <c r="VQN160" s="16"/>
      <c r="VQO160" s="16"/>
      <c r="VQP160" s="16"/>
      <c r="VQQ160" s="16"/>
      <c r="VQR160" s="16"/>
      <c r="VQS160" s="16"/>
      <c r="VQT160" s="16"/>
      <c r="VQU160" s="16"/>
      <c r="VQV160" s="16"/>
      <c r="VQW160" s="16"/>
      <c r="VQX160" s="16"/>
      <c r="VQY160" s="16"/>
      <c r="VQZ160" s="16"/>
      <c r="VRA160" s="16"/>
      <c r="VRB160" s="16"/>
      <c r="VRC160" s="16"/>
      <c r="VRD160" s="16"/>
      <c r="VRE160" s="16"/>
      <c r="VRF160" s="16"/>
      <c r="VRG160" s="16"/>
      <c r="VRH160" s="16"/>
      <c r="VRI160" s="16"/>
      <c r="VRJ160" s="16"/>
      <c r="VRK160" s="16"/>
      <c r="VRL160" s="16"/>
      <c r="VRM160" s="16"/>
      <c r="VRN160" s="16"/>
      <c r="VRO160" s="16"/>
      <c r="VRP160" s="16"/>
      <c r="VRQ160" s="16"/>
      <c r="VRR160" s="16"/>
      <c r="VRS160" s="16"/>
      <c r="VRT160" s="16"/>
      <c r="VRU160" s="16"/>
      <c r="VRV160" s="16"/>
      <c r="VRW160" s="16"/>
      <c r="VRX160" s="16"/>
      <c r="VRY160" s="16"/>
      <c r="VRZ160" s="16"/>
      <c r="VSA160" s="16"/>
      <c r="VSB160" s="16"/>
      <c r="VSC160" s="16"/>
      <c r="VSD160" s="16"/>
      <c r="VSE160" s="16"/>
      <c r="VSF160" s="16"/>
      <c r="VSG160" s="16"/>
      <c r="VSH160" s="16"/>
      <c r="VSI160" s="16"/>
      <c r="VSJ160" s="16"/>
      <c r="VSK160" s="16"/>
      <c r="VSL160" s="16"/>
      <c r="VSM160" s="16"/>
      <c r="VSN160" s="16"/>
      <c r="VSO160" s="16"/>
      <c r="VSP160" s="16"/>
      <c r="VSQ160" s="16"/>
      <c r="VSR160" s="16"/>
      <c r="VSS160" s="16"/>
      <c r="VST160" s="16"/>
      <c r="VSU160" s="16"/>
      <c r="VSV160" s="16"/>
      <c r="VSW160" s="16"/>
      <c r="VSX160" s="16"/>
      <c r="VSY160" s="16"/>
      <c r="VSZ160" s="16"/>
      <c r="VTA160" s="16"/>
      <c r="VTB160" s="16"/>
      <c r="VTC160" s="16"/>
      <c r="VTD160" s="16"/>
      <c r="VTE160" s="16"/>
      <c r="VTF160" s="16"/>
      <c r="VTG160" s="16"/>
      <c r="VTH160" s="16"/>
      <c r="VTI160" s="16"/>
      <c r="VTJ160" s="16"/>
      <c r="VTK160" s="16"/>
      <c r="VTL160" s="16"/>
      <c r="VTM160" s="16"/>
      <c r="VTN160" s="16"/>
      <c r="VTO160" s="16"/>
      <c r="VTP160" s="16"/>
      <c r="VTQ160" s="16"/>
      <c r="VTR160" s="16"/>
      <c r="VTS160" s="16"/>
      <c r="VTT160" s="16"/>
      <c r="VTU160" s="16"/>
      <c r="VTV160" s="16"/>
      <c r="VTW160" s="16"/>
      <c r="VTX160" s="16"/>
      <c r="VTY160" s="16"/>
      <c r="VTZ160" s="16"/>
      <c r="VUA160" s="16"/>
      <c r="VUB160" s="16"/>
      <c r="VUC160" s="16"/>
      <c r="VUD160" s="16"/>
      <c r="VUE160" s="16"/>
      <c r="VUF160" s="16"/>
      <c r="VUG160" s="16"/>
      <c r="VUH160" s="16"/>
      <c r="VUI160" s="16"/>
      <c r="VUJ160" s="16"/>
      <c r="VUK160" s="16"/>
      <c r="VUL160" s="16"/>
      <c r="VUM160" s="16"/>
      <c r="VUN160" s="16"/>
      <c r="VUO160" s="16"/>
      <c r="VUP160" s="16"/>
      <c r="VUQ160" s="16"/>
      <c r="VUR160" s="16"/>
      <c r="VUS160" s="16"/>
      <c r="VUT160" s="16"/>
      <c r="VUU160" s="16"/>
      <c r="VUV160" s="16"/>
      <c r="VUW160" s="16"/>
      <c r="VUX160" s="16"/>
      <c r="VUY160" s="16"/>
      <c r="VUZ160" s="16"/>
      <c r="VVA160" s="16"/>
      <c r="VVB160" s="16"/>
      <c r="VVC160" s="16"/>
      <c r="VVD160" s="16"/>
      <c r="VVE160" s="16"/>
      <c r="VVF160" s="16"/>
      <c r="VVG160" s="16"/>
      <c r="VVH160" s="16"/>
      <c r="VVI160" s="16"/>
      <c r="VVJ160" s="16"/>
      <c r="VVK160" s="16"/>
      <c r="VVL160" s="16"/>
      <c r="VVM160" s="16"/>
      <c r="VVN160" s="16"/>
      <c r="VVO160" s="16"/>
      <c r="VVP160" s="16"/>
      <c r="VVQ160" s="16"/>
      <c r="VVR160" s="16"/>
      <c r="VVS160" s="16"/>
      <c r="VVT160" s="16"/>
      <c r="VVU160" s="16"/>
      <c r="VVV160" s="16"/>
      <c r="VVW160" s="16"/>
      <c r="VVX160" s="16"/>
      <c r="VVY160" s="16"/>
      <c r="VVZ160" s="16"/>
      <c r="VWA160" s="16"/>
      <c r="VWB160" s="16"/>
      <c r="VWC160" s="16"/>
      <c r="VWD160" s="16"/>
      <c r="VWE160" s="16"/>
      <c r="VWF160" s="16"/>
      <c r="VWG160" s="16"/>
      <c r="VWH160" s="16"/>
      <c r="VWI160" s="16"/>
      <c r="VWJ160" s="16"/>
      <c r="VWK160" s="16"/>
      <c r="VWL160" s="16"/>
      <c r="VWM160" s="16"/>
      <c r="VWN160" s="16"/>
      <c r="VWO160" s="16"/>
      <c r="VWP160" s="16"/>
      <c r="VWQ160" s="16"/>
      <c r="VWR160" s="16"/>
      <c r="VWS160" s="16"/>
      <c r="VWT160" s="16"/>
      <c r="VWU160" s="16"/>
      <c r="VWV160" s="16"/>
      <c r="VWW160" s="16"/>
      <c r="VWX160" s="16"/>
      <c r="VWY160" s="16"/>
      <c r="VWZ160" s="16"/>
      <c r="VXA160" s="16"/>
      <c r="VXB160" s="16"/>
      <c r="VXC160" s="16"/>
      <c r="VXD160" s="16"/>
      <c r="VXE160" s="16"/>
      <c r="VXF160" s="16"/>
      <c r="VXG160" s="16"/>
      <c r="VXH160" s="16"/>
      <c r="VXI160" s="16"/>
      <c r="VXJ160" s="16"/>
      <c r="VXK160" s="16"/>
      <c r="VXL160" s="16"/>
      <c r="VXM160" s="16"/>
      <c r="VXN160" s="16"/>
      <c r="VXO160" s="16"/>
      <c r="VXP160" s="16"/>
      <c r="VXQ160" s="16"/>
      <c r="VXR160" s="16"/>
      <c r="VXS160" s="16"/>
      <c r="VXT160" s="16"/>
      <c r="VXU160" s="16"/>
      <c r="VXV160" s="16"/>
      <c r="VXW160" s="16"/>
      <c r="VXX160" s="16"/>
      <c r="VXY160" s="16"/>
      <c r="VXZ160" s="16"/>
      <c r="VYA160" s="16"/>
      <c r="VYB160" s="16"/>
      <c r="VYC160" s="16"/>
      <c r="VYD160" s="16"/>
      <c r="VYE160" s="16"/>
      <c r="VYF160" s="16"/>
      <c r="VYG160" s="16"/>
      <c r="VYH160" s="16"/>
      <c r="VYI160" s="16"/>
      <c r="VYJ160" s="16"/>
      <c r="VYK160" s="16"/>
      <c r="VYL160" s="16"/>
      <c r="VYM160" s="16"/>
      <c r="VYN160" s="16"/>
      <c r="VYO160" s="16"/>
      <c r="VYP160" s="16"/>
      <c r="VYQ160" s="16"/>
      <c r="VYR160" s="16"/>
      <c r="VYS160" s="16"/>
      <c r="VYT160" s="16"/>
      <c r="VYU160" s="16"/>
      <c r="VYV160" s="16"/>
      <c r="VYW160" s="16"/>
      <c r="VYX160" s="16"/>
      <c r="VYY160" s="16"/>
      <c r="VYZ160" s="16"/>
      <c r="VZA160" s="16"/>
      <c r="VZB160" s="16"/>
      <c r="VZC160" s="16"/>
      <c r="VZD160" s="16"/>
      <c r="VZE160" s="16"/>
      <c r="VZF160" s="16"/>
      <c r="VZG160" s="16"/>
      <c r="VZH160" s="16"/>
      <c r="VZI160" s="16"/>
      <c r="VZJ160" s="16"/>
      <c r="VZK160" s="16"/>
      <c r="VZL160" s="16"/>
      <c r="VZM160" s="16"/>
      <c r="VZN160" s="16"/>
      <c r="VZO160" s="16"/>
      <c r="VZP160" s="16"/>
      <c r="VZQ160" s="16"/>
      <c r="VZR160" s="16"/>
      <c r="VZS160" s="16"/>
      <c r="VZT160" s="16"/>
      <c r="VZU160" s="16"/>
      <c r="VZV160" s="16"/>
      <c r="VZW160" s="16"/>
      <c r="VZX160" s="16"/>
      <c r="VZY160" s="16"/>
      <c r="VZZ160" s="16"/>
      <c r="WAA160" s="16"/>
      <c r="WAB160" s="16"/>
      <c r="WAC160" s="16"/>
      <c r="WAD160" s="16"/>
      <c r="WAE160" s="16"/>
      <c r="WAF160" s="16"/>
      <c r="WAG160" s="16"/>
      <c r="WAH160" s="16"/>
      <c r="WAI160" s="16"/>
      <c r="WAJ160" s="16"/>
      <c r="WAK160" s="16"/>
      <c r="WAL160" s="16"/>
      <c r="WAM160" s="16"/>
      <c r="WAN160" s="16"/>
      <c r="WAO160" s="16"/>
      <c r="WAP160" s="16"/>
      <c r="WAQ160" s="16"/>
      <c r="WAR160" s="16"/>
      <c r="WAS160" s="16"/>
      <c r="WAT160" s="16"/>
      <c r="WAU160" s="16"/>
      <c r="WAV160" s="16"/>
      <c r="WAW160" s="16"/>
      <c r="WAX160" s="16"/>
      <c r="WAY160" s="16"/>
      <c r="WAZ160" s="16"/>
      <c r="WBA160" s="16"/>
      <c r="WBB160" s="16"/>
      <c r="WBC160" s="16"/>
      <c r="WBD160" s="16"/>
      <c r="WBE160" s="16"/>
      <c r="WBF160" s="16"/>
      <c r="WBG160" s="16"/>
      <c r="WBH160" s="16"/>
      <c r="WBI160" s="16"/>
      <c r="WBJ160" s="16"/>
      <c r="WBK160" s="16"/>
      <c r="WBL160" s="16"/>
      <c r="WBM160" s="16"/>
      <c r="WBN160" s="16"/>
      <c r="WBO160" s="16"/>
      <c r="WBP160" s="16"/>
      <c r="WBQ160" s="16"/>
      <c r="WBR160" s="16"/>
      <c r="WBS160" s="16"/>
      <c r="WBT160" s="16"/>
      <c r="WBU160" s="16"/>
      <c r="WBV160" s="16"/>
      <c r="WBW160" s="16"/>
      <c r="WBX160" s="16"/>
      <c r="WBY160" s="16"/>
      <c r="WBZ160" s="16"/>
      <c r="WCA160" s="16"/>
      <c r="WCB160" s="16"/>
      <c r="WCC160" s="16"/>
      <c r="WCD160" s="16"/>
      <c r="WCE160" s="16"/>
      <c r="WCF160" s="16"/>
      <c r="WCG160" s="16"/>
      <c r="WCH160" s="16"/>
      <c r="WCI160" s="16"/>
      <c r="WCJ160" s="16"/>
      <c r="WCK160" s="16"/>
      <c r="WCL160" s="16"/>
      <c r="WCM160" s="16"/>
      <c r="WCN160" s="16"/>
      <c r="WCO160" s="16"/>
      <c r="WCP160" s="16"/>
      <c r="WCQ160" s="16"/>
      <c r="WCR160" s="16"/>
      <c r="WCS160" s="16"/>
      <c r="WCT160" s="16"/>
      <c r="WCU160" s="16"/>
      <c r="WCV160" s="16"/>
      <c r="WCW160" s="16"/>
      <c r="WCX160" s="16"/>
      <c r="WCY160" s="16"/>
      <c r="WCZ160" s="16"/>
      <c r="WDA160" s="16"/>
      <c r="WDB160" s="16"/>
      <c r="WDC160" s="16"/>
      <c r="WDD160" s="16"/>
      <c r="WDE160" s="16"/>
      <c r="WDF160" s="16"/>
      <c r="WDG160" s="16"/>
      <c r="WDH160" s="16"/>
      <c r="WDI160" s="16"/>
      <c r="WDJ160" s="16"/>
      <c r="WDK160" s="16"/>
      <c r="WDL160" s="16"/>
      <c r="WDM160" s="16"/>
      <c r="WDN160" s="16"/>
      <c r="WDO160" s="16"/>
      <c r="WDP160" s="16"/>
      <c r="WDQ160" s="16"/>
      <c r="WDR160" s="16"/>
      <c r="WDS160" s="16"/>
      <c r="WDT160" s="16"/>
      <c r="WDU160" s="16"/>
      <c r="WDV160" s="16"/>
      <c r="WDW160" s="16"/>
      <c r="WDX160" s="16"/>
      <c r="WDY160" s="16"/>
      <c r="WDZ160" s="16"/>
      <c r="WEA160" s="16"/>
      <c r="WEB160" s="16"/>
      <c r="WEC160" s="16"/>
      <c r="WED160" s="16"/>
      <c r="WEE160" s="16"/>
      <c r="WEF160" s="16"/>
      <c r="WEG160" s="16"/>
      <c r="WEH160" s="16"/>
      <c r="WEI160" s="16"/>
      <c r="WEJ160" s="16"/>
      <c r="WEK160" s="16"/>
      <c r="WEL160" s="16"/>
      <c r="WEM160" s="16"/>
      <c r="WEN160" s="16"/>
      <c r="WEO160" s="16"/>
      <c r="WEP160" s="16"/>
      <c r="WEQ160" s="16"/>
      <c r="WER160" s="16"/>
      <c r="WES160" s="16"/>
      <c r="WET160" s="16"/>
      <c r="WEU160" s="16"/>
      <c r="WEV160" s="16"/>
      <c r="WEW160" s="16"/>
      <c r="WEX160" s="16"/>
      <c r="WEY160" s="16"/>
      <c r="WEZ160" s="16"/>
      <c r="WFA160" s="16"/>
      <c r="WFB160" s="16"/>
      <c r="WFC160" s="16"/>
      <c r="WFD160" s="16"/>
      <c r="WFE160" s="16"/>
      <c r="WFF160" s="16"/>
      <c r="WFG160" s="16"/>
      <c r="WFH160" s="16"/>
      <c r="WFI160" s="16"/>
      <c r="WFJ160" s="16"/>
      <c r="WFK160" s="16"/>
      <c r="WFL160" s="16"/>
      <c r="WFM160" s="16"/>
      <c r="WFN160" s="16"/>
      <c r="WFO160" s="16"/>
      <c r="WFP160" s="16"/>
      <c r="WFQ160" s="16"/>
      <c r="WFR160" s="16"/>
      <c r="WFS160" s="16"/>
      <c r="WFT160" s="16"/>
      <c r="WFU160" s="16"/>
      <c r="WFV160" s="16"/>
      <c r="WFW160" s="16"/>
      <c r="WFX160" s="16"/>
      <c r="WFY160" s="16"/>
      <c r="WFZ160" s="16"/>
      <c r="WGA160" s="16"/>
      <c r="WGB160" s="16"/>
      <c r="WGC160" s="16"/>
      <c r="WGD160" s="16"/>
      <c r="WGE160" s="16"/>
      <c r="WGF160" s="16"/>
      <c r="WGG160" s="16"/>
      <c r="WGH160" s="16"/>
      <c r="WGI160" s="16"/>
      <c r="WGJ160" s="16"/>
      <c r="WGK160" s="16"/>
      <c r="WGL160" s="16"/>
      <c r="WGM160" s="16"/>
      <c r="WGN160" s="16"/>
      <c r="WGO160" s="16"/>
      <c r="WGP160" s="16"/>
      <c r="WGQ160" s="16"/>
      <c r="WGR160" s="16"/>
      <c r="WGS160" s="16"/>
      <c r="WGT160" s="16"/>
      <c r="WGU160" s="16"/>
      <c r="WGV160" s="16"/>
      <c r="WGW160" s="16"/>
      <c r="WGX160" s="16"/>
      <c r="WGY160" s="16"/>
      <c r="WGZ160" s="16"/>
      <c r="WHA160" s="16"/>
      <c r="WHB160" s="16"/>
      <c r="WHC160" s="16"/>
      <c r="WHD160" s="16"/>
      <c r="WHE160" s="16"/>
      <c r="WHF160" s="16"/>
      <c r="WHG160" s="16"/>
      <c r="WHH160" s="16"/>
      <c r="WHI160" s="16"/>
      <c r="WHJ160" s="16"/>
      <c r="WHK160" s="16"/>
      <c r="WHL160" s="16"/>
      <c r="WHM160" s="16"/>
      <c r="WHN160" s="16"/>
      <c r="WHO160" s="16"/>
      <c r="WHP160" s="16"/>
      <c r="WHQ160" s="16"/>
      <c r="WHR160" s="16"/>
      <c r="WHS160" s="16"/>
      <c r="WHT160" s="16"/>
      <c r="WHU160" s="16"/>
      <c r="WHV160" s="16"/>
      <c r="WHW160" s="16"/>
      <c r="WHX160" s="16"/>
      <c r="WHY160" s="16"/>
      <c r="WHZ160" s="16"/>
      <c r="WIA160" s="16"/>
      <c r="WIB160" s="16"/>
      <c r="WIC160" s="16"/>
      <c r="WID160" s="16"/>
      <c r="WIE160" s="16"/>
      <c r="WIF160" s="16"/>
      <c r="WIG160" s="16"/>
      <c r="WIH160" s="16"/>
      <c r="WII160" s="16"/>
      <c r="WIJ160" s="16"/>
      <c r="WIK160" s="16"/>
      <c r="WIL160" s="16"/>
      <c r="WIM160" s="16"/>
      <c r="WIN160" s="16"/>
      <c r="WIO160" s="16"/>
      <c r="WIP160" s="16"/>
      <c r="WIQ160" s="16"/>
      <c r="WIR160" s="16"/>
      <c r="WIS160" s="16"/>
      <c r="WIT160" s="16"/>
      <c r="WIU160" s="16"/>
      <c r="WIV160" s="16"/>
      <c r="WIW160" s="16"/>
      <c r="WIX160" s="16"/>
      <c r="WIY160" s="16"/>
      <c r="WIZ160" s="16"/>
      <c r="WJA160" s="16"/>
      <c r="WJB160" s="16"/>
      <c r="WJC160" s="16"/>
      <c r="WJD160" s="16"/>
      <c r="WJE160" s="16"/>
      <c r="WJF160" s="16"/>
      <c r="WJG160" s="16"/>
      <c r="WJH160" s="16"/>
      <c r="WJI160" s="16"/>
      <c r="WJJ160" s="16"/>
      <c r="WJK160" s="16"/>
      <c r="WJL160" s="16"/>
      <c r="WJM160" s="16"/>
      <c r="WJN160" s="16"/>
      <c r="WJO160" s="16"/>
      <c r="WJP160" s="16"/>
      <c r="WJQ160" s="16"/>
      <c r="WJR160" s="16"/>
      <c r="WJS160" s="16"/>
      <c r="WJT160" s="16"/>
      <c r="WJU160" s="16"/>
      <c r="WJV160" s="16"/>
      <c r="WJW160" s="16"/>
      <c r="WJX160" s="16"/>
      <c r="WJY160" s="16"/>
      <c r="WJZ160" s="16"/>
      <c r="WKA160" s="16"/>
      <c r="WKB160" s="16"/>
      <c r="WKC160" s="16"/>
      <c r="WKD160" s="16"/>
      <c r="WKE160" s="16"/>
      <c r="WKF160" s="16"/>
      <c r="WKG160" s="16"/>
      <c r="WKH160" s="16"/>
      <c r="WKI160" s="16"/>
      <c r="WKJ160" s="16"/>
      <c r="WKK160" s="16"/>
      <c r="WKL160" s="16"/>
      <c r="WKM160" s="16"/>
      <c r="WKN160" s="16"/>
      <c r="WKO160" s="16"/>
      <c r="WKP160" s="16"/>
      <c r="WKQ160" s="16"/>
      <c r="WKR160" s="16"/>
      <c r="WKS160" s="16"/>
      <c r="WKT160" s="16"/>
      <c r="WKU160" s="16"/>
      <c r="WKV160" s="16"/>
      <c r="WKW160" s="16"/>
      <c r="WKX160" s="16"/>
      <c r="WKY160" s="16"/>
      <c r="WKZ160" s="16"/>
      <c r="WLA160" s="16"/>
      <c r="WLB160" s="16"/>
      <c r="WLC160" s="16"/>
      <c r="WLD160" s="16"/>
      <c r="WLE160" s="16"/>
      <c r="WLF160" s="16"/>
      <c r="WLG160" s="16"/>
      <c r="WLH160" s="16"/>
      <c r="WLI160" s="16"/>
      <c r="WLJ160" s="16"/>
      <c r="WLK160" s="16"/>
      <c r="WLL160" s="16"/>
      <c r="WLM160" s="16"/>
      <c r="WLN160" s="16"/>
      <c r="WLO160" s="16"/>
      <c r="WLP160" s="16"/>
      <c r="WLQ160" s="16"/>
      <c r="WLR160" s="16"/>
      <c r="WLS160" s="16"/>
      <c r="WLT160" s="16"/>
      <c r="WLU160" s="16"/>
      <c r="WLV160" s="16"/>
      <c r="WLW160" s="16"/>
      <c r="WLX160" s="16"/>
      <c r="WLY160" s="16"/>
      <c r="WLZ160" s="16"/>
      <c r="WMA160" s="16"/>
      <c r="WMB160" s="16"/>
      <c r="WMC160" s="16"/>
      <c r="WMD160" s="16"/>
      <c r="WME160" s="16"/>
      <c r="WMF160" s="16"/>
      <c r="WMG160" s="16"/>
      <c r="WMH160" s="16"/>
      <c r="WMI160" s="16"/>
      <c r="WMJ160" s="16"/>
      <c r="WMK160" s="16"/>
      <c r="WML160" s="16"/>
      <c r="WMM160" s="16"/>
      <c r="WMN160" s="16"/>
      <c r="WMO160" s="16"/>
      <c r="WMP160" s="16"/>
      <c r="WMQ160" s="16"/>
      <c r="WMR160" s="16"/>
      <c r="WMS160" s="16"/>
      <c r="WMT160" s="16"/>
      <c r="WMU160" s="16"/>
      <c r="WMV160" s="16"/>
      <c r="WMW160" s="16"/>
      <c r="WMX160" s="16"/>
      <c r="WMY160" s="16"/>
      <c r="WMZ160" s="16"/>
      <c r="WNA160" s="16"/>
      <c r="WNB160" s="16"/>
      <c r="WNC160" s="16"/>
      <c r="WND160" s="16"/>
      <c r="WNE160" s="16"/>
      <c r="WNF160" s="16"/>
      <c r="WNG160" s="16"/>
      <c r="WNH160" s="16"/>
      <c r="WNI160" s="16"/>
      <c r="WNJ160" s="16"/>
      <c r="WNK160" s="16"/>
      <c r="WNL160" s="16"/>
      <c r="WNM160" s="16"/>
      <c r="WNN160" s="16"/>
      <c r="WNO160" s="16"/>
      <c r="WNP160" s="16"/>
      <c r="WNQ160" s="16"/>
      <c r="WNR160" s="16"/>
      <c r="WNS160" s="16"/>
      <c r="WNT160" s="16"/>
      <c r="WNU160" s="16"/>
      <c r="WNV160" s="16"/>
      <c r="WNW160" s="16"/>
      <c r="WNX160" s="16"/>
      <c r="WNY160" s="16"/>
      <c r="WNZ160" s="16"/>
      <c r="WOA160" s="16"/>
      <c r="WOB160" s="16"/>
      <c r="WOC160" s="16"/>
      <c r="WOD160" s="16"/>
      <c r="WOE160" s="16"/>
      <c r="WOF160" s="16"/>
      <c r="WOG160" s="16"/>
      <c r="WOH160" s="16"/>
      <c r="WOI160" s="16"/>
      <c r="WOJ160" s="16"/>
      <c r="WOK160" s="16"/>
      <c r="WOL160" s="16"/>
      <c r="WOM160" s="16"/>
      <c r="WON160" s="16"/>
      <c r="WOO160" s="16"/>
      <c r="WOP160" s="16"/>
      <c r="WOQ160" s="16"/>
      <c r="WOR160" s="16"/>
      <c r="WOS160" s="16"/>
      <c r="WOT160" s="16"/>
      <c r="WOU160" s="16"/>
      <c r="WOV160" s="16"/>
      <c r="WOW160" s="16"/>
      <c r="WOX160" s="16"/>
      <c r="WOY160" s="16"/>
      <c r="WOZ160" s="16"/>
      <c r="WPA160" s="16"/>
      <c r="WPB160" s="16"/>
      <c r="WPC160" s="16"/>
      <c r="WPD160" s="16"/>
      <c r="WPE160" s="16"/>
      <c r="WPF160" s="16"/>
      <c r="WPG160" s="16"/>
      <c r="WPH160" s="16"/>
      <c r="WPI160" s="16"/>
      <c r="WPJ160" s="16"/>
      <c r="WPK160" s="16"/>
      <c r="WPL160" s="16"/>
      <c r="WPM160" s="16"/>
      <c r="WPN160" s="16"/>
      <c r="WPO160" s="16"/>
      <c r="WPP160" s="16"/>
      <c r="WPQ160" s="16"/>
      <c r="WPR160" s="16"/>
      <c r="WPS160" s="16"/>
      <c r="WPT160" s="16"/>
      <c r="WPU160" s="16"/>
      <c r="WPV160" s="16"/>
      <c r="WPW160" s="16"/>
      <c r="WPX160" s="16"/>
      <c r="WPY160" s="16"/>
      <c r="WPZ160" s="16"/>
      <c r="WQA160" s="16"/>
      <c r="WQB160" s="16"/>
      <c r="WQC160" s="16"/>
      <c r="WQD160" s="16"/>
      <c r="WQE160" s="16"/>
      <c r="WQF160" s="16"/>
      <c r="WQG160" s="16"/>
      <c r="WQH160" s="16"/>
      <c r="WQI160" s="16"/>
      <c r="WQJ160" s="16"/>
      <c r="WQK160" s="16"/>
      <c r="WQL160" s="16"/>
      <c r="WQM160" s="16"/>
      <c r="WQN160" s="16"/>
      <c r="WQO160" s="16"/>
      <c r="WQP160" s="16"/>
      <c r="WQQ160" s="16"/>
      <c r="WQR160" s="16"/>
      <c r="WQS160" s="16"/>
      <c r="WQT160" s="16"/>
      <c r="WQU160" s="16"/>
      <c r="WQV160" s="16"/>
      <c r="WQW160" s="16"/>
      <c r="WQX160" s="16"/>
      <c r="WQY160" s="16"/>
      <c r="WQZ160" s="16"/>
      <c r="WRA160" s="16"/>
      <c r="WRB160" s="16"/>
      <c r="WRC160" s="16"/>
      <c r="WRD160" s="16"/>
      <c r="WRE160" s="16"/>
      <c r="WRF160" s="16"/>
      <c r="WRG160" s="16"/>
      <c r="WRH160" s="16"/>
      <c r="WRI160" s="16"/>
      <c r="WRJ160" s="16"/>
      <c r="WRK160" s="16"/>
      <c r="WRL160" s="16"/>
      <c r="WRM160" s="16"/>
      <c r="WRN160" s="16"/>
      <c r="WRO160" s="16"/>
      <c r="WRP160" s="16"/>
      <c r="WRQ160" s="16"/>
      <c r="WRR160" s="16"/>
      <c r="WRS160" s="16"/>
      <c r="WRT160" s="16"/>
      <c r="WRU160" s="16"/>
      <c r="WRV160" s="16"/>
      <c r="WRW160" s="16"/>
      <c r="WRX160" s="16"/>
      <c r="WRY160" s="16"/>
      <c r="WRZ160" s="16"/>
      <c r="WSA160" s="16"/>
      <c r="WSB160" s="16"/>
      <c r="WSC160" s="16"/>
      <c r="WSD160" s="16"/>
      <c r="WSE160" s="16"/>
      <c r="WSF160" s="16"/>
      <c r="WSG160" s="16"/>
      <c r="WSH160" s="16"/>
      <c r="WSI160" s="16"/>
      <c r="WSJ160" s="16"/>
      <c r="WSK160" s="16"/>
      <c r="WSL160" s="16"/>
      <c r="WSM160" s="16"/>
      <c r="WSN160" s="16"/>
      <c r="WSO160" s="16"/>
      <c r="WSP160" s="16"/>
      <c r="WSQ160" s="16"/>
      <c r="WSR160" s="16"/>
      <c r="WSS160" s="16"/>
      <c r="WST160" s="16"/>
      <c r="WSU160" s="16"/>
      <c r="WSV160" s="16"/>
      <c r="WSW160" s="16"/>
      <c r="WSX160" s="16"/>
      <c r="WSY160" s="16"/>
      <c r="WSZ160" s="16"/>
      <c r="WTA160" s="16"/>
      <c r="WTB160" s="16"/>
      <c r="WTC160" s="16"/>
      <c r="WTD160" s="16"/>
      <c r="WTE160" s="16"/>
      <c r="WTF160" s="16"/>
      <c r="WTG160" s="16"/>
      <c r="WTH160" s="16"/>
      <c r="WTI160" s="16"/>
      <c r="WTJ160" s="16"/>
      <c r="WTK160" s="16"/>
      <c r="WTL160" s="16"/>
      <c r="WTM160" s="16"/>
      <c r="WTN160" s="16"/>
      <c r="WTO160" s="16"/>
      <c r="WTP160" s="16"/>
      <c r="WTQ160" s="16"/>
      <c r="WTR160" s="16"/>
      <c r="WTS160" s="16"/>
      <c r="WTT160" s="16"/>
      <c r="WTU160" s="16"/>
      <c r="WTV160" s="16"/>
      <c r="WTW160" s="16"/>
      <c r="WTX160" s="16"/>
      <c r="WTY160" s="16"/>
      <c r="WTZ160" s="16"/>
      <c r="WUA160" s="16"/>
      <c r="WUB160" s="16"/>
      <c r="WUC160" s="16"/>
      <c r="WUD160" s="16"/>
      <c r="WUE160" s="16"/>
      <c r="WUF160" s="16"/>
      <c r="WUG160" s="16"/>
      <c r="WUH160" s="16"/>
      <c r="WUI160" s="16"/>
      <c r="WUJ160" s="16"/>
      <c r="WUK160" s="16"/>
      <c r="WUL160" s="16"/>
      <c r="WUM160" s="16"/>
      <c r="WUN160" s="16"/>
      <c r="WUO160" s="16"/>
      <c r="WUP160" s="16"/>
      <c r="WUQ160" s="16"/>
      <c r="WUR160" s="16"/>
      <c r="WUS160" s="16"/>
      <c r="WUT160" s="16"/>
      <c r="WUU160" s="16"/>
      <c r="WUV160" s="16"/>
      <c r="WUW160" s="16"/>
      <c r="WUX160" s="16"/>
      <c r="WUY160" s="16"/>
      <c r="WUZ160" s="16"/>
      <c r="WVA160" s="16"/>
      <c r="WVB160" s="16"/>
      <c r="WVC160" s="16"/>
      <c r="WVD160" s="16"/>
      <c r="WVE160" s="16"/>
      <c r="WVF160" s="16"/>
      <c r="WVG160" s="16"/>
      <c r="WVH160" s="16"/>
      <c r="WVI160" s="16"/>
      <c r="WVJ160" s="16"/>
      <c r="WVK160" s="16"/>
      <c r="WVL160" s="16"/>
      <c r="WVM160" s="16"/>
      <c r="WVN160" s="16"/>
      <c r="WVO160" s="16"/>
      <c r="WVP160" s="16"/>
      <c r="WVQ160" s="16"/>
      <c r="WVR160" s="16"/>
      <c r="WVS160" s="16"/>
      <c r="WVT160" s="16"/>
      <c r="WVU160" s="16"/>
      <c r="WVV160" s="16"/>
      <c r="WVW160" s="16"/>
      <c r="WVX160" s="16"/>
      <c r="WVY160" s="16"/>
      <c r="WVZ160" s="16"/>
      <c r="WWA160" s="16"/>
      <c r="WWB160" s="16"/>
      <c r="WWC160" s="16"/>
      <c r="WWD160" s="16"/>
      <c r="WWE160" s="16"/>
      <c r="WWF160" s="16"/>
      <c r="WWG160" s="16"/>
      <c r="WWH160" s="16"/>
      <c r="WWI160" s="16"/>
      <c r="WWJ160" s="16"/>
      <c r="WWK160" s="16"/>
      <c r="WWL160" s="16"/>
      <c r="WWM160" s="16"/>
      <c r="WWN160" s="16"/>
      <c r="WWO160" s="16"/>
      <c r="WWP160" s="16"/>
      <c r="WWQ160" s="16"/>
      <c r="WWR160" s="16"/>
      <c r="WWS160" s="16"/>
      <c r="WWT160" s="16"/>
      <c r="WWU160" s="16"/>
      <c r="WWV160" s="16"/>
      <c r="WWW160" s="16"/>
      <c r="WWX160" s="16"/>
      <c r="WWY160" s="16"/>
      <c r="WWZ160" s="16"/>
      <c r="WXA160" s="16"/>
      <c r="WXB160" s="16"/>
      <c r="WXC160" s="16"/>
      <c r="WXD160" s="16"/>
      <c r="WXE160" s="16"/>
      <c r="WXF160" s="16"/>
      <c r="WXG160" s="16"/>
      <c r="WXH160" s="16"/>
      <c r="WXI160" s="16"/>
      <c r="WXJ160" s="16"/>
      <c r="WXK160" s="16"/>
      <c r="WXL160" s="16"/>
      <c r="WXM160" s="16"/>
      <c r="WXN160" s="16"/>
      <c r="WXO160" s="16"/>
      <c r="WXP160" s="16"/>
      <c r="WXQ160" s="16"/>
      <c r="WXR160" s="16"/>
      <c r="WXS160" s="16"/>
      <c r="WXT160" s="16"/>
      <c r="WXU160" s="16"/>
      <c r="WXV160" s="16"/>
      <c r="WXW160" s="16"/>
      <c r="WXX160" s="16"/>
      <c r="WXY160" s="16"/>
      <c r="WXZ160" s="16"/>
      <c r="WYA160" s="16"/>
      <c r="WYB160" s="16"/>
      <c r="WYC160" s="16"/>
      <c r="WYD160" s="16"/>
      <c r="WYE160" s="16"/>
      <c r="WYF160" s="16"/>
      <c r="WYG160" s="16"/>
      <c r="WYH160" s="16"/>
      <c r="WYI160" s="16"/>
      <c r="WYJ160" s="16"/>
      <c r="WYK160" s="16"/>
      <c r="WYL160" s="16"/>
      <c r="WYM160" s="16"/>
      <c r="WYN160" s="16"/>
      <c r="WYO160" s="16"/>
      <c r="WYP160" s="16"/>
      <c r="WYQ160" s="16"/>
      <c r="WYR160" s="16"/>
      <c r="WYS160" s="16"/>
      <c r="WYT160" s="16"/>
      <c r="WYU160" s="16"/>
      <c r="WYV160" s="16"/>
      <c r="WYW160" s="16"/>
      <c r="WYX160" s="16"/>
      <c r="WYY160" s="16"/>
      <c r="WYZ160" s="16"/>
      <c r="WZA160" s="16"/>
      <c r="WZB160" s="16"/>
      <c r="WZC160" s="16"/>
      <c r="WZD160" s="16"/>
      <c r="WZE160" s="16"/>
      <c r="WZF160" s="16"/>
      <c r="WZG160" s="16"/>
      <c r="WZH160" s="16"/>
      <c r="WZI160" s="16"/>
      <c r="WZJ160" s="16"/>
      <c r="WZK160" s="16"/>
      <c r="WZL160" s="16"/>
      <c r="WZM160" s="16"/>
      <c r="WZN160" s="16"/>
      <c r="WZO160" s="16"/>
      <c r="WZP160" s="16"/>
      <c r="WZQ160" s="16"/>
      <c r="WZR160" s="16"/>
      <c r="WZS160" s="16"/>
      <c r="WZT160" s="16"/>
      <c r="WZU160" s="16"/>
      <c r="WZV160" s="16"/>
      <c r="WZW160" s="16"/>
      <c r="WZX160" s="16"/>
      <c r="WZY160" s="16"/>
      <c r="WZZ160" s="16"/>
      <c r="XAA160" s="16"/>
      <c r="XAB160" s="16"/>
      <c r="XAC160" s="16"/>
      <c r="XAD160" s="16"/>
      <c r="XAE160" s="16"/>
      <c r="XAF160" s="16"/>
      <c r="XAG160" s="16"/>
      <c r="XAH160" s="16"/>
      <c r="XAI160" s="16"/>
      <c r="XAJ160" s="16"/>
      <c r="XAK160" s="16"/>
      <c r="XAL160" s="16"/>
      <c r="XAM160" s="16"/>
      <c r="XAN160" s="16"/>
      <c r="XAO160" s="16"/>
      <c r="XAP160" s="16"/>
      <c r="XAQ160" s="16"/>
      <c r="XAR160" s="16"/>
      <c r="XAS160" s="16"/>
      <c r="XAT160" s="16"/>
      <c r="XAU160" s="16"/>
      <c r="XAV160" s="16"/>
      <c r="XAW160" s="16"/>
      <c r="XAX160" s="16"/>
      <c r="XAY160" s="16"/>
      <c r="XAZ160" s="16"/>
      <c r="XBA160" s="16"/>
      <c r="XBB160" s="16"/>
      <c r="XBC160" s="16"/>
      <c r="XBD160" s="16"/>
      <c r="XBE160" s="16"/>
      <c r="XBF160" s="16"/>
      <c r="XBG160" s="16"/>
      <c r="XBH160" s="16"/>
      <c r="XBI160" s="16"/>
      <c r="XBJ160" s="16"/>
      <c r="XBK160" s="16"/>
      <c r="XBL160" s="16"/>
      <c r="XBM160" s="16"/>
      <c r="XBN160" s="16"/>
      <c r="XBO160" s="16"/>
      <c r="XBP160" s="16"/>
      <c r="XBQ160" s="16"/>
      <c r="XBR160" s="16"/>
      <c r="XBS160" s="16"/>
      <c r="XBT160" s="16"/>
      <c r="XBU160" s="16"/>
      <c r="XBV160" s="16"/>
      <c r="XBW160" s="16"/>
      <c r="XBX160" s="16"/>
      <c r="XBY160" s="16"/>
      <c r="XBZ160" s="16"/>
      <c r="XCA160" s="16"/>
      <c r="XCB160" s="16"/>
      <c r="XCC160" s="16"/>
      <c r="XCD160" s="16"/>
      <c r="XCE160" s="16"/>
      <c r="XCF160" s="16"/>
      <c r="XCG160" s="16"/>
      <c r="XCH160" s="16"/>
      <c r="XCI160" s="16"/>
      <c r="XCJ160" s="16"/>
      <c r="XCK160" s="16"/>
      <c r="XCL160" s="16"/>
      <c r="XCM160" s="16"/>
      <c r="XCN160" s="16"/>
      <c r="XCO160" s="16"/>
      <c r="XCP160" s="16"/>
      <c r="XCQ160" s="16"/>
      <c r="XCR160" s="16"/>
      <c r="XCS160" s="16"/>
      <c r="XCT160" s="16"/>
      <c r="XCU160" s="16"/>
      <c r="XCV160" s="16"/>
      <c r="XCW160" s="16"/>
      <c r="XCX160" s="16"/>
      <c r="XCY160" s="16"/>
      <c r="XCZ160" s="16"/>
      <c r="XDA160" s="16"/>
      <c r="XDB160" s="16"/>
      <c r="XDC160" s="16"/>
      <c r="XDD160" s="16"/>
      <c r="XDE160" s="16"/>
      <c r="XDF160" s="16"/>
      <c r="XDG160" s="16"/>
      <c r="XDH160" s="16"/>
      <c r="XDI160" s="16"/>
      <c r="XDJ160" s="16"/>
      <c r="XDK160" s="16"/>
      <c r="XDL160" s="16"/>
      <c r="XDM160" s="16"/>
      <c r="XDN160" s="16"/>
      <c r="XDO160" s="16"/>
      <c r="XDP160" s="16"/>
      <c r="XDQ160" s="16"/>
      <c r="XDR160" s="16"/>
      <c r="XDS160" s="16"/>
      <c r="XDT160" s="16"/>
      <c r="XDU160" s="16"/>
      <c r="XDV160" s="16"/>
      <c r="XDW160" s="16"/>
      <c r="XDX160" s="16"/>
      <c r="XDY160" s="16"/>
      <c r="XDZ160" s="16"/>
      <c r="XEA160" s="16"/>
      <c r="XEB160" s="16"/>
      <c r="XEC160" s="16"/>
      <c r="XED160" s="16"/>
      <c r="XEE160" s="16"/>
      <c r="XEF160" s="16"/>
      <c r="XEG160" s="16"/>
      <c r="XEH160" s="16"/>
      <c r="XEI160" s="16"/>
      <c r="XEJ160" s="16"/>
      <c r="XEK160" s="16"/>
      <c r="XEL160" s="16"/>
      <c r="XEM160" s="16"/>
      <c r="XEN160" s="16"/>
      <c r="XEO160" s="16"/>
      <c r="XEP160" s="16"/>
      <c r="XEQ160" s="16"/>
      <c r="XER160" s="16"/>
      <c r="XES160" s="16"/>
      <c r="XET160" s="16"/>
      <c r="XEU160" s="16"/>
      <c r="XEV160" s="16"/>
      <c r="XEW160" s="16"/>
      <c r="XEX160" s="16"/>
      <c r="XEY160" s="16"/>
      <c r="XEZ160" s="16"/>
      <c r="XFA160" s="16"/>
      <c r="XFB160" s="16"/>
      <c r="XFC160" s="16"/>
    </row>
    <row r="161" spans="2:8" ht="15" hidden="1" customHeight="1" x14ac:dyDescent="0.25">
      <c r="B161" s="67"/>
    </row>
    <row r="162" spans="2:8" ht="15" hidden="1" x14ac:dyDescent="0.25">
      <c r="H162" s="68"/>
    </row>
    <row r="163" spans="2:8" ht="15" hidden="1" x14ac:dyDescent="0.25"/>
    <row r="164" spans="2:8" ht="15" hidden="1" x14ac:dyDescent="0.25"/>
    <row r="165" spans="2:8" ht="14.25" hidden="1" customHeight="1" x14ac:dyDescent="0.25"/>
    <row r="166" spans="2:8" ht="14.25" hidden="1" customHeight="1" x14ac:dyDescent="0.25"/>
    <row r="167" spans="2:8" ht="14.25" hidden="1" customHeight="1" x14ac:dyDescent="0.25"/>
    <row r="168" spans="2:8" ht="14.25" hidden="1" customHeight="1" x14ac:dyDescent="0.25"/>
    <row r="169" spans="2:8" ht="14.25" hidden="1" customHeight="1" x14ac:dyDescent="0.25"/>
    <row r="170" spans="2:8" ht="14.25" hidden="1" customHeight="1" x14ac:dyDescent="0.25"/>
    <row r="171" spans="2:8" ht="14.25" hidden="1" customHeight="1" x14ac:dyDescent="0.25"/>
    <row r="172" spans="2:8" ht="14.25" hidden="1" customHeight="1" x14ac:dyDescent="0.25"/>
    <row r="173" spans="2:8" ht="14.25" hidden="1" customHeight="1" x14ac:dyDescent="0.25"/>
    <row r="174" spans="2:8" ht="14.25" hidden="1" customHeight="1" x14ac:dyDescent="0.25"/>
    <row r="175" spans="2:8" ht="14.25" hidden="1" customHeight="1" x14ac:dyDescent="0.25"/>
    <row r="176" spans="2:8" ht="14.25" hidden="1" customHeight="1" x14ac:dyDescent="0.25"/>
    <row r="177" ht="14.25" hidden="1" customHeight="1" x14ac:dyDescent="0.25"/>
    <row r="178" ht="14.25" hidden="1" customHeight="1" x14ac:dyDescent="0.25"/>
    <row r="179" ht="14.25" hidden="1" customHeight="1" x14ac:dyDescent="0.25"/>
    <row r="180" ht="14.25" hidden="1" customHeight="1" x14ac:dyDescent="0.25"/>
    <row r="181" ht="14.25" hidden="1" customHeight="1" x14ac:dyDescent="0.25"/>
    <row r="182" ht="14.25" hidden="1" customHeight="1" x14ac:dyDescent="0.25"/>
    <row r="183" ht="14.25" hidden="1" customHeight="1" x14ac:dyDescent="0.25"/>
    <row r="184" ht="14.25" hidden="1" customHeight="1" x14ac:dyDescent="0.25"/>
    <row r="185" ht="14.25" hidden="1" customHeight="1" x14ac:dyDescent="0.25"/>
    <row r="186" ht="14.25" hidden="1" customHeight="1" x14ac:dyDescent="0.25"/>
    <row r="187" ht="14.25" hidden="1" customHeight="1" x14ac:dyDescent="0.25"/>
    <row r="188" ht="14.25" hidden="1" customHeight="1" x14ac:dyDescent="0.25"/>
    <row r="189" ht="14.25" hidden="1" customHeight="1" x14ac:dyDescent="0.25"/>
    <row r="190" ht="14.25" hidden="1" customHeight="1" x14ac:dyDescent="0.25"/>
    <row r="191" ht="14.25" hidden="1" customHeight="1" x14ac:dyDescent="0.25"/>
  </sheetData>
  <sheetProtection algorithmName="SHA-512" hashValue="RELvIsHqebZg0BseSC8nmGxKV+wkt3NAJtvPFL3GCYhT2kZ0qqLj4Nim8v2+bTEt6Jjvv4IFGd1ql8BltQ1a/w==" saltValue="PthIm2nxfP8nWCkYnXmz2g==" spinCount="100000" sheet="1" objects="1" scenarios="1"/>
  <hyperlinks>
    <hyperlink ref="J154" location="'SY2012-2013 REPORT'!A1" display="SY2012-2013 REPORT" xr:uid="{00000000-0004-0000-0000-000000000000}"/>
    <hyperlink ref="R154" location="'SY2012-2013 REPORT'!A1" display="SY2012-2013 REPORT" xr:uid="{00000000-0004-0000-0000-000001000000}"/>
    <hyperlink ref="Z154" location="'SY2012-2013 REPORT'!A1" display="SY2012-2013 REPORT" xr:uid="{00000000-0004-0000-0000-000002000000}"/>
    <hyperlink ref="AH154" location="'SY2012-2013 REPORT'!A1" display="SY2012-2013 REPORT" xr:uid="{00000000-0004-0000-0000-000003000000}"/>
    <hyperlink ref="AP154" location="'SY2012-2013 REPORT'!A1" display="SY2012-2013 REPORT" xr:uid="{00000000-0004-0000-0000-000004000000}"/>
    <hyperlink ref="AX154" location="'SY2012-2013 REPORT'!A1" display="SY2012-2013 REPORT" xr:uid="{00000000-0004-0000-0000-000005000000}"/>
    <hyperlink ref="BF154" location="'SY2012-2013 REPORT'!A1" display="SY2012-2013 REPORT" xr:uid="{00000000-0004-0000-0000-000006000000}"/>
    <hyperlink ref="BN154" location="'SY2012-2013 REPORT'!A1" display="SY2012-2013 REPORT" xr:uid="{00000000-0004-0000-0000-000007000000}"/>
    <hyperlink ref="BV154" location="'SY2012-2013 REPORT'!A1" display="SY2012-2013 REPORT" xr:uid="{00000000-0004-0000-0000-000008000000}"/>
    <hyperlink ref="CD154" location="'SY2012-2013 REPORT'!A1" display="SY2012-2013 REPORT" xr:uid="{00000000-0004-0000-0000-000009000000}"/>
    <hyperlink ref="CL154" location="'SY2012-2013 REPORT'!A1" display="SY2012-2013 REPORT" xr:uid="{00000000-0004-0000-0000-00000A000000}"/>
    <hyperlink ref="CT154" location="'SY2012-2013 REPORT'!A1" display="SY2012-2013 REPORT" xr:uid="{00000000-0004-0000-0000-00000B000000}"/>
    <hyperlink ref="DB154" location="'SY2012-2013 REPORT'!A1" display="SY2012-2013 REPORT" xr:uid="{00000000-0004-0000-0000-00000C000000}"/>
    <hyperlink ref="DJ154" location="'SY2012-2013 REPORT'!A1" display="SY2012-2013 REPORT" xr:uid="{00000000-0004-0000-0000-00000D000000}"/>
    <hyperlink ref="DR154" location="'SY2012-2013 REPORT'!A1" display="SY2012-2013 REPORT" xr:uid="{00000000-0004-0000-0000-00000E000000}"/>
    <hyperlink ref="DZ154" location="'SY2012-2013 REPORT'!A1" display="SY2012-2013 REPORT" xr:uid="{00000000-0004-0000-0000-00000F000000}"/>
    <hyperlink ref="EH154" location="'SY2012-2013 REPORT'!A1" display="SY2012-2013 REPORT" xr:uid="{00000000-0004-0000-0000-000010000000}"/>
    <hyperlink ref="EP154" location="'SY2012-2013 REPORT'!A1" display="SY2012-2013 REPORT" xr:uid="{00000000-0004-0000-0000-000011000000}"/>
    <hyperlink ref="EX154" location="'SY2012-2013 REPORT'!A1" display="SY2012-2013 REPORT" xr:uid="{00000000-0004-0000-0000-000012000000}"/>
    <hyperlink ref="FF154" location="'SY2012-2013 REPORT'!A1" display="SY2012-2013 REPORT" xr:uid="{00000000-0004-0000-0000-000013000000}"/>
    <hyperlink ref="FN154" location="'SY2012-2013 REPORT'!A1" display="SY2012-2013 REPORT" xr:uid="{00000000-0004-0000-0000-000014000000}"/>
    <hyperlink ref="FV154" location="'SY2012-2013 REPORT'!A1" display="SY2012-2013 REPORT" xr:uid="{00000000-0004-0000-0000-000015000000}"/>
    <hyperlink ref="GD154" location="'SY2012-2013 REPORT'!A1" display="SY2012-2013 REPORT" xr:uid="{00000000-0004-0000-0000-000016000000}"/>
    <hyperlink ref="GL154" location="'SY2012-2013 REPORT'!A1" display="SY2012-2013 REPORT" xr:uid="{00000000-0004-0000-0000-000017000000}"/>
    <hyperlink ref="GT154" location="'SY2012-2013 REPORT'!A1" display="SY2012-2013 REPORT" xr:uid="{00000000-0004-0000-0000-000018000000}"/>
    <hyperlink ref="HB154" location="'SY2012-2013 REPORT'!A1" display="SY2012-2013 REPORT" xr:uid="{00000000-0004-0000-0000-000019000000}"/>
    <hyperlink ref="HJ154" location="'SY2012-2013 REPORT'!A1" display="SY2012-2013 REPORT" xr:uid="{00000000-0004-0000-0000-00001A000000}"/>
    <hyperlink ref="HR154" location="'SY2012-2013 REPORT'!A1" display="SY2012-2013 REPORT" xr:uid="{00000000-0004-0000-0000-00001B000000}"/>
    <hyperlink ref="HZ154" location="'SY2012-2013 REPORT'!A1" display="SY2012-2013 REPORT" xr:uid="{00000000-0004-0000-0000-00001C000000}"/>
    <hyperlink ref="IH154" location="'SY2012-2013 REPORT'!A1" display="SY2012-2013 REPORT" xr:uid="{00000000-0004-0000-0000-00001D000000}"/>
    <hyperlink ref="IP154" location="'SY2012-2013 REPORT'!A1" display="SY2012-2013 REPORT" xr:uid="{00000000-0004-0000-0000-00001E000000}"/>
    <hyperlink ref="IX154" location="'SY2012-2013 REPORT'!A1" display="SY2012-2013 REPORT" xr:uid="{00000000-0004-0000-0000-00001F000000}"/>
    <hyperlink ref="JF154" location="'SY2012-2013 REPORT'!A1" display="SY2012-2013 REPORT" xr:uid="{00000000-0004-0000-0000-000020000000}"/>
    <hyperlink ref="JN154" location="'SY2012-2013 REPORT'!A1" display="SY2012-2013 REPORT" xr:uid="{00000000-0004-0000-0000-000021000000}"/>
    <hyperlink ref="JV154" location="'SY2012-2013 REPORT'!A1" display="SY2012-2013 REPORT" xr:uid="{00000000-0004-0000-0000-000022000000}"/>
    <hyperlink ref="KD154" location="'SY2012-2013 REPORT'!A1" display="SY2012-2013 REPORT" xr:uid="{00000000-0004-0000-0000-000023000000}"/>
    <hyperlink ref="KL154" location="'SY2012-2013 REPORT'!A1" display="SY2012-2013 REPORT" xr:uid="{00000000-0004-0000-0000-000024000000}"/>
    <hyperlink ref="KT154" location="'SY2012-2013 REPORT'!A1" display="SY2012-2013 REPORT" xr:uid="{00000000-0004-0000-0000-000025000000}"/>
    <hyperlink ref="LB154" location="'SY2012-2013 REPORT'!A1" display="SY2012-2013 REPORT" xr:uid="{00000000-0004-0000-0000-000026000000}"/>
    <hyperlink ref="LJ154" location="'SY2012-2013 REPORT'!A1" display="SY2012-2013 REPORT" xr:uid="{00000000-0004-0000-0000-000027000000}"/>
    <hyperlink ref="LR154" location="'SY2012-2013 REPORT'!A1" display="SY2012-2013 REPORT" xr:uid="{00000000-0004-0000-0000-000028000000}"/>
    <hyperlink ref="LZ154" location="'SY2012-2013 REPORT'!A1" display="SY2012-2013 REPORT" xr:uid="{00000000-0004-0000-0000-000029000000}"/>
    <hyperlink ref="MH154" location="'SY2012-2013 REPORT'!A1" display="SY2012-2013 REPORT" xr:uid="{00000000-0004-0000-0000-00002A000000}"/>
    <hyperlink ref="MP154" location="'SY2012-2013 REPORT'!A1" display="SY2012-2013 REPORT" xr:uid="{00000000-0004-0000-0000-00002B000000}"/>
    <hyperlink ref="MX154" location="'SY2012-2013 REPORT'!A1" display="SY2012-2013 REPORT" xr:uid="{00000000-0004-0000-0000-00002C000000}"/>
    <hyperlink ref="NF154" location="'SY2012-2013 REPORT'!A1" display="SY2012-2013 REPORT" xr:uid="{00000000-0004-0000-0000-00002D000000}"/>
    <hyperlink ref="NN154" location="'SY2012-2013 REPORT'!A1" display="SY2012-2013 REPORT" xr:uid="{00000000-0004-0000-0000-00002E000000}"/>
    <hyperlink ref="NV154" location="'SY2012-2013 REPORT'!A1" display="SY2012-2013 REPORT" xr:uid="{00000000-0004-0000-0000-00002F000000}"/>
    <hyperlink ref="OD154" location="'SY2012-2013 REPORT'!A1" display="SY2012-2013 REPORT" xr:uid="{00000000-0004-0000-0000-000030000000}"/>
    <hyperlink ref="OL154" location="'SY2012-2013 REPORT'!A1" display="SY2012-2013 REPORT" xr:uid="{00000000-0004-0000-0000-000031000000}"/>
    <hyperlink ref="OT154" location="'SY2012-2013 REPORT'!A1" display="SY2012-2013 REPORT" xr:uid="{00000000-0004-0000-0000-000032000000}"/>
    <hyperlink ref="PB154" location="'SY2012-2013 REPORT'!A1" display="SY2012-2013 REPORT" xr:uid="{00000000-0004-0000-0000-000033000000}"/>
    <hyperlink ref="PJ154" location="'SY2012-2013 REPORT'!A1" display="SY2012-2013 REPORT" xr:uid="{00000000-0004-0000-0000-000034000000}"/>
    <hyperlink ref="PR154" location="'SY2012-2013 REPORT'!A1" display="SY2012-2013 REPORT" xr:uid="{00000000-0004-0000-0000-000035000000}"/>
    <hyperlink ref="PZ154" location="'SY2012-2013 REPORT'!A1" display="SY2012-2013 REPORT" xr:uid="{00000000-0004-0000-0000-000036000000}"/>
    <hyperlink ref="QH154" location="'SY2012-2013 REPORT'!A1" display="SY2012-2013 REPORT" xr:uid="{00000000-0004-0000-0000-000037000000}"/>
    <hyperlink ref="QP154" location="'SY2012-2013 REPORT'!A1" display="SY2012-2013 REPORT" xr:uid="{00000000-0004-0000-0000-000038000000}"/>
    <hyperlink ref="QX154" location="'SY2012-2013 REPORT'!A1" display="SY2012-2013 REPORT" xr:uid="{00000000-0004-0000-0000-000039000000}"/>
    <hyperlink ref="RF154" location="'SY2012-2013 REPORT'!A1" display="SY2012-2013 REPORT" xr:uid="{00000000-0004-0000-0000-00003A000000}"/>
    <hyperlink ref="RN154" location="'SY2012-2013 REPORT'!A1" display="SY2012-2013 REPORT" xr:uid="{00000000-0004-0000-0000-00003B000000}"/>
    <hyperlink ref="RV154" location="'SY2012-2013 REPORT'!A1" display="SY2012-2013 REPORT" xr:uid="{00000000-0004-0000-0000-00003C000000}"/>
    <hyperlink ref="SD154" location="'SY2012-2013 REPORT'!A1" display="SY2012-2013 REPORT" xr:uid="{00000000-0004-0000-0000-00003D000000}"/>
    <hyperlink ref="SL154" location="'SY2012-2013 REPORT'!A1" display="SY2012-2013 REPORT" xr:uid="{00000000-0004-0000-0000-00003E000000}"/>
    <hyperlink ref="ST154" location="'SY2012-2013 REPORT'!A1" display="SY2012-2013 REPORT" xr:uid="{00000000-0004-0000-0000-00003F000000}"/>
    <hyperlink ref="TB154" location="'SY2012-2013 REPORT'!A1" display="SY2012-2013 REPORT" xr:uid="{00000000-0004-0000-0000-000040000000}"/>
    <hyperlink ref="TJ154" location="'SY2012-2013 REPORT'!A1" display="SY2012-2013 REPORT" xr:uid="{00000000-0004-0000-0000-000041000000}"/>
    <hyperlink ref="TR154" location="'SY2012-2013 REPORT'!A1" display="SY2012-2013 REPORT" xr:uid="{00000000-0004-0000-0000-000042000000}"/>
    <hyperlink ref="TZ154" location="'SY2012-2013 REPORT'!A1" display="SY2012-2013 REPORT" xr:uid="{00000000-0004-0000-0000-000043000000}"/>
    <hyperlink ref="UH154" location="'SY2012-2013 REPORT'!A1" display="SY2012-2013 REPORT" xr:uid="{00000000-0004-0000-0000-000044000000}"/>
    <hyperlink ref="UP154" location="'SY2012-2013 REPORT'!A1" display="SY2012-2013 REPORT" xr:uid="{00000000-0004-0000-0000-000045000000}"/>
    <hyperlink ref="UX154" location="'SY2012-2013 REPORT'!A1" display="SY2012-2013 REPORT" xr:uid="{00000000-0004-0000-0000-000046000000}"/>
    <hyperlink ref="VF154" location="'SY2012-2013 REPORT'!A1" display="SY2012-2013 REPORT" xr:uid="{00000000-0004-0000-0000-000047000000}"/>
    <hyperlink ref="VN154" location="'SY2012-2013 REPORT'!A1" display="SY2012-2013 REPORT" xr:uid="{00000000-0004-0000-0000-000048000000}"/>
    <hyperlink ref="VV154" location="'SY2012-2013 REPORT'!A1" display="SY2012-2013 REPORT" xr:uid="{00000000-0004-0000-0000-000049000000}"/>
    <hyperlink ref="WD154" location="'SY2012-2013 REPORT'!A1" display="SY2012-2013 REPORT" xr:uid="{00000000-0004-0000-0000-00004A000000}"/>
    <hyperlink ref="WL154" location="'SY2012-2013 REPORT'!A1" display="SY2012-2013 REPORT" xr:uid="{00000000-0004-0000-0000-00004B000000}"/>
    <hyperlink ref="WT154" location="'SY2012-2013 REPORT'!A1" display="SY2012-2013 REPORT" xr:uid="{00000000-0004-0000-0000-00004C000000}"/>
    <hyperlink ref="XB154" location="'SY2012-2013 REPORT'!A1" display="SY2012-2013 REPORT" xr:uid="{00000000-0004-0000-0000-00004D000000}"/>
    <hyperlink ref="XJ154" location="'SY2012-2013 REPORT'!A1" display="SY2012-2013 REPORT" xr:uid="{00000000-0004-0000-0000-00004E000000}"/>
    <hyperlink ref="XR154" location="'SY2012-2013 REPORT'!A1" display="SY2012-2013 REPORT" xr:uid="{00000000-0004-0000-0000-00004F000000}"/>
    <hyperlink ref="XZ154" location="'SY2012-2013 REPORT'!A1" display="SY2012-2013 REPORT" xr:uid="{00000000-0004-0000-0000-000050000000}"/>
    <hyperlink ref="YH154" location="'SY2012-2013 REPORT'!A1" display="SY2012-2013 REPORT" xr:uid="{00000000-0004-0000-0000-000051000000}"/>
    <hyperlink ref="YP154" location="'SY2012-2013 REPORT'!A1" display="SY2012-2013 REPORT" xr:uid="{00000000-0004-0000-0000-000052000000}"/>
    <hyperlink ref="YX154" location="'SY2012-2013 REPORT'!A1" display="SY2012-2013 REPORT" xr:uid="{00000000-0004-0000-0000-000053000000}"/>
    <hyperlink ref="ZF154" location="'SY2012-2013 REPORT'!A1" display="SY2012-2013 REPORT" xr:uid="{00000000-0004-0000-0000-000054000000}"/>
    <hyperlink ref="ZN154" location="'SY2012-2013 REPORT'!A1" display="SY2012-2013 REPORT" xr:uid="{00000000-0004-0000-0000-000055000000}"/>
    <hyperlink ref="ZV154" location="'SY2012-2013 REPORT'!A1" display="SY2012-2013 REPORT" xr:uid="{00000000-0004-0000-0000-000056000000}"/>
    <hyperlink ref="AAD154" location="'SY2012-2013 REPORT'!A1" display="SY2012-2013 REPORT" xr:uid="{00000000-0004-0000-0000-000057000000}"/>
    <hyperlink ref="AAL154" location="'SY2012-2013 REPORT'!A1" display="SY2012-2013 REPORT" xr:uid="{00000000-0004-0000-0000-000058000000}"/>
    <hyperlink ref="AAT154" location="'SY2012-2013 REPORT'!A1" display="SY2012-2013 REPORT" xr:uid="{00000000-0004-0000-0000-000059000000}"/>
    <hyperlink ref="ABB154" location="'SY2012-2013 REPORT'!A1" display="SY2012-2013 REPORT" xr:uid="{00000000-0004-0000-0000-00005A000000}"/>
    <hyperlink ref="ABJ154" location="'SY2012-2013 REPORT'!A1" display="SY2012-2013 REPORT" xr:uid="{00000000-0004-0000-0000-00005B000000}"/>
    <hyperlink ref="ABR154" location="'SY2012-2013 REPORT'!A1" display="SY2012-2013 REPORT" xr:uid="{00000000-0004-0000-0000-00005C000000}"/>
    <hyperlink ref="ABZ154" location="'SY2012-2013 REPORT'!A1" display="SY2012-2013 REPORT" xr:uid="{00000000-0004-0000-0000-00005D000000}"/>
    <hyperlink ref="ACH154" location="'SY2012-2013 REPORT'!A1" display="SY2012-2013 REPORT" xr:uid="{00000000-0004-0000-0000-00005E000000}"/>
    <hyperlink ref="ACP154" location="'SY2012-2013 REPORT'!A1" display="SY2012-2013 REPORT" xr:uid="{00000000-0004-0000-0000-00005F000000}"/>
    <hyperlink ref="ACX154" location="'SY2012-2013 REPORT'!A1" display="SY2012-2013 REPORT" xr:uid="{00000000-0004-0000-0000-000060000000}"/>
    <hyperlink ref="ADF154" location="'SY2012-2013 REPORT'!A1" display="SY2012-2013 REPORT" xr:uid="{00000000-0004-0000-0000-000061000000}"/>
    <hyperlink ref="ADN154" location="'SY2012-2013 REPORT'!A1" display="SY2012-2013 REPORT" xr:uid="{00000000-0004-0000-0000-000062000000}"/>
    <hyperlink ref="ADV154" location="'SY2012-2013 REPORT'!A1" display="SY2012-2013 REPORT" xr:uid="{00000000-0004-0000-0000-000063000000}"/>
    <hyperlink ref="AED154" location="'SY2012-2013 REPORT'!A1" display="SY2012-2013 REPORT" xr:uid="{00000000-0004-0000-0000-000064000000}"/>
    <hyperlink ref="AEL154" location="'SY2012-2013 REPORT'!A1" display="SY2012-2013 REPORT" xr:uid="{00000000-0004-0000-0000-000065000000}"/>
    <hyperlink ref="AET154" location="'SY2012-2013 REPORT'!A1" display="SY2012-2013 REPORT" xr:uid="{00000000-0004-0000-0000-000066000000}"/>
    <hyperlink ref="AFB154" location="'SY2012-2013 REPORT'!A1" display="SY2012-2013 REPORT" xr:uid="{00000000-0004-0000-0000-000067000000}"/>
    <hyperlink ref="AFJ154" location="'SY2012-2013 REPORT'!A1" display="SY2012-2013 REPORT" xr:uid="{00000000-0004-0000-0000-000068000000}"/>
    <hyperlink ref="AFR154" location="'SY2012-2013 REPORT'!A1" display="SY2012-2013 REPORT" xr:uid="{00000000-0004-0000-0000-000069000000}"/>
    <hyperlink ref="AFZ154" location="'SY2012-2013 REPORT'!A1" display="SY2012-2013 REPORT" xr:uid="{00000000-0004-0000-0000-00006A000000}"/>
    <hyperlink ref="AGH154" location="'SY2012-2013 REPORT'!A1" display="SY2012-2013 REPORT" xr:uid="{00000000-0004-0000-0000-00006B000000}"/>
    <hyperlink ref="AGP154" location="'SY2012-2013 REPORT'!A1" display="SY2012-2013 REPORT" xr:uid="{00000000-0004-0000-0000-00006C000000}"/>
    <hyperlink ref="AGX154" location="'SY2012-2013 REPORT'!A1" display="SY2012-2013 REPORT" xr:uid="{00000000-0004-0000-0000-00006D000000}"/>
    <hyperlink ref="AHF154" location="'SY2012-2013 REPORT'!A1" display="SY2012-2013 REPORT" xr:uid="{00000000-0004-0000-0000-00006E000000}"/>
    <hyperlink ref="AHN154" location="'SY2012-2013 REPORT'!A1" display="SY2012-2013 REPORT" xr:uid="{00000000-0004-0000-0000-00006F000000}"/>
    <hyperlink ref="AHV154" location="'SY2012-2013 REPORT'!A1" display="SY2012-2013 REPORT" xr:uid="{00000000-0004-0000-0000-000070000000}"/>
    <hyperlink ref="AID154" location="'SY2012-2013 REPORT'!A1" display="SY2012-2013 REPORT" xr:uid="{00000000-0004-0000-0000-000071000000}"/>
    <hyperlink ref="AIL154" location="'SY2012-2013 REPORT'!A1" display="SY2012-2013 REPORT" xr:uid="{00000000-0004-0000-0000-000072000000}"/>
    <hyperlink ref="AIT154" location="'SY2012-2013 REPORT'!A1" display="SY2012-2013 REPORT" xr:uid="{00000000-0004-0000-0000-000073000000}"/>
    <hyperlink ref="AJB154" location="'SY2012-2013 REPORT'!A1" display="SY2012-2013 REPORT" xr:uid="{00000000-0004-0000-0000-000074000000}"/>
    <hyperlink ref="AJJ154" location="'SY2012-2013 REPORT'!A1" display="SY2012-2013 REPORT" xr:uid="{00000000-0004-0000-0000-000075000000}"/>
    <hyperlink ref="AJR154" location="'SY2012-2013 REPORT'!A1" display="SY2012-2013 REPORT" xr:uid="{00000000-0004-0000-0000-000076000000}"/>
    <hyperlink ref="AJZ154" location="'SY2012-2013 REPORT'!A1" display="SY2012-2013 REPORT" xr:uid="{00000000-0004-0000-0000-000077000000}"/>
    <hyperlink ref="AKH154" location="'SY2012-2013 REPORT'!A1" display="SY2012-2013 REPORT" xr:uid="{00000000-0004-0000-0000-000078000000}"/>
    <hyperlink ref="AKP154" location="'SY2012-2013 REPORT'!A1" display="SY2012-2013 REPORT" xr:uid="{00000000-0004-0000-0000-000079000000}"/>
    <hyperlink ref="AKX154" location="'SY2012-2013 REPORT'!A1" display="SY2012-2013 REPORT" xr:uid="{00000000-0004-0000-0000-00007A000000}"/>
    <hyperlink ref="ALF154" location="'SY2012-2013 REPORT'!A1" display="SY2012-2013 REPORT" xr:uid="{00000000-0004-0000-0000-00007B000000}"/>
    <hyperlink ref="ALN154" location="'SY2012-2013 REPORT'!A1" display="SY2012-2013 REPORT" xr:uid="{00000000-0004-0000-0000-00007C000000}"/>
    <hyperlink ref="ALV154" location="'SY2012-2013 REPORT'!A1" display="SY2012-2013 REPORT" xr:uid="{00000000-0004-0000-0000-00007D000000}"/>
    <hyperlink ref="AMD154" location="'SY2012-2013 REPORT'!A1" display="SY2012-2013 REPORT" xr:uid="{00000000-0004-0000-0000-00007E000000}"/>
    <hyperlink ref="AML154" location="'SY2012-2013 REPORT'!A1" display="SY2012-2013 REPORT" xr:uid="{00000000-0004-0000-0000-00007F000000}"/>
    <hyperlink ref="AMT154" location="'SY2012-2013 REPORT'!A1" display="SY2012-2013 REPORT" xr:uid="{00000000-0004-0000-0000-000080000000}"/>
    <hyperlink ref="ANB154" location="'SY2012-2013 REPORT'!A1" display="SY2012-2013 REPORT" xr:uid="{00000000-0004-0000-0000-000081000000}"/>
    <hyperlink ref="ANJ154" location="'SY2012-2013 REPORT'!A1" display="SY2012-2013 REPORT" xr:uid="{00000000-0004-0000-0000-000082000000}"/>
    <hyperlink ref="ANR154" location="'SY2012-2013 REPORT'!A1" display="SY2012-2013 REPORT" xr:uid="{00000000-0004-0000-0000-000083000000}"/>
    <hyperlink ref="ANZ154" location="'SY2012-2013 REPORT'!A1" display="SY2012-2013 REPORT" xr:uid="{00000000-0004-0000-0000-000084000000}"/>
    <hyperlink ref="AOH154" location="'SY2012-2013 REPORT'!A1" display="SY2012-2013 REPORT" xr:uid="{00000000-0004-0000-0000-000085000000}"/>
    <hyperlink ref="AOP154" location="'SY2012-2013 REPORT'!A1" display="SY2012-2013 REPORT" xr:uid="{00000000-0004-0000-0000-000086000000}"/>
    <hyperlink ref="AOX154" location="'SY2012-2013 REPORT'!A1" display="SY2012-2013 REPORT" xr:uid="{00000000-0004-0000-0000-000087000000}"/>
    <hyperlink ref="APF154" location="'SY2012-2013 REPORT'!A1" display="SY2012-2013 REPORT" xr:uid="{00000000-0004-0000-0000-000088000000}"/>
    <hyperlink ref="APN154" location="'SY2012-2013 REPORT'!A1" display="SY2012-2013 REPORT" xr:uid="{00000000-0004-0000-0000-000089000000}"/>
    <hyperlink ref="APV154" location="'SY2012-2013 REPORT'!A1" display="SY2012-2013 REPORT" xr:uid="{00000000-0004-0000-0000-00008A000000}"/>
    <hyperlink ref="AQD154" location="'SY2012-2013 REPORT'!A1" display="SY2012-2013 REPORT" xr:uid="{00000000-0004-0000-0000-00008B000000}"/>
    <hyperlink ref="AQL154" location="'SY2012-2013 REPORT'!A1" display="SY2012-2013 REPORT" xr:uid="{00000000-0004-0000-0000-00008C000000}"/>
    <hyperlink ref="AQT154" location="'SY2012-2013 REPORT'!A1" display="SY2012-2013 REPORT" xr:uid="{00000000-0004-0000-0000-00008D000000}"/>
    <hyperlink ref="ARB154" location="'SY2012-2013 REPORT'!A1" display="SY2012-2013 REPORT" xr:uid="{00000000-0004-0000-0000-00008E000000}"/>
    <hyperlink ref="ARJ154" location="'SY2012-2013 REPORT'!A1" display="SY2012-2013 REPORT" xr:uid="{00000000-0004-0000-0000-00008F000000}"/>
    <hyperlink ref="ARR154" location="'SY2012-2013 REPORT'!A1" display="SY2012-2013 REPORT" xr:uid="{00000000-0004-0000-0000-000090000000}"/>
    <hyperlink ref="ARZ154" location="'SY2012-2013 REPORT'!A1" display="SY2012-2013 REPORT" xr:uid="{00000000-0004-0000-0000-000091000000}"/>
    <hyperlink ref="ASH154" location="'SY2012-2013 REPORT'!A1" display="SY2012-2013 REPORT" xr:uid="{00000000-0004-0000-0000-000092000000}"/>
    <hyperlink ref="ASP154" location="'SY2012-2013 REPORT'!A1" display="SY2012-2013 REPORT" xr:uid="{00000000-0004-0000-0000-000093000000}"/>
    <hyperlink ref="ASX154" location="'SY2012-2013 REPORT'!A1" display="SY2012-2013 REPORT" xr:uid="{00000000-0004-0000-0000-000094000000}"/>
    <hyperlink ref="ATF154" location="'SY2012-2013 REPORT'!A1" display="SY2012-2013 REPORT" xr:uid="{00000000-0004-0000-0000-000095000000}"/>
    <hyperlink ref="ATN154" location="'SY2012-2013 REPORT'!A1" display="SY2012-2013 REPORT" xr:uid="{00000000-0004-0000-0000-000096000000}"/>
    <hyperlink ref="ATV154" location="'SY2012-2013 REPORT'!A1" display="SY2012-2013 REPORT" xr:uid="{00000000-0004-0000-0000-000097000000}"/>
    <hyperlink ref="AUD154" location="'SY2012-2013 REPORT'!A1" display="SY2012-2013 REPORT" xr:uid="{00000000-0004-0000-0000-000098000000}"/>
    <hyperlink ref="AUL154" location="'SY2012-2013 REPORT'!A1" display="SY2012-2013 REPORT" xr:uid="{00000000-0004-0000-0000-000099000000}"/>
    <hyperlink ref="AUT154" location="'SY2012-2013 REPORT'!A1" display="SY2012-2013 REPORT" xr:uid="{00000000-0004-0000-0000-00009A000000}"/>
    <hyperlink ref="AVB154" location="'SY2012-2013 REPORT'!A1" display="SY2012-2013 REPORT" xr:uid="{00000000-0004-0000-0000-00009B000000}"/>
    <hyperlink ref="AVJ154" location="'SY2012-2013 REPORT'!A1" display="SY2012-2013 REPORT" xr:uid="{00000000-0004-0000-0000-00009C000000}"/>
    <hyperlink ref="AVR154" location="'SY2012-2013 REPORT'!A1" display="SY2012-2013 REPORT" xr:uid="{00000000-0004-0000-0000-00009D000000}"/>
    <hyperlink ref="AVZ154" location="'SY2012-2013 REPORT'!A1" display="SY2012-2013 REPORT" xr:uid="{00000000-0004-0000-0000-00009E000000}"/>
    <hyperlink ref="AWH154" location="'SY2012-2013 REPORT'!A1" display="SY2012-2013 REPORT" xr:uid="{00000000-0004-0000-0000-00009F000000}"/>
    <hyperlink ref="AWP154" location="'SY2012-2013 REPORT'!A1" display="SY2012-2013 REPORT" xr:uid="{00000000-0004-0000-0000-0000A0000000}"/>
    <hyperlink ref="AWX154" location="'SY2012-2013 REPORT'!A1" display="SY2012-2013 REPORT" xr:uid="{00000000-0004-0000-0000-0000A1000000}"/>
    <hyperlink ref="AXF154" location="'SY2012-2013 REPORT'!A1" display="SY2012-2013 REPORT" xr:uid="{00000000-0004-0000-0000-0000A2000000}"/>
    <hyperlink ref="AXN154" location="'SY2012-2013 REPORT'!A1" display="SY2012-2013 REPORT" xr:uid="{00000000-0004-0000-0000-0000A3000000}"/>
    <hyperlink ref="AXV154" location="'SY2012-2013 REPORT'!A1" display="SY2012-2013 REPORT" xr:uid="{00000000-0004-0000-0000-0000A4000000}"/>
    <hyperlink ref="AYD154" location="'SY2012-2013 REPORT'!A1" display="SY2012-2013 REPORT" xr:uid="{00000000-0004-0000-0000-0000A5000000}"/>
    <hyperlink ref="AYL154" location="'SY2012-2013 REPORT'!A1" display="SY2012-2013 REPORT" xr:uid="{00000000-0004-0000-0000-0000A6000000}"/>
    <hyperlink ref="AYT154" location="'SY2012-2013 REPORT'!A1" display="SY2012-2013 REPORT" xr:uid="{00000000-0004-0000-0000-0000A7000000}"/>
    <hyperlink ref="AZB154" location="'SY2012-2013 REPORT'!A1" display="SY2012-2013 REPORT" xr:uid="{00000000-0004-0000-0000-0000A8000000}"/>
    <hyperlink ref="AZJ154" location="'SY2012-2013 REPORT'!A1" display="SY2012-2013 REPORT" xr:uid="{00000000-0004-0000-0000-0000A9000000}"/>
    <hyperlink ref="AZR154" location="'SY2012-2013 REPORT'!A1" display="SY2012-2013 REPORT" xr:uid="{00000000-0004-0000-0000-0000AA000000}"/>
    <hyperlink ref="AZZ154" location="'SY2012-2013 REPORT'!A1" display="SY2012-2013 REPORT" xr:uid="{00000000-0004-0000-0000-0000AB000000}"/>
    <hyperlink ref="BAH154" location="'SY2012-2013 REPORT'!A1" display="SY2012-2013 REPORT" xr:uid="{00000000-0004-0000-0000-0000AC000000}"/>
    <hyperlink ref="BAP154" location="'SY2012-2013 REPORT'!A1" display="SY2012-2013 REPORT" xr:uid="{00000000-0004-0000-0000-0000AD000000}"/>
    <hyperlink ref="BAX154" location="'SY2012-2013 REPORT'!A1" display="SY2012-2013 REPORT" xr:uid="{00000000-0004-0000-0000-0000AE000000}"/>
    <hyperlink ref="BBF154" location="'SY2012-2013 REPORT'!A1" display="SY2012-2013 REPORT" xr:uid="{00000000-0004-0000-0000-0000AF000000}"/>
    <hyperlink ref="BBN154" location="'SY2012-2013 REPORT'!A1" display="SY2012-2013 REPORT" xr:uid="{00000000-0004-0000-0000-0000B0000000}"/>
    <hyperlink ref="BBV154" location="'SY2012-2013 REPORT'!A1" display="SY2012-2013 REPORT" xr:uid="{00000000-0004-0000-0000-0000B1000000}"/>
    <hyperlink ref="BCD154" location="'SY2012-2013 REPORT'!A1" display="SY2012-2013 REPORT" xr:uid="{00000000-0004-0000-0000-0000B2000000}"/>
    <hyperlink ref="BCL154" location="'SY2012-2013 REPORT'!A1" display="SY2012-2013 REPORT" xr:uid="{00000000-0004-0000-0000-0000B3000000}"/>
    <hyperlink ref="BCT154" location="'SY2012-2013 REPORT'!A1" display="SY2012-2013 REPORT" xr:uid="{00000000-0004-0000-0000-0000B4000000}"/>
    <hyperlink ref="BDB154" location="'SY2012-2013 REPORT'!A1" display="SY2012-2013 REPORT" xr:uid="{00000000-0004-0000-0000-0000B5000000}"/>
    <hyperlink ref="BDJ154" location="'SY2012-2013 REPORT'!A1" display="SY2012-2013 REPORT" xr:uid="{00000000-0004-0000-0000-0000B6000000}"/>
    <hyperlink ref="BDR154" location="'SY2012-2013 REPORT'!A1" display="SY2012-2013 REPORT" xr:uid="{00000000-0004-0000-0000-0000B7000000}"/>
    <hyperlink ref="BDZ154" location="'SY2012-2013 REPORT'!A1" display="SY2012-2013 REPORT" xr:uid="{00000000-0004-0000-0000-0000B8000000}"/>
    <hyperlink ref="BEH154" location="'SY2012-2013 REPORT'!A1" display="SY2012-2013 REPORT" xr:uid="{00000000-0004-0000-0000-0000B9000000}"/>
    <hyperlink ref="BEP154" location="'SY2012-2013 REPORT'!A1" display="SY2012-2013 REPORT" xr:uid="{00000000-0004-0000-0000-0000BA000000}"/>
    <hyperlink ref="BEX154" location="'SY2012-2013 REPORT'!A1" display="SY2012-2013 REPORT" xr:uid="{00000000-0004-0000-0000-0000BB000000}"/>
    <hyperlink ref="BFF154" location="'SY2012-2013 REPORT'!A1" display="SY2012-2013 REPORT" xr:uid="{00000000-0004-0000-0000-0000BC000000}"/>
    <hyperlink ref="BFN154" location="'SY2012-2013 REPORT'!A1" display="SY2012-2013 REPORT" xr:uid="{00000000-0004-0000-0000-0000BD000000}"/>
    <hyperlink ref="BFV154" location="'SY2012-2013 REPORT'!A1" display="SY2012-2013 REPORT" xr:uid="{00000000-0004-0000-0000-0000BE000000}"/>
    <hyperlink ref="BGD154" location="'SY2012-2013 REPORT'!A1" display="SY2012-2013 REPORT" xr:uid="{00000000-0004-0000-0000-0000BF000000}"/>
    <hyperlink ref="BGL154" location="'SY2012-2013 REPORT'!A1" display="SY2012-2013 REPORT" xr:uid="{00000000-0004-0000-0000-0000C0000000}"/>
    <hyperlink ref="BGT154" location="'SY2012-2013 REPORT'!A1" display="SY2012-2013 REPORT" xr:uid="{00000000-0004-0000-0000-0000C1000000}"/>
    <hyperlink ref="BHB154" location="'SY2012-2013 REPORT'!A1" display="SY2012-2013 REPORT" xr:uid="{00000000-0004-0000-0000-0000C2000000}"/>
    <hyperlink ref="BHJ154" location="'SY2012-2013 REPORT'!A1" display="SY2012-2013 REPORT" xr:uid="{00000000-0004-0000-0000-0000C3000000}"/>
    <hyperlink ref="BHR154" location="'SY2012-2013 REPORT'!A1" display="SY2012-2013 REPORT" xr:uid="{00000000-0004-0000-0000-0000C4000000}"/>
    <hyperlink ref="BHZ154" location="'SY2012-2013 REPORT'!A1" display="SY2012-2013 REPORT" xr:uid="{00000000-0004-0000-0000-0000C5000000}"/>
    <hyperlink ref="BIH154" location="'SY2012-2013 REPORT'!A1" display="SY2012-2013 REPORT" xr:uid="{00000000-0004-0000-0000-0000C6000000}"/>
    <hyperlink ref="BIP154" location="'SY2012-2013 REPORT'!A1" display="SY2012-2013 REPORT" xr:uid="{00000000-0004-0000-0000-0000C7000000}"/>
    <hyperlink ref="BIX154" location="'SY2012-2013 REPORT'!A1" display="SY2012-2013 REPORT" xr:uid="{00000000-0004-0000-0000-0000C8000000}"/>
    <hyperlink ref="BJF154" location="'SY2012-2013 REPORT'!A1" display="SY2012-2013 REPORT" xr:uid="{00000000-0004-0000-0000-0000C9000000}"/>
    <hyperlink ref="BJN154" location="'SY2012-2013 REPORT'!A1" display="SY2012-2013 REPORT" xr:uid="{00000000-0004-0000-0000-0000CA000000}"/>
    <hyperlink ref="BJV154" location="'SY2012-2013 REPORT'!A1" display="SY2012-2013 REPORT" xr:uid="{00000000-0004-0000-0000-0000CB000000}"/>
    <hyperlink ref="BKD154" location="'SY2012-2013 REPORT'!A1" display="SY2012-2013 REPORT" xr:uid="{00000000-0004-0000-0000-0000CC000000}"/>
    <hyperlink ref="BKL154" location="'SY2012-2013 REPORT'!A1" display="SY2012-2013 REPORT" xr:uid="{00000000-0004-0000-0000-0000CD000000}"/>
    <hyperlink ref="BKT154" location="'SY2012-2013 REPORT'!A1" display="SY2012-2013 REPORT" xr:uid="{00000000-0004-0000-0000-0000CE000000}"/>
    <hyperlink ref="BLB154" location="'SY2012-2013 REPORT'!A1" display="SY2012-2013 REPORT" xr:uid="{00000000-0004-0000-0000-0000CF000000}"/>
    <hyperlink ref="BLJ154" location="'SY2012-2013 REPORT'!A1" display="SY2012-2013 REPORT" xr:uid="{00000000-0004-0000-0000-0000D0000000}"/>
    <hyperlink ref="BLR154" location="'SY2012-2013 REPORT'!A1" display="SY2012-2013 REPORT" xr:uid="{00000000-0004-0000-0000-0000D1000000}"/>
    <hyperlink ref="BLZ154" location="'SY2012-2013 REPORT'!A1" display="SY2012-2013 REPORT" xr:uid="{00000000-0004-0000-0000-0000D2000000}"/>
    <hyperlink ref="BMH154" location="'SY2012-2013 REPORT'!A1" display="SY2012-2013 REPORT" xr:uid="{00000000-0004-0000-0000-0000D3000000}"/>
    <hyperlink ref="BMP154" location="'SY2012-2013 REPORT'!A1" display="SY2012-2013 REPORT" xr:uid="{00000000-0004-0000-0000-0000D4000000}"/>
    <hyperlink ref="BMX154" location="'SY2012-2013 REPORT'!A1" display="SY2012-2013 REPORT" xr:uid="{00000000-0004-0000-0000-0000D5000000}"/>
    <hyperlink ref="BNF154" location="'SY2012-2013 REPORT'!A1" display="SY2012-2013 REPORT" xr:uid="{00000000-0004-0000-0000-0000D6000000}"/>
    <hyperlink ref="BNN154" location="'SY2012-2013 REPORT'!A1" display="SY2012-2013 REPORT" xr:uid="{00000000-0004-0000-0000-0000D7000000}"/>
    <hyperlink ref="BNV154" location="'SY2012-2013 REPORT'!A1" display="SY2012-2013 REPORT" xr:uid="{00000000-0004-0000-0000-0000D8000000}"/>
    <hyperlink ref="BOD154" location="'SY2012-2013 REPORT'!A1" display="SY2012-2013 REPORT" xr:uid="{00000000-0004-0000-0000-0000D9000000}"/>
    <hyperlink ref="BOL154" location="'SY2012-2013 REPORT'!A1" display="SY2012-2013 REPORT" xr:uid="{00000000-0004-0000-0000-0000DA000000}"/>
    <hyperlink ref="BOT154" location="'SY2012-2013 REPORT'!A1" display="SY2012-2013 REPORT" xr:uid="{00000000-0004-0000-0000-0000DB000000}"/>
    <hyperlink ref="BPB154" location="'SY2012-2013 REPORT'!A1" display="SY2012-2013 REPORT" xr:uid="{00000000-0004-0000-0000-0000DC000000}"/>
    <hyperlink ref="BPJ154" location="'SY2012-2013 REPORT'!A1" display="SY2012-2013 REPORT" xr:uid="{00000000-0004-0000-0000-0000DD000000}"/>
    <hyperlink ref="BPR154" location="'SY2012-2013 REPORT'!A1" display="SY2012-2013 REPORT" xr:uid="{00000000-0004-0000-0000-0000DE000000}"/>
    <hyperlink ref="BPZ154" location="'SY2012-2013 REPORT'!A1" display="SY2012-2013 REPORT" xr:uid="{00000000-0004-0000-0000-0000DF000000}"/>
    <hyperlink ref="BQH154" location="'SY2012-2013 REPORT'!A1" display="SY2012-2013 REPORT" xr:uid="{00000000-0004-0000-0000-0000E0000000}"/>
    <hyperlink ref="BQP154" location="'SY2012-2013 REPORT'!A1" display="SY2012-2013 REPORT" xr:uid="{00000000-0004-0000-0000-0000E1000000}"/>
    <hyperlink ref="BQX154" location="'SY2012-2013 REPORT'!A1" display="SY2012-2013 REPORT" xr:uid="{00000000-0004-0000-0000-0000E2000000}"/>
    <hyperlink ref="BRF154" location="'SY2012-2013 REPORT'!A1" display="SY2012-2013 REPORT" xr:uid="{00000000-0004-0000-0000-0000E3000000}"/>
    <hyperlink ref="BRN154" location="'SY2012-2013 REPORT'!A1" display="SY2012-2013 REPORT" xr:uid="{00000000-0004-0000-0000-0000E4000000}"/>
    <hyperlink ref="BRV154" location="'SY2012-2013 REPORT'!A1" display="SY2012-2013 REPORT" xr:uid="{00000000-0004-0000-0000-0000E5000000}"/>
    <hyperlink ref="BSD154" location="'SY2012-2013 REPORT'!A1" display="SY2012-2013 REPORT" xr:uid="{00000000-0004-0000-0000-0000E6000000}"/>
    <hyperlink ref="BSL154" location="'SY2012-2013 REPORT'!A1" display="SY2012-2013 REPORT" xr:uid="{00000000-0004-0000-0000-0000E7000000}"/>
    <hyperlink ref="BST154" location="'SY2012-2013 REPORT'!A1" display="SY2012-2013 REPORT" xr:uid="{00000000-0004-0000-0000-0000E8000000}"/>
    <hyperlink ref="BTB154" location="'SY2012-2013 REPORT'!A1" display="SY2012-2013 REPORT" xr:uid="{00000000-0004-0000-0000-0000E9000000}"/>
    <hyperlink ref="BTJ154" location="'SY2012-2013 REPORT'!A1" display="SY2012-2013 REPORT" xr:uid="{00000000-0004-0000-0000-0000EA000000}"/>
    <hyperlink ref="BTR154" location="'SY2012-2013 REPORT'!A1" display="SY2012-2013 REPORT" xr:uid="{00000000-0004-0000-0000-0000EB000000}"/>
    <hyperlink ref="BTZ154" location="'SY2012-2013 REPORT'!A1" display="SY2012-2013 REPORT" xr:uid="{00000000-0004-0000-0000-0000EC000000}"/>
    <hyperlink ref="BUH154" location="'SY2012-2013 REPORT'!A1" display="SY2012-2013 REPORT" xr:uid="{00000000-0004-0000-0000-0000ED000000}"/>
    <hyperlink ref="BUP154" location="'SY2012-2013 REPORT'!A1" display="SY2012-2013 REPORT" xr:uid="{00000000-0004-0000-0000-0000EE000000}"/>
    <hyperlink ref="BUX154" location="'SY2012-2013 REPORT'!A1" display="SY2012-2013 REPORT" xr:uid="{00000000-0004-0000-0000-0000EF000000}"/>
    <hyperlink ref="BVF154" location="'SY2012-2013 REPORT'!A1" display="SY2012-2013 REPORT" xr:uid="{00000000-0004-0000-0000-0000F0000000}"/>
    <hyperlink ref="BVN154" location="'SY2012-2013 REPORT'!A1" display="SY2012-2013 REPORT" xr:uid="{00000000-0004-0000-0000-0000F1000000}"/>
    <hyperlink ref="BVV154" location="'SY2012-2013 REPORT'!A1" display="SY2012-2013 REPORT" xr:uid="{00000000-0004-0000-0000-0000F2000000}"/>
    <hyperlink ref="BWD154" location="'SY2012-2013 REPORT'!A1" display="SY2012-2013 REPORT" xr:uid="{00000000-0004-0000-0000-0000F3000000}"/>
    <hyperlink ref="BWL154" location="'SY2012-2013 REPORT'!A1" display="SY2012-2013 REPORT" xr:uid="{00000000-0004-0000-0000-0000F4000000}"/>
    <hyperlink ref="BWT154" location="'SY2012-2013 REPORT'!A1" display="SY2012-2013 REPORT" xr:uid="{00000000-0004-0000-0000-0000F5000000}"/>
    <hyperlink ref="BXB154" location="'SY2012-2013 REPORT'!A1" display="SY2012-2013 REPORT" xr:uid="{00000000-0004-0000-0000-0000F6000000}"/>
    <hyperlink ref="BXJ154" location="'SY2012-2013 REPORT'!A1" display="SY2012-2013 REPORT" xr:uid="{00000000-0004-0000-0000-0000F7000000}"/>
    <hyperlink ref="BXR154" location="'SY2012-2013 REPORT'!A1" display="SY2012-2013 REPORT" xr:uid="{00000000-0004-0000-0000-0000F8000000}"/>
    <hyperlink ref="BXZ154" location="'SY2012-2013 REPORT'!A1" display="SY2012-2013 REPORT" xr:uid="{00000000-0004-0000-0000-0000F9000000}"/>
    <hyperlink ref="BYH154" location="'SY2012-2013 REPORT'!A1" display="SY2012-2013 REPORT" xr:uid="{00000000-0004-0000-0000-0000FA000000}"/>
    <hyperlink ref="BYP154" location="'SY2012-2013 REPORT'!A1" display="SY2012-2013 REPORT" xr:uid="{00000000-0004-0000-0000-0000FB000000}"/>
    <hyperlink ref="BYX154" location="'SY2012-2013 REPORT'!A1" display="SY2012-2013 REPORT" xr:uid="{00000000-0004-0000-0000-0000FC000000}"/>
    <hyperlink ref="BZF154" location="'SY2012-2013 REPORT'!A1" display="SY2012-2013 REPORT" xr:uid="{00000000-0004-0000-0000-0000FD000000}"/>
    <hyperlink ref="BZN154" location="'SY2012-2013 REPORT'!A1" display="SY2012-2013 REPORT" xr:uid="{00000000-0004-0000-0000-0000FE000000}"/>
    <hyperlink ref="BZV154" location="'SY2012-2013 REPORT'!A1" display="SY2012-2013 REPORT" xr:uid="{00000000-0004-0000-0000-0000FF000000}"/>
    <hyperlink ref="CAD154" location="'SY2012-2013 REPORT'!A1" display="SY2012-2013 REPORT" xr:uid="{00000000-0004-0000-0000-000000010000}"/>
    <hyperlink ref="CAL154" location="'SY2012-2013 REPORT'!A1" display="SY2012-2013 REPORT" xr:uid="{00000000-0004-0000-0000-000001010000}"/>
    <hyperlink ref="CAT154" location="'SY2012-2013 REPORT'!A1" display="SY2012-2013 REPORT" xr:uid="{00000000-0004-0000-0000-000002010000}"/>
    <hyperlink ref="CBB154" location="'SY2012-2013 REPORT'!A1" display="SY2012-2013 REPORT" xr:uid="{00000000-0004-0000-0000-000003010000}"/>
    <hyperlink ref="CBJ154" location="'SY2012-2013 REPORT'!A1" display="SY2012-2013 REPORT" xr:uid="{00000000-0004-0000-0000-000004010000}"/>
    <hyperlink ref="CBR154" location="'SY2012-2013 REPORT'!A1" display="SY2012-2013 REPORT" xr:uid="{00000000-0004-0000-0000-000005010000}"/>
    <hyperlink ref="CBZ154" location="'SY2012-2013 REPORT'!A1" display="SY2012-2013 REPORT" xr:uid="{00000000-0004-0000-0000-000006010000}"/>
    <hyperlink ref="CCH154" location="'SY2012-2013 REPORT'!A1" display="SY2012-2013 REPORT" xr:uid="{00000000-0004-0000-0000-000007010000}"/>
    <hyperlink ref="CCP154" location="'SY2012-2013 REPORT'!A1" display="SY2012-2013 REPORT" xr:uid="{00000000-0004-0000-0000-000008010000}"/>
    <hyperlink ref="CCX154" location="'SY2012-2013 REPORT'!A1" display="SY2012-2013 REPORT" xr:uid="{00000000-0004-0000-0000-000009010000}"/>
    <hyperlink ref="CDF154" location="'SY2012-2013 REPORT'!A1" display="SY2012-2013 REPORT" xr:uid="{00000000-0004-0000-0000-00000A010000}"/>
    <hyperlink ref="CDN154" location="'SY2012-2013 REPORT'!A1" display="SY2012-2013 REPORT" xr:uid="{00000000-0004-0000-0000-00000B010000}"/>
    <hyperlink ref="CDV154" location="'SY2012-2013 REPORT'!A1" display="SY2012-2013 REPORT" xr:uid="{00000000-0004-0000-0000-00000C010000}"/>
    <hyperlink ref="CED154" location="'SY2012-2013 REPORT'!A1" display="SY2012-2013 REPORT" xr:uid="{00000000-0004-0000-0000-00000D010000}"/>
    <hyperlink ref="CEL154" location="'SY2012-2013 REPORT'!A1" display="SY2012-2013 REPORT" xr:uid="{00000000-0004-0000-0000-00000E010000}"/>
    <hyperlink ref="CET154" location="'SY2012-2013 REPORT'!A1" display="SY2012-2013 REPORT" xr:uid="{00000000-0004-0000-0000-00000F010000}"/>
    <hyperlink ref="CFB154" location="'SY2012-2013 REPORT'!A1" display="SY2012-2013 REPORT" xr:uid="{00000000-0004-0000-0000-000010010000}"/>
    <hyperlink ref="CFJ154" location="'SY2012-2013 REPORT'!A1" display="SY2012-2013 REPORT" xr:uid="{00000000-0004-0000-0000-000011010000}"/>
    <hyperlink ref="CFR154" location="'SY2012-2013 REPORT'!A1" display="SY2012-2013 REPORT" xr:uid="{00000000-0004-0000-0000-000012010000}"/>
    <hyperlink ref="CFZ154" location="'SY2012-2013 REPORT'!A1" display="SY2012-2013 REPORT" xr:uid="{00000000-0004-0000-0000-000013010000}"/>
    <hyperlink ref="CGH154" location="'SY2012-2013 REPORT'!A1" display="SY2012-2013 REPORT" xr:uid="{00000000-0004-0000-0000-000014010000}"/>
    <hyperlink ref="CGP154" location="'SY2012-2013 REPORT'!A1" display="SY2012-2013 REPORT" xr:uid="{00000000-0004-0000-0000-000015010000}"/>
    <hyperlink ref="CGX154" location="'SY2012-2013 REPORT'!A1" display="SY2012-2013 REPORT" xr:uid="{00000000-0004-0000-0000-000016010000}"/>
    <hyperlink ref="CHF154" location="'SY2012-2013 REPORT'!A1" display="SY2012-2013 REPORT" xr:uid="{00000000-0004-0000-0000-000017010000}"/>
    <hyperlink ref="CHN154" location="'SY2012-2013 REPORT'!A1" display="SY2012-2013 REPORT" xr:uid="{00000000-0004-0000-0000-000018010000}"/>
    <hyperlink ref="CHV154" location="'SY2012-2013 REPORT'!A1" display="SY2012-2013 REPORT" xr:uid="{00000000-0004-0000-0000-000019010000}"/>
    <hyperlink ref="CID154" location="'SY2012-2013 REPORT'!A1" display="SY2012-2013 REPORT" xr:uid="{00000000-0004-0000-0000-00001A010000}"/>
    <hyperlink ref="CIL154" location="'SY2012-2013 REPORT'!A1" display="SY2012-2013 REPORT" xr:uid="{00000000-0004-0000-0000-00001B010000}"/>
    <hyperlink ref="CIT154" location="'SY2012-2013 REPORT'!A1" display="SY2012-2013 REPORT" xr:uid="{00000000-0004-0000-0000-00001C010000}"/>
    <hyperlink ref="CJB154" location="'SY2012-2013 REPORT'!A1" display="SY2012-2013 REPORT" xr:uid="{00000000-0004-0000-0000-00001D010000}"/>
    <hyperlink ref="CJJ154" location="'SY2012-2013 REPORT'!A1" display="SY2012-2013 REPORT" xr:uid="{00000000-0004-0000-0000-00001E010000}"/>
    <hyperlink ref="CJR154" location="'SY2012-2013 REPORT'!A1" display="SY2012-2013 REPORT" xr:uid="{00000000-0004-0000-0000-00001F010000}"/>
    <hyperlink ref="CJZ154" location="'SY2012-2013 REPORT'!A1" display="SY2012-2013 REPORT" xr:uid="{00000000-0004-0000-0000-000020010000}"/>
    <hyperlink ref="CKH154" location="'SY2012-2013 REPORT'!A1" display="SY2012-2013 REPORT" xr:uid="{00000000-0004-0000-0000-000021010000}"/>
    <hyperlink ref="CKP154" location="'SY2012-2013 REPORT'!A1" display="SY2012-2013 REPORT" xr:uid="{00000000-0004-0000-0000-000022010000}"/>
    <hyperlink ref="CKX154" location="'SY2012-2013 REPORT'!A1" display="SY2012-2013 REPORT" xr:uid="{00000000-0004-0000-0000-000023010000}"/>
    <hyperlink ref="CLF154" location="'SY2012-2013 REPORT'!A1" display="SY2012-2013 REPORT" xr:uid="{00000000-0004-0000-0000-000024010000}"/>
    <hyperlink ref="CLN154" location="'SY2012-2013 REPORT'!A1" display="SY2012-2013 REPORT" xr:uid="{00000000-0004-0000-0000-000025010000}"/>
    <hyperlink ref="CLV154" location="'SY2012-2013 REPORT'!A1" display="SY2012-2013 REPORT" xr:uid="{00000000-0004-0000-0000-000026010000}"/>
    <hyperlink ref="CMD154" location="'SY2012-2013 REPORT'!A1" display="SY2012-2013 REPORT" xr:uid="{00000000-0004-0000-0000-000027010000}"/>
    <hyperlink ref="CML154" location="'SY2012-2013 REPORT'!A1" display="SY2012-2013 REPORT" xr:uid="{00000000-0004-0000-0000-000028010000}"/>
    <hyperlink ref="CMT154" location="'SY2012-2013 REPORT'!A1" display="SY2012-2013 REPORT" xr:uid="{00000000-0004-0000-0000-000029010000}"/>
    <hyperlink ref="CNB154" location="'SY2012-2013 REPORT'!A1" display="SY2012-2013 REPORT" xr:uid="{00000000-0004-0000-0000-00002A010000}"/>
    <hyperlink ref="CNJ154" location="'SY2012-2013 REPORT'!A1" display="SY2012-2013 REPORT" xr:uid="{00000000-0004-0000-0000-00002B010000}"/>
    <hyperlink ref="CNR154" location="'SY2012-2013 REPORT'!A1" display="SY2012-2013 REPORT" xr:uid="{00000000-0004-0000-0000-00002C010000}"/>
    <hyperlink ref="CNZ154" location="'SY2012-2013 REPORT'!A1" display="SY2012-2013 REPORT" xr:uid="{00000000-0004-0000-0000-00002D010000}"/>
    <hyperlink ref="COH154" location="'SY2012-2013 REPORT'!A1" display="SY2012-2013 REPORT" xr:uid="{00000000-0004-0000-0000-00002E010000}"/>
    <hyperlink ref="COP154" location="'SY2012-2013 REPORT'!A1" display="SY2012-2013 REPORT" xr:uid="{00000000-0004-0000-0000-00002F010000}"/>
    <hyperlink ref="COX154" location="'SY2012-2013 REPORT'!A1" display="SY2012-2013 REPORT" xr:uid="{00000000-0004-0000-0000-000030010000}"/>
    <hyperlink ref="CPF154" location="'SY2012-2013 REPORT'!A1" display="SY2012-2013 REPORT" xr:uid="{00000000-0004-0000-0000-000031010000}"/>
    <hyperlink ref="CPN154" location="'SY2012-2013 REPORT'!A1" display="SY2012-2013 REPORT" xr:uid="{00000000-0004-0000-0000-000032010000}"/>
    <hyperlink ref="CPV154" location="'SY2012-2013 REPORT'!A1" display="SY2012-2013 REPORT" xr:uid="{00000000-0004-0000-0000-000033010000}"/>
    <hyperlink ref="CQD154" location="'SY2012-2013 REPORT'!A1" display="SY2012-2013 REPORT" xr:uid="{00000000-0004-0000-0000-000034010000}"/>
    <hyperlink ref="CQL154" location="'SY2012-2013 REPORT'!A1" display="SY2012-2013 REPORT" xr:uid="{00000000-0004-0000-0000-000035010000}"/>
    <hyperlink ref="CQT154" location="'SY2012-2013 REPORT'!A1" display="SY2012-2013 REPORT" xr:uid="{00000000-0004-0000-0000-000036010000}"/>
    <hyperlink ref="CRB154" location="'SY2012-2013 REPORT'!A1" display="SY2012-2013 REPORT" xr:uid="{00000000-0004-0000-0000-000037010000}"/>
    <hyperlink ref="CRJ154" location="'SY2012-2013 REPORT'!A1" display="SY2012-2013 REPORT" xr:uid="{00000000-0004-0000-0000-000038010000}"/>
    <hyperlink ref="CRR154" location="'SY2012-2013 REPORT'!A1" display="SY2012-2013 REPORT" xr:uid="{00000000-0004-0000-0000-000039010000}"/>
    <hyperlink ref="CRZ154" location="'SY2012-2013 REPORT'!A1" display="SY2012-2013 REPORT" xr:uid="{00000000-0004-0000-0000-00003A010000}"/>
    <hyperlink ref="CSH154" location="'SY2012-2013 REPORT'!A1" display="SY2012-2013 REPORT" xr:uid="{00000000-0004-0000-0000-00003B010000}"/>
    <hyperlink ref="CSP154" location="'SY2012-2013 REPORT'!A1" display="SY2012-2013 REPORT" xr:uid="{00000000-0004-0000-0000-00003C010000}"/>
    <hyperlink ref="CSX154" location="'SY2012-2013 REPORT'!A1" display="SY2012-2013 REPORT" xr:uid="{00000000-0004-0000-0000-00003D010000}"/>
    <hyperlink ref="CTF154" location="'SY2012-2013 REPORT'!A1" display="SY2012-2013 REPORT" xr:uid="{00000000-0004-0000-0000-00003E010000}"/>
    <hyperlink ref="CTN154" location="'SY2012-2013 REPORT'!A1" display="SY2012-2013 REPORT" xr:uid="{00000000-0004-0000-0000-00003F010000}"/>
    <hyperlink ref="CTV154" location="'SY2012-2013 REPORT'!A1" display="SY2012-2013 REPORT" xr:uid="{00000000-0004-0000-0000-000040010000}"/>
    <hyperlink ref="CUD154" location="'SY2012-2013 REPORT'!A1" display="SY2012-2013 REPORT" xr:uid="{00000000-0004-0000-0000-000041010000}"/>
    <hyperlink ref="CUL154" location="'SY2012-2013 REPORT'!A1" display="SY2012-2013 REPORT" xr:uid="{00000000-0004-0000-0000-000042010000}"/>
    <hyperlink ref="CUT154" location="'SY2012-2013 REPORT'!A1" display="SY2012-2013 REPORT" xr:uid="{00000000-0004-0000-0000-000043010000}"/>
    <hyperlink ref="CVB154" location="'SY2012-2013 REPORT'!A1" display="SY2012-2013 REPORT" xr:uid="{00000000-0004-0000-0000-000044010000}"/>
    <hyperlink ref="CVJ154" location="'SY2012-2013 REPORT'!A1" display="SY2012-2013 REPORT" xr:uid="{00000000-0004-0000-0000-000045010000}"/>
    <hyperlink ref="CVR154" location="'SY2012-2013 REPORT'!A1" display="SY2012-2013 REPORT" xr:uid="{00000000-0004-0000-0000-000046010000}"/>
    <hyperlink ref="CVZ154" location="'SY2012-2013 REPORT'!A1" display="SY2012-2013 REPORT" xr:uid="{00000000-0004-0000-0000-000047010000}"/>
    <hyperlink ref="CWH154" location="'SY2012-2013 REPORT'!A1" display="SY2012-2013 REPORT" xr:uid="{00000000-0004-0000-0000-000048010000}"/>
    <hyperlink ref="CWP154" location="'SY2012-2013 REPORT'!A1" display="SY2012-2013 REPORT" xr:uid="{00000000-0004-0000-0000-000049010000}"/>
    <hyperlink ref="CWX154" location="'SY2012-2013 REPORT'!A1" display="SY2012-2013 REPORT" xr:uid="{00000000-0004-0000-0000-00004A010000}"/>
    <hyperlink ref="CXF154" location="'SY2012-2013 REPORT'!A1" display="SY2012-2013 REPORT" xr:uid="{00000000-0004-0000-0000-00004B010000}"/>
    <hyperlink ref="CXN154" location="'SY2012-2013 REPORT'!A1" display="SY2012-2013 REPORT" xr:uid="{00000000-0004-0000-0000-00004C010000}"/>
    <hyperlink ref="CXV154" location="'SY2012-2013 REPORT'!A1" display="SY2012-2013 REPORT" xr:uid="{00000000-0004-0000-0000-00004D010000}"/>
    <hyperlink ref="CYD154" location="'SY2012-2013 REPORT'!A1" display="SY2012-2013 REPORT" xr:uid="{00000000-0004-0000-0000-00004E010000}"/>
    <hyperlink ref="CYL154" location="'SY2012-2013 REPORT'!A1" display="SY2012-2013 REPORT" xr:uid="{00000000-0004-0000-0000-00004F010000}"/>
    <hyperlink ref="CYT154" location="'SY2012-2013 REPORT'!A1" display="SY2012-2013 REPORT" xr:uid="{00000000-0004-0000-0000-000050010000}"/>
    <hyperlink ref="CZB154" location="'SY2012-2013 REPORT'!A1" display="SY2012-2013 REPORT" xr:uid="{00000000-0004-0000-0000-000051010000}"/>
    <hyperlink ref="CZJ154" location="'SY2012-2013 REPORT'!A1" display="SY2012-2013 REPORT" xr:uid="{00000000-0004-0000-0000-000052010000}"/>
    <hyperlink ref="CZR154" location="'SY2012-2013 REPORT'!A1" display="SY2012-2013 REPORT" xr:uid="{00000000-0004-0000-0000-000053010000}"/>
    <hyperlink ref="CZZ154" location="'SY2012-2013 REPORT'!A1" display="SY2012-2013 REPORT" xr:uid="{00000000-0004-0000-0000-000054010000}"/>
    <hyperlink ref="DAH154" location="'SY2012-2013 REPORT'!A1" display="SY2012-2013 REPORT" xr:uid="{00000000-0004-0000-0000-000055010000}"/>
    <hyperlink ref="DAP154" location="'SY2012-2013 REPORT'!A1" display="SY2012-2013 REPORT" xr:uid="{00000000-0004-0000-0000-000056010000}"/>
    <hyperlink ref="DAX154" location="'SY2012-2013 REPORT'!A1" display="SY2012-2013 REPORT" xr:uid="{00000000-0004-0000-0000-000057010000}"/>
    <hyperlink ref="DBF154" location="'SY2012-2013 REPORT'!A1" display="SY2012-2013 REPORT" xr:uid="{00000000-0004-0000-0000-000058010000}"/>
    <hyperlink ref="DBN154" location="'SY2012-2013 REPORT'!A1" display="SY2012-2013 REPORT" xr:uid="{00000000-0004-0000-0000-000059010000}"/>
    <hyperlink ref="DBV154" location="'SY2012-2013 REPORT'!A1" display="SY2012-2013 REPORT" xr:uid="{00000000-0004-0000-0000-00005A010000}"/>
    <hyperlink ref="DCD154" location="'SY2012-2013 REPORT'!A1" display="SY2012-2013 REPORT" xr:uid="{00000000-0004-0000-0000-00005B010000}"/>
    <hyperlink ref="DCL154" location="'SY2012-2013 REPORT'!A1" display="SY2012-2013 REPORT" xr:uid="{00000000-0004-0000-0000-00005C010000}"/>
    <hyperlink ref="DCT154" location="'SY2012-2013 REPORT'!A1" display="SY2012-2013 REPORT" xr:uid="{00000000-0004-0000-0000-00005D010000}"/>
    <hyperlink ref="DDB154" location="'SY2012-2013 REPORT'!A1" display="SY2012-2013 REPORT" xr:uid="{00000000-0004-0000-0000-00005E010000}"/>
    <hyperlink ref="DDJ154" location="'SY2012-2013 REPORT'!A1" display="SY2012-2013 REPORT" xr:uid="{00000000-0004-0000-0000-00005F010000}"/>
    <hyperlink ref="DDR154" location="'SY2012-2013 REPORT'!A1" display="SY2012-2013 REPORT" xr:uid="{00000000-0004-0000-0000-000060010000}"/>
    <hyperlink ref="DDZ154" location="'SY2012-2013 REPORT'!A1" display="SY2012-2013 REPORT" xr:uid="{00000000-0004-0000-0000-000061010000}"/>
    <hyperlink ref="DEH154" location="'SY2012-2013 REPORT'!A1" display="SY2012-2013 REPORT" xr:uid="{00000000-0004-0000-0000-000062010000}"/>
    <hyperlink ref="DEP154" location="'SY2012-2013 REPORT'!A1" display="SY2012-2013 REPORT" xr:uid="{00000000-0004-0000-0000-000063010000}"/>
    <hyperlink ref="DEX154" location="'SY2012-2013 REPORT'!A1" display="SY2012-2013 REPORT" xr:uid="{00000000-0004-0000-0000-000064010000}"/>
    <hyperlink ref="DFF154" location="'SY2012-2013 REPORT'!A1" display="SY2012-2013 REPORT" xr:uid="{00000000-0004-0000-0000-000065010000}"/>
    <hyperlink ref="DFN154" location="'SY2012-2013 REPORT'!A1" display="SY2012-2013 REPORT" xr:uid="{00000000-0004-0000-0000-000066010000}"/>
    <hyperlink ref="DFV154" location="'SY2012-2013 REPORT'!A1" display="SY2012-2013 REPORT" xr:uid="{00000000-0004-0000-0000-000067010000}"/>
    <hyperlink ref="DGD154" location="'SY2012-2013 REPORT'!A1" display="SY2012-2013 REPORT" xr:uid="{00000000-0004-0000-0000-000068010000}"/>
    <hyperlink ref="DGL154" location="'SY2012-2013 REPORT'!A1" display="SY2012-2013 REPORT" xr:uid="{00000000-0004-0000-0000-000069010000}"/>
    <hyperlink ref="DGT154" location="'SY2012-2013 REPORT'!A1" display="SY2012-2013 REPORT" xr:uid="{00000000-0004-0000-0000-00006A010000}"/>
    <hyperlink ref="DHB154" location="'SY2012-2013 REPORT'!A1" display="SY2012-2013 REPORT" xr:uid="{00000000-0004-0000-0000-00006B010000}"/>
    <hyperlink ref="DHJ154" location="'SY2012-2013 REPORT'!A1" display="SY2012-2013 REPORT" xr:uid="{00000000-0004-0000-0000-00006C010000}"/>
    <hyperlink ref="DHR154" location="'SY2012-2013 REPORT'!A1" display="SY2012-2013 REPORT" xr:uid="{00000000-0004-0000-0000-00006D010000}"/>
    <hyperlink ref="DHZ154" location="'SY2012-2013 REPORT'!A1" display="SY2012-2013 REPORT" xr:uid="{00000000-0004-0000-0000-00006E010000}"/>
    <hyperlink ref="DIH154" location="'SY2012-2013 REPORT'!A1" display="SY2012-2013 REPORT" xr:uid="{00000000-0004-0000-0000-00006F010000}"/>
    <hyperlink ref="DIP154" location="'SY2012-2013 REPORT'!A1" display="SY2012-2013 REPORT" xr:uid="{00000000-0004-0000-0000-000070010000}"/>
    <hyperlink ref="DIX154" location="'SY2012-2013 REPORT'!A1" display="SY2012-2013 REPORT" xr:uid="{00000000-0004-0000-0000-000071010000}"/>
    <hyperlink ref="DJF154" location="'SY2012-2013 REPORT'!A1" display="SY2012-2013 REPORT" xr:uid="{00000000-0004-0000-0000-000072010000}"/>
    <hyperlink ref="DJN154" location="'SY2012-2013 REPORT'!A1" display="SY2012-2013 REPORT" xr:uid="{00000000-0004-0000-0000-000073010000}"/>
    <hyperlink ref="DJV154" location="'SY2012-2013 REPORT'!A1" display="SY2012-2013 REPORT" xr:uid="{00000000-0004-0000-0000-000074010000}"/>
    <hyperlink ref="DKD154" location="'SY2012-2013 REPORT'!A1" display="SY2012-2013 REPORT" xr:uid="{00000000-0004-0000-0000-000075010000}"/>
    <hyperlink ref="DKL154" location="'SY2012-2013 REPORT'!A1" display="SY2012-2013 REPORT" xr:uid="{00000000-0004-0000-0000-000076010000}"/>
    <hyperlink ref="DKT154" location="'SY2012-2013 REPORT'!A1" display="SY2012-2013 REPORT" xr:uid="{00000000-0004-0000-0000-000077010000}"/>
    <hyperlink ref="DLB154" location="'SY2012-2013 REPORT'!A1" display="SY2012-2013 REPORT" xr:uid="{00000000-0004-0000-0000-000078010000}"/>
    <hyperlink ref="DLJ154" location="'SY2012-2013 REPORT'!A1" display="SY2012-2013 REPORT" xr:uid="{00000000-0004-0000-0000-000079010000}"/>
    <hyperlink ref="DLR154" location="'SY2012-2013 REPORT'!A1" display="SY2012-2013 REPORT" xr:uid="{00000000-0004-0000-0000-00007A010000}"/>
    <hyperlink ref="DLZ154" location="'SY2012-2013 REPORT'!A1" display="SY2012-2013 REPORT" xr:uid="{00000000-0004-0000-0000-00007B010000}"/>
    <hyperlink ref="DMH154" location="'SY2012-2013 REPORT'!A1" display="SY2012-2013 REPORT" xr:uid="{00000000-0004-0000-0000-00007C010000}"/>
    <hyperlink ref="DMP154" location="'SY2012-2013 REPORT'!A1" display="SY2012-2013 REPORT" xr:uid="{00000000-0004-0000-0000-00007D010000}"/>
    <hyperlink ref="DMX154" location="'SY2012-2013 REPORT'!A1" display="SY2012-2013 REPORT" xr:uid="{00000000-0004-0000-0000-00007E010000}"/>
    <hyperlink ref="DNF154" location="'SY2012-2013 REPORT'!A1" display="SY2012-2013 REPORT" xr:uid="{00000000-0004-0000-0000-00007F010000}"/>
    <hyperlink ref="DNN154" location="'SY2012-2013 REPORT'!A1" display="SY2012-2013 REPORT" xr:uid="{00000000-0004-0000-0000-000080010000}"/>
    <hyperlink ref="DNV154" location="'SY2012-2013 REPORT'!A1" display="SY2012-2013 REPORT" xr:uid="{00000000-0004-0000-0000-000081010000}"/>
    <hyperlink ref="DOD154" location="'SY2012-2013 REPORT'!A1" display="SY2012-2013 REPORT" xr:uid="{00000000-0004-0000-0000-000082010000}"/>
    <hyperlink ref="DOL154" location="'SY2012-2013 REPORT'!A1" display="SY2012-2013 REPORT" xr:uid="{00000000-0004-0000-0000-000083010000}"/>
    <hyperlink ref="DOT154" location="'SY2012-2013 REPORT'!A1" display="SY2012-2013 REPORT" xr:uid="{00000000-0004-0000-0000-000084010000}"/>
    <hyperlink ref="DPB154" location="'SY2012-2013 REPORT'!A1" display="SY2012-2013 REPORT" xr:uid="{00000000-0004-0000-0000-000085010000}"/>
    <hyperlink ref="DPJ154" location="'SY2012-2013 REPORT'!A1" display="SY2012-2013 REPORT" xr:uid="{00000000-0004-0000-0000-000086010000}"/>
    <hyperlink ref="DPR154" location="'SY2012-2013 REPORT'!A1" display="SY2012-2013 REPORT" xr:uid="{00000000-0004-0000-0000-000087010000}"/>
    <hyperlink ref="DPZ154" location="'SY2012-2013 REPORT'!A1" display="SY2012-2013 REPORT" xr:uid="{00000000-0004-0000-0000-000088010000}"/>
    <hyperlink ref="DQH154" location="'SY2012-2013 REPORT'!A1" display="SY2012-2013 REPORT" xr:uid="{00000000-0004-0000-0000-000089010000}"/>
    <hyperlink ref="DQP154" location="'SY2012-2013 REPORT'!A1" display="SY2012-2013 REPORT" xr:uid="{00000000-0004-0000-0000-00008A010000}"/>
    <hyperlink ref="DQX154" location="'SY2012-2013 REPORT'!A1" display="SY2012-2013 REPORT" xr:uid="{00000000-0004-0000-0000-00008B010000}"/>
    <hyperlink ref="DRF154" location="'SY2012-2013 REPORT'!A1" display="SY2012-2013 REPORT" xr:uid="{00000000-0004-0000-0000-00008C010000}"/>
    <hyperlink ref="DRN154" location="'SY2012-2013 REPORT'!A1" display="SY2012-2013 REPORT" xr:uid="{00000000-0004-0000-0000-00008D010000}"/>
    <hyperlink ref="DRV154" location="'SY2012-2013 REPORT'!A1" display="SY2012-2013 REPORT" xr:uid="{00000000-0004-0000-0000-00008E010000}"/>
    <hyperlink ref="DSD154" location="'SY2012-2013 REPORT'!A1" display="SY2012-2013 REPORT" xr:uid="{00000000-0004-0000-0000-00008F010000}"/>
    <hyperlink ref="DSL154" location="'SY2012-2013 REPORT'!A1" display="SY2012-2013 REPORT" xr:uid="{00000000-0004-0000-0000-000090010000}"/>
    <hyperlink ref="DST154" location="'SY2012-2013 REPORT'!A1" display="SY2012-2013 REPORT" xr:uid="{00000000-0004-0000-0000-000091010000}"/>
    <hyperlink ref="DTB154" location="'SY2012-2013 REPORT'!A1" display="SY2012-2013 REPORT" xr:uid="{00000000-0004-0000-0000-000092010000}"/>
    <hyperlink ref="DTJ154" location="'SY2012-2013 REPORT'!A1" display="SY2012-2013 REPORT" xr:uid="{00000000-0004-0000-0000-000093010000}"/>
    <hyperlink ref="DTR154" location="'SY2012-2013 REPORT'!A1" display="SY2012-2013 REPORT" xr:uid="{00000000-0004-0000-0000-000094010000}"/>
    <hyperlink ref="DTZ154" location="'SY2012-2013 REPORT'!A1" display="SY2012-2013 REPORT" xr:uid="{00000000-0004-0000-0000-000095010000}"/>
    <hyperlink ref="DUH154" location="'SY2012-2013 REPORT'!A1" display="SY2012-2013 REPORT" xr:uid="{00000000-0004-0000-0000-000096010000}"/>
    <hyperlink ref="DUP154" location="'SY2012-2013 REPORT'!A1" display="SY2012-2013 REPORT" xr:uid="{00000000-0004-0000-0000-000097010000}"/>
    <hyperlink ref="DUX154" location="'SY2012-2013 REPORT'!A1" display="SY2012-2013 REPORT" xr:uid="{00000000-0004-0000-0000-000098010000}"/>
    <hyperlink ref="DVF154" location="'SY2012-2013 REPORT'!A1" display="SY2012-2013 REPORT" xr:uid="{00000000-0004-0000-0000-000099010000}"/>
    <hyperlink ref="DVN154" location="'SY2012-2013 REPORT'!A1" display="SY2012-2013 REPORT" xr:uid="{00000000-0004-0000-0000-00009A010000}"/>
    <hyperlink ref="DVV154" location="'SY2012-2013 REPORT'!A1" display="SY2012-2013 REPORT" xr:uid="{00000000-0004-0000-0000-00009B010000}"/>
    <hyperlink ref="DWD154" location="'SY2012-2013 REPORT'!A1" display="SY2012-2013 REPORT" xr:uid="{00000000-0004-0000-0000-00009C010000}"/>
    <hyperlink ref="DWL154" location="'SY2012-2013 REPORT'!A1" display="SY2012-2013 REPORT" xr:uid="{00000000-0004-0000-0000-00009D010000}"/>
    <hyperlink ref="DWT154" location="'SY2012-2013 REPORT'!A1" display="SY2012-2013 REPORT" xr:uid="{00000000-0004-0000-0000-00009E010000}"/>
    <hyperlink ref="DXB154" location="'SY2012-2013 REPORT'!A1" display="SY2012-2013 REPORT" xr:uid="{00000000-0004-0000-0000-00009F010000}"/>
    <hyperlink ref="DXJ154" location="'SY2012-2013 REPORT'!A1" display="SY2012-2013 REPORT" xr:uid="{00000000-0004-0000-0000-0000A0010000}"/>
    <hyperlink ref="DXR154" location="'SY2012-2013 REPORT'!A1" display="SY2012-2013 REPORT" xr:uid="{00000000-0004-0000-0000-0000A1010000}"/>
    <hyperlink ref="DXZ154" location="'SY2012-2013 REPORT'!A1" display="SY2012-2013 REPORT" xr:uid="{00000000-0004-0000-0000-0000A2010000}"/>
    <hyperlink ref="DYH154" location="'SY2012-2013 REPORT'!A1" display="SY2012-2013 REPORT" xr:uid="{00000000-0004-0000-0000-0000A3010000}"/>
    <hyperlink ref="DYP154" location="'SY2012-2013 REPORT'!A1" display="SY2012-2013 REPORT" xr:uid="{00000000-0004-0000-0000-0000A4010000}"/>
    <hyperlink ref="DYX154" location="'SY2012-2013 REPORT'!A1" display="SY2012-2013 REPORT" xr:uid="{00000000-0004-0000-0000-0000A5010000}"/>
    <hyperlink ref="DZF154" location="'SY2012-2013 REPORT'!A1" display="SY2012-2013 REPORT" xr:uid="{00000000-0004-0000-0000-0000A6010000}"/>
    <hyperlink ref="DZN154" location="'SY2012-2013 REPORT'!A1" display="SY2012-2013 REPORT" xr:uid="{00000000-0004-0000-0000-0000A7010000}"/>
    <hyperlink ref="DZV154" location="'SY2012-2013 REPORT'!A1" display="SY2012-2013 REPORT" xr:uid="{00000000-0004-0000-0000-0000A8010000}"/>
    <hyperlink ref="EAD154" location="'SY2012-2013 REPORT'!A1" display="SY2012-2013 REPORT" xr:uid="{00000000-0004-0000-0000-0000A9010000}"/>
    <hyperlink ref="EAL154" location="'SY2012-2013 REPORT'!A1" display="SY2012-2013 REPORT" xr:uid="{00000000-0004-0000-0000-0000AA010000}"/>
    <hyperlink ref="EAT154" location="'SY2012-2013 REPORT'!A1" display="SY2012-2013 REPORT" xr:uid="{00000000-0004-0000-0000-0000AB010000}"/>
    <hyperlink ref="EBB154" location="'SY2012-2013 REPORT'!A1" display="SY2012-2013 REPORT" xr:uid="{00000000-0004-0000-0000-0000AC010000}"/>
    <hyperlink ref="EBJ154" location="'SY2012-2013 REPORT'!A1" display="SY2012-2013 REPORT" xr:uid="{00000000-0004-0000-0000-0000AD010000}"/>
    <hyperlink ref="EBR154" location="'SY2012-2013 REPORT'!A1" display="SY2012-2013 REPORT" xr:uid="{00000000-0004-0000-0000-0000AE010000}"/>
    <hyperlink ref="EBZ154" location="'SY2012-2013 REPORT'!A1" display="SY2012-2013 REPORT" xr:uid="{00000000-0004-0000-0000-0000AF010000}"/>
    <hyperlink ref="ECH154" location="'SY2012-2013 REPORT'!A1" display="SY2012-2013 REPORT" xr:uid="{00000000-0004-0000-0000-0000B0010000}"/>
    <hyperlink ref="ECP154" location="'SY2012-2013 REPORT'!A1" display="SY2012-2013 REPORT" xr:uid="{00000000-0004-0000-0000-0000B1010000}"/>
    <hyperlink ref="ECX154" location="'SY2012-2013 REPORT'!A1" display="SY2012-2013 REPORT" xr:uid="{00000000-0004-0000-0000-0000B2010000}"/>
    <hyperlink ref="EDF154" location="'SY2012-2013 REPORT'!A1" display="SY2012-2013 REPORT" xr:uid="{00000000-0004-0000-0000-0000B3010000}"/>
    <hyperlink ref="EDN154" location="'SY2012-2013 REPORT'!A1" display="SY2012-2013 REPORT" xr:uid="{00000000-0004-0000-0000-0000B4010000}"/>
    <hyperlink ref="EDV154" location="'SY2012-2013 REPORT'!A1" display="SY2012-2013 REPORT" xr:uid="{00000000-0004-0000-0000-0000B5010000}"/>
    <hyperlink ref="EED154" location="'SY2012-2013 REPORT'!A1" display="SY2012-2013 REPORT" xr:uid="{00000000-0004-0000-0000-0000B6010000}"/>
    <hyperlink ref="EEL154" location="'SY2012-2013 REPORT'!A1" display="SY2012-2013 REPORT" xr:uid="{00000000-0004-0000-0000-0000B7010000}"/>
    <hyperlink ref="EET154" location="'SY2012-2013 REPORT'!A1" display="SY2012-2013 REPORT" xr:uid="{00000000-0004-0000-0000-0000B8010000}"/>
    <hyperlink ref="EFB154" location="'SY2012-2013 REPORT'!A1" display="SY2012-2013 REPORT" xr:uid="{00000000-0004-0000-0000-0000B9010000}"/>
    <hyperlink ref="EFJ154" location="'SY2012-2013 REPORT'!A1" display="SY2012-2013 REPORT" xr:uid="{00000000-0004-0000-0000-0000BA010000}"/>
    <hyperlink ref="EFR154" location="'SY2012-2013 REPORT'!A1" display="SY2012-2013 REPORT" xr:uid="{00000000-0004-0000-0000-0000BB010000}"/>
    <hyperlink ref="EFZ154" location="'SY2012-2013 REPORT'!A1" display="SY2012-2013 REPORT" xr:uid="{00000000-0004-0000-0000-0000BC010000}"/>
    <hyperlink ref="EGH154" location="'SY2012-2013 REPORT'!A1" display="SY2012-2013 REPORT" xr:uid="{00000000-0004-0000-0000-0000BD010000}"/>
    <hyperlink ref="EGP154" location="'SY2012-2013 REPORT'!A1" display="SY2012-2013 REPORT" xr:uid="{00000000-0004-0000-0000-0000BE010000}"/>
    <hyperlink ref="EGX154" location="'SY2012-2013 REPORT'!A1" display="SY2012-2013 REPORT" xr:uid="{00000000-0004-0000-0000-0000BF010000}"/>
    <hyperlink ref="EHF154" location="'SY2012-2013 REPORT'!A1" display="SY2012-2013 REPORT" xr:uid="{00000000-0004-0000-0000-0000C0010000}"/>
    <hyperlink ref="EHN154" location="'SY2012-2013 REPORT'!A1" display="SY2012-2013 REPORT" xr:uid="{00000000-0004-0000-0000-0000C1010000}"/>
    <hyperlink ref="EHV154" location="'SY2012-2013 REPORT'!A1" display="SY2012-2013 REPORT" xr:uid="{00000000-0004-0000-0000-0000C2010000}"/>
    <hyperlink ref="EID154" location="'SY2012-2013 REPORT'!A1" display="SY2012-2013 REPORT" xr:uid="{00000000-0004-0000-0000-0000C3010000}"/>
    <hyperlink ref="EIL154" location="'SY2012-2013 REPORT'!A1" display="SY2012-2013 REPORT" xr:uid="{00000000-0004-0000-0000-0000C4010000}"/>
    <hyperlink ref="EIT154" location="'SY2012-2013 REPORT'!A1" display="SY2012-2013 REPORT" xr:uid="{00000000-0004-0000-0000-0000C5010000}"/>
    <hyperlink ref="EJB154" location="'SY2012-2013 REPORT'!A1" display="SY2012-2013 REPORT" xr:uid="{00000000-0004-0000-0000-0000C6010000}"/>
    <hyperlink ref="EJJ154" location="'SY2012-2013 REPORT'!A1" display="SY2012-2013 REPORT" xr:uid="{00000000-0004-0000-0000-0000C7010000}"/>
    <hyperlink ref="EJR154" location="'SY2012-2013 REPORT'!A1" display="SY2012-2013 REPORT" xr:uid="{00000000-0004-0000-0000-0000C8010000}"/>
    <hyperlink ref="EJZ154" location="'SY2012-2013 REPORT'!A1" display="SY2012-2013 REPORT" xr:uid="{00000000-0004-0000-0000-0000C9010000}"/>
    <hyperlink ref="EKH154" location="'SY2012-2013 REPORT'!A1" display="SY2012-2013 REPORT" xr:uid="{00000000-0004-0000-0000-0000CA010000}"/>
    <hyperlink ref="EKP154" location="'SY2012-2013 REPORT'!A1" display="SY2012-2013 REPORT" xr:uid="{00000000-0004-0000-0000-0000CB010000}"/>
    <hyperlink ref="EKX154" location="'SY2012-2013 REPORT'!A1" display="SY2012-2013 REPORT" xr:uid="{00000000-0004-0000-0000-0000CC010000}"/>
    <hyperlink ref="ELF154" location="'SY2012-2013 REPORT'!A1" display="SY2012-2013 REPORT" xr:uid="{00000000-0004-0000-0000-0000CD010000}"/>
    <hyperlink ref="ELN154" location="'SY2012-2013 REPORT'!A1" display="SY2012-2013 REPORT" xr:uid="{00000000-0004-0000-0000-0000CE010000}"/>
    <hyperlink ref="ELV154" location="'SY2012-2013 REPORT'!A1" display="SY2012-2013 REPORT" xr:uid="{00000000-0004-0000-0000-0000CF010000}"/>
    <hyperlink ref="EMD154" location="'SY2012-2013 REPORT'!A1" display="SY2012-2013 REPORT" xr:uid="{00000000-0004-0000-0000-0000D0010000}"/>
    <hyperlink ref="EML154" location="'SY2012-2013 REPORT'!A1" display="SY2012-2013 REPORT" xr:uid="{00000000-0004-0000-0000-0000D1010000}"/>
    <hyperlink ref="EMT154" location="'SY2012-2013 REPORT'!A1" display="SY2012-2013 REPORT" xr:uid="{00000000-0004-0000-0000-0000D2010000}"/>
    <hyperlink ref="ENB154" location="'SY2012-2013 REPORT'!A1" display="SY2012-2013 REPORT" xr:uid="{00000000-0004-0000-0000-0000D3010000}"/>
    <hyperlink ref="ENJ154" location="'SY2012-2013 REPORT'!A1" display="SY2012-2013 REPORT" xr:uid="{00000000-0004-0000-0000-0000D4010000}"/>
    <hyperlink ref="ENR154" location="'SY2012-2013 REPORT'!A1" display="SY2012-2013 REPORT" xr:uid="{00000000-0004-0000-0000-0000D5010000}"/>
    <hyperlink ref="ENZ154" location="'SY2012-2013 REPORT'!A1" display="SY2012-2013 REPORT" xr:uid="{00000000-0004-0000-0000-0000D6010000}"/>
    <hyperlink ref="EOH154" location="'SY2012-2013 REPORT'!A1" display="SY2012-2013 REPORT" xr:uid="{00000000-0004-0000-0000-0000D7010000}"/>
    <hyperlink ref="EOP154" location="'SY2012-2013 REPORT'!A1" display="SY2012-2013 REPORT" xr:uid="{00000000-0004-0000-0000-0000D8010000}"/>
    <hyperlink ref="EOX154" location="'SY2012-2013 REPORT'!A1" display="SY2012-2013 REPORT" xr:uid="{00000000-0004-0000-0000-0000D9010000}"/>
    <hyperlink ref="EPF154" location="'SY2012-2013 REPORT'!A1" display="SY2012-2013 REPORT" xr:uid="{00000000-0004-0000-0000-0000DA010000}"/>
    <hyperlink ref="EPN154" location="'SY2012-2013 REPORT'!A1" display="SY2012-2013 REPORT" xr:uid="{00000000-0004-0000-0000-0000DB010000}"/>
    <hyperlink ref="EPV154" location="'SY2012-2013 REPORT'!A1" display="SY2012-2013 REPORT" xr:uid="{00000000-0004-0000-0000-0000DC010000}"/>
    <hyperlink ref="EQD154" location="'SY2012-2013 REPORT'!A1" display="SY2012-2013 REPORT" xr:uid="{00000000-0004-0000-0000-0000DD010000}"/>
    <hyperlink ref="EQL154" location="'SY2012-2013 REPORT'!A1" display="SY2012-2013 REPORT" xr:uid="{00000000-0004-0000-0000-0000DE010000}"/>
    <hyperlink ref="EQT154" location="'SY2012-2013 REPORT'!A1" display="SY2012-2013 REPORT" xr:uid="{00000000-0004-0000-0000-0000DF010000}"/>
    <hyperlink ref="ERB154" location="'SY2012-2013 REPORT'!A1" display="SY2012-2013 REPORT" xr:uid="{00000000-0004-0000-0000-0000E0010000}"/>
    <hyperlink ref="ERJ154" location="'SY2012-2013 REPORT'!A1" display="SY2012-2013 REPORT" xr:uid="{00000000-0004-0000-0000-0000E1010000}"/>
    <hyperlink ref="ERR154" location="'SY2012-2013 REPORT'!A1" display="SY2012-2013 REPORT" xr:uid="{00000000-0004-0000-0000-0000E2010000}"/>
    <hyperlink ref="ERZ154" location="'SY2012-2013 REPORT'!A1" display="SY2012-2013 REPORT" xr:uid="{00000000-0004-0000-0000-0000E3010000}"/>
    <hyperlink ref="ESH154" location="'SY2012-2013 REPORT'!A1" display="SY2012-2013 REPORT" xr:uid="{00000000-0004-0000-0000-0000E4010000}"/>
    <hyperlink ref="ESP154" location="'SY2012-2013 REPORT'!A1" display="SY2012-2013 REPORT" xr:uid="{00000000-0004-0000-0000-0000E5010000}"/>
    <hyperlink ref="ESX154" location="'SY2012-2013 REPORT'!A1" display="SY2012-2013 REPORT" xr:uid="{00000000-0004-0000-0000-0000E6010000}"/>
    <hyperlink ref="ETF154" location="'SY2012-2013 REPORT'!A1" display="SY2012-2013 REPORT" xr:uid="{00000000-0004-0000-0000-0000E7010000}"/>
    <hyperlink ref="ETN154" location="'SY2012-2013 REPORT'!A1" display="SY2012-2013 REPORT" xr:uid="{00000000-0004-0000-0000-0000E8010000}"/>
    <hyperlink ref="ETV154" location="'SY2012-2013 REPORT'!A1" display="SY2012-2013 REPORT" xr:uid="{00000000-0004-0000-0000-0000E9010000}"/>
    <hyperlink ref="EUD154" location="'SY2012-2013 REPORT'!A1" display="SY2012-2013 REPORT" xr:uid="{00000000-0004-0000-0000-0000EA010000}"/>
    <hyperlink ref="EUL154" location="'SY2012-2013 REPORT'!A1" display="SY2012-2013 REPORT" xr:uid="{00000000-0004-0000-0000-0000EB010000}"/>
    <hyperlink ref="EUT154" location="'SY2012-2013 REPORT'!A1" display="SY2012-2013 REPORT" xr:uid="{00000000-0004-0000-0000-0000EC010000}"/>
    <hyperlink ref="EVB154" location="'SY2012-2013 REPORT'!A1" display="SY2012-2013 REPORT" xr:uid="{00000000-0004-0000-0000-0000ED010000}"/>
    <hyperlink ref="EVJ154" location="'SY2012-2013 REPORT'!A1" display="SY2012-2013 REPORT" xr:uid="{00000000-0004-0000-0000-0000EE010000}"/>
    <hyperlink ref="EVR154" location="'SY2012-2013 REPORT'!A1" display="SY2012-2013 REPORT" xr:uid="{00000000-0004-0000-0000-0000EF010000}"/>
    <hyperlink ref="EVZ154" location="'SY2012-2013 REPORT'!A1" display="SY2012-2013 REPORT" xr:uid="{00000000-0004-0000-0000-0000F0010000}"/>
    <hyperlink ref="EWH154" location="'SY2012-2013 REPORT'!A1" display="SY2012-2013 REPORT" xr:uid="{00000000-0004-0000-0000-0000F1010000}"/>
    <hyperlink ref="EWP154" location="'SY2012-2013 REPORT'!A1" display="SY2012-2013 REPORT" xr:uid="{00000000-0004-0000-0000-0000F2010000}"/>
    <hyperlink ref="EWX154" location="'SY2012-2013 REPORT'!A1" display="SY2012-2013 REPORT" xr:uid="{00000000-0004-0000-0000-0000F3010000}"/>
    <hyperlink ref="EXF154" location="'SY2012-2013 REPORT'!A1" display="SY2012-2013 REPORT" xr:uid="{00000000-0004-0000-0000-0000F4010000}"/>
    <hyperlink ref="EXN154" location="'SY2012-2013 REPORT'!A1" display="SY2012-2013 REPORT" xr:uid="{00000000-0004-0000-0000-0000F5010000}"/>
    <hyperlink ref="EXV154" location="'SY2012-2013 REPORT'!A1" display="SY2012-2013 REPORT" xr:uid="{00000000-0004-0000-0000-0000F6010000}"/>
    <hyperlink ref="EYD154" location="'SY2012-2013 REPORT'!A1" display="SY2012-2013 REPORT" xr:uid="{00000000-0004-0000-0000-0000F7010000}"/>
    <hyperlink ref="EYL154" location="'SY2012-2013 REPORT'!A1" display="SY2012-2013 REPORT" xr:uid="{00000000-0004-0000-0000-0000F8010000}"/>
    <hyperlink ref="EYT154" location="'SY2012-2013 REPORT'!A1" display="SY2012-2013 REPORT" xr:uid="{00000000-0004-0000-0000-0000F9010000}"/>
    <hyperlink ref="EZB154" location="'SY2012-2013 REPORT'!A1" display="SY2012-2013 REPORT" xr:uid="{00000000-0004-0000-0000-0000FA010000}"/>
    <hyperlink ref="EZJ154" location="'SY2012-2013 REPORT'!A1" display="SY2012-2013 REPORT" xr:uid="{00000000-0004-0000-0000-0000FB010000}"/>
    <hyperlink ref="EZR154" location="'SY2012-2013 REPORT'!A1" display="SY2012-2013 REPORT" xr:uid="{00000000-0004-0000-0000-0000FC010000}"/>
    <hyperlink ref="EZZ154" location="'SY2012-2013 REPORT'!A1" display="SY2012-2013 REPORT" xr:uid="{00000000-0004-0000-0000-0000FD010000}"/>
    <hyperlink ref="FAH154" location="'SY2012-2013 REPORT'!A1" display="SY2012-2013 REPORT" xr:uid="{00000000-0004-0000-0000-0000FE010000}"/>
    <hyperlink ref="FAP154" location="'SY2012-2013 REPORT'!A1" display="SY2012-2013 REPORT" xr:uid="{00000000-0004-0000-0000-0000FF010000}"/>
    <hyperlink ref="FAX154" location="'SY2012-2013 REPORT'!A1" display="SY2012-2013 REPORT" xr:uid="{00000000-0004-0000-0000-000000020000}"/>
    <hyperlink ref="FBF154" location="'SY2012-2013 REPORT'!A1" display="SY2012-2013 REPORT" xr:uid="{00000000-0004-0000-0000-000001020000}"/>
    <hyperlink ref="FBN154" location="'SY2012-2013 REPORT'!A1" display="SY2012-2013 REPORT" xr:uid="{00000000-0004-0000-0000-000002020000}"/>
    <hyperlink ref="FBV154" location="'SY2012-2013 REPORT'!A1" display="SY2012-2013 REPORT" xr:uid="{00000000-0004-0000-0000-000003020000}"/>
    <hyperlink ref="FCD154" location="'SY2012-2013 REPORT'!A1" display="SY2012-2013 REPORT" xr:uid="{00000000-0004-0000-0000-000004020000}"/>
    <hyperlink ref="FCL154" location="'SY2012-2013 REPORT'!A1" display="SY2012-2013 REPORT" xr:uid="{00000000-0004-0000-0000-000005020000}"/>
    <hyperlink ref="FCT154" location="'SY2012-2013 REPORT'!A1" display="SY2012-2013 REPORT" xr:uid="{00000000-0004-0000-0000-000006020000}"/>
    <hyperlink ref="FDB154" location="'SY2012-2013 REPORT'!A1" display="SY2012-2013 REPORT" xr:uid="{00000000-0004-0000-0000-000007020000}"/>
    <hyperlink ref="FDJ154" location="'SY2012-2013 REPORT'!A1" display="SY2012-2013 REPORT" xr:uid="{00000000-0004-0000-0000-000008020000}"/>
    <hyperlink ref="FDR154" location="'SY2012-2013 REPORT'!A1" display="SY2012-2013 REPORT" xr:uid="{00000000-0004-0000-0000-000009020000}"/>
    <hyperlink ref="FDZ154" location="'SY2012-2013 REPORT'!A1" display="SY2012-2013 REPORT" xr:uid="{00000000-0004-0000-0000-00000A020000}"/>
    <hyperlink ref="FEH154" location="'SY2012-2013 REPORT'!A1" display="SY2012-2013 REPORT" xr:uid="{00000000-0004-0000-0000-00000B020000}"/>
    <hyperlink ref="FEP154" location="'SY2012-2013 REPORT'!A1" display="SY2012-2013 REPORT" xr:uid="{00000000-0004-0000-0000-00000C020000}"/>
    <hyperlink ref="FEX154" location="'SY2012-2013 REPORT'!A1" display="SY2012-2013 REPORT" xr:uid="{00000000-0004-0000-0000-00000D020000}"/>
    <hyperlink ref="FFF154" location="'SY2012-2013 REPORT'!A1" display="SY2012-2013 REPORT" xr:uid="{00000000-0004-0000-0000-00000E020000}"/>
    <hyperlink ref="FFN154" location="'SY2012-2013 REPORT'!A1" display="SY2012-2013 REPORT" xr:uid="{00000000-0004-0000-0000-00000F020000}"/>
    <hyperlink ref="FFV154" location="'SY2012-2013 REPORT'!A1" display="SY2012-2013 REPORT" xr:uid="{00000000-0004-0000-0000-000010020000}"/>
    <hyperlink ref="FGD154" location="'SY2012-2013 REPORT'!A1" display="SY2012-2013 REPORT" xr:uid="{00000000-0004-0000-0000-000011020000}"/>
    <hyperlink ref="FGL154" location="'SY2012-2013 REPORT'!A1" display="SY2012-2013 REPORT" xr:uid="{00000000-0004-0000-0000-000012020000}"/>
    <hyperlink ref="FGT154" location="'SY2012-2013 REPORT'!A1" display="SY2012-2013 REPORT" xr:uid="{00000000-0004-0000-0000-000013020000}"/>
    <hyperlink ref="FHB154" location="'SY2012-2013 REPORT'!A1" display="SY2012-2013 REPORT" xr:uid="{00000000-0004-0000-0000-000014020000}"/>
    <hyperlink ref="FHJ154" location="'SY2012-2013 REPORT'!A1" display="SY2012-2013 REPORT" xr:uid="{00000000-0004-0000-0000-000015020000}"/>
    <hyperlink ref="FHR154" location="'SY2012-2013 REPORT'!A1" display="SY2012-2013 REPORT" xr:uid="{00000000-0004-0000-0000-000016020000}"/>
    <hyperlink ref="FHZ154" location="'SY2012-2013 REPORT'!A1" display="SY2012-2013 REPORT" xr:uid="{00000000-0004-0000-0000-000017020000}"/>
    <hyperlink ref="FIH154" location="'SY2012-2013 REPORT'!A1" display="SY2012-2013 REPORT" xr:uid="{00000000-0004-0000-0000-000018020000}"/>
    <hyperlink ref="FIP154" location="'SY2012-2013 REPORT'!A1" display="SY2012-2013 REPORT" xr:uid="{00000000-0004-0000-0000-000019020000}"/>
    <hyperlink ref="FIX154" location="'SY2012-2013 REPORT'!A1" display="SY2012-2013 REPORT" xr:uid="{00000000-0004-0000-0000-00001A020000}"/>
    <hyperlink ref="FJF154" location="'SY2012-2013 REPORT'!A1" display="SY2012-2013 REPORT" xr:uid="{00000000-0004-0000-0000-00001B020000}"/>
    <hyperlink ref="FJN154" location="'SY2012-2013 REPORT'!A1" display="SY2012-2013 REPORT" xr:uid="{00000000-0004-0000-0000-00001C020000}"/>
    <hyperlink ref="FJV154" location="'SY2012-2013 REPORT'!A1" display="SY2012-2013 REPORT" xr:uid="{00000000-0004-0000-0000-00001D020000}"/>
    <hyperlink ref="FKD154" location="'SY2012-2013 REPORT'!A1" display="SY2012-2013 REPORT" xr:uid="{00000000-0004-0000-0000-00001E020000}"/>
    <hyperlink ref="FKL154" location="'SY2012-2013 REPORT'!A1" display="SY2012-2013 REPORT" xr:uid="{00000000-0004-0000-0000-00001F020000}"/>
    <hyperlink ref="FKT154" location="'SY2012-2013 REPORT'!A1" display="SY2012-2013 REPORT" xr:uid="{00000000-0004-0000-0000-000020020000}"/>
    <hyperlink ref="FLB154" location="'SY2012-2013 REPORT'!A1" display="SY2012-2013 REPORT" xr:uid="{00000000-0004-0000-0000-000021020000}"/>
    <hyperlink ref="FLJ154" location="'SY2012-2013 REPORT'!A1" display="SY2012-2013 REPORT" xr:uid="{00000000-0004-0000-0000-000022020000}"/>
    <hyperlink ref="FLR154" location="'SY2012-2013 REPORT'!A1" display="SY2012-2013 REPORT" xr:uid="{00000000-0004-0000-0000-000023020000}"/>
    <hyperlink ref="FLZ154" location="'SY2012-2013 REPORT'!A1" display="SY2012-2013 REPORT" xr:uid="{00000000-0004-0000-0000-000024020000}"/>
    <hyperlink ref="FMH154" location="'SY2012-2013 REPORT'!A1" display="SY2012-2013 REPORT" xr:uid="{00000000-0004-0000-0000-000025020000}"/>
    <hyperlink ref="FMP154" location="'SY2012-2013 REPORT'!A1" display="SY2012-2013 REPORT" xr:uid="{00000000-0004-0000-0000-000026020000}"/>
    <hyperlink ref="FMX154" location="'SY2012-2013 REPORT'!A1" display="SY2012-2013 REPORT" xr:uid="{00000000-0004-0000-0000-000027020000}"/>
    <hyperlink ref="FNF154" location="'SY2012-2013 REPORT'!A1" display="SY2012-2013 REPORT" xr:uid="{00000000-0004-0000-0000-000028020000}"/>
    <hyperlink ref="FNN154" location="'SY2012-2013 REPORT'!A1" display="SY2012-2013 REPORT" xr:uid="{00000000-0004-0000-0000-000029020000}"/>
    <hyperlink ref="FNV154" location="'SY2012-2013 REPORT'!A1" display="SY2012-2013 REPORT" xr:uid="{00000000-0004-0000-0000-00002A020000}"/>
    <hyperlink ref="FOD154" location="'SY2012-2013 REPORT'!A1" display="SY2012-2013 REPORT" xr:uid="{00000000-0004-0000-0000-00002B020000}"/>
    <hyperlink ref="FOL154" location="'SY2012-2013 REPORT'!A1" display="SY2012-2013 REPORT" xr:uid="{00000000-0004-0000-0000-00002C020000}"/>
    <hyperlink ref="FOT154" location="'SY2012-2013 REPORT'!A1" display="SY2012-2013 REPORT" xr:uid="{00000000-0004-0000-0000-00002D020000}"/>
    <hyperlink ref="FPB154" location="'SY2012-2013 REPORT'!A1" display="SY2012-2013 REPORT" xr:uid="{00000000-0004-0000-0000-00002E020000}"/>
    <hyperlink ref="FPJ154" location="'SY2012-2013 REPORT'!A1" display="SY2012-2013 REPORT" xr:uid="{00000000-0004-0000-0000-00002F020000}"/>
    <hyperlink ref="FPR154" location="'SY2012-2013 REPORT'!A1" display="SY2012-2013 REPORT" xr:uid="{00000000-0004-0000-0000-000030020000}"/>
    <hyperlink ref="FPZ154" location="'SY2012-2013 REPORT'!A1" display="SY2012-2013 REPORT" xr:uid="{00000000-0004-0000-0000-000031020000}"/>
    <hyperlink ref="FQH154" location="'SY2012-2013 REPORT'!A1" display="SY2012-2013 REPORT" xr:uid="{00000000-0004-0000-0000-000032020000}"/>
    <hyperlink ref="FQP154" location="'SY2012-2013 REPORT'!A1" display="SY2012-2013 REPORT" xr:uid="{00000000-0004-0000-0000-000033020000}"/>
    <hyperlink ref="FQX154" location="'SY2012-2013 REPORT'!A1" display="SY2012-2013 REPORT" xr:uid="{00000000-0004-0000-0000-000034020000}"/>
    <hyperlink ref="FRF154" location="'SY2012-2013 REPORT'!A1" display="SY2012-2013 REPORT" xr:uid="{00000000-0004-0000-0000-000035020000}"/>
    <hyperlink ref="FRN154" location="'SY2012-2013 REPORT'!A1" display="SY2012-2013 REPORT" xr:uid="{00000000-0004-0000-0000-000036020000}"/>
    <hyperlink ref="FRV154" location="'SY2012-2013 REPORT'!A1" display="SY2012-2013 REPORT" xr:uid="{00000000-0004-0000-0000-000037020000}"/>
    <hyperlink ref="FSD154" location="'SY2012-2013 REPORT'!A1" display="SY2012-2013 REPORT" xr:uid="{00000000-0004-0000-0000-000038020000}"/>
    <hyperlink ref="FSL154" location="'SY2012-2013 REPORT'!A1" display="SY2012-2013 REPORT" xr:uid="{00000000-0004-0000-0000-000039020000}"/>
    <hyperlink ref="FST154" location="'SY2012-2013 REPORT'!A1" display="SY2012-2013 REPORT" xr:uid="{00000000-0004-0000-0000-00003A020000}"/>
    <hyperlink ref="FTB154" location="'SY2012-2013 REPORT'!A1" display="SY2012-2013 REPORT" xr:uid="{00000000-0004-0000-0000-00003B020000}"/>
    <hyperlink ref="FTJ154" location="'SY2012-2013 REPORT'!A1" display="SY2012-2013 REPORT" xr:uid="{00000000-0004-0000-0000-00003C020000}"/>
    <hyperlink ref="FTR154" location="'SY2012-2013 REPORT'!A1" display="SY2012-2013 REPORT" xr:uid="{00000000-0004-0000-0000-00003D020000}"/>
    <hyperlink ref="FTZ154" location="'SY2012-2013 REPORT'!A1" display="SY2012-2013 REPORT" xr:uid="{00000000-0004-0000-0000-00003E020000}"/>
    <hyperlink ref="FUH154" location="'SY2012-2013 REPORT'!A1" display="SY2012-2013 REPORT" xr:uid="{00000000-0004-0000-0000-00003F020000}"/>
    <hyperlink ref="FUP154" location="'SY2012-2013 REPORT'!A1" display="SY2012-2013 REPORT" xr:uid="{00000000-0004-0000-0000-000040020000}"/>
    <hyperlink ref="FUX154" location="'SY2012-2013 REPORT'!A1" display="SY2012-2013 REPORT" xr:uid="{00000000-0004-0000-0000-000041020000}"/>
    <hyperlink ref="FVF154" location="'SY2012-2013 REPORT'!A1" display="SY2012-2013 REPORT" xr:uid="{00000000-0004-0000-0000-000042020000}"/>
    <hyperlink ref="FVN154" location="'SY2012-2013 REPORT'!A1" display="SY2012-2013 REPORT" xr:uid="{00000000-0004-0000-0000-000043020000}"/>
    <hyperlink ref="FVV154" location="'SY2012-2013 REPORT'!A1" display="SY2012-2013 REPORT" xr:uid="{00000000-0004-0000-0000-000044020000}"/>
    <hyperlink ref="FWD154" location="'SY2012-2013 REPORT'!A1" display="SY2012-2013 REPORT" xr:uid="{00000000-0004-0000-0000-000045020000}"/>
    <hyperlink ref="FWL154" location="'SY2012-2013 REPORT'!A1" display="SY2012-2013 REPORT" xr:uid="{00000000-0004-0000-0000-000046020000}"/>
    <hyperlink ref="FWT154" location="'SY2012-2013 REPORT'!A1" display="SY2012-2013 REPORT" xr:uid="{00000000-0004-0000-0000-000047020000}"/>
    <hyperlink ref="FXB154" location="'SY2012-2013 REPORT'!A1" display="SY2012-2013 REPORT" xr:uid="{00000000-0004-0000-0000-000048020000}"/>
    <hyperlink ref="FXJ154" location="'SY2012-2013 REPORT'!A1" display="SY2012-2013 REPORT" xr:uid="{00000000-0004-0000-0000-000049020000}"/>
    <hyperlink ref="FXR154" location="'SY2012-2013 REPORT'!A1" display="SY2012-2013 REPORT" xr:uid="{00000000-0004-0000-0000-00004A020000}"/>
    <hyperlink ref="FXZ154" location="'SY2012-2013 REPORT'!A1" display="SY2012-2013 REPORT" xr:uid="{00000000-0004-0000-0000-00004B020000}"/>
    <hyperlink ref="FYH154" location="'SY2012-2013 REPORT'!A1" display="SY2012-2013 REPORT" xr:uid="{00000000-0004-0000-0000-00004C020000}"/>
    <hyperlink ref="FYP154" location="'SY2012-2013 REPORT'!A1" display="SY2012-2013 REPORT" xr:uid="{00000000-0004-0000-0000-00004D020000}"/>
    <hyperlink ref="FYX154" location="'SY2012-2013 REPORT'!A1" display="SY2012-2013 REPORT" xr:uid="{00000000-0004-0000-0000-00004E020000}"/>
    <hyperlink ref="FZF154" location="'SY2012-2013 REPORT'!A1" display="SY2012-2013 REPORT" xr:uid="{00000000-0004-0000-0000-00004F020000}"/>
    <hyperlink ref="FZN154" location="'SY2012-2013 REPORT'!A1" display="SY2012-2013 REPORT" xr:uid="{00000000-0004-0000-0000-000050020000}"/>
    <hyperlink ref="FZV154" location="'SY2012-2013 REPORT'!A1" display="SY2012-2013 REPORT" xr:uid="{00000000-0004-0000-0000-000051020000}"/>
    <hyperlink ref="GAD154" location="'SY2012-2013 REPORT'!A1" display="SY2012-2013 REPORT" xr:uid="{00000000-0004-0000-0000-000052020000}"/>
    <hyperlink ref="GAL154" location="'SY2012-2013 REPORT'!A1" display="SY2012-2013 REPORT" xr:uid="{00000000-0004-0000-0000-000053020000}"/>
    <hyperlink ref="GAT154" location="'SY2012-2013 REPORT'!A1" display="SY2012-2013 REPORT" xr:uid="{00000000-0004-0000-0000-000054020000}"/>
    <hyperlink ref="GBB154" location="'SY2012-2013 REPORT'!A1" display="SY2012-2013 REPORT" xr:uid="{00000000-0004-0000-0000-000055020000}"/>
    <hyperlink ref="GBJ154" location="'SY2012-2013 REPORT'!A1" display="SY2012-2013 REPORT" xr:uid="{00000000-0004-0000-0000-000056020000}"/>
    <hyperlink ref="GBR154" location="'SY2012-2013 REPORT'!A1" display="SY2012-2013 REPORT" xr:uid="{00000000-0004-0000-0000-000057020000}"/>
    <hyperlink ref="GBZ154" location="'SY2012-2013 REPORT'!A1" display="SY2012-2013 REPORT" xr:uid="{00000000-0004-0000-0000-000058020000}"/>
    <hyperlink ref="GCH154" location="'SY2012-2013 REPORT'!A1" display="SY2012-2013 REPORT" xr:uid="{00000000-0004-0000-0000-000059020000}"/>
    <hyperlink ref="GCP154" location="'SY2012-2013 REPORT'!A1" display="SY2012-2013 REPORT" xr:uid="{00000000-0004-0000-0000-00005A020000}"/>
    <hyperlink ref="GCX154" location="'SY2012-2013 REPORT'!A1" display="SY2012-2013 REPORT" xr:uid="{00000000-0004-0000-0000-00005B020000}"/>
    <hyperlink ref="GDF154" location="'SY2012-2013 REPORT'!A1" display="SY2012-2013 REPORT" xr:uid="{00000000-0004-0000-0000-00005C020000}"/>
    <hyperlink ref="GDN154" location="'SY2012-2013 REPORT'!A1" display="SY2012-2013 REPORT" xr:uid="{00000000-0004-0000-0000-00005D020000}"/>
    <hyperlink ref="GDV154" location="'SY2012-2013 REPORT'!A1" display="SY2012-2013 REPORT" xr:uid="{00000000-0004-0000-0000-00005E020000}"/>
    <hyperlink ref="GED154" location="'SY2012-2013 REPORT'!A1" display="SY2012-2013 REPORT" xr:uid="{00000000-0004-0000-0000-00005F020000}"/>
    <hyperlink ref="GEL154" location="'SY2012-2013 REPORT'!A1" display="SY2012-2013 REPORT" xr:uid="{00000000-0004-0000-0000-000060020000}"/>
    <hyperlink ref="GET154" location="'SY2012-2013 REPORT'!A1" display="SY2012-2013 REPORT" xr:uid="{00000000-0004-0000-0000-000061020000}"/>
    <hyperlink ref="GFB154" location="'SY2012-2013 REPORT'!A1" display="SY2012-2013 REPORT" xr:uid="{00000000-0004-0000-0000-000062020000}"/>
    <hyperlink ref="GFJ154" location="'SY2012-2013 REPORT'!A1" display="SY2012-2013 REPORT" xr:uid="{00000000-0004-0000-0000-000063020000}"/>
    <hyperlink ref="GFR154" location="'SY2012-2013 REPORT'!A1" display="SY2012-2013 REPORT" xr:uid="{00000000-0004-0000-0000-000064020000}"/>
    <hyperlink ref="GFZ154" location="'SY2012-2013 REPORT'!A1" display="SY2012-2013 REPORT" xr:uid="{00000000-0004-0000-0000-000065020000}"/>
    <hyperlink ref="GGH154" location="'SY2012-2013 REPORT'!A1" display="SY2012-2013 REPORT" xr:uid="{00000000-0004-0000-0000-000066020000}"/>
    <hyperlink ref="GGP154" location="'SY2012-2013 REPORT'!A1" display="SY2012-2013 REPORT" xr:uid="{00000000-0004-0000-0000-000067020000}"/>
    <hyperlink ref="GGX154" location="'SY2012-2013 REPORT'!A1" display="SY2012-2013 REPORT" xr:uid="{00000000-0004-0000-0000-000068020000}"/>
    <hyperlink ref="GHF154" location="'SY2012-2013 REPORT'!A1" display="SY2012-2013 REPORT" xr:uid="{00000000-0004-0000-0000-000069020000}"/>
    <hyperlink ref="GHN154" location="'SY2012-2013 REPORT'!A1" display="SY2012-2013 REPORT" xr:uid="{00000000-0004-0000-0000-00006A020000}"/>
    <hyperlink ref="GHV154" location="'SY2012-2013 REPORT'!A1" display="SY2012-2013 REPORT" xr:uid="{00000000-0004-0000-0000-00006B020000}"/>
    <hyperlink ref="GID154" location="'SY2012-2013 REPORT'!A1" display="SY2012-2013 REPORT" xr:uid="{00000000-0004-0000-0000-00006C020000}"/>
    <hyperlink ref="GIL154" location="'SY2012-2013 REPORT'!A1" display="SY2012-2013 REPORT" xr:uid="{00000000-0004-0000-0000-00006D020000}"/>
    <hyperlink ref="GIT154" location="'SY2012-2013 REPORT'!A1" display="SY2012-2013 REPORT" xr:uid="{00000000-0004-0000-0000-00006E020000}"/>
    <hyperlink ref="GJB154" location="'SY2012-2013 REPORT'!A1" display="SY2012-2013 REPORT" xr:uid="{00000000-0004-0000-0000-00006F020000}"/>
    <hyperlink ref="GJJ154" location="'SY2012-2013 REPORT'!A1" display="SY2012-2013 REPORT" xr:uid="{00000000-0004-0000-0000-000070020000}"/>
    <hyperlink ref="GJR154" location="'SY2012-2013 REPORT'!A1" display="SY2012-2013 REPORT" xr:uid="{00000000-0004-0000-0000-000071020000}"/>
    <hyperlink ref="GJZ154" location="'SY2012-2013 REPORT'!A1" display="SY2012-2013 REPORT" xr:uid="{00000000-0004-0000-0000-000072020000}"/>
    <hyperlink ref="GKH154" location="'SY2012-2013 REPORT'!A1" display="SY2012-2013 REPORT" xr:uid="{00000000-0004-0000-0000-000073020000}"/>
    <hyperlink ref="GKP154" location="'SY2012-2013 REPORT'!A1" display="SY2012-2013 REPORT" xr:uid="{00000000-0004-0000-0000-000074020000}"/>
    <hyperlink ref="GKX154" location="'SY2012-2013 REPORT'!A1" display="SY2012-2013 REPORT" xr:uid="{00000000-0004-0000-0000-000075020000}"/>
    <hyperlink ref="GLF154" location="'SY2012-2013 REPORT'!A1" display="SY2012-2013 REPORT" xr:uid="{00000000-0004-0000-0000-000076020000}"/>
    <hyperlink ref="GLN154" location="'SY2012-2013 REPORT'!A1" display="SY2012-2013 REPORT" xr:uid="{00000000-0004-0000-0000-000077020000}"/>
    <hyperlink ref="GLV154" location="'SY2012-2013 REPORT'!A1" display="SY2012-2013 REPORT" xr:uid="{00000000-0004-0000-0000-000078020000}"/>
    <hyperlink ref="GMD154" location="'SY2012-2013 REPORT'!A1" display="SY2012-2013 REPORT" xr:uid="{00000000-0004-0000-0000-000079020000}"/>
    <hyperlink ref="GML154" location="'SY2012-2013 REPORT'!A1" display="SY2012-2013 REPORT" xr:uid="{00000000-0004-0000-0000-00007A020000}"/>
    <hyperlink ref="GMT154" location="'SY2012-2013 REPORT'!A1" display="SY2012-2013 REPORT" xr:uid="{00000000-0004-0000-0000-00007B020000}"/>
    <hyperlink ref="GNB154" location="'SY2012-2013 REPORT'!A1" display="SY2012-2013 REPORT" xr:uid="{00000000-0004-0000-0000-00007C020000}"/>
    <hyperlink ref="GNJ154" location="'SY2012-2013 REPORT'!A1" display="SY2012-2013 REPORT" xr:uid="{00000000-0004-0000-0000-00007D020000}"/>
    <hyperlink ref="GNR154" location="'SY2012-2013 REPORT'!A1" display="SY2012-2013 REPORT" xr:uid="{00000000-0004-0000-0000-00007E020000}"/>
    <hyperlink ref="GNZ154" location="'SY2012-2013 REPORT'!A1" display="SY2012-2013 REPORT" xr:uid="{00000000-0004-0000-0000-00007F020000}"/>
    <hyperlink ref="GOH154" location="'SY2012-2013 REPORT'!A1" display="SY2012-2013 REPORT" xr:uid="{00000000-0004-0000-0000-000080020000}"/>
    <hyperlink ref="GOP154" location="'SY2012-2013 REPORT'!A1" display="SY2012-2013 REPORT" xr:uid="{00000000-0004-0000-0000-000081020000}"/>
    <hyperlink ref="GOX154" location="'SY2012-2013 REPORT'!A1" display="SY2012-2013 REPORT" xr:uid="{00000000-0004-0000-0000-000082020000}"/>
    <hyperlink ref="GPF154" location="'SY2012-2013 REPORT'!A1" display="SY2012-2013 REPORT" xr:uid="{00000000-0004-0000-0000-000083020000}"/>
    <hyperlink ref="GPN154" location="'SY2012-2013 REPORT'!A1" display="SY2012-2013 REPORT" xr:uid="{00000000-0004-0000-0000-000084020000}"/>
    <hyperlink ref="GPV154" location="'SY2012-2013 REPORT'!A1" display="SY2012-2013 REPORT" xr:uid="{00000000-0004-0000-0000-000085020000}"/>
    <hyperlink ref="GQD154" location="'SY2012-2013 REPORT'!A1" display="SY2012-2013 REPORT" xr:uid="{00000000-0004-0000-0000-000086020000}"/>
    <hyperlink ref="GQL154" location="'SY2012-2013 REPORT'!A1" display="SY2012-2013 REPORT" xr:uid="{00000000-0004-0000-0000-000087020000}"/>
    <hyperlink ref="GQT154" location="'SY2012-2013 REPORT'!A1" display="SY2012-2013 REPORT" xr:uid="{00000000-0004-0000-0000-000088020000}"/>
    <hyperlink ref="GRB154" location="'SY2012-2013 REPORT'!A1" display="SY2012-2013 REPORT" xr:uid="{00000000-0004-0000-0000-000089020000}"/>
    <hyperlink ref="GRJ154" location="'SY2012-2013 REPORT'!A1" display="SY2012-2013 REPORT" xr:uid="{00000000-0004-0000-0000-00008A020000}"/>
    <hyperlink ref="GRR154" location="'SY2012-2013 REPORT'!A1" display="SY2012-2013 REPORT" xr:uid="{00000000-0004-0000-0000-00008B020000}"/>
    <hyperlink ref="GRZ154" location="'SY2012-2013 REPORT'!A1" display="SY2012-2013 REPORT" xr:uid="{00000000-0004-0000-0000-00008C020000}"/>
    <hyperlink ref="GSH154" location="'SY2012-2013 REPORT'!A1" display="SY2012-2013 REPORT" xr:uid="{00000000-0004-0000-0000-00008D020000}"/>
    <hyperlink ref="GSP154" location="'SY2012-2013 REPORT'!A1" display="SY2012-2013 REPORT" xr:uid="{00000000-0004-0000-0000-00008E020000}"/>
    <hyperlink ref="GSX154" location="'SY2012-2013 REPORT'!A1" display="SY2012-2013 REPORT" xr:uid="{00000000-0004-0000-0000-00008F020000}"/>
    <hyperlink ref="GTF154" location="'SY2012-2013 REPORT'!A1" display="SY2012-2013 REPORT" xr:uid="{00000000-0004-0000-0000-000090020000}"/>
    <hyperlink ref="GTN154" location="'SY2012-2013 REPORT'!A1" display="SY2012-2013 REPORT" xr:uid="{00000000-0004-0000-0000-000091020000}"/>
    <hyperlink ref="GTV154" location="'SY2012-2013 REPORT'!A1" display="SY2012-2013 REPORT" xr:uid="{00000000-0004-0000-0000-000092020000}"/>
    <hyperlink ref="GUD154" location="'SY2012-2013 REPORT'!A1" display="SY2012-2013 REPORT" xr:uid="{00000000-0004-0000-0000-000093020000}"/>
    <hyperlink ref="GUL154" location="'SY2012-2013 REPORT'!A1" display="SY2012-2013 REPORT" xr:uid="{00000000-0004-0000-0000-000094020000}"/>
    <hyperlink ref="GUT154" location="'SY2012-2013 REPORT'!A1" display="SY2012-2013 REPORT" xr:uid="{00000000-0004-0000-0000-000095020000}"/>
    <hyperlink ref="GVB154" location="'SY2012-2013 REPORT'!A1" display="SY2012-2013 REPORT" xr:uid="{00000000-0004-0000-0000-000096020000}"/>
    <hyperlink ref="GVJ154" location="'SY2012-2013 REPORT'!A1" display="SY2012-2013 REPORT" xr:uid="{00000000-0004-0000-0000-000097020000}"/>
    <hyperlink ref="GVR154" location="'SY2012-2013 REPORT'!A1" display="SY2012-2013 REPORT" xr:uid="{00000000-0004-0000-0000-000098020000}"/>
    <hyperlink ref="GVZ154" location="'SY2012-2013 REPORT'!A1" display="SY2012-2013 REPORT" xr:uid="{00000000-0004-0000-0000-000099020000}"/>
    <hyperlink ref="GWH154" location="'SY2012-2013 REPORT'!A1" display="SY2012-2013 REPORT" xr:uid="{00000000-0004-0000-0000-00009A020000}"/>
    <hyperlink ref="GWP154" location="'SY2012-2013 REPORT'!A1" display="SY2012-2013 REPORT" xr:uid="{00000000-0004-0000-0000-00009B020000}"/>
    <hyperlink ref="GWX154" location="'SY2012-2013 REPORT'!A1" display="SY2012-2013 REPORT" xr:uid="{00000000-0004-0000-0000-00009C020000}"/>
    <hyperlink ref="GXF154" location="'SY2012-2013 REPORT'!A1" display="SY2012-2013 REPORT" xr:uid="{00000000-0004-0000-0000-00009D020000}"/>
    <hyperlink ref="GXN154" location="'SY2012-2013 REPORT'!A1" display="SY2012-2013 REPORT" xr:uid="{00000000-0004-0000-0000-00009E020000}"/>
    <hyperlink ref="GXV154" location="'SY2012-2013 REPORT'!A1" display="SY2012-2013 REPORT" xr:uid="{00000000-0004-0000-0000-00009F020000}"/>
    <hyperlink ref="GYD154" location="'SY2012-2013 REPORT'!A1" display="SY2012-2013 REPORT" xr:uid="{00000000-0004-0000-0000-0000A0020000}"/>
    <hyperlink ref="GYL154" location="'SY2012-2013 REPORT'!A1" display="SY2012-2013 REPORT" xr:uid="{00000000-0004-0000-0000-0000A1020000}"/>
    <hyperlink ref="GYT154" location="'SY2012-2013 REPORT'!A1" display="SY2012-2013 REPORT" xr:uid="{00000000-0004-0000-0000-0000A2020000}"/>
    <hyperlink ref="GZB154" location="'SY2012-2013 REPORT'!A1" display="SY2012-2013 REPORT" xr:uid="{00000000-0004-0000-0000-0000A3020000}"/>
    <hyperlink ref="GZJ154" location="'SY2012-2013 REPORT'!A1" display="SY2012-2013 REPORT" xr:uid="{00000000-0004-0000-0000-0000A4020000}"/>
    <hyperlink ref="GZR154" location="'SY2012-2013 REPORT'!A1" display="SY2012-2013 REPORT" xr:uid="{00000000-0004-0000-0000-0000A5020000}"/>
    <hyperlink ref="GZZ154" location="'SY2012-2013 REPORT'!A1" display="SY2012-2013 REPORT" xr:uid="{00000000-0004-0000-0000-0000A6020000}"/>
    <hyperlink ref="HAH154" location="'SY2012-2013 REPORT'!A1" display="SY2012-2013 REPORT" xr:uid="{00000000-0004-0000-0000-0000A7020000}"/>
    <hyperlink ref="HAP154" location="'SY2012-2013 REPORT'!A1" display="SY2012-2013 REPORT" xr:uid="{00000000-0004-0000-0000-0000A8020000}"/>
    <hyperlink ref="HAX154" location="'SY2012-2013 REPORT'!A1" display="SY2012-2013 REPORT" xr:uid="{00000000-0004-0000-0000-0000A9020000}"/>
    <hyperlink ref="HBF154" location="'SY2012-2013 REPORT'!A1" display="SY2012-2013 REPORT" xr:uid="{00000000-0004-0000-0000-0000AA020000}"/>
    <hyperlink ref="HBN154" location="'SY2012-2013 REPORT'!A1" display="SY2012-2013 REPORT" xr:uid="{00000000-0004-0000-0000-0000AB020000}"/>
    <hyperlink ref="HBV154" location="'SY2012-2013 REPORT'!A1" display="SY2012-2013 REPORT" xr:uid="{00000000-0004-0000-0000-0000AC020000}"/>
    <hyperlink ref="HCD154" location="'SY2012-2013 REPORT'!A1" display="SY2012-2013 REPORT" xr:uid="{00000000-0004-0000-0000-0000AD020000}"/>
    <hyperlink ref="HCL154" location="'SY2012-2013 REPORT'!A1" display="SY2012-2013 REPORT" xr:uid="{00000000-0004-0000-0000-0000AE020000}"/>
    <hyperlink ref="HCT154" location="'SY2012-2013 REPORT'!A1" display="SY2012-2013 REPORT" xr:uid="{00000000-0004-0000-0000-0000AF020000}"/>
    <hyperlink ref="HDB154" location="'SY2012-2013 REPORT'!A1" display="SY2012-2013 REPORT" xr:uid="{00000000-0004-0000-0000-0000B0020000}"/>
    <hyperlink ref="HDJ154" location="'SY2012-2013 REPORT'!A1" display="SY2012-2013 REPORT" xr:uid="{00000000-0004-0000-0000-0000B1020000}"/>
    <hyperlink ref="HDR154" location="'SY2012-2013 REPORT'!A1" display="SY2012-2013 REPORT" xr:uid="{00000000-0004-0000-0000-0000B2020000}"/>
    <hyperlink ref="HDZ154" location="'SY2012-2013 REPORT'!A1" display="SY2012-2013 REPORT" xr:uid="{00000000-0004-0000-0000-0000B3020000}"/>
    <hyperlink ref="HEH154" location="'SY2012-2013 REPORT'!A1" display="SY2012-2013 REPORT" xr:uid="{00000000-0004-0000-0000-0000B4020000}"/>
    <hyperlink ref="HEP154" location="'SY2012-2013 REPORT'!A1" display="SY2012-2013 REPORT" xr:uid="{00000000-0004-0000-0000-0000B5020000}"/>
    <hyperlink ref="HEX154" location="'SY2012-2013 REPORT'!A1" display="SY2012-2013 REPORT" xr:uid="{00000000-0004-0000-0000-0000B6020000}"/>
    <hyperlink ref="HFF154" location="'SY2012-2013 REPORT'!A1" display="SY2012-2013 REPORT" xr:uid="{00000000-0004-0000-0000-0000B7020000}"/>
    <hyperlink ref="HFN154" location="'SY2012-2013 REPORT'!A1" display="SY2012-2013 REPORT" xr:uid="{00000000-0004-0000-0000-0000B8020000}"/>
    <hyperlink ref="HFV154" location="'SY2012-2013 REPORT'!A1" display="SY2012-2013 REPORT" xr:uid="{00000000-0004-0000-0000-0000B9020000}"/>
    <hyperlink ref="HGD154" location="'SY2012-2013 REPORT'!A1" display="SY2012-2013 REPORT" xr:uid="{00000000-0004-0000-0000-0000BA020000}"/>
    <hyperlink ref="HGL154" location="'SY2012-2013 REPORT'!A1" display="SY2012-2013 REPORT" xr:uid="{00000000-0004-0000-0000-0000BB020000}"/>
    <hyperlink ref="HGT154" location="'SY2012-2013 REPORT'!A1" display="SY2012-2013 REPORT" xr:uid="{00000000-0004-0000-0000-0000BC020000}"/>
    <hyperlink ref="HHB154" location="'SY2012-2013 REPORT'!A1" display="SY2012-2013 REPORT" xr:uid="{00000000-0004-0000-0000-0000BD020000}"/>
    <hyperlink ref="HHJ154" location="'SY2012-2013 REPORT'!A1" display="SY2012-2013 REPORT" xr:uid="{00000000-0004-0000-0000-0000BE020000}"/>
    <hyperlink ref="HHR154" location="'SY2012-2013 REPORT'!A1" display="SY2012-2013 REPORT" xr:uid="{00000000-0004-0000-0000-0000BF020000}"/>
    <hyperlink ref="HHZ154" location="'SY2012-2013 REPORT'!A1" display="SY2012-2013 REPORT" xr:uid="{00000000-0004-0000-0000-0000C0020000}"/>
    <hyperlink ref="HIH154" location="'SY2012-2013 REPORT'!A1" display="SY2012-2013 REPORT" xr:uid="{00000000-0004-0000-0000-0000C1020000}"/>
    <hyperlink ref="HIP154" location="'SY2012-2013 REPORT'!A1" display="SY2012-2013 REPORT" xr:uid="{00000000-0004-0000-0000-0000C2020000}"/>
    <hyperlink ref="HIX154" location="'SY2012-2013 REPORT'!A1" display="SY2012-2013 REPORT" xr:uid="{00000000-0004-0000-0000-0000C3020000}"/>
    <hyperlink ref="HJF154" location="'SY2012-2013 REPORT'!A1" display="SY2012-2013 REPORT" xr:uid="{00000000-0004-0000-0000-0000C4020000}"/>
    <hyperlink ref="HJN154" location="'SY2012-2013 REPORT'!A1" display="SY2012-2013 REPORT" xr:uid="{00000000-0004-0000-0000-0000C5020000}"/>
    <hyperlink ref="HJV154" location="'SY2012-2013 REPORT'!A1" display="SY2012-2013 REPORT" xr:uid="{00000000-0004-0000-0000-0000C6020000}"/>
    <hyperlink ref="HKD154" location="'SY2012-2013 REPORT'!A1" display="SY2012-2013 REPORT" xr:uid="{00000000-0004-0000-0000-0000C7020000}"/>
    <hyperlink ref="HKL154" location="'SY2012-2013 REPORT'!A1" display="SY2012-2013 REPORT" xr:uid="{00000000-0004-0000-0000-0000C8020000}"/>
    <hyperlink ref="HKT154" location="'SY2012-2013 REPORT'!A1" display="SY2012-2013 REPORT" xr:uid="{00000000-0004-0000-0000-0000C9020000}"/>
    <hyperlink ref="HLB154" location="'SY2012-2013 REPORT'!A1" display="SY2012-2013 REPORT" xr:uid="{00000000-0004-0000-0000-0000CA020000}"/>
    <hyperlink ref="HLJ154" location="'SY2012-2013 REPORT'!A1" display="SY2012-2013 REPORT" xr:uid="{00000000-0004-0000-0000-0000CB020000}"/>
    <hyperlink ref="HLR154" location="'SY2012-2013 REPORT'!A1" display="SY2012-2013 REPORT" xr:uid="{00000000-0004-0000-0000-0000CC020000}"/>
    <hyperlink ref="HLZ154" location="'SY2012-2013 REPORT'!A1" display="SY2012-2013 REPORT" xr:uid="{00000000-0004-0000-0000-0000CD020000}"/>
    <hyperlink ref="HMH154" location="'SY2012-2013 REPORT'!A1" display="SY2012-2013 REPORT" xr:uid="{00000000-0004-0000-0000-0000CE020000}"/>
    <hyperlink ref="HMP154" location="'SY2012-2013 REPORT'!A1" display="SY2012-2013 REPORT" xr:uid="{00000000-0004-0000-0000-0000CF020000}"/>
    <hyperlink ref="HMX154" location="'SY2012-2013 REPORT'!A1" display="SY2012-2013 REPORT" xr:uid="{00000000-0004-0000-0000-0000D0020000}"/>
    <hyperlink ref="HNF154" location="'SY2012-2013 REPORT'!A1" display="SY2012-2013 REPORT" xr:uid="{00000000-0004-0000-0000-0000D1020000}"/>
    <hyperlink ref="HNN154" location="'SY2012-2013 REPORT'!A1" display="SY2012-2013 REPORT" xr:uid="{00000000-0004-0000-0000-0000D2020000}"/>
    <hyperlink ref="HNV154" location="'SY2012-2013 REPORT'!A1" display="SY2012-2013 REPORT" xr:uid="{00000000-0004-0000-0000-0000D3020000}"/>
    <hyperlink ref="HOD154" location="'SY2012-2013 REPORT'!A1" display="SY2012-2013 REPORT" xr:uid="{00000000-0004-0000-0000-0000D4020000}"/>
    <hyperlink ref="HOL154" location="'SY2012-2013 REPORT'!A1" display="SY2012-2013 REPORT" xr:uid="{00000000-0004-0000-0000-0000D5020000}"/>
    <hyperlink ref="HOT154" location="'SY2012-2013 REPORT'!A1" display="SY2012-2013 REPORT" xr:uid="{00000000-0004-0000-0000-0000D6020000}"/>
    <hyperlink ref="HPB154" location="'SY2012-2013 REPORT'!A1" display="SY2012-2013 REPORT" xr:uid="{00000000-0004-0000-0000-0000D7020000}"/>
    <hyperlink ref="HPJ154" location="'SY2012-2013 REPORT'!A1" display="SY2012-2013 REPORT" xr:uid="{00000000-0004-0000-0000-0000D8020000}"/>
    <hyperlink ref="HPR154" location="'SY2012-2013 REPORT'!A1" display="SY2012-2013 REPORT" xr:uid="{00000000-0004-0000-0000-0000D9020000}"/>
    <hyperlink ref="HPZ154" location="'SY2012-2013 REPORT'!A1" display="SY2012-2013 REPORT" xr:uid="{00000000-0004-0000-0000-0000DA020000}"/>
    <hyperlink ref="HQH154" location="'SY2012-2013 REPORT'!A1" display="SY2012-2013 REPORT" xr:uid="{00000000-0004-0000-0000-0000DB020000}"/>
    <hyperlink ref="HQP154" location="'SY2012-2013 REPORT'!A1" display="SY2012-2013 REPORT" xr:uid="{00000000-0004-0000-0000-0000DC020000}"/>
    <hyperlink ref="HQX154" location="'SY2012-2013 REPORT'!A1" display="SY2012-2013 REPORT" xr:uid="{00000000-0004-0000-0000-0000DD020000}"/>
    <hyperlink ref="HRF154" location="'SY2012-2013 REPORT'!A1" display="SY2012-2013 REPORT" xr:uid="{00000000-0004-0000-0000-0000DE020000}"/>
    <hyperlink ref="HRN154" location="'SY2012-2013 REPORT'!A1" display="SY2012-2013 REPORT" xr:uid="{00000000-0004-0000-0000-0000DF020000}"/>
    <hyperlink ref="HRV154" location="'SY2012-2013 REPORT'!A1" display="SY2012-2013 REPORT" xr:uid="{00000000-0004-0000-0000-0000E0020000}"/>
    <hyperlink ref="HSD154" location="'SY2012-2013 REPORT'!A1" display="SY2012-2013 REPORT" xr:uid="{00000000-0004-0000-0000-0000E1020000}"/>
    <hyperlink ref="HSL154" location="'SY2012-2013 REPORT'!A1" display="SY2012-2013 REPORT" xr:uid="{00000000-0004-0000-0000-0000E2020000}"/>
    <hyperlink ref="HST154" location="'SY2012-2013 REPORT'!A1" display="SY2012-2013 REPORT" xr:uid="{00000000-0004-0000-0000-0000E3020000}"/>
    <hyperlink ref="HTB154" location="'SY2012-2013 REPORT'!A1" display="SY2012-2013 REPORT" xr:uid="{00000000-0004-0000-0000-0000E4020000}"/>
    <hyperlink ref="HTJ154" location="'SY2012-2013 REPORT'!A1" display="SY2012-2013 REPORT" xr:uid="{00000000-0004-0000-0000-0000E5020000}"/>
    <hyperlink ref="HTR154" location="'SY2012-2013 REPORT'!A1" display="SY2012-2013 REPORT" xr:uid="{00000000-0004-0000-0000-0000E6020000}"/>
    <hyperlink ref="HTZ154" location="'SY2012-2013 REPORT'!A1" display="SY2012-2013 REPORT" xr:uid="{00000000-0004-0000-0000-0000E7020000}"/>
    <hyperlink ref="HUH154" location="'SY2012-2013 REPORT'!A1" display="SY2012-2013 REPORT" xr:uid="{00000000-0004-0000-0000-0000E8020000}"/>
    <hyperlink ref="HUP154" location="'SY2012-2013 REPORT'!A1" display="SY2012-2013 REPORT" xr:uid="{00000000-0004-0000-0000-0000E9020000}"/>
    <hyperlink ref="HUX154" location="'SY2012-2013 REPORT'!A1" display="SY2012-2013 REPORT" xr:uid="{00000000-0004-0000-0000-0000EA020000}"/>
    <hyperlink ref="HVF154" location="'SY2012-2013 REPORT'!A1" display="SY2012-2013 REPORT" xr:uid="{00000000-0004-0000-0000-0000EB020000}"/>
    <hyperlink ref="HVN154" location="'SY2012-2013 REPORT'!A1" display="SY2012-2013 REPORT" xr:uid="{00000000-0004-0000-0000-0000EC020000}"/>
    <hyperlink ref="HVV154" location="'SY2012-2013 REPORT'!A1" display="SY2012-2013 REPORT" xr:uid="{00000000-0004-0000-0000-0000ED020000}"/>
    <hyperlink ref="HWD154" location="'SY2012-2013 REPORT'!A1" display="SY2012-2013 REPORT" xr:uid="{00000000-0004-0000-0000-0000EE020000}"/>
    <hyperlink ref="HWL154" location="'SY2012-2013 REPORT'!A1" display="SY2012-2013 REPORT" xr:uid="{00000000-0004-0000-0000-0000EF020000}"/>
    <hyperlink ref="HWT154" location="'SY2012-2013 REPORT'!A1" display="SY2012-2013 REPORT" xr:uid="{00000000-0004-0000-0000-0000F0020000}"/>
    <hyperlink ref="HXB154" location="'SY2012-2013 REPORT'!A1" display="SY2012-2013 REPORT" xr:uid="{00000000-0004-0000-0000-0000F1020000}"/>
    <hyperlink ref="HXJ154" location="'SY2012-2013 REPORT'!A1" display="SY2012-2013 REPORT" xr:uid="{00000000-0004-0000-0000-0000F2020000}"/>
    <hyperlink ref="HXR154" location="'SY2012-2013 REPORT'!A1" display="SY2012-2013 REPORT" xr:uid="{00000000-0004-0000-0000-0000F3020000}"/>
    <hyperlink ref="HXZ154" location="'SY2012-2013 REPORT'!A1" display="SY2012-2013 REPORT" xr:uid="{00000000-0004-0000-0000-0000F4020000}"/>
    <hyperlink ref="HYH154" location="'SY2012-2013 REPORT'!A1" display="SY2012-2013 REPORT" xr:uid="{00000000-0004-0000-0000-0000F5020000}"/>
    <hyperlink ref="HYP154" location="'SY2012-2013 REPORT'!A1" display="SY2012-2013 REPORT" xr:uid="{00000000-0004-0000-0000-0000F6020000}"/>
    <hyperlink ref="HYX154" location="'SY2012-2013 REPORT'!A1" display="SY2012-2013 REPORT" xr:uid="{00000000-0004-0000-0000-0000F7020000}"/>
    <hyperlink ref="HZF154" location="'SY2012-2013 REPORT'!A1" display="SY2012-2013 REPORT" xr:uid="{00000000-0004-0000-0000-0000F8020000}"/>
    <hyperlink ref="HZN154" location="'SY2012-2013 REPORT'!A1" display="SY2012-2013 REPORT" xr:uid="{00000000-0004-0000-0000-0000F9020000}"/>
    <hyperlink ref="HZV154" location="'SY2012-2013 REPORT'!A1" display="SY2012-2013 REPORT" xr:uid="{00000000-0004-0000-0000-0000FA020000}"/>
    <hyperlink ref="IAD154" location="'SY2012-2013 REPORT'!A1" display="SY2012-2013 REPORT" xr:uid="{00000000-0004-0000-0000-0000FB020000}"/>
    <hyperlink ref="IAL154" location="'SY2012-2013 REPORT'!A1" display="SY2012-2013 REPORT" xr:uid="{00000000-0004-0000-0000-0000FC020000}"/>
    <hyperlink ref="IAT154" location="'SY2012-2013 REPORT'!A1" display="SY2012-2013 REPORT" xr:uid="{00000000-0004-0000-0000-0000FD020000}"/>
    <hyperlink ref="IBB154" location="'SY2012-2013 REPORT'!A1" display="SY2012-2013 REPORT" xr:uid="{00000000-0004-0000-0000-0000FE020000}"/>
    <hyperlink ref="IBJ154" location="'SY2012-2013 REPORT'!A1" display="SY2012-2013 REPORT" xr:uid="{00000000-0004-0000-0000-0000FF020000}"/>
    <hyperlink ref="IBR154" location="'SY2012-2013 REPORT'!A1" display="SY2012-2013 REPORT" xr:uid="{00000000-0004-0000-0000-000000030000}"/>
    <hyperlink ref="IBZ154" location="'SY2012-2013 REPORT'!A1" display="SY2012-2013 REPORT" xr:uid="{00000000-0004-0000-0000-000001030000}"/>
    <hyperlink ref="ICH154" location="'SY2012-2013 REPORT'!A1" display="SY2012-2013 REPORT" xr:uid="{00000000-0004-0000-0000-000002030000}"/>
    <hyperlink ref="ICP154" location="'SY2012-2013 REPORT'!A1" display="SY2012-2013 REPORT" xr:uid="{00000000-0004-0000-0000-000003030000}"/>
    <hyperlink ref="ICX154" location="'SY2012-2013 REPORT'!A1" display="SY2012-2013 REPORT" xr:uid="{00000000-0004-0000-0000-000004030000}"/>
    <hyperlink ref="IDF154" location="'SY2012-2013 REPORT'!A1" display="SY2012-2013 REPORT" xr:uid="{00000000-0004-0000-0000-000005030000}"/>
    <hyperlink ref="IDN154" location="'SY2012-2013 REPORT'!A1" display="SY2012-2013 REPORT" xr:uid="{00000000-0004-0000-0000-000006030000}"/>
    <hyperlink ref="IDV154" location="'SY2012-2013 REPORT'!A1" display="SY2012-2013 REPORT" xr:uid="{00000000-0004-0000-0000-000007030000}"/>
    <hyperlink ref="IED154" location="'SY2012-2013 REPORT'!A1" display="SY2012-2013 REPORT" xr:uid="{00000000-0004-0000-0000-000008030000}"/>
    <hyperlink ref="IEL154" location="'SY2012-2013 REPORT'!A1" display="SY2012-2013 REPORT" xr:uid="{00000000-0004-0000-0000-000009030000}"/>
    <hyperlink ref="IET154" location="'SY2012-2013 REPORT'!A1" display="SY2012-2013 REPORT" xr:uid="{00000000-0004-0000-0000-00000A030000}"/>
    <hyperlink ref="IFB154" location="'SY2012-2013 REPORT'!A1" display="SY2012-2013 REPORT" xr:uid="{00000000-0004-0000-0000-00000B030000}"/>
    <hyperlink ref="IFJ154" location="'SY2012-2013 REPORT'!A1" display="SY2012-2013 REPORT" xr:uid="{00000000-0004-0000-0000-00000C030000}"/>
    <hyperlink ref="IFR154" location="'SY2012-2013 REPORT'!A1" display="SY2012-2013 REPORT" xr:uid="{00000000-0004-0000-0000-00000D030000}"/>
    <hyperlink ref="IFZ154" location="'SY2012-2013 REPORT'!A1" display="SY2012-2013 REPORT" xr:uid="{00000000-0004-0000-0000-00000E030000}"/>
    <hyperlink ref="IGH154" location="'SY2012-2013 REPORT'!A1" display="SY2012-2013 REPORT" xr:uid="{00000000-0004-0000-0000-00000F030000}"/>
    <hyperlink ref="IGP154" location="'SY2012-2013 REPORT'!A1" display="SY2012-2013 REPORT" xr:uid="{00000000-0004-0000-0000-000010030000}"/>
    <hyperlink ref="IGX154" location="'SY2012-2013 REPORT'!A1" display="SY2012-2013 REPORT" xr:uid="{00000000-0004-0000-0000-000011030000}"/>
    <hyperlink ref="IHF154" location="'SY2012-2013 REPORT'!A1" display="SY2012-2013 REPORT" xr:uid="{00000000-0004-0000-0000-000012030000}"/>
    <hyperlink ref="IHN154" location="'SY2012-2013 REPORT'!A1" display="SY2012-2013 REPORT" xr:uid="{00000000-0004-0000-0000-000013030000}"/>
    <hyperlink ref="IHV154" location="'SY2012-2013 REPORT'!A1" display="SY2012-2013 REPORT" xr:uid="{00000000-0004-0000-0000-000014030000}"/>
    <hyperlink ref="IID154" location="'SY2012-2013 REPORT'!A1" display="SY2012-2013 REPORT" xr:uid="{00000000-0004-0000-0000-000015030000}"/>
    <hyperlink ref="IIL154" location="'SY2012-2013 REPORT'!A1" display="SY2012-2013 REPORT" xr:uid="{00000000-0004-0000-0000-000016030000}"/>
    <hyperlink ref="IIT154" location="'SY2012-2013 REPORT'!A1" display="SY2012-2013 REPORT" xr:uid="{00000000-0004-0000-0000-000017030000}"/>
    <hyperlink ref="IJB154" location="'SY2012-2013 REPORT'!A1" display="SY2012-2013 REPORT" xr:uid="{00000000-0004-0000-0000-000018030000}"/>
    <hyperlink ref="IJJ154" location="'SY2012-2013 REPORT'!A1" display="SY2012-2013 REPORT" xr:uid="{00000000-0004-0000-0000-000019030000}"/>
    <hyperlink ref="IJR154" location="'SY2012-2013 REPORT'!A1" display="SY2012-2013 REPORT" xr:uid="{00000000-0004-0000-0000-00001A030000}"/>
    <hyperlink ref="IJZ154" location="'SY2012-2013 REPORT'!A1" display="SY2012-2013 REPORT" xr:uid="{00000000-0004-0000-0000-00001B030000}"/>
    <hyperlink ref="IKH154" location="'SY2012-2013 REPORT'!A1" display="SY2012-2013 REPORT" xr:uid="{00000000-0004-0000-0000-00001C030000}"/>
    <hyperlink ref="IKP154" location="'SY2012-2013 REPORT'!A1" display="SY2012-2013 REPORT" xr:uid="{00000000-0004-0000-0000-00001D030000}"/>
    <hyperlink ref="IKX154" location="'SY2012-2013 REPORT'!A1" display="SY2012-2013 REPORT" xr:uid="{00000000-0004-0000-0000-00001E030000}"/>
    <hyperlink ref="ILF154" location="'SY2012-2013 REPORT'!A1" display="SY2012-2013 REPORT" xr:uid="{00000000-0004-0000-0000-00001F030000}"/>
    <hyperlink ref="ILN154" location="'SY2012-2013 REPORT'!A1" display="SY2012-2013 REPORT" xr:uid="{00000000-0004-0000-0000-000020030000}"/>
    <hyperlink ref="ILV154" location="'SY2012-2013 REPORT'!A1" display="SY2012-2013 REPORT" xr:uid="{00000000-0004-0000-0000-000021030000}"/>
    <hyperlink ref="IMD154" location="'SY2012-2013 REPORT'!A1" display="SY2012-2013 REPORT" xr:uid="{00000000-0004-0000-0000-000022030000}"/>
    <hyperlink ref="IML154" location="'SY2012-2013 REPORT'!A1" display="SY2012-2013 REPORT" xr:uid="{00000000-0004-0000-0000-000023030000}"/>
    <hyperlink ref="IMT154" location="'SY2012-2013 REPORT'!A1" display="SY2012-2013 REPORT" xr:uid="{00000000-0004-0000-0000-000024030000}"/>
    <hyperlink ref="INB154" location="'SY2012-2013 REPORT'!A1" display="SY2012-2013 REPORT" xr:uid="{00000000-0004-0000-0000-000025030000}"/>
    <hyperlink ref="INJ154" location="'SY2012-2013 REPORT'!A1" display="SY2012-2013 REPORT" xr:uid="{00000000-0004-0000-0000-000026030000}"/>
    <hyperlink ref="INR154" location="'SY2012-2013 REPORT'!A1" display="SY2012-2013 REPORT" xr:uid="{00000000-0004-0000-0000-000027030000}"/>
    <hyperlink ref="INZ154" location="'SY2012-2013 REPORT'!A1" display="SY2012-2013 REPORT" xr:uid="{00000000-0004-0000-0000-000028030000}"/>
    <hyperlink ref="IOH154" location="'SY2012-2013 REPORT'!A1" display="SY2012-2013 REPORT" xr:uid="{00000000-0004-0000-0000-000029030000}"/>
    <hyperlink ref="IOP154" location="'SY2012-2013 REPORT'!A1" display="SY2012-2013 REPORT" xr:uid="{00000000-0004-0000-0000-00002A030000}"/>
    <hyperlink ref="IOX154" location="'SY2012-2013 REPORT'!A1" display="SY2012-2013 REPORT" xr:uid="{00000000-0004-0000-0000-00002B030000}"/>
    <hyperlink ref="IPF154" location="'SY2012-2013 REPORT'!A1" display="SY2012-2013 REPORT" xr:uid="{00000000-0004-0000-0000-00002C030000}"/>
    <hyperlink ref="IPN154" location="'SY2012-2013 REPORT'!A1" display="SY2012-2013 REPORT" xr:uid="{00000000-0004-0000-0000-00002D030000}"/>
    <hyperlink ref="IPV154" location="'SY2012-2013 REPORT'!A1" display="SY2012-2013 REPORT" xr:uid="{00000000-0004-0000-0000-00002E030000}"/>
    <hyperlink ref="IQD154" location="'SY2012-2013 REPORT'!A1" display="SY2012-2013 REPORT" xr:uid="{00000000-0004-0000-0000-00002F030000}"/>
    <hyperlink ref="IQL154" location="'SY2012-2013 REPORT'!A1" display="SY2012-2013 REPORT" xr:uid="{00000000-0004-0000-0000-000030030000}"/>
    <hyperlink ref="IQT154" location="'SY2012-2013 REPORT'!A1" display="SY2012-2013 REPORT" xr:uid="{00000000-0004-0000-0000-000031030000}"/>
    <hyperlink ref="IRB154" location="'SY2012-2013 REPORT'!A1" display="SY2012-2013 REPORT" xr:uid="{00000000-0004-0000-0000-000032030000}"/>
    <hyperlink ref="IRJ154" location="'SY2012-2013 REPORT'!A1" display="SY2012-2013 REPORT" xr:uid="{00000000-0004-0000-0000-000033030000}"/>
    <hyperlink ref="IRR154" location="'SY2012-2013 REPORT'!A1" display="SY2012-2013 REPORT" xr:uid="{00000000-0004-0000-0000-000034030000}"/>
    <hyperlink ref="IRZ154" location="'SY2012-2013 REPORT'!A1" display="SY2012-2013 REPORT" xr:uid="{00000000-0004-0000-0000-000035030000}"/>
    <hyperlink ref="ISH154" location="'SY2012-2013 REPORT'!A1" display="SY2012-2013 REPORT" xr:uid="{00000000-0004-0000-0000-000036030000}"/>
    <hyperlink ref="ISP154" location="'SY2012-2013 REPORT'!A1" display="SY2012-2013 REPORT" xr:uid="{00000000-0004-0000-0000-000037030000}"/>
    <hyperlink ref="ISX154" location="'SY2012-2013 REPORT'!A1" display="SY2012-2013 REPORT" xr:uid="{00000000-0004-0000-0000-000038030000}"/>
    <hyperlink ref="ITF154" location="'SY2012-2013 REPORT'!A1" display="SY2012-2013 REPORT" xr:uid="{00000000-0004-0000-0000-000039030000}"/>
    <hyperlink ref="ITN154" location="'SY2012-2013 REPORT'!A1" display="SY2012-2013 REPORT" xr:uid="{00000000-0004-0000-0000-00003A030000}"/>
    <hyperlink ref="ITV154" location="'SY2012-2013 REPORT'!A1" display="SY2012-2013 REPORT" xr:uid="{00000000-0004-0000-0000-00003B030000}"/>
    <hyperlink ref="IUD154" location="'SY2012-2013 REPORT'!A1" display="SY2012-2013 REPORT" xr:uid="{00000000-0004-0000-0000-00003C030000}"/>
    <hyperlink ref="IUL154" location="'SY2012-2013 REPORT'!A1" display="SY2012-2013 REPORT" xr:uid="{00000000-0004-0000-0000-00003D030000}"/>
    <hyperlink ref="IUT154" location="'SY2012-2013 REPORT'!A1" display="SY2012-2013 REPORT" xr:uid="{00000000-0004-0000-0000-00003E030000}"/>
    <hyperlink ref="IVB154" location="'SY2012-2013 REPORT'!A1" display="SY2012-2013 REPORT" xr:uid="{00000000-0004-0000-0000-00003F030000}"/>
    <hyperlink ref="IVJ154" location="'SY2012-2013 REPORT'!A1" display="SY2012-2013 REPORT" xr:uid="{00000000-0004-0000-0000-000040030000}"/>
    <hyperlink ref="IVR154" location="'SY2012-2013 REPORT'!A1" display="SY2012-2013 REPORT" xr:uid="{00000000-0004-0000-0000-000041030000}"/>
    <hyperlink ref="IVZ154" location="'SY2012-2013 REPORT'!A1" display="SY2012-2013 REPORT" xr:uid="{00000000-0004-0000-0000-000042030000}"/>
    <hyperlink ref="IWH154" location="'SY2012-2013 REPORT'!A1" display="SY2012-2013 REPORT" xr:uid="{00000000-0004-0000-0000-000043030000}"/>
    <hyperlink ref="IWP154" location="'SY2012-2013 REPORT'!A1" display="SY2012-2013 REPORT" xr:uid="{00000000-0004-0000-0000-000044030000}"/>
    <hyperlink ref="IWX154" location="'SY2012-2013 REPORT'!A1" display="SY2012-2013 REPORT" xr:uid="{00000000-0004-0000-0000-000045030000}"/>
    <hyperlink ref="IXF154" location="'SY2012-2013 REPORT'!A1" display="SY2012-2013 REPORT" xr:uid="{00000000-0004-0000-0000-000046030000}"/>
    <hyperlink ref="IXN154" location="'SY2012-2013 REPORT'!A1" display="SY2012-2013 REPORT" xr:uid="{00000000-0004-0000-0000-000047030000}"/>
    <hyperlink ref="IXV154" location="'SY2012-2013 REPORT'!A1" display="SY2012-2013 REPORT" xr:uid="{00000000-0004-0000-0000-000048030000}"/>
    <hyperlink ref="IYD154" location="'SY2012-2013 REPORT'!A1" display="SY2012-2013 REPORT" xr:uid="{00000000-0004-0000-0000-000049030000}"/>
    <hyperlink ref="IYL154" location="'SY2012-2013 REPORT'!A1" display="SY2012-2013 REPORT" xr:uid="{00000000-0004-0000-0000-00004A030000}"/>
    <hyperlink ref="IYT154" location="'SY2012-2013 REPORT'!A1" display="SY2012-2013 REPORT" xr:uid="{00000000-0004-0000-0000-00004B030000}"/>
    <hyperlink ref="IZB154" location="'SY2012-2013 REPORT'!A1" display="SY2012-2013 REPORT" xr:uid="{00000000-0004-0000-0000-00004C030000}"/>
    <hyperlink ref="IZJ154" location="'SY2012-2013 REPORT'!A1" display="SY2012-2013 REPORT" xr:uid="{00000000-0004-0000-0000-00004D030000}"/>
    <hyperlink ref="IZR154" location="'SY2012-2013 REPORT'!A1" display="SY2012-2013 REPORT" xr:uid="{00000000-0004-0000-0000-00004E030000}"/>
    <hyperlink ref="IZZ154" location="'SY2012-2013 REPORT'!A1" display="SY2012-2013 REPORT" xr:uid="{00000000-0004-0000-0000-00004F030000}"/>
    <hyperlink ref="JAH154" location="'SY2012-2013 REPORT'!A1" display="SY2012-2013 REPORT" xr:uid="{00000000-0004-0000-0000-000050030000}"/>
    <hyperlink ref="JAP154" location="'SY2012-2013 REPORT'!A1" display="SY2012-2013 REPORT" xr:uid="{00000000-0004-0000-0000-000051030000}"/>
    <hyperlink ref="JAX154" location="'SY2012-2013 REPORT'!A1" display="SY2012-2013 REPORT" xr:uid="{00000000-0004-0000-0000-000052030000}"/>
    <hyperlink ref="JBF154" location="'SY2012-2013 REPORT'!A1" display="SY2012-2013 REPORT" xr:uid="{00000000-0004-0000-0000-000053030000}"/>
    <hyperlink ref="JBN154" location="'SY2012-2013 REPORT'!A1" display="SY2012-2013 REPORT" xr:uid="{00000000-0004-0000-0000-000054030000}"/>
    <hyperlink ref="JBV154" location="'SY2012-2013 REPORT'!A1" display="SY2012-2013 REPORT" xr:uid="{00000000-0004-0000-0000-000055030000}"/>
    <hyperlink ref="JCD154" location="'SY2012-2013 REPORT'!A1" display="SY2012-2013 REPORT" xr:uid="{00000000-0004-0000-0000-000056030000}"/>
    <hyperlink ref="JCL154" location="'SY2012-2013 REPORT'!A1" display="SY2012-2013 REPORT" xr:uid="{00000000-0004-0000-0000-000057030000}"/>
    <hyperlink ref="JCT154" location="'SY2012-2013 REPORT'!A1" display="SY2012-2013 REPORT" xr:uid="{00000000-0004-0000-0000-000058030000}"/>
    <hyperlink ref="JDB154" location="'SY2012-2013 REPORT'!A1" display="SY2012-2013 REPORT" xr:uid="{00000000-0004-0000-0000-000059030000}"/>
    <hyperlink ref="JDJ154" location="'SY2012-2013 REPORT'!A1" display="SY2012-2013 REPORT" xr:uid="{00000000-0004-0000-0000-00005A030000}"/>
    <hyperlink ref="JDR154" location="'SY2012-2013 REPORT'!A1" display="SY2012-2013 REPORT" xr:uid="{00000000-0004-0000-0000-00005B030000}"/>
    <hyperlink ref="JDZ154" location="'SY2012-2013 REPORT'!A1" display="SY2012-2013 REPORT" xr:uid="{00000000-0004-0000-0000-00005C030000}"/>
    <hyperlink ref="JEH154" location="'SY2012-2013 REPORT'!A1" display="SY2012-2013 REPORT" xr:uid="{00000000-0004-0000-0000-00005D030000}"/>
    <hyperlink ref="JEP154" location="'SY2012-2013 REPORT'!A1" display="SY2012-2013 REPORT" xr:uid="{00000000-0004-0000-0000-00005E030000}"/>
    <hyperlink ref="JEX154" location="'SY2012-2013 REPORT'!A1" display="SY2012-2013 REPORT" xr:uid="{00000000-0004-0000-0000-00005F030000}"/>
    <hyperlink ref="JFF154" location="'SY2012-2013 REPORT'!A1" display="SY2012-2013 REPORT" xr:uid="{00000000-0004-0000-0000-000060030000}"/>
    <hyperlink ref="JFN154" location="'SY2012-2013 REPORT'!A1" display="SY2012-2013 REPORT" xr:uid="{00000000-0004-0000-0000-000061030000}"/>
    <hyperlink ref="JFV154" location="'SY2012-2013 REPORT'!A1" display="SY2012-2013 REPORT" xr:uid="{00000000-0004-0000-0000-000062030000}"/>
    <hyperlink ref="JGD154" location="'SY2012-2013 REPORT'!A1" display="SY2012-2013 REPORT" xr:uid="{00000000-0004-0000-0000-000063030000}"/>
    <hyperlink ref="JGL154" location="'SY2012-2013 REPORT'!A1" display="SY2012-2013 REPORT" xr:uid="{00000000-0004-0000-0000-000064030000}"/>
    <hyperlink ref="JGT154" location="'SY2012-2013 REPORT'!A1" display="SY2012-2013 REPORT" xr:uid="{00000000-0004-0000-0000-000065030000}"/>
    <hyperlink ref="JHB154" location="'SY2012-2013 REPORT'!A1" display="SY2012-2013 REPORT" xr:uid="{00000000-0004-0000-0000-000066030000}"/>
    <hyperlink ref="JHJ154" location="'SY2012-2013 REPORT'!A1" display="SY2012-2013 REPORT" xr:uid="{00000000-0004-0000-0000-000067030000}"/>
    <hyperlink ref="JHR154" location="'SY2012-2013 REPORT'!A1" display="SY2012-2013 REPORT" xr:uid="{00000000-0004-0000-0000-000068030000}"/>
    <hyperlink ref="JHZ154" location="'SY2012-2013 REPORT'!A1" display="SY2012-2013 REPORT" xr:uid="{00000000-0004-0000-0000-000069030000}"/>
    <hyperlink ref="JIH154" location="'SY2012-2013 REPORT'!A1" display="SY2012-2013 REPORT" xr:uid="{00000000-0004-0000-0000-00006A030000}"/>
    <hyperlink ref="JIP154" location="'SY2012-2013 REPORT'!A1" display="SY2012-2013 REPORT" xr:uid="{00000000-0004-0000-0000-00006B030000}"/>
    <hyperlink ref="JIX154" location="'SY2012-2013 REPORT'!A1" display="SY2012-2013 REPORT" xr:uid="{00000000-0004-0000-0000-00006C030000}"/>
    <hyperlink ref="JJF154" location="'SY2012-2013 REPORT'!A1" display="SY2012-2013 REPORT" xr:uid="{00000000-0004-0000-0000-00006D030000}"/>
    <hyperlink ref="JJN154" location="'SY2012-2013 REPORT'!A1" display="SY2012-2013 REPORT" xr:uid="{00000000-0004-0000-0000-00006E030000}"/>
    <hyperlink ref="JJV154" location="'SY2012-2013 REPORT'!A1" display="SY2012-2013 REPORT" xr:uid="{00000000-0004-0000-0000-00006F030000}"/>
    <hyperlink ref="JKD154" location="'SY2012-2013 REPORT'!A1" display="SY2012-2013 REPORT" xr:uid="{00000000-0004-0000-0000-000070030000}"/>
    <hyperlink ref="JKL154" location="'SY2012-2013 REPORT'!A1" display="SY2012-2013 REPORT" xr:uid="{00000000-0004-0000-0000-000071030000}"/>
    <hyperlink ref="JKT154" location="'SY2012-2013 REPORT'!A1" display="SY2012-2013 REPORT" xr:uid="{00000000-0004-0000-0000-000072030000}"/>
    <hyperlink ref="JLB154" location="'SY2012-2013 REPORT'!A1" display="SY2012-2013 REPORT" xr:uid="{00000000-0004-0000-0000-000073030000}"/>
    <hyperlink ref="JLJ154" location="'SY2012-2013 REPORT'!A1" display="SY2012-2013 REPORT" xr:uid="{00000000-0004-0000-0000-000074030000}"/>
    <hyperlink ref="JLR154" location="'SY2012-2013 REPORT'!A1" display="SY2012-2013 REPORT" xr:uid="{00000000-0004-0000-0000-000075030000}"/>
    <hyperlink ref="JLZ154" location="'SY2012-2013 REPORT'!A1" display="SY2012-2013 REPORT" xr:uid="{00000000-0004-0000-0000-000076030000}"/>
    <hyperlink ref="JMH154" location="'SY2012-2013 REPORT'!A1" display="SY2012-2013 REPORT" xr:uid="{00000000-0004-0000-0000-000077030000}"/>
    <hyperlink ref="JMP154" location="'SY2012-2013 REPORT'!A1" display="SY2012-2013 REPORT" xr:uid="{00000000-0004-0000-0000-000078030000}"/>
    <hyperlink ref="JMX154" location="'SY2012-2013 REPORT'!A1" display="SY2012-2013 REPORT" xr:uid="{00000000-0004-0000-0000-000079030000}"/>
    <hyperlink ref="JNF154" location="'SY2012-2013 REPORT'!A1" display="SY2012-2013 REPORT" xr:uid="{00000000-0004-0000-0000-00007A030000}"/>
    <hyperlink ref="JNN154" location="'SY2012-2013 REPORT'!A1" display="SY2012-2013 REPORT" xr:uid="{00000000-0004-0000-0000-00007B030000}"/>
    <hyperlink ref="JNV154" location="'SY2012-2013 REPORT'!A1" display="SY2012-2013 REPORT" xr:uid="{00000000-0004-0000-0000-00007C030000}"/>
    <hyperlink ref="JOD154" location="'SY2012-2013 REPORT'!A1" display="SY2012-2013 REPORT" xr:uid="{00000000-0004-0000-0000-00007D030000}"/>
    <hyperlink ref="JOL154" location="'SY2012-2013 REPORT'!A1" display="SY2012-2013 REPORT" xr:uid="{00000000-0004-0000-0000-00007E030000}"/>
    <hyperlink ref="JOT154" location="'SY2012-2013 REPORT'!A1" display="SY2012-2013 REPORT" xr:uid="{00000000-0004-0000-0000-00007F030000}"/>
    <hyperlink ref="JPB154" location="'SY2012-2013 REPORT'!A1" display="SY2012-2013 REPORT" xr:uid="{00000000-0004-0000-0000-000080030000}"/>
    <hyperlink ref="JPJ154" location="'SY2012-2013 REPORT'!A1" display="SY2012-2013 REPORT" xr:uid="{00000000-0004-0000-0000-000081030000}"/>
    <hyperlink ref="JPR154" location="'SY2012-2013 REPORT'!A1" display="SY2012-2013 REPORT" xr:uid="{00000000-0004-0000-0000-000082030000}"/>
    <hyperlink ref="JPZ154" location="'SY2012-2013 REPORT'!A1" display="SY2012-2013 REPORT" xr:uid="{00000000-0004-0000-0000-000083030000}"/>
    <hyperlink ref="JQH154" location="'SY2012-2013 REPORT'!A1" display="SY2012-2013 REPORT" xr:uid="{00000000-0004-0000-0000-000084030000}"/>
    <hyperlink ref="JQP154" location="'SY2012-2013 REPORT'!A1" display="SY2012-2013 REPORT" xr:uid="{00000000-0004-0000-0000-000085030000}"/>
    <hyperlink ref="JQX154" location="'SY2012-2013 REPORT'!A1" display="SY2012-2013 REPORT" xr:uid="{00000000-0004-0000-0000-000086030000}"/>
    <hyperlink ref="JRF154" location="'SY2012-2013 REPORT'!A1" display="SY2012-2013 REPORT" xr:uid="{00000000-0004-0000-0000-000087030000}"/>
    <hyperlink ref="JRN154" location="'SY2012-2013 REPORT'!A1" display="SY2012-2013 REPORT" xr:uid="{00000000-0004-0000-0000-000088030000}"/>
    <hyperlink ref="JRV154" location="'SY2012-2013 REPORT'!A1" display="SY2012-2013 REPORT" xr:uid="{00000000-0004-0000-0000-000089030000}"/>
    <hyperlink ref="JSD154" location="'SY2012-2013 REPORT'!A1" display="SY2012-2013 REPORT" xr:uid="{00000000-0004-0000-0000-00008A030000}"/>
    <hyperlink ref="JSL154" location="'SY2012-2013 REPORT'!A1" display="SY2012-2013 REPORT" xr:uid="{00000000-0004-0000-0000-00008B030000}"/>
    <hyperlink ref="JST154" location="'SY2012-2013 REPORT'!A1" display="SY2012-2013 REPORT" xr:uid="{00000000-0004-0000-0000-00008C030000}"/>
    <hyperlink ref="JTB154" location="'SY2012-2013 REPORT'!A1" display="SY2012-2013 REPORT" xr:uid="{00000000-0004-0000-0000-00008D030000}"/>
    <hyperlink ref="JTJ154" location="'SY2012-2013 REPORT'!A1" display="SY2012-2013 REPORT" xr:uid="{00000000-0004-0000-0000-00008E030000}"/>
    <hyperlink ref="JTR154" location="'SY2012-2013 REPORT'!A1" display="SY2012-2013 REPORT" xr:uid="{00000000-0004-0000-0000-00008F030000}"/>
    <hyperlink ref="JTZ154" location="'SY2012-2013 REPORT'!A1" display="SY2012-2013 REPORT" xr:uid="{00000000-0004-0000-0000-000090030000}"/>
    <hyperlink ref="JUH154" location="'SY2012-2013 REPORT'!A1" display="SY2012-2013 REPORT" xr:uid="{00000000-0004-0000-0000-000091030000}"/>
    <hyperlink ref="JUP154" location="'SY2012-2013 REPORT'!A1" display="SY2012-2013 REPORT" xr:uid="{00000000-0004-0000-0000-000092030000}"/>
    <hyperlink ref="JUX154" location="'SY2012-2013 REPORT'!A1" display="SY2012-2013 REPORT" xr:uid="{00000000-0004-0000-0000-000093030000}"/>
    <hyperlink ref="JVF154" location="'SY2012-2013 REPORT'!A1" display="SY2012-2013 REPORT" xr:uid="{00000000-0004-0000-0000-000094030000}"/>
    <hyperlink ref="JVN154" location="'SY2012-2013 REPORT'!A1" display="SY2012-2013 REPORT" xr:uid="{00000000-0004-0000-0000-000095030000}"/>
    <hyperlink ref="JVV154" location="'SY2012-2013 REPORT'!A1" display="SY2012-2013 REPORT" xr:uid="{00000000-0004-0000-0000-000096030000}"/>
    <hyperlink ref="JWD154" location="'SY2012-2013 REPORT'!A1" display="SY2012-2013 REPORT" xr:uid="{00000000-0004-0000-0000-000097030000}"/>
    <hyperlink ref="JWL154" location="'SY2012-2013 REPORT'!A1" display="SY2012-2013 REPORT" xr:uid="{00000000-0004-0000-0000-000098030000}"/>
    <hyperlink ref="JWT154" location="'SY2012-2013 REPORT'!A1" display="SY2012-2013 REPORT" xr:uid="{00000000-0004-0000-0000-000099030000}"/>
    <hyperlink ref="JXB154" location="'SY2012-2013 REPORT'!A1" display="SY2012-2013 REPORT" xr:uid="{00000000-0004-0000-0000-00009A030000}"/>
    <hyperlink ref="JXJ154" location="'SY2012-2013 REPORT'!A1" display="SY2012-2013 REPORT" xr:uid="{00000000-0004-0000-0000-00009B030000}"/>
    <hyperlink ref="JXR154" location="'SY2012-2013 REPORT'!A1" display="SY2012-2013 REPORT" xr:uid="{00000000-0004-0000-0000-00009C030000}"/>
    <hyperlink ref="JXZ154" location="'SY2012-2013 REPORT'!A1" display="SY2012-2013 REPORT" xr:uid="{00000000-0004-0000-0000-00009D030000}"/>
    <hyperlink ref="JYH154" location="'SY2012-2013 REPORT'!A1" display="SY2012-2013 REPORT" xr:uid="{00000000-0004-0000-0000-00009E030000}"/>
    <hyperlink ref="JYP154" location="'SY2012-2013 REPORT'!A1" display="SY2012-2013 REPORT" xr:uid="{00000000-0004-0000-0000-00009F030000}"/>
    <hyperlink ref="JYX154" location="'SY2012-2013 REPORT'!A1" display="SY2012-2013 REPORT" xr:uid="{00000000-0004-0000-0000-0000A0030000}"/>
    <hyperlink ref="JZF154" location="'SY2012-2013 REPORT'!A1" display="SY2012-2013 REPORT" xr:uid="{00000000-0004-0000-0000-0000A1030000}"/>
    <hyperlink ref="JZN154" location="'SY2012-2013 REPORT'!A1" display="SY2012-2013 REPORT" xr:uid="{00000000-0004-0000-0000-0000A2030000}"/>
    <hyperlink ref="JZV154" location="'SY2012-2013 REPORT'!A1" display="SY2012-2013 REPORT" xr:uid="{00000000-0004-0000-0000-0000A3030000}"/>
    <hyperlink ref="KAD154" location="'SY2012-2013 REPORT'!A1" display="SY2012-2013 REPORT" xr:uid="{00000000-0004-0000-0000-0000A4030000}"/>
    <hyperlink ref="KAL154" location="'SY2012-2013 REPORT'!A1" display="SY2012-2013 REPORT" xr:uid="{00000000-0004-0000-0000-0000A5030000}"/>
    <hyperlink ref="KAT154" location="'SY2012-2013 REPORT'!A1" display="SY2012-2013 REPORT" xr:uid="{00000000-0004-0000-0000-0000A6030000}"/>
    <hyperlink ref="KBB154" location="'SY2012-2013 REPORT'!A1" display="SY2012-2013 REPORT" xr:uid="{00000000-0004-0000-0000-0000A7030000}"/>
    <hyperlink ref="KBJ154" location="'SY2012-2013 REPORT'!A1" display="SY2012-2013 REPORT" xr:uid="{00000000-0004-0000-0000-0000A8030000}"/>
    <hyperlink ref="KBR154" location="'SY2012-2013 REPORT'!A1" display="SY2012-2013 REPORT" xr:uid="{00000000-0004-0000-0000-0000A9030000}"/>
    <hyperlink ref="KBZ154" location="'SY2012-2013 REPORT'!A1" display="SY2012-2013 REPORT" xr:uid="{00000000-0004-0000-0000-0000AA030000}"/>
    <hyperlink ref="KCH154" location="'SY2012-2013 REPORT'!A1" display="SY2012-2013 REPORT" xr:uid="{00000000-0004-0000-0000-0000AB030000}"/>
    <hyperlink ref="KCP154" location="'SY2012-2013 REPORT'!A1" display="SY2012-2013 REPORT" xr:uid="{00000000-0004-0000-0000-0000AC030000}"/>
    <hyperlink ref="KCX154" location="'SY2012-2013 REPORT'!A1" display="SY2012-2013 REPORT" xr:uid="{00000000-0004-0000-0000-0000AD030000}"/>
    <hyperlink ref="KDF154" location="'SY2012-2013 REPORT'!A1" display="SY2012-2013 REPORT" xr:uid="{00000000-0004-0000-0000-0000AE030000}"/>
    <hyperlink ref="KDN154" location="'SY2012-2013 REPORT'!A1" display="SY2012-2013 REPORT" xr:uid="{00000000-0004-0000-0000-0000AF030000}"/>
    <hyperlink ref="KDV154" location="'SY2012-2013 REPORT'!A1" display="SY2012-2013 REPORT" xr:uid="{00000000-0004-0000-0000-0000B0030000}"/>
    <hyperlink ref="KED154" location="'SY2012-2013 REPORT'!A1" display="SY2012-2013 REPORT" xr:uid="{00000000-0004-0000-0000-0000B1030000}"/>
    <hyperlink ref="KEL154" location="'SY2012-2013 REPORT'!A1" display="SY2012-2013 REPORT" xr:uid="{00000000-0004-0000-0000-0000B2030000}"/>
    <hyperlink ref="KET154" location="'SY2012-2013 REPORT'!A1" display="SY2012-2013 REPORT" xr:uid="{00000000-0004-0000-0000-0000B3030000}"/>
    <hyperlink ref="KFB154" location="'SY2012-2013 REPORT'!A1" display="SY2012-2013 REPORT" xr:uid="{00000000-0004-0000-0000-0000B4030000}"/>
    <hyperlink ref="KFJ154" location="'SY2012-2013 REPORT'!A1" display="SY2012-2013 REPORT" xr:uid="{00000000-0004-0000-0000-0000B5030000}"/>
    <hyperlink ref="KFR154" location="'SY2012-2013 REPORT'!A1" display="SY2012-2013 REPORT" xr:uid="{00000000-0004-0000-0000-0000B6030000}"/>
    <hyperlink ref="KFZ154" location="'SY2012-2013 REPORT'!A1" display="SY2012-2013 REPORT" xr:uid="{00000000-0004-0000-0000-0000B7030000}"/>
    <hyperlink ref="KGH154" location="'SY2012-2013 REPORT'!A1" display="SY2012-2013 REPORT" xr:uid="{00000000-0004-0000-0000-0000B8030000}"/>
    <hyperlink ref="KGP154" location="'SY2012-2013 REPORT'!A1" display="SY2012-2013 REPORT" xr:uid="{00000000-0004-0000-0000-0000B9030000}"/>
    <hyperlink ref="KGX154" location="'SY2012-2013 REPORT'!A1" display="SY2012-2013 REPORT" xr:uid="{00000000-0004-0000-0000-0000BA030000}"/>
    <hyperlink ref="KHF154" location="'SY2012-2013 REPORT'!A1" display="SY2012-2013 REPORT" xr:uid="{00000000-0004-0000-0000-0000BB030000}"/>
    <hyperlink ref="KHN154" location="'SY2012-2013 REPORT'!A1" display="SY2012-2013 REPORT" xr:uid="{00000000-0004-0000-0000-0000BC030000}"/>
    <hyperlink ref="KHV154" location="'SY2012-2013 REPORT'!A1" display="SY2012-2013 REPORT" xr:uid="{00000000-0004-0000-0000-0000BD030000}"/>
    <hyperlink ref="KID154" location="'SY2012-2013 REPORT'!A1" display="SY2012-2013 REPORT" xr:uid="{00000000-0004-0000-0000-0000BE030000}"/>
    <hyperlink ref="KIL154" location="'SY2012-2013 REPORT'!A1" display="SY2012-2013 REPORT" xr:uid="{00000000-0004-0000-0000-0000BF030000}"/>
    <hyperlink ref="KIT154" location="'SY2012-2013 REPORT'!A1" display="SY2012-2013 REPORT" xr:uid="{00000000-0004-0000-0000-0000C0030000}"/>
    <hyperlink ref="KJB154" location="'SY2012-2013 REPORT'!A1" display="SY2012-2013 REPORT" xr:uid="{00000000-0004-0000-0000-0000C1030000}"/>
    <hyperlink ref="KJJ154" location="'SY2012-2013 REPORT'!A1" display="SY2012-2013 REPORT" xr:uid="{00000000-0004-0000-0000-0000C2030000}"/>
    <hyperlink ref="KJR154" location="'SY2012-2013 REPORT'!A1" display="SY2012-2013 REPORT" xr:uid="{00000000-0004-0000-0000-0000C3030000}"/>
    <hyperlink ref="KJZ154" location="'SY2012-2013 REPORT'!A1" display="SY2012-2013 REPORT" xr:uid="{00000000-0004-0000-0000-0000C4030000}"/>
    <hyperlink ref="KKH154" location="'SY2012-2013 REPORT'!A1" display="SY2012-2013 REPORT" xr:uid="{00000000-0004-0000-0000-0000C5030000}"/>
    <hyperlink ref="KKP154" location="'SY2012-2013 REPORT'!A1" display="SY2012-2013 REPORT" xr:uid="{00000000-0004-0000-0000-0000C6030000}"/>
    <hyperlink ref="KKX154" location="'SY2012-2013 REPORT'!A1" display="SY2012-2013 REPORT" xr:uid="{00000000-0004-0000-0000-0000C7030000}"/>
    <hyperlink ref="KLF154" location="'SY2012-2013 REPORT'!A1" display="SY2012-2013 REPORT" xr:uid="{00000000-0004-0000-0000-0000C8030000}"/>
    <hyperlink ref="KLN154" location="'SY2012-2013 REPORT'!A1" display="SY2012-2013 REPORT" xr:uid="{00000000-0004-0000-0000-0000C9030000}"/>
    <hyperlink ref="KLV154" location="'SY2012-2013 REPORT'!A1" display="SY2012-2013 REPORT" xr:uid="{00000000-0004-0000-0000-0000CA030000}"/>
    <hyperlink ref="KMD154" location="'SY2012-2013 REPORT'!A1" display="SY2012-2013 REPORT" xr:uid="{00000000-0004-0000-0000-0000CB030000}"/>
    <hyperlink ref="KML154" location="'SY2012-2013 REPORT'!A1" display="SY2012-2013 REPORT" xr:uid="{00000000-0004-0000-0000-0000CC030000}"/>
    <hyperlink ref="KMT154" location="'SY2012-2013 REPORT'!A1" display="SY2012-2013 REPORT" xr:uid="{00000000-0004-0000-0000-0000CD030000}"/>
    <hyperlink ref="KNB154" location="'SY2012-2013 REPORT'!A1" display="SY2012-2013 REPORT" xr:uid="{00000000-0004-0000-0000-0000CE030000}"/>
    <hyperlink ref="KNJ154" location="'SY2012-2013 REPORT'!A1" display="SY2012-2013 REPORT" xr:uid="{00000000-0004-0000-0000-0000CF030000}"/>
    <hyperlink ref="KNR154" location="'SY2012-2013 REPORT'!A1" display="SY2012-2013 REPORT" xr:uid="{00000000-0004-0000-0000-0000D0030000}"/>
    <hyperlink ref="KNZ154" location="'SY2012-2013 REPORT'!A1" display="SY2012-2013 REPORT" xr:uid="{00000000-0004-0000-0000-0000D1030000}"/>
    <hyperlink ref="KOH154" location="'SY2012-2013 REPORT'!A1" display="SY2012-2013 REPORT" xr:uid="{00000000-0004-0000-0000-0000D2030000}"/>
    <hyperlink ref="KOP154" location="'SY2012-2013 REPORT'!A1" display="SY2012-2013 REPORT" xr:uid="{00000000-0004-0000-0000-0000D3030000}"/>
    <hyperlink ref="KOX154" location="'SY2012-2013 REPORT'!A1" display="SY2012-2013 REPORT" xr:uid="{00000000-0004-0000-0000-0000D4030000}"/>
    <hyperlink ref="KPF154" location="'SY2012-2013 REPORT'!A1" display="SY2012-2013 REPORT" xr:uid="{00000000-0004-0000-0000-0000D5030000}"/>
    <hyperlink ref="KPN154" location="'SY2012-2013 REPORT'!A1" display="SY2012-2013 REPORT" xr:uid="{00000000-0004-0000-0000-0000D6030000}"/>
    <hyperlink ref="KPV154" location="'SY2012-2013 REPORT'!A1" display="SY2012-2013 REPORT" xr:uid="{00000000-0004-0000-0000-0000D7030000}"/>
    <hyperlink ref="KQD154" location="'SY2012-2013 REPORT'!A1" display="SY2012-2013 REPORT" xr:uid="{00000000-0004-0000-0000-0000D8030000}"/>
    <hyperlink ref="KQL154" location="'SY2012-2013 REPORT'!A1" display="SY2012-2013 REPORT" xr:uid="{00000000-0004-0000-0000-0000D9030000}"/>
    <hyperlink ref="KQT154" location="'SY2012-2013 REPORT'!A1" display="SY2012-2013 REPORT" xr:uid="{00000000-0004-0000-0000-0000DA030000}"/>
    <hyperlink ref="KRB154" location="'SY2012-2013 REPORT'!A1" display="SY2012-2013 REPORT" xr:uid="{00000000-0004-0000-0000-0000DB030000}"/>
    <hyperlink ref="KRJ154" location="'SY2012-2013 REPORT'!A1" display="SY2012-2013 REPORT" xr:uid="{00000000-0004-0000-0000-0000DC030000}"/>
    <hyperlink ref="KRR154" location="'SY2012-2013 REPORT'!A1" display="SY2012-2013 REPORT" xr:uid="{00000000-0004-0000-0000-0000DD030000}"/>
    <hyperlink ref="KRZ154" location="'SY2012-2013 REPORT'!A1" display="SY2012-2013 REPORT" xr:uid="{00000000-0004-0000-0000-0000DE030000}"/>
    <hyperlink ref="KSH154" location="'SY2012-2013 REPORT'!A1" display="SY2012-2013 REPORT" xr:uid="{00000000-0004-0000-0000-0000DF030000}"/>
    <hyperlink ref="KSP154" location="'SY2012-2013 REPORT'!A1" display="SY2012-2013 REPORT" xr:uid="{00000000-0004-0000-0000-0000E0030000}"/>
    <hyperlink ref="KSX154" location="'SY2012-2013 REPORT'!A1" display="SY2012-2013 REPORT" xr:uid="{00000000-0004-0000-0000-0000E1030000}"/>
    <hyperlink ref="KTF154" location="'SY2012-2013 REPORT'!A1" display="SY2012-2013 REPORT" xr:uid="{00000000-0004-0000-0000-0000E2030000}"/>
    <hyperlink ref="KTN154" location="'SY2012-2013 REPORT'!A1" display="SY2012-2013 REPORT" xr:uid="{00000000-0004-0000-0000-0000E3030000}"/>
    <hyperlink ref="KTV154" location="'SY2012-2013 REPORT'!A1" display="SY2012-2013 REPORT" xr:uid="{00000000-0004-0000-0000-0000E4030000}"/>
    <hyperlink ref="KUD154" location="'SY2012-2013 REPORT'!A1" display="SY2012-2013 REPORT" xr:uid="{00000000-0004-0000-0000-0000E5030000}"/>
    <hyperlink ref="KUL154" location="'SY2012-2013 REPORT'!A1" display="SY2012-2013 REPORT" xr:uid="{00000000-0004-0000-0000-0000E6030000}"/>
    <hyperlink ref="KUT154" location="'SY2012-2013 REPORT'!A1" display="SY2012-2013 REPORT" xr:uid="{00000000-0004-0000-0000-0000E7030000}"/>
    <hyperlink ref="KVB154" location="'SY2012-2013 REPORT'!A1" display="SY2012-2013 REPORT" xr:uid="{00000000-0004-0000-0000-0000E8030000}"/>
    <hyperlink ref="KVJ154" location="'SY2012-2013 REPORT'!A1" display="SY2012-2013 REPORT" xr:uid="{00000000-0004-0000-0000-0000E9030000}"/>
    <hyperlink ref="KVR154" location="'SY2012-2013 REPORT'!A1" display="SY2012-2013 REPORT" xr:uid="{00000000-0004-0000-0000-0000EA030000}"/>
    <hyperlink ref="KVZ154" location="'SY2012-2013 REPORT'!A1" display="SY2012-2013 REPORT" xr:uid="{00000000-0004-0000-0000-0000EB030000}"/>
    <hyperlink ref="KWH154" location="'SY2012-2013 REPORT'!A1" display="SY2012-2013 REPORT" xr:uid="{00000000-0004-0000-0000-0000EC030000}"/>
    <hyperlink ref="KWP154" location="'SY2012-2013 REPORT'!A1" display="SY2012-2013 REPORT" xr:uid="{00000000-0004-0000-0000-0000ED030000}"/>
    <hyperlink ref="KWX154" location="'SY2012-2013 REPORT'!A1" display="SY2012-2013 REPORT" xr:uid="{00000000-0004-0000-0000-0000EE030000}"/>
    <hyperlink ref="KXF154" location="'SY2012-2013 REPORT'!A1" display="SY2012-2013 REPORT" xr:uid="{00000000-0004-0000-0000-0000EF030000}"/>
    <hyperlink ref="KXN154" location="'SY2012-2013 REPORT'!A1" display="SY2012-2013 REPORT" xr:uid="{00000000-0004-0000-0000-0000F0030000}"/>
    <hyperlink ref="KXV154" location="'SY2012-2013 REPORT'!A1" display="SY2012-2013 REPORT" xr:uid="{00000000-0004-0000-0000-0000F1030000}"/>
    <hyperlink ref="KYD154" location="'SY2012-2013 REPORT'!A1" display="SY2012-2013 REPORT" xr:uid="{00000000-0004-0000-0000-0000F2030000}"/>
    <hyperlink ref="KYL154" location="'SY2012-2013 REPORT'!A1" display="SY2012-2013 REPORT" xr:uid="{00000000-0004-0000-0000-0000F3030000}"/>
    <hyperlink ref="KYT154" location="'SY2012-2013 REPORT'!A1" display="SY2012-2013 REPORT" xr:uid="{00000000-0004-0000-0000-0000F4030000}"/>
    <hyperlink ref="KZB154" location="'SY2012-2013 REPORT'!A1" display="SY2012-2013 REPORT" xr:uid="{00000000-0004-0000-0000-0000F5030000}"/>
    <hyperlink ref="KZJ154" location="'SY2012-2013 REPORT'!A1" display="SY2012-2013 REPORT" xr:uid="{00000000-0004-0000-0000-0000F6030000}"/>
    <hyperlink ref="KZR154" location="'SY2012-2013 REPORT'!A1" display="SY2012-2013 REPORT" xr:uid="{00000000-0004-0000-0000-0000F7030000}"/>
    <hyperlink ref="KZZ154" location="'SY2012-2013 REPORT'!A1" display="SY2012-2013 REPORT" xr:uid="{00000000-0004-0000-0000-0000F8030000}"/>
    <hyperlink ref="LAH154" location="'SY2012-2013 REPORT'!A1" display="SY2012-2013 REPORT" xr:uid="{00000000-0004-0000-0000-0000F9030000}"/>
    <hyperlink ref="LAP154" location="'SY2012-2013 REPORT'!A1" display="SY2012-2013 REPORT" xr:uid="{00000000-0004-0000-0000-0000FA030000}"/>
    <hyperlink ref="LAX154" location="'SY2012-2013 REPORT'!A1" display="SY2012-2013 REPORT" xr:uid="{00000000-0004-0000-0000-0000FB030000}"/>
    <hyperlink ref="LBF154" location="'SY2012-2013 REPORT'!A1" display="SY2012-2013 REPORT" xr:uid="{00000000-0004-0000-0000-0000FC030000}"/>
    <hyperlink ref="LBN154" location="'SY2012-2013 REPORT'!A1" display="SY2012-2013 REPORT" xr:uid="{00000000-0004-0000-0000-0000FD030000}"/>
    <hyperlink ref="LBV154" location="'SY2012-2013 REPORT'!A1" display="SY2012-2013 REPORT" xr:uid="{00000000-0004-0000-0000-0000FE030000}"/>
    <hyperlink ref="LCD154" location="'SY2012-2013 REPORT'!A1" display="SY2012-2013 REPORT" xr:uid="{00000000-0004-0000-0000-0000FF030000}"/>
    <hyperlink ref="LCL154" location="'SY2012-2013 REPORT'!A1" display="SY2012-2013 REPORT" xr:uid="{00000000-0004-0000-0000-000000040000}"/>
    <hyperlink ref="LCT154" location="'SY2012-2013 REPORT'!A1" display="SY2012-2013 REPORT" xr:uid="{00000000-0004-0000-0000-000001040000}"/>
    <hyperlink ref="LDB154" location="'SY2012-2013 REPORT'!A1" display="SY2012-2013 REPORT" xr:uid="{00000000-0004-0000-0000-000002040000}"/>
    <hyperlink ref="LDJ154" location="'SY2012-2013 REPORT'!A1" display="SY2012-2013 REPORT" xr:uid="{00000000-0004-0000-0000-000003040000}"/>
    <hyperlink ref="LDR154" location="'SY2012-2013 REPORT'!A1" display="SY2012-2013 REPORT" xr:uid="{00000000-0004-0000-0000-000004040000}"/>
    <hyperlink ref="LDZ154" location="'SY2012-2013 REPORT'!A1" display="SY2012-2013 REPORT" xr:uid="{00000000-0004-0000-0000-000005040000}"/>
    <hyperlink ref="LEH154" location="'SY2012-2013 REPORT'!A1" display="SY2012-2013 REPORT" xr:uid="{00000000-0004-0000-0000-000006040000}"/>
    <hyperlink ref="LEP154" location="'SY2012-2013 REPORT'!A1" display="SY2012-2013 REPORT" xr:uid="{00000000-0004-0000-0000-000007040000}"/>
    <hyperlink ref="LEX154" location="'SY2012-2013 REPORT'!A1" display="SY2012-2013 REPORT" xr:uid="{00000000-0004-0000-0000-000008040000}"/>
    <hyperlink ref="LFF154" location="'SY2012-2013 REPORT'!A1" display="SY2012-2013 REPORT" xr:uid="{00000000-0004-0000-0000-000009040000}"/>
    <hyperlink ref="LFN154" location="'SY2012-2013 REPORT'!A1" display="SY2012-2013 REPORT" xr:uid="{00000000-0004-0000-0000-00000A040000}"/>
    <hyperlink ref="LFV154" location="'SY2012-2013 REPORT'!A1" display="SY2012-2013 REPORT" xr:uid="{00000000-0004-0000-0000-00000B040000}"/>
    <hyperlink ref="LGD154" location="'SY2012-2013 REPORT'!A1" display="SY2012-2013 REPORT" xr:uid="{00000000-0004-0000-0000-00000C040000}"/>
    <hyperlink ref="LGL154" location="'SY2012-2013 REPORT'!A1" display="SY2012-2013 REPORT" xr:uid="{00000000-0004-0000-0000-00000D040000}"/>
    <hyperlink ref="LGT154" location="'SY2012-2013 REPORT'!A1" display="SY2012-2013 REPORT" xr:uid="{00000000-0004-0000-0000-00000E040000}"/>
    <hyperlink ref="LHB154" location="'SY2012-2013 REPORT'!A1" display="SY2012-2013 REPORT" xr:uid="{00000000-0004-0000-0000-00000F040000}"/>
    <hyperlink ref="LHJ154" location="'SY2012-2013 REPORT'!A1" display="SY2012-2013 REPORT" xr:uid="{00000000-0004-0000-0000-000010040000}"/>
    <hyperlink ref="LHR154" location="'SY2012-2013 REPORT'!A1" display="SY2012-2013 REPORT" xr:uid="{00000000-0004-0000-0000-000011040000}"/>
    <hyperlink ref="LHZ154" location="'SY2012-2013 REPORT'!A1" display="SY2012-2013 REPORT" xr:uid="{00000000-0004-0000-0000-000012040000}"/>
    <hyperlink ref="LIH154" location="'SY2012-2013 REPORT'!A1" display="SY2012-2013 REPORT" xr:uid="{00000000-0004-0000-0000-000013040000}"/>
    <hyperlink ref="LIP154" location="'SY2012-2013 REPORT'!A1" display="SY2012-2013 REPORT" xr:uid="{00000000-0004-0000-0000-000014040000}"/>
    <hyperlink ref="LIX154" location="'SY2012-2013 REPORT'!A1" display="SY2012-2013 REPORT" xr:uid="{00000000-0004-0000-0000-000015040000}"/>
    <hyperlink ref="LJF154" location="'SY2012-2013 REPORT'!A1" display="SY2012-2013 REPORT" xr:uid="{00000000-0004-0000-0000-000016040000}"/>
    <hyperlink ref="LJN154" location="'SY2012-2013 REPORT'!A1" display="SY2012-2013 REPORT" xr:uid="{00000000-0004-0000-0000-000017040000}"/>
    <hyperlink ref="LJV154" location="'SY2012-2013 REPORT'!A1" display="SY2012-2013 REPORT" xr:uid="{00000000-0004-0000-0000-000018040000}"/>
    <hyperlink ref="LKD154" location="'SY2012-2013 REPORT'!A1" display="SY2012-2013 REPORT" xr:uid="{00000000-0004-0000-0000-000019040000}"/>
    <hyperlink ref="LKL154" location="'SY2012-2013 REPORT'!A1" display="SY2012-2013 REPORT" xr:uid="{00000000-0004-0000-0000-00001A040000}"/>
    <hyperlink ref="LKT154" location="'SY2012-2013 REPORT'!A1" display="SY2012-2013 REPORT" xr:uid="{00000000-0004-0000-0000-00001B040000}"/>
    <hyperlink ref="LLB154" location="'SY2012-2013 REPORT'!A1" display="SY2012-2013 REPORT" xr:uid="{00000000-0004-0000-0000-00001C040000}"/>
    <hyperlink ref="LLJ154" location="'SY2012-2013 REPORT'!A1" display="SY2012-2013 REPORT" xr:uid="{00000000-0004-0000-0000-00001D040000}"/>
    <hyperlink ref="LLR154" location="'SY2012-2013 REPORT'!A1" display="SY2012-2013 REPORT" xr:uid="{00000000-0004-0000-0000-00001E040000}"/>
    <hyperlink ref="LLZ154" location="'SY2012-2013 REPORT'!A1" display="SY2012-2013 REPORT" xr:uid="{00000000-0004-0000-0000-00001F040000}"/>
    <hyperlink ref="LMH154" location="'SY2012-2013 REPORT'!A1" display="SY2012-2013 REPORT" xr:uid="{00000000-0004-0000-0000-000020040000}"/>
    <hyperlink ref="LMP154" location="'SY2012-2013 REPORT'!A1" display="SY2012-2013 REPORT" xr:uid="{00000000-0004-0000-0000-000021040000}"/>
    <hyperlink ref="LMX154" location="'SY2012-2013 REPORT'!A1" display="SY2012-2013 REPORT" xr:uid="{00000000-0004-0000-0000-000022040000}"/>
    <hyperlink ref="LNF154" location="'SY2012-2013 REPORT'!A1" display="SY2012-2013 REPORT" xr:uid="{00000000-0004-0000-0000-000023040000}"/>
    <hyperlink ref="LNN154" location="'SY2012-2013 REPORT'!A1" display="SY2012-2013 REPORT" xr:uid="{00000000-0004-0000-0000-000024040000}"/>
    <hyperlink ref="LNV154" location="'SY2012-2013 REPORT'!A1" display="SY2012-2013 REPORT" xr:uid="{00000000-0004-0000-0000-000025040000}"/>
    <hyperlink ref="LOD154" location="'SY2012-2013 REPORT'!A1" display="SY2012-2013 REPORT" xr:uid="{00000000-0004-0000-0000-000026040000}"/>
    <hyperlink ref="LOL154" location="'SY2012-2013 REPORT'!A1" display="SY2012-2013 REPORT" xr:uid="{00000000-0004-0000-0000-000027040000}"/>
    <hyperlink ref="LOT154" location="'SY2012-2013 REPORT'!A1" display="SY2012-2013 REPORT" xr:uid="{00000000-0004-0000-0000-000028040000}"/>
    <hyperlink ref="LPB154" location="'SY2012-2013 REPORT'!A1" display="SY2012-2013 REPORT" xr:uid="{00000000-0004-0000-0000-000029040000}"/>
    <hyperlink ref="LPJ154" location="'SY2012-2013 REPORT'!A1" display="SY2012-2013 REPORT" xr:uid="{00000000-0004-0000-0000-00002A040000}"/>
    <hyperlink ref="LPR154" location="'SY2012-2013 REPORT'!A1" display="SY2012-2013 REPORT" xr:uid="{00000000-0004-0000-0000-00002B040000}"/>
    <hyperlink ref="LPZ154" location="'SY2012-2013 REPORT'!A1" display="SY2012-2013 REPORT" xr:uid="{00000000-0004-0000-0000-00002C040000}"/>
    <hyperlink ref="LQH154" location="'SY2012-2013 REPORT'!A1" display="SY2012-2013 REPORT" xr:uid="{00000000-0004-0000-0000-00002D040000}"/>
    <hyperlink ref="LQP154" location="'SY2012-2013 REPORT'!A1" display="SY2012-2013 REPORT" xr:uid="{00000000-0004-0000-0000-00002E040000}"/>
    <hyperlink ref="LQX154" location="'SY2012-2013 REPORT'!A1" display="SY2012-2013 REPORT" xr:uid="{00000000-0004-0000-0000-00002F040000}"/>
    <hyperlink ref="LRF154" location="'SY2012-2013 REPORT'!A1" display="SY2012-2013 REPORT" xr:uid="{00000000-0004-0000-0000-000030040000}"/>
    <hyperlink ref="LRN154" location="'SY2012-2013 REPORT'!A1" display="SY2012-2013 REPORT" xr:uid="{00000000-0004-0000-0000-000031040000}"/>
    <hyperlink ref="LRV154" location="'SY2012-2013 REPORT'!A1" display="SY2012-2013 REPORT" xr:uid="{00000000-0004-0000-0000-000032040000}"/>
    <hyperlink ref="LSD154" location="'SY2012-2013 REPORT'!A1" display="SY2012-2013 REPORT" xr:uid="{00000000-0004-0000-0000-000033040000}"/>
    <hyperlink ref="LSL154" location="'SY2012-2013 REPORT'!A1" display="SY2012-2013 REPORT" xr:uid="{00000000-0004-0000-0000-000034040000}"/>
    <hyperlink ref="LST154" location="'SY2012-2013 REPORT'!A1" display="SY2012-2013 REPORT" xr:uid="{00000000-0004-0000-0000-000035040000}"/>
    <hyperlink ref="LTB154" location="'SY2012-2013 REPORT'!A1" display="SY2012-2013 REPORT" xr:uid="{00000000-0004-0000-0000-000036040000}"/>
    <hyperlink ref="LTJ154" location="'SY2012-2013 REPORT'!A1" display="SY2012-2013 REPORT" xr:uid="{00000000-0004-0000-0000-000037040000}"/>
    <hyperlink ref="LTR154" location="'SY2012-2013 REPORT'!A1" display="SY2012-2013 REPORT" xr:uid="{00000000-0004-0000-0000-000038040000}"/>
    <hyperlink ref="LTZ154" location="'SY2012-2013 REPORT'!A1" display="SY2012-2013 REPORT" xr:uid="{00000000-0004-0000-0000-000039040000}"/>
    <hyperlink ref="LUH154" location="'SY2012-2013 REPORT'!A1" display="SY2012-2013 REPORT" xr:uid="{00000000-0004-0000-0000-00003A040000}"/>
    <hyperlink ref="LUP154" location="'SY2012-2013 REPORT'!A1" display="SY2012-2013 REPORT" xr:uid="{00000000-0004-0000-0000-00003B040000}"/>
    <hyperlink ref="LUX154" location="'SY2012-2013 REPORT'!A1" display="SY2012-2013 REPORT" xr:uid="{00000000-0004-0000-0000-00003C040000}"/>
    <hyperlink ref="LVF154" location="'SY2012-2013 REPORT'!A1" display="SY2012-2013 REPORT" xr:uid="{00000000-0004-0000-0000-00003D040000}"/>
    <hyperlink ref="LVN154" location="'SY2012-2013 REPORT'!A1" display="SY2012-2013 REPORT" xr:uid="{00000000-0004-0000-0000-00003E040000}"/>
    <hyperlink ref="LVV154" location="'SY2012-2013 REPORT'!A1" display="SY2012-2013 REPORT" xr:uid="{00000000-0004-0000-0000-00003F040000}"/>
    <hyperlink ref="LWD154" location="'SY2012-2013 REPORT'!A1" display="SY2012-2013 REPORT" xr:uid="{00000000-0004-0000-0000-000040040000}"/>
    <hyperlink ref="LWL154" location="'SY2012-2013 REPORT'!A1" display="SY2012-2013 REPORT" xr:uid="{00000000-0004-0000-0000-000041040000}"/>
    <hyperlink ref="LWT154" location="'SY2012-2013 REPORT'!A1" display="SY2012-2013 REPORT" xr:uid="{00000000-0004-0000-0000-000042040000}"/>
    <hyperlink ref="LXB154" location="'SY2012-2013 REPORT'!A1" display="SY2012-2013 REPORT" xr:uid="{00000000-0004-0000-0000-000043040000}"/>
    <hyperlink ref="LXJ154" location="'SY2012-2013 REPORT'!A1" display="SY2012-2013 REPORT" xr:uid="{00000000-0004-0000-0000-000044040000}"/>
    <hyperlink ref="LXR154" location="'SY2012-2013 REPORT'!A1" display="SY2012-2013 REPORT" xr:uid="{00000000-0004-0000-0000-000045040000}"/>
    <hyperlink ref="LXZ154" location="'SY2012-2013 REPORT'!A1" display="SY2012-2013 REPORT" xr:uid="{00000000-0004-0000-0000-000046040000}"/>
    <hyperlink ref="LYH154" location="'SY2012-2013 REPORT'!A1" display="SY2012-2013 REPORT" xr:uid="{00000000-0004-0000-0000-000047040000}"/>
    <hyperlink ref="LYP154" location="'SY2012-2013 REPORT'!A1" display="SY2012-2013 REPORT" xr:uid="{00000000-0004-0000-0000-000048040000}"/>
    <hyperlink ref="LYX154" location="'SY2012-2013 REPORT'!A1" display="SY2012-2013 REPORT" xr:uid="{00000000-0004-0000-0000-000049040000}"/>
    <hyperlink ref="LZF154" location="'SY2012-2013 REPORT'!A1" display="SY2012-2013 REPORT" xr:uid="{00000000-0004-0000-0000-00004A040000}"/>
    <hyperlink ref="LZN154" location="'SY2012-2013 REPORT'!A1" display="SY2012-2013 REPORT" xr:uid="{00000000-0004-0000-0000-00004B040000}"/>
    <hyperlink ref="LZV154" location="'SY2012-2013 REPORT'!A1" display="SY2012-2013 REPORT" xr:uid="{00000000-0004-0000-0000-00004C040000}"/>
    <hyperlink ref="MAD154" location="'SY2012-2013 REPORT'!A1" display="SY2012-2013 REPORT" xr:uid="{00000000-0004-0000-0000-00004D040000}"/>
    <hyperlink ref="MAL154" location="'SY2012-2013 REPORT'!A1" display="SY2012-2013 REPORT" xr:uid="{00000000-0004-0000-0000-00004E040000}"/>
    <hyperlink ref="MAT154" location="'SY2012-2013 REPORT'!A1" display="SY2012-2013 REPORT" xr:uid="{00000000-0004-0000-0000-00004F040000}"/>
    <hyperlink ref="MBB154" location="'SY2012-2013 REPORT'!A1" display="SY2012-2013 REPORT" xr:uid="{00000000-0004-0000-0000-000050040000}"/>
    <hyperlink ref="MBJ154" location="'SY2012-2013 REPORT'!A1" display="SY2012-2013 REPORT" xr:uid="{00000000-0004-0000-0000-000051040000}"/>
    <hyperlink ref="MBR154" location="'SY2012-2013 REPORT'!A1" display="SY2012-2013 REPORT" xr:uid="{00000000-0004-0000-0000-000052040000}"/>
    <hyperlink ref="MBZ154" location="'SY2012-2013 REPORT'!A1" display="SY2012-2013 REPORT" xr:uid="{00000000-0004-0000-0000-000053040000}"/>
    <hyperlink ref="MCH154" location="'SY2012-2013 REPORT'!A1" display="SY2012-2013 REPORT" xr:uid="{00000000-0004-0000-0000-000054040000}"/>
    <hyperlink ref="MCP154" location="'SY2012-2013 REPORT'!A1" display="SY2012-2013 REPORT" xr:uid="{00000000-0004-0000-0000-000055040000}"/>
    <hyperlink ref="MCX154" location="'SY2012-2013 REPORT'!A1" display="SY2012-2013 REPORT" xr:uid="{00000000-0004-0000-0000-000056040000}"/>
    <hyperlink ref="MDF154" location="'SY2012-2013 REPORT'!A1" display="SY2012-2013 REPORT" xr:uid="{00000000-0004-0000-0000-000057040000}"/>
    <hyperlink ref="MDN154" location="'SY2012-2013 REPORT'!A1" display="SY2012-2013 REPORT" xr:uid="{00000000-0004-0000-0000-000058040000}"/>
    <hyperlink ref="MDV154" location="'SY2012-2013 REPORT'!A1" display="SY2012-2013 REPORT" xr:uid="{00000000-0004-0000-0000-000059040000}"/>
    <hyperlink ref="MED154" location="'SY2012-2013 REPORT'!A1" display="SY2012-2013 REPORT" xr:uid="{00000000-0004-0000-0000-00005A040000}"/>
    <hyperlink ref="MEL154" location="'SY2012-2013 REPORT'!A1" display="SY2012-2013 REPORT" xr:uid="{00000000-0004-0000-0000-00005B040000}"/>
    <hyperlink ref="MET154" location="'SY2012-2013 REPORT'!A1" display="SY2012-2013 REPORT" xr:uid="{00000000-0004-0000-0000-00005C040000}"/>
    <hyperlink ref="MFB154" location="'SY2012-2013 REPORT'!A1" display="SY2012-2013 REPORT" xr:uid="{00000000-0004-0000-0000-00005D040000}"/>
    <hyperlink ref="MFJ154" location="'SY2012-2013 REPORT'!A1" display="SY2012-2013 REPORT" xr:uid="{00000000-0004-0000-0000-00005E040000}"/>
    <hyperlink ref="MFR154" location="'SY2012-2013 REPORT'!A1" display="SY2012-2013 REPORT" xr:uid="{00000000-0004-0000-0000-00005F040000}"/>
    <hyperlink ref="MFZ154" location="'SY2012-2013 REPORT'!A1" display="SY2012-2013 REPORT" xr:uid="{00000000-0004-0000-0000-000060040000}"/>
    <hyperlink ref="MGH154" location="'SY2012-2013 REPORT'!A1" display="SY2012-2013 REPORT" xr:uid="{00000000-0004-0000-0000-000061040000}"/>
    <hyperlink ref="MGP154" location="'SY2012-2013 REPORT'!A1" display="SY2012-2013 REPORT" xr:uid="{00000000-0004-0000-0000-000062040000}"/>
    <hyperlink ref="MGX154" location="'SY2012-2013 REPORT'!A1" display="SY2012-2013 REPORT" xr:uid="{00000000-0004-0000-0000-000063040000}"/>
    <hyperlink ref="MHF154" location="'SY2012-2013 REPORT'!A1" display="SY2012-2013 REPORT" xr:uid="{00000000-0004-0000-0000-000064040000}"/>
    <hyperlink ref="MHN154" location="'SY2012-2013 REPORT'!A1" display="SY2012-2013 REPORT" xr:uid="{00000000-0004-0000-0000-000065040000}"/>
    <hyperlink ref="MHV154" location="'SY2012-2013 REPORT'!A1" display="SY2012-2013 REPORT" xr:uid="{00000000-0004-0000-0000-000066040000}"/>
    <hyperlink ref="MID154" location="'SY2012-2013 REPORT'!A1" display="SY2012-2013 REPORT" xr:uid="{00000000-0004-0000-0000-000067040000}"/>
    <hyperlink ref="MIL154" location="'SY2012-2013 REPORT'!A1" display="SY2012-2013 REPORT" xr:uid="{00000000-0004-0000-0000-000068040000}"/>
    <hyperlink ref="MIT154" location="'SY2012-2013 REPORT'!A1" display="SY2012-2013 REPORT" xr:uid="{00000000-0004-0000-0000-000069040000}"/>
    <hyperlink ref="MJB154" location="'SY2012-2013 REPORT'!A1" display="SY2012-2013 REPORT" xr:uid="{00000000-0004-0000-0000-00006A040000}"/>
    <hyperlink ref="MJJ154" location="'SY2012-2013 REPORT'!A1" display="SY2012-2013 REPORT" xr:uid="{00000000-0004-0000-0000-00006B040000}"/>
    <hyperlink ref="MJR154" location="'SY2012-2013 REPORT'!A1" display="SY2012-2013 REPORT" xr:uid="{00000000-0004-0000-0000-00006C040000}"/>
    <hyperlink ref="MJZ154" location="'SY2012-2013 REPORT'!A1" display="SY2012-2013 REPORT" xr:uid="{00000000-0004-0000-0000-00006D040000}"/>
    <hyperlink ref="MKH154" location="'SY2012-2013 REPORT'!A1" display="SY2012-2013 REPORT" xr:uid="{00000000-0004-0000-0000-00006E040000}"/>
    <hyperlink ref="MKP154" location="'SY2012-2013 REPORT'!A1" display="SY2012-2013 REPORT" xr:uid="{00000000-0004-0000-0000-00006F040000}"/>
    <hyperlink ref="MKX154" location="'SY2012-2013 REPORT'!A1" display="SY2012-2013 REPORT" xr:uid="{00000000-0004-0000-0000-000070040000}"/>
    <hyperlink ref="MLF154" location="'SY2012-2013 REPORT'!A1" display="SY2012-2013 REPORT" xr:uid="{00000000-0004-0000-0000-000071040000}"/>
    <hyperlink ref="MLN154" location="'SY2012-2013 REPORT'!A1" display="SY2012-2013 REPORT" xr:uid="{00000000-0004-0000-0000-000072040000}"/>
    <hyperlink ref="MLV154" location="'SY2012-2013 REPORT'!A1" display="SY2012-2013 REPORT" xr:uid="{00000000-0004-0000-0000-000073040000}"/>
    <hyperlink ref="MMD154" location="'SY2012-2013 REPORT'!A1" display="SY2012-2013 REPORT" xr:uid="{00000000-0004-0000-0000-000074040000}"/>
    <hyperlink ref="MML154" location="'SY2012-2013 REPORT'!A1" display="SY2012-2013 REPORT" xr:uid="{00000000-0004-0000-0000-000075040000}"/>
    <hyperlink ref="MMT154" location="'SY2012-2013 REPORT'!A1" display="SY2012-2013 REPORT" xr:uid="{00000000-0004-0000-0000-000076040000}"/>
    <hyperlink ref="MNB154" location="'SY2012-2013 REPORT'!A1" display="SY2012-2013 REPORT" xr:uid="{00000000-0004-0000-0000-000077040000}"/>
    <hyperlink ref="MNJ154" location="'SY2012-2013 REPORT'!A1" display="SY2012-2013 REPORT" xr:uid="{00000000-0004-0000-0000-000078040000}"/>
    <hyperlink ref="MNR154" location="'SY2012-2013 REPORT'!A1" display="SY2012-2013 REPORT" xr:uid="{00000000-0004-0000-0000-000079040000}"/>
    <hyperlink ref="MNZ154" location="'SY2012-2013 REPORT'!A1" display="SY2012-2013 REPORT" xr:uid="{00000000-0004-0000-0000-00007A040000}"/>
    <hyperlink ref="MOH154" location="'SY2012-2013 REPORT'!A1" display="SY2012-2013 REPORT" xr:uid="{00000000-0004-0000-0000-00007B040000}"/>
    <hyperlink ref="MOP154" location="'SY2012-2013 REPORT'!A1" display="SY2012-2013 REPORT" xr:uid="{00000000-0004-0000-0000-00007C040000}"/>
    <hyperlink ref="MOX154" location="'SY2012-2013 REPORT'!A1" display="SY2012-2013 REPORT" xr:uid="{00000000-0004-0000-0000-00007D040000}"/>
    <hyperlink ref="MPF154" location="'SY2012-2013 REPORT'!A1" display="SY2012-2013 REPORT" xr:uid="{00000000-0004-0000-0000-00007E040000}"/>
    <hyperlink ref="MPN154" location="'SY2012-2013 REPORT'!A1" display="SY2012-2013 REPORT" xr:uid="{00000000-0004-0000-0000-00007F040000}"/>
    <hyperlink ref="MPV154" location="'SY2012-2013 REPORT'!A1" display="SY2012-2013 REPORT" xr:uid="{00000000-0004-0000-0000-000080040000}"/>
    <hyperlink ref="MQD154" location="'SY2012-2013 REPORT'!A1" display="SY2012-2013 REPORT" xr:uid="{00000000-0004-0000-0000-000081040000}"/>
    <hyperlink ref="MQL154" location="'SY2012-2013 REPORT'!A1" display="SY2012-2013 REPORT" xr:uid="{00000000-0004-0000-0000-000082040000}"/>
    <hyperlink ref="MQT154" location="'SY2012-2013 REPORT'!A1" display="SY2012-2013 REPORT" xr:uid="{00000000-0004-0000-0000-000083040000}"/>
    <hyperlink ref="MRB154" location="'SY2012-2013 REPORT'!A1" display="SY2012-2013 REPORT" xr:uid="{00000000-0004-0000-0000-000084040000}"/>
    <hyperlink ref="MRJ154" location="'SY2012-2013 REPORT'!A1" display="SY2012-2013 REPORT" xr:uid="{00000000-0004-0000-0000-000085040000}"/>
    <hyperlink ref="MRR154" location="'SY2012-2013 REPORT'!A1" display="SY2012-2013 REPORT" xr:uid="{00000000-0004-0000-0000-000086040000}"/>
    <hyperlink ref="MRZ154" location="'SY2012-2013 REPORT'!A1" display="SY2012-2013 REPORT" xr:uid="{00000000-0004-0000-0000-000087040000}"/>
    <hyperlink ref="MSH154" location="'SY2012-2013 REPORT'!A1" display="SY2012-2013 REPORT" xr:uid="{00000000-0004-0000-0000-000088040000}"/>
    <hyperlink ref="MSP154" location="'SY2012-2013 REPORT'!A1" display="SY2012-2013 REPORT" xr:uid="{00000000-0004-0000-0000-000089040000}"/>
    <hyperlink ref="MSX154" location="'SY2012-2013 REPORT'!A1" display="SY2012-2013 REPORT" xr:uid="{00000000-0004-0000-0000-00008A040000}"/>
    <hyperlink ref="MTF154" location="'SY2012-2013 REPORT'!A1" display="SY2012-2013 REPORT" xr:uid="{00000000-0004-0000-0000-00008B040000}"/>
    <hyperlink ref="MTN154" location="'SY2012-2013 REPORT'!A1" display="SY2012-2013 REPORT" xr:uid="{00000000-0004-0000-0000-00008C040000}"/>
    <hyperlink ref="MTV154" location="'SY2012-2013 REPORT'!A1" display="SY2012-2013 REPORT" xr:uid="{00000000-0004-0000-0000-00008D040000}"/>
    <hyperlink ref="MUD154" location="'SY2012-2013 REPORT'!A1" display="SY2012-2013 REPORT" xr:uid="{00000000-0004-0000-0000-00008E040000}"/>
    <hyperlink ref="MUL154" location="'SY2012-2013 REPORT'!A1" display="SY2012-2013 REPORT" xr:uid="{00000000-0004-0000-0000-00008F040000}"/>
    <hyperlink ref="MUT154" location="'SY2012-2013 REPORT'!A1" display="SY2012-2013 REPORT" xr:uid="{00000000-0004-0000-0000-000090040000}"/>
    <hyperlink ref="MVB154" location="'SY2012-2013 REPORT'!A1" display="SY2012-2013 REPORT" xr:uid="{00000000-0004-0000-0000-000091040000}"/>
    <hyperlink ref="MVJ154" location="'SY2012-2013 REPORT'!A1" display="SY2012-2013 REPORT" xr:uid="{00000000-0004-0000-0000-000092040000}"/>
    <hyperlink ref="MVR154" location="'SY2012-2013 REPORT'!A1" display="SY2012-2013 REPORT" xr:uid="{00000000-0004-0000-0000-000093040000}"/>
    <hyperlink ref="MVZ154" location="'SY2012-2013 REPORT'!A1" display="SY2012-2013 REPORT" xr:uid="{00000000-0004-0000-0000-000094040000}"/>
    <hyperlink ref="MWH154" location="'SY2012-2013 REPORT'!A1" display="SY2012-2013 REPORT" xr:uid="{00000000-0004-0000-0000-000095040000}"/>
    <hyperlink ref="MWP154" location="'SY2012-2013 REPORT'!A1" display="SY2012-2013 REPORT" xr:uid="{00000000-0004-0000-0000-000096040000}"/>
    <hyperlink ref="MWX154" location="'SY2012-2013 REPORT'!A1" display="SY2012-2013 REPORT" xr:uid="{00000000-0004-0000-0000-000097040000}"/>
    <hyperlink ref="MXF154" location="'SY2012-2013 REPORT'!A1" display="SY2012-2013 REPORT" xr:uid="{00000000-0004-0000-0000-000098040000}"/>
    <hyperlink ref="MXN154" location="'SY2012-2013 REPORT'!A1" display="SY2012-2013 REPORT" xr:uid="{00000000-0004-0000-0000-000099040000}"/>
    <hyperlink ref="MXV154" location="'SY2012-2013 REPORT'!A1" display="SY2012-2013 REPORT" xr:uid="{00000000-0004-0000-0000-00009A040000}"/>
    <hyperlink ref="MYD154" location="'SY2012-2013 REPORT'!A1" display="SY2012-2013 REPORT" xr:uid="{00000000-0004-0000-0000-00009B040000}"/>
    <hyperlink ref="MYL154" location="'SY2012-2013 REPORT'!A1" display="SY2012-2013 REPORT" xr:uid="{00000000-0004-0000-0000-00009C040000}"/>
    <hyperlink ref="MYT154" location="'SY2012-2013 REPORT'!A1" display="SY2012-2013 REPORT" xr:uid="{00000000-0004-0000-0000-00009D040000}"/>
    <hyperlink ref="MZB154" location="'SY2012-2013 REPORT'!A1" display="SY2012-2013 REPORT" xr:uid="{00000000-0004-0000-0000-00009E040000}"/>
    <hyperlink ref="MZJ154" location="'SY2012-2013 REPORT'!A1" display="SY2012-2013 REPORT" xr:uid="{00000000-0004-0000-0000-00009F040000}"/>
    <hyperlink ref="MZR154" location="'SY2012-2013 REPORT'!A1" display="SY2012-2013 REPORT" xr:uid="{00000000-0004-0000-0000-0000A0040000}"/>
    <hyperlink ref="MZZ154" location="'SY2012-2013 REPORT'!A1" display="SY2012-2013 REPORT" xr:uid="{00000000-0004-0000-0000-0000A1040000}"/>
    <hyperlink ref="NAH154" location="'SY2012-2013 REPORT'!A1" display="SY2012-2013 REPORT" xr:uid="{00000000-0004-0000-0000-0000A2040000}"/>
    <hyperlink ref="NAP154" location="'SY2012-2013 REPORT'!A1" display="SY2012-2013 REPORT" xr:uid="{00000000-0004-0000-0000-0000A3040000}"/>
    <hyperlink ref="NAX154" location="'SY2012-2013 REPORT'!A1" display="SY2012-2013 REPORT" xr:uid="{00000000-0004-0000-0000-0000A4040000}"/>
    <hyperlink ref="NBF154" location="'SY2012-2013 REPORT'!A1" display="SY2012-2013 REPORT" xr:uid="{00000000-0004-0000-0000-0000A5040000}"/>
    <hyperlink ref="NBN154" location="'SY2012-2013 REPORT'!A1" display="SY2012-2013 REPORT" xr:uid="{00000000-0004-0000-0000-0000A6040000}"/>
    <hyperlink ref="NBV154" location="'SY2012-2013 REPORT'!A1" display="SY2012-2013 REPORT" xr:uid="{00000000-0004-0000-0000-0000A7040000}"/>
    <hyperlink ref="NCD154" location="'SY2012-2013 REPORT'!A1" display="SY2012-2013 REPORT" xr:uid="{00000000-0004-0000-0000-0000A8040000}"/>
    <hyperlink ref="NCL154" location="'SY2012-2013 REPORT'!A1" display="SY2012-2013 REPORT" xr:uid="{00000000-0004-0000-0000-0000A9040000}"/>
    <hyperlink ref="NCT154" location="'SY2012-2013 REPORT'!A1" display="SY2012-2013 REPORT" xr:uid="{00000000-0004-0000-0000-0000AA040000}"/>
    <hyperlink ref="NDB154" location="'SY2012-2013 REPORT'!A1" display="SY2012-2013 REPORT" xr:uid="{00000000-0004-0000-0000-0000AB040000}"/>
    <hyperlink ref="NDJ154" location="'SY2012-2013 REPORT'!A1" display="SY2012-2013 REPORT" xr:uid="{00000000-0004-0000-0000-0000AC040000}"/>
    <hyperlink ref="NDR154" location="'SY2012-2013 REPORT'!A1" display="SY2012-2013 REPORT" xr:uid="{00000000-0004-0000-0000-0000AD040000}"/>
    <hyperlink ref="NDZ154" location="'SY2012-2013 REPORT'!A1" display="SY2012-2013 REPORT" xr:uid="{00000000-0004-0000-0000-0000AE040000}"/>
    <hyperlink ref="NEH154" location="'SY2012-2013 REPORT'!A1" display="SY2012-2013 REPORT" xr:uid="{00000000-0004-0000-0000-0000AF040000}"/>
    <hyperlink ref="NEP154" location="'SY2012-2013 REPORT'!A1" display="SY2012-2013 REPORT" xr:uid="{00000000-0004-0000-0000-0000B0040000}"/>
    <hyperlink ref="NEX154" location="'SY2012-2013 REPORT'!A1" display="SY2012-2013 REPORT" xr:uid="{00000000-0004-0000-0000-0000B1040000}"/>
    <hyperlink ref="NFF154" location="'SY2012-2013 REPORT'!A1" display="SY2012-2013 REPORT" xr:uid="{00000000-0004-0000-0000-0000B2040000}"/>
    <hyperlink ref="NFN154" location="'SY2012-2013 REPORT'!A1" display="SY2012-2013 REPORT" xr:uid="{00000000-0004-0000-0000-0000B3040000}"/>
    <hyperlink ref="NFV154" location="'SY2012-2013 REPORT'!A1" display="SY2012-2013 REPORT" xr:uid="{00000000-0004-0000-0000-0000B4040000}"/>
    <hyperlink ref="NGD154" location="'SY2012-2013 REPORT'!A1" display="SY2012-2013 REPORT" xr:uid="{00000000-0004-0000-0000-0000B5040000}"/>
    <hyperlink ref="NGL154" location="'SY2012-2013 REPORT'!A1" display="SY2012-2013 REPORT" xr:uid="{00000000-0004-0000-0000-0000B6040000}"/>
    <hyperlink ref="NGT154" location="'SY2012-2013 REPORT'!A1" display="SY2012-2013 REPORT" xr:uid="{00000000-0004-0000-0000-0000B7040000}"/>
    <hyperlink ref="NHB154" location="'SY2012-2013 REPORT'!A1" display="SY2012-2013 REPORT" xr:uid="{00000000-0004-0000-0000-0000B8040000}"/>
    <hyperlink ref="NHJ154" location="'SY2012-2013 REPORT'!A1" display="SY2012-2013 REPORT" xr:uid="{00000000-0004-0000-0000-0000B9040000}"/>
    <hyperlink ref="NHR154" location="'SY2012-2013 REPORT'!A1" display="SY2012-2013 REPORT" xr:uid="{00000000-0004-0000-0000-0000BA040000}"/>
    <hyperlink ref="NHZ154" location="'SY2012-2013 REPORT'!A1" display="SY2012-2013 REPORT" xr:uid="{00000000-0004-0000-0000-0000BB040000}"/>
    <hyperlink ref="NIH154" location="'SY2012-2013 REPORT'!A1" display="SY2012-2013 REPORT" xr:uid="{00000000-0004-0000-0000-0000BC040000}"/>
    <hyperlink ref="NIP154" location="'SY2012-2013 REPORT'!A1" display="SY2012-2013 REPORT" xr:uid="{00000000-0004-0000-0000-0000BD040000}"/>
    <hyperlink ref="NIX154" location="'SY2012-2013 REPORT'!A1" display="SY2012-2013 REPORT" xr:uid="{00000000-0004-0000-0000-0000BE040000}"/>
    <hyperlink ref="NJF154" location="'SY2012-2013 REPORT'!A1" display="SY2012-2013 REPORT" xr:uid="{00000000-0004-0000-0000-0000BF040000}"/>
    <hyperlink ref="NJN154" location="'SY2012-2013 REPORT'!A1" display="SY2012-2013 REPORT" xr:uid="{00000000-0004-0000-0000-0000C0040000}"/>
    <hyperlink ref="NJV154" location="'SY2012-2013 REPORT'!A1" display="SY2012-2013 REPORT" xr:uid="{00000000-0004-0000-0000-0000C1040000}"/>
    <hyperlink ref="NKD154" location="'SY2012-2013 REPORT'!A1" display="SY2012-2013 REPORT" xr:uid="{00000000-0004-0000-0000-0000C2040000}"/>
    <hyperlink ref="NKL154" location="'SY2012-2013 REPORT'!A1" display="SY2012-2013 REPORT" xr:uid="{00000000-0004-0000-0000-0000C3040000}"/>
    <hyperlink ref="NKT154" location="'SY2012-2013 REPORT'!A1" display="SY2012-2013 REPORT" xr:uid="{00000000-0004-0000-0000-0000C4040000}"/>
    <hyperlink ref="NLB154" location="'SY2012-2013 REPORT'!A1" display="SY2012-2013 REPORT" xr:uid="{00000000-0004-0000-0000-0000C5040000}"/>
    <hyperlink ref="NLJ154" location="'SY2012-2013 REPORT'!A1" display="SY2012-2013 REPORT" xr:uid="{00000000-0004-0000-0000-0000C6040000}"/>
    <hyperlink ref="NLR154" location="'SY2012-2013 REPORT'!A1" display="SY2012-2013 REPORT" xr:uid="{00000000-0004-0000-0000-0000C7040000}"/>
    <hyperlink ref="NLZ154" location="'SY2012-2013 REPORT'!A1" display="SY2012-2013 REPORT" xr:uid="{00000000-0004-0000-0000-0000C8040000}"/>
    <hyperlink ref="NMH154" location="'SY2012-2013 REPORT'!A1" display="SY2012-2013 REPORT" xr:uid="{00000000-0004-0000-0000-0000C9040000}"/>
    <hyperlink ref="NMP154" location="'SY2012-2013 REPORT'!A1" display="SY2012-2013 REPORT" xr:uid="{00000000-0004-0000-0000-0000CA040000}"/>
    <hyperlink ref="NMX154" location="'SY2012-2013 REPORT'!A1" display="SY2012-2013 REPORT" xr:uid="{00000000-0004-0000-0000-0000CB040000}"/>
    <hyperlink ref="NNF154" location="'SY2012-2013 REPORT'!A1" display="SY2012-2013 REPORT" xr:uid="{00000000-0004-0000-0000-0000CC040000}"/>
    <hyperlink ref="NNN154" location="'SY2012-2013 REPORT'!A1" display="SY2012-2013 REPORT" xr:uid="{00000000-0004-0000-0000-0000CD040000}"/>
    <hyperlink ref="NNV154" location="'SY2012-2013 REPORT'!A1" display="SY2012-2013 REPORT" xr:uid="{00000000-0004-0000-0000-0000CE040000}"/>
    <hyperlink ref="NOD154" location="'SY2012-2013 REPORT'!A1" display="SY2012-2013 REPORT" xr:uid="{00000000-0004-0000-0000-0000CF040000}"/>
    <hyperlink ref="NOL154" location="'SY2012-2013 REPORT'!A1" display="SY2012-2013 REPORT" xr:uid="{00000000-0004-0000-0000-0000D0040000}"/>
    <hyperlink ref="NOT154" location="'SY2012-2013 REPORT'!A1" display="SY2012-2013 REPORT" xr:uid="{00000000-0004-0000-0000-0000D1040000}"/>
    <hyperlink ref="NPB154" location="'SY2012-2013 REPORT'!A1" display="SY2012-2013 REPORT" xr:uid="{00000000-0004-0000-0000-0000D2040000}"/>
    <hyperlink ref="NPJ154" location="'SY2012-2013 REPORT'!A1" display="SY2012-2013 REPORT" xr:uid="{00000000-0004-0000-0000-0000D3040000}"/>
    <hyperlink ref="NPR154" location="'SY2012-2013 REPORT'!A1" display="SY2012-2013 REPORT" xr:uid="{00000000-0004-0000-0000-0000D4040000}"/>
    <hyperlink ref="NPZ154" location="'SY2012-2013 REPORT'!A1" display="SY2012-2013 REPORT" xr:uid="{00000000-0004-0000-0000-0000D5040000}"/>
    <hyperlink ref="NQH154" location="'SY2012-2013 REPORT'!A1" display="SY2012-2013 REPORT" xr:uid="{00000000-0004-0000-0000-0000D6040000}"/>
    <hyperlink ref="NQP154" location="'SY2012-2013 REPORT'!A1" display="SY2012-2013 REPORT" xr:uid="{00000000-0004-0000-0000-0000D7040000}"/>
    <hyperlink ref="NQX154" location="'SY2012-2013 REPORT'!A1" display="SY2012-2013 REPORT" xr:uid="{00000000-0004-0000-0000-0000D8040000}"/>
    <hyperlink ref="NRF154" location="'SY2012-2013 REPORT'!A1" display="SY2012-2013 REPORT" xr:uid="{00000000-0004-0000-0000-0000D9040000}"/>
    <hyperlink ref="NRN154" location="'SY2012-2013 REPORT'!A1" display="SY2012-2013 REPORT" xr:uid="{00000000-0004-0000-0000-0000DA040000}"/>
    <hyperlink ref="NRV154" location="'SY2012-2013 REPORT'!A1" display="SY2012-2013 REPORT" xr:uid="{00000000-0004-0000-0000-0000DB040000}"/>
    <hyperlink ref="NSD154" location="'SY2012-2013 REPORT'!A1" display="SY2012-2013 REPORT" xr:uid="{00000000-0004-0000-0000-0000DC040000}"/>
    <hyperlink ref="NSL154" location="'SY2012-2013 REPORT'!A1" display="SY2012-2013 REPORT" xr:uid="{00000000-0004-0000-0000-0000DD040000}"/>
    <hyperlink ref="NST154" location="'SY2012-2013 REPORT'!A1" display="SY2012-2013 REPORT" xr:uid="{00000000-0004-0000-0000-0000DE040000}"/>
    <hyperlink ref="NTB154" location="'SY2012-2013 REPORT'!A1" display="SY2012-2013 REPORT" xr:uid="{00000000-0004-0000-0000-0000DF040000}"/>
    <hyperlink ref="NTJ154" location="'SY2012-2013 REPORT'!A1" display="SY2012-2013 REPORT" xr:uid="{00000000-0004-0000-0000-0000E0040000}"/>
    <hyperlink ref="NTR154" location="'SY2012-2013 REPORT'!A1" display="SY2012-2013 REPORT" xr:uid="{00000000-0004-0000-0000-0000E1040000}"/>
    <hyperlink ref="NTZ154" location="'SY2012-2013 REPORT'!A1" display="SY2012-2013 REPORT" xr:uid="{00000000-0004-0000-0000-0000E2040000}"/>
    <hyperlink ref="NUH154" location="'SY2012-2013 REPORT'!A1" display="SY2012-2013 REPORT" xr:uid="{00000000-0004-0000-0000-0000E3040000}"/>
    <hyperlink ref="NUP154" location="'SY2012-2013 REPORT'!A1" display="SY2012-2013 REPORT" xr:uid="{00000000-0004-0000-0000-0000E4040000}"/>
    <hyperlink ref="NUX154" location="'SY2012-2013 REPORT'!A1" display="SY2012-2013 REPORT" xr:uid="{00000000-0004-0000-0000-0000E5040000}"/>
    <hyperlink ref="NVF154" location="'SY2012-2013 REPORT'!A1" display="SY2012-2013 REPORT" xr:uid="{00000000-0004-0000-0000-0000E6040000}"/>
    <hyperlink ref="NVN154" location="'SY2012-2013 REPORT'!A1" display="SY2012-2013 REPORT" xr:uid="{00000000-0004-0000-0000-0000E7040000}"/>
    <hyperlink ref="NVV154" location="'SY2012-2013 REPORT'!A1" display="SY2012-2013 REPORT" xr:uid="{00000000-0004-0000-0000-0000E8040000}"/>
    <hyperlink ref="NWD154" location="'SY2012-2013 REPORT'!A1" display="SY2012-2013 REPORT" xr:uid="{00000000-0004-0000-0000-0000E9040000}"/>
    <hyperlink ref="NWL154" location="'SY2012-2013 REPORT'!A1" display="SY2012-2013 REPORT" xr:uid="{00000000-0004-0000-0000-0000EA040000}"/>
    <hyperlink ref="NWT154" location="'SY2012-2013 REPORT'!A1" display="SY2012-2013 REPORT" xr:uid="{00000000-0004-0000-0000-0000EB040000}"/>
    <hyperlink ref="NXB154" location="'SY2012-2013 REPORT'!A1" display="SY2012-2013 REPORT" xr:uid="{00000000-0004-0000-0000-0000EC040000}"/>
    <hyperlink ref="NXJ154" location="'SY2012-2013 REPORT'!A1" display="SY2012-2013 REPORT" xr:uid="{00000000-0004-0000-0000-0000ED040000}"/>
    <hyperlink ref="NXR154" location="'SY2012-2013 REPORT'!A1" display="SY2012-2013 REPORT" xr:uid="{00000000-0004-0000-0000-0000EE040000}"/>
    <hyperlink ref="NXZ154" location="'SY2012-2013 REPORT'!A1" display="SY2012-2013 REPORT" xr:uid="{00000000-0004-0000-0000-0000EF040000}"/>
    <hyperlink ref="NYH154" location="'SY2012-2013 REPORT'!A1" display="SY2012-2013 REPORT" xr:uid="{00000000-0004-0000-0000-0000F0040000}"/>
    <hyperlink ref="NYP154" location="'SY2012-2013 REPORT'!A1" display="SY2012-2013 REPORT" xr:uid="{00000000-0004-0000-0000-0000F1040000}"/>
    <hyperlink ref="NYX154" location="'SY2012-2013 REPORT'!A1" display="SY2012-2013 REPORT" xr:uid="{00000000-0004-0000-0000-0000F2040000}"/>
    <hyperlink ref="NZF154" location="'SY2012-2013 REPORT'!A1" display="SY2012-2013 REPORT" xr:uid="{00000000-0004-0000-0000-0000F3040000}"/>
    <hyperlink ref="NZN154" location="'SY2012-2013 REPORT'!A1" display="SY2012-2013 REPORT" xr:uid="{00000000-0004-0000-0000-0000F4040000}"/>
    <hyperlink ref="NZV154" location="'SY2012-2013 REPORT'!A1" display="SY2012-2013 REPORT" xr:uid="{00000000-0004-0000-0000-0000F5040000}"/>
    <hyperlink ref="OAD154" location="'SY2012-2013 REPORT'!A1" display="SY2012-2013 REPORT" xr:uid="{00000000-0004-0000-0000-0000F6040000}"/>
    <hyperlink ref="OAL154" location="'SY2012-2013 REPORT'!A1" display="SY2012-2013 REPORT" xr:uid="{00000000-0004-0000-0000-0000F7040000}"/>
    <hyperlink ref="OAT154" location="'SY2012-2013 REPORT'!A1" display="SY2012-2013 REPORT" xr:uid="{00000000-0004-0000-0000-0000F8040000}"/>
    <hyperlink ref="OBB154" location="'SY2012-2013 REPORT'!A1" display="SY2012-2013 REPORT" xr:uid="{00000000-0004-0000-0000-0000F9040000}"/>
    <hyperlink ref="OBJ154" location="'SY2012-2013 REPORT'!A1" display="SY2012-2013 REPORT" xr:uid="{00000000-0004-0000-0000-0000FA040000}"/>
    <hyperlink ref="OBR154" location="'SY2012-2013 REPORT'!A1" display="SY2012-2013 REPORT" xr:uid="{00000000-0004-0000-0000-0000FB040000}"/>
    <hyperlink ref="OBZ154" location="'SY2012-2013 REPORT'!A1" display="SY2012-2013 REPORT" xr:uid="{00000000-0004-0000-0000-0000FC040000}"/>
    <hyperlink ref="OCH154" location="'SY2012-2013 REPORT'!A1" display="SY2012-2013 REPORT" xr:uid="{00000000-0004-0000-0000-0000FD040000}"/>
    <hyperlink ref="OCP154" location="'SY2012-2013 REPORT'!A1" display="SY2012-2013 REPORT" xr:uid="{00000000-0004-0000-0000-0000FE040000}"/>
    <hyperlink ref="OCX154" location="'SY2012-2013 REPORT'!A1" display="SY2012-2013 REPORT" xr:uid="{00000000-0004-0000-0000-0000FF040000}"/>
    <hyperlink ref="ODF154" location="'SY2012-2013 REPORT'!A1" display="SY2012-2013 REPORT" xr:uid="{00000000-0004-0000-0000-000000050000}"/>
    <hyperlink ref="ODN154" location="'SY2012-2013 REPORT'!A1" display="SY2012-2013 REPORT" xr:uid="{00000000-0004-0000-0000-000001050000}"/>
    <hyperlink ref="ODV154" location="'SY2012-2013 REPORT'!A1" display="SY2012-2013 REPORT" xr:uid="{00000000-0004-0000-0000-000002050000}"/>
    <hyperlink ref="OED154" location="'SY2012-2013 REPORT'!A1" display="SY2012-2013 REPORT" xr:uid="{00000000-0004-0000-0000-000003050000}"/>
    <hyperlink ref="OEL154" location="'SY2012-2013 REPORT'!A1" display="SY2012-2013 REPORT" xr:uid="{00000000-0004-0000-0000-000004050000}"/>
    <hyperlink ref="OET154" location="'SY2012-2013 REPORT'!A1" display="SY2012-2013 REPORT" xr:uid="{00000000-0004-0000-0000-000005050000}"/>
    <hyperlink ref="OFB154" location="'SY2012-2013 REPORT'!A1" display="SY2012-2013 REPORT" xr:uid="{00000000-0004-0000-0000-000006050000}"/>
    <hyperlink ref="OFJ154" location="'SY2012-2013 REPORT'!A1" display="SY2012-2013 REPORT" xr:uid="{00000000-0004-0000-0000-000007050000}"/>
    <hyperlink ref="OFR154" location="'SY2012-2013 REPORT'!A1" display="SY2012-2013 REPORT" xr:uid="{00000000-0004-0000-0000-000008050000}"/>
    <hyperlink ref="OFZ154" location="'SY2012-2013 REPORT'!A1" display="SY2012-2013 REPORT" xr:uid="{00000000-0004-0000-0000-000009050000}"/>
    <hyperlink ref="OGH154" location="'SY2012-2013 REPORT'!A1" display="SY2012-2013 REPORT" xr:uid="{00000000-0004-0000-0000-00000A050000}"/>
    <hyperlink ref="OGP154" location="'SY2012-2013 REPORT'!A1" display="SY2012-2013 REPORT" xr:uid="{00000000-0004-0000-0000-00000B050000}"/>
    <hyperlink ref="OGX154" location="'SY2012-2013 REPORT'!A1" display="SY2012-2013 REPORT" xr:uid="{00000000-0004-0000-0000-00000C050000}"/>
    <hyperlink ref="OHF154" location="'SY2012-2013 REPORT'!A1" display="SY2012-2013 REPORT" xr:uid="{00000000-0004-0000-0000-00000D050000}"/>
    <hyperlink ref="OHN154" location="'SY2012-2013 REPORT'!A1" display="SY2012-2013 REPORT" xr:uid="{00000000-0004-0000-0000-00000E050000}"/>
    <hyperlink ref="OHV154" location="'SY2012-2013 REPORT'!A1" display="SY2012-2013 REPORT" xr:uid="{00000000-0004-0000-0000-00000F050000}"/>
    <hyperlink ref="OID154" location="'SY2012-2013 REPORT'!A1" display="SY2012-2013 REPORT" xr:uid="{00000000-0004-0000-0000-000010050000}"/>
    <hyperlink ref="OIL154" location="'SY2012-2013 REPORT'!A1" display="SY2012-2013 REPORT" xr:uid="{00000000-0004-0000-0000-000011050000}"/>
    <hyperlink ref="OIT154" location="'SY2012-2013 REPORT'!A1" display="SY2012-2013 REPORT" xr:uid="{00000000-0004-0000-0000-000012050000}"/>
    <hyperlink ref="OJB154" location="'SY2012-2013 REPORT'!A1" display="SY2012-2013 REPORT" xr:uid="{00000000-0004-0000-0000-000013050000}"/>
    <hyperlink ref="OJJ154" location="'SY2012-2013 REPORT'!A1" display="SY2012-2013 REPORT" xr:uid="{00000000-0004-0000-0000-000014050000}"/>
    <hyperlink ref="OJR154" location="'SY2012-2013 REPORT'!A1" display="SY2012-2013 REPORT" xr:uid="{00000000-0004-0000-0000-000015050000}"/>
    <hyperlink ref="OJZ154" location="'SY2012-2013 REPORT'!A1" display="SY2012-2013 REPORT" xr:uid="{00000000-0004-0000-0000-000016050000}"/>
    <hyperlink ref="OKH154" location="'SY2012-2013 REPORT'!A1" display="SY2012-2013 REPORT" xr:uid="{00000000-0004-0000-0000-000017050000}"/>
    <hyperlink ref="OKP154" location="'SY2012-2013 REPORT'!A1" display="SY2012-2013 REPORT" xr:uid="{00000000-0004-0000-0000-000018050000}"/>
    <hyperlink ref="OKX154" location="'SY2012-2013 REPORT'!A1" display="SY2012-2013 REPORT" xr:uid="{00000000-0004-0000-0000-000019050000}"/>
    <hyperlink ref="OLF154" location="'SY2012-2013 REPORT'!A1" display="SY2012-2013 REPORT" xr:uid="{00000000-0004-0000-0000-00001A050000}"/>
    <hyperlink ref="OLN154" location="'SY2012-2013 REPORT'!A1" display="SY2012-2013 REPORT" xr:uid="{00000000-0004-0000-0000-00001B050000}"/>
    <hyperlink ref="OLV154" location="'SY2012-2013 REPORT'!A1" display="SY2012-2013 REPORT" xr:uid="{00000000-0004-0000-0000-00001C050000}"/>
    <hyperlink ref="OMD154" location="'SY2012-2013 REPORT'!A1" display="SY2012-2013 REPORT" xr:uid="{00000000-0004-0000-0000-00001D050000}"/>
    <hyperlink ref="OML154" location="'SY2012-2013 REPORT'!A1" display="SY2012-2013 REPORT" xr:uid="{00000000-0004-0000-0000-00001E050000}"/>
    <hyperlink ref="OMT154" location="'SY2012-2013 REPORT'!A1" display="SY2012-2013 REPORT" xr:uid="{00000000-0004-0000-0000-00001F050000}"/>
    <hyperlink ref="ONB154" location="'SY2012-2013 REPORT'!A1" display="SY2012-2013 REPORT" xr:uid="{00000000-0004-0000-0000-000020050000}"/>
    <hyperlink ref="ONJ154" location="'SY2012-2013 REPORT'!A1" display="SY2012-2013 REPORT" xr:uid="{00000000-0004-0000-0000-000021050000}"/>
    <hyperlink ref="ONR154" location="'SY2012-2013 REPORT'!A1" display="SY2012-2013 REPORT" xr:uid="{00000000-0004-0000-0000-000022050000}"/>
    <hyperlink ref="ONZ154" location="'SY2012-2013 REPORT'!A1" display="SY2012-2013 REPORT" xr:uid="{00000000-0004-0000-0000-000023050000}"/>
    <hyperlink ref="OOH154" location="'SY2012-2013 REPORT'!A1" display="SY2012-2013 REPORT" xr:uid="{00000000-0004-0000-0000-000024050000}"/>
    <hyperlink ref="OOP154" location="'SY2012-2013 REPORT'!A1" display="SY2012-2013 REPORT" xr:uid="{00000000-0004-0000-0000-000025050000}"/>
    <hyperlink ref="OOX154" location="'SY2012-2013 REPORT'!A1" display="SY2012-2013 REPORT" xr:uid="{00000000-0004-0000-0000-000026050000}"/>
    <hyperlink ref="OPF154" location="'SY2012-2013 REPORT'!A1" display="SY2012-2013 REPORT" xr:uid="{00000000-0004-0000-0000-000027050000}"/>
    <hyperlink ref="OPN154" location="'SY2012-2013 REPORT'!A1" display="SY2012-2013 REPORT" xr:uid="{00000000-0004-0000-0000-000028050000}"/>
    <hyperlink ref="OPV154" location="'SY2012-2013 REPORT'!A1" display="SY2012-2013 REPORT" xr:uid="{00000000-0004-0000-0000-000029050000}"/>
    <hyperlink ref="OQD154" location="'SY2012-2013 REPORT'!A1" display="SY2012-2013 REPORT" xr:uid="{00000000-0004-0000-0000-00002A050000}"/>
    <hyperlink ref="OQL154" location="'SY2012-2013 REPORT'!A1" display="SY2012-2013 REPORT" xr:uid="{00000000-0004-0000-0000-00002B050000}"/>
    <hyperlink ref="OQT154" location="'SY2012-2013 REPORT'!A1" display="SY2012-2013 REPORT" xr:uid="{00000000-0004-0000-0000-00002C050000}"/>
    <hyperlink ref="ORB154" location="'SY2012-2013 REPORT'!A1" display="SY2012-2013 REPORT" xr:uid="{00000000-0004-0000-0000-00002D050000}"/>
    <hyperlink ref="ORJ154" location="'SY2012-2013 REPORT'!A1" display="SY2012-2013 REPORT" xr:uid="{00000000-0004-0000-0000-00002E050000}"/>
    <hyperlink ref="ORR154" location="'SY2012-2013 REPORT'!A1" display="SY2012-2013 REPORT" xr:uid="{00000000-0004-0000-0000-00002F050000}"/>
    <hyperlink ref="ORZ154" location="'SY2012-2013 REPORT'!A1" display="SY2012-2013 REPORT" xr:uid="{00000000-0004-0000-0000-000030050000}"/>
    <hyperlink ref="OSH154" location="'SY2012-2013 REPORT'!A1" display="SY2012-2013 REPORT" xr:uid="{00000000-0004-0000-0000-000031050000}"/>
    <hyperlink ref="OSP154" location="'SY2012-2013 REPORT'!A1" display="SY2012-2013 REPORT" xr:uid="{00000000-0004-0000-0000-000032050000}"/>
    <hyperlink ref="OSX154" location="'SY2012-2013 REPORT'!A1" display="SY2012-2013 REPORT" xr:uid="{00000000-0004-0000-0000-000033050000}"/>
    <hyperlink ref="OTF154" location="'SY2012-2013 REPORT'!A1" display="SY2012-2013 REPORT" xr:uid="{00000000-0004-0000-0000-000034050000}"/>
    <hyperlink ref="OTN154" location="'SY2012-2013 REPORT'!A1" display="SY2012-2013 REPORT" xr:uid="{00000000-0004-0000-0000-000035050000}"/>
    <hyperlink ref="OTV154" location="'SY2012-2013 REPORT'!A1" display="SY2012-2013 REPORT" xr:uid="{00000000-0004-0000-0000-000036050000}"/>
    <hyperlink ref="OUD154" location="'SY2012-2013 REPORT'!A1" display="SY2012-2013 REPORT" xr:uid="{00000000-0004-0000-0000-000037050000}"/>
    <hyperlink ref="OUL154" location="'SY2012-2013 REPORT'!A1" display="SY2012-2013 REPORT" xr:uid="{00000000-0004-0000-0000-000038050000}"/>
    <hyperlink ref="OUT154" location="'SY2012-2013 REPORT'!A1" display="SY2012-2013 REPORT" xr:uid="{00000000-0004-0000-0000-000039050000}"/>
    <hyperlink ref="OVB154" location="'SY2012-2013 REPORT'!A1" display="SY2012-2013 REPORT" xr:uid="{00000000-0004-0000-0000-00003A050000}"/>
    <hyperlink ref="OVJ154" location="'SY2012-2013 REPORT'!A1" display="SY2012-2013 REPORT" xr:uid="{00000000-0004-0000-0000-00003B050000}"/>
    <hyperlink ref="OVR154" location="'SY2012-2013 REPORT'!A1" display="SY2012-2013 REPORT" xr:uid="{00000000-0004-0000-0000-00003C050000}"/>
    <hyperlink ref="OVZ154" location="'SY2012-2013 REPORT'!A1" display="SY2012-2013 REPORT" xr:uid="{00000000-0004-0000-0000-00003D050000}"/>
    <hyperlink ref="OWH154" location="'SY2012-2013 REPORT'!A1" display="SY2012-2013 REPORT" xr:uid="{00000000-0004-0000-0000-00003E050000}"/>
    <hyperlink ref="OWP154" location="'SY2012-2013 REPORT'!A1" display="SY2012-2013 REPORT" xr:uid="{00000000-0004-0000-0000-00003F050000}"/>
    <hyperlink ref="OWX154" location="'SY2012-2013 REPORT'!A1" display="SY2012-2013 REPORT" xr:uid="{00000000-0004-0000-0000-000040050000}"/>
    <hyperlink ref="OXF154" location="'SY2012-2013 REPORT'!A1" display="SY2012-2013 REPORT" xr:uid="{00000000-0004-0000-0000-000041050000}"/>
    <hyperlink ref="OXN154" location="'SY2012-2013 REPORT'!A1" display="SY2012-2013 REPORT" xr:uid="{00000000-0004-0000-0000-000042050000}"/>
    <hyperlink ref="OXV154" location="'SY2012-2013 REPORT'!A1" display="SY2012-2013 REPORT" xr:uid="{00000000-0004-0000-0000-000043050000}"/>
    <hyperlink ref="OYD154" location="'SY2012-2013 REPORT'!A1" display="SY2012-2013 REPORT" xr:uid="{00000000-0004-0000-0000-000044050000}"/>
    <hyperlink ref="OYL154" location="'SY2012-2013 REPORT'!A1" display="SY2012-2013 REPORT" xr:uid="{00000000-0004-0000-0000-000045050000}"/>
    <hyperlink ref="OYT154" location="'SY2012-2013 REPORT'!A1" display="SY2012-2013 REPORT" xr:uid="{00000000-0004-0000-0000-000046050000}"/>
    <hyperlink ref="OZB154" location="'SY2012-2013 REPORT'!A1" display="SY2012-2013 REPORT" xr:uid="{00000000-0004-0000-0000-000047050000}"/>
    <hyperlink ref="OZJ154" location="'SY2012-2013 REPORT'!A1" display="SY2012-2013 REPORT" xr:uid="{00000000-0004-0000-0000-000048050000}"/>
    <hyperlink ref="OZR154" location="'SY2012-2013 REPORT'!A1" display="SY2012-2013 REPORT" xr:uid="{00000000-0004-0000-0000-000049050000}"/>
    <hyperlink ref="OZZ154" location="'SY2012-2013 REPORT'!A1" display="SY2012-2013 REPORT" xr:uid="{00000000-0004-0000-0000-00004A050000}"/>
    <hyperlink ref="PAH154" location="'SY2012-2013 REPORT'!A1" display="SY2012-2013 REPORT" xr:uid="{00000000-0004-0000-0000-00004B050000}"/>
    <hyperlink ref="PAP154" location="'SY2012-2013 REPORT'!A1" display="SY2012-2013 REPORT" xr:uid="{00000000-0004-0000-0000-00004C050000}"/>
    <hyperlink ref="PAX154" location="'SY2012-2013 REPORT'!A1" display="SY2012-2013 REPORT" xr:uid="{00000000-0004-0000-0000-00004D050000}"/>
    <hyperlink ref="PBF154" location="'SY2012-2013 REPORT'!A1" display="SY2012-2013 REPORT" xr:uid="{00000000-0004-0000-0000-00004E050000}"/>
    <hyperlink ref="PBN154" location="'SY2012-2013 REPORT'!A1" display="SY2012-2013 REPORT" xr:uid="{00000000-0004-0000-0000-00004F050000}"/>
    <hyperlink ref="PBV154" location="'SY2012-2013 REPORT'!A1" display="SY2012-2013 REPORT" xr:uid="{00000000-0004-0000-0000-000050050000}"/>
    <hyperlink ref="PCD154" location="'SY2012-2013 REPORT'!A1" display="SY2012-2013 REPORT" xr:uid="{00000000-0004-0000-0000-000051050000}"/>
    <hyperlink ref="PCL154" location="'SY2012-2013 REPORT'!A1" display="SY2012-2013 REPORT" xr:uid="{00000000-0004-0000-0000-000052050000}"/>
    <hyperlink ref="PCT154" location="'SY2012-2013 REPORT'!A1" display="SY2012-2013 REPORT" xr:uid="{00000000-0004-0000-0000-000053050000}"/>
    <hyperlink ref="PDB154" location="'SY2012-2013 REPORT'!A1" display="SY2012-2013 REPORT" xr:uid="{00000000-0004-0000-0000-000054050000}"/>
    <hyperlink ref="PDJ154" location="'SY2012-2013 REPORT'!A1" display="SY2012-2013 REPORT" xr:uid="{00000000-0004-0000-0000-000055050000}"/>
    <hyperlink ref="PDR154" location="'SY2012-2013 REPORT'!A1" display="SY2012-2013 REPORT" xr:uid="{00000000-0004-0000-0000-000056050000}"/>
    <hyperlink ref="PDZ154" location="'SY2012-2013 REPORT'!A1" display="SY2012-2013 REPORT" xr:uid="{00000000-0004-0000-0000-000057050000}"/>
    <hyperlink ref="PEH154" location="'SY2012-2013 REPORT'!A1" display="SY2012-2013 REPORT" xr:uid="{00000000-0004-0000-0000-000058050000}"/>
    <hyperlink ref="PEP154" location="'SY2012-2013 REPORT'!A1" display="SY2012-2013 REPORT" xr:uid="{00000000-0004-0000-0000-000059050000}"/>
    <hyperlink ref="PEX154" location="'SY2012-2013 REPORT'!A1" display="SY2012-2013 REPORT" xr:uid="{00000000-0004-0000-0000-00005A050000}"/>
    <hyperlink ref="PFF154" location="'SY2012-2013 REPORT'!A1" display="SY2012-2013 REPORT" xr:uid="{00000000-0004-0000-0000-00005B050000}"/>
    <hyperlink ref="PFN154" location="'SY2012-2013 REPORT'!A1" display="SY2012-2013 REPORT" xr:uid="{00000000-0004-0000-0000-00005C050000}"/>
    <hyperlink ref="PFV154" location="'SY2012-2013 REPORT'!A1" display="SY2012-2013 REPORT" xr:uid="{00000000-0004-0000-0000-00005D050000}"/>
    <hyperlink ref="PGD154" location="'SY2012-2013 REPORT'!A1" display="SY2012-2013 REPORT" xr:uid="{00000000-0004-0000-0000-00005E050000}"/>
    <hyperlink ref="PGL154" location="'SY2012-2013 REPORT'!A1" display="SY2012-2013 REPORT" xr:uid="{00000000-0004-0000-0000-00005F050000}"/>
    <hyperlink ref="PGT154" location="'SY2012-2013 REPORT'!A1" display="SY2012-2013 REPORT" xr:uid="{00000000-0004-0000-0000-000060050000}"/>
    <hyperlink ref="PHB154" location="'SY2012-2013 REPORT'!A1" display="SY2012-2013 REPORT" xr:uid="{00000000-0004-0000-0000-000061050000}"/>
    <hyperlink ref="PHJ154" location="'SY2012-2013 REPORT'!A1" display="SY2012-2013 REPORT" xr:uid="{00000000-0004-0000-0000-000062050000}"/>
    <hyperlink ref="PHR154" location="'SY2012-2013 REPORT'!A1" display="SY2012-2013 REPORT" xr:uid="{00000000-0004-0000-0000-000063050000}"/>
    <hyperlink ref="PHZ154" location="'SY2012-2013 REPORT'!A1" display="SY2012-2013 REPORT" xr:uid="{00000000-0004-0000-0000-000064050000}"/>
    <hyperlink ref="PIH154" location="'SY2012-2013 REPORT'!A1" display="SY2012-2013 REPORT" xr:uid="{00000000-0004-0000-0000-000065050000}"/>
    <hyperlink ref="PIP154" location="'SY2012-2013 REPORT'!A1" display="SY2012-2013 REPORT" xr:uid="{00000000-0004-0000-0000-000066050000}"/>
    <hyperlink ref="PIX154" location="'SY2012-2013 REPORT'!A1" display="SY2012-2013 REPORT" xr:uid="{00000000-0004-0000-0000-000067050000}"/>
    <hyperlink ref="PJF154" location="'SY2012-2013 REPORT'!A1" display="SY2012-2013 REPORT" xr:uid="{00000000-0004-0000-0000-000068050000}"/>
    <hyperlink ref="PJN154" location="'SY2012-2013 REPORT'!A1" display="SY2012-2013 REPORT" xr:uid="{00000000-0004-0000-0000-000069050000}"/>
    <hyperlink ref="PJV154" location="'SY2012-2013 REPORT'!A1" display="SY2012-2013 REPORT" xr:uid="{00000000-0004-0000-0000-00006A050000}"/>
    <hyperlink ref="PKD154" location="'SY2012-2013 REPORT'!A1" display="SY2012-2013 REPORT" xr:uid="{00000000-0004-0000-0000-00006B050000}"/>
    <hyperlink ref="PKL154" location="'SY2012-2013 REPORT'!A1" display="SY2012-2013 REPORT" xr:uid="{00000000-0004-0000-0000-00006C050000}"/>
    <hyperlink ref="PKT154" location="'SY2012-2013 REPORT'!A1" display="SY2012-2013 REPORT" xr:uid="{00000000-0004-0000-0000-00006D050000}"/>
    <hyperlink ref="PLB154" location="'SY2012-2013 REPORT'!A1" display="SY2012-2013 REPORT" xr:uid="{00000000-0004-0000-0000-00006E050000}"/>
    <hyperlink ref="PLJ154" location="'SY2012-2013 REPORT'!A1" display="SY2012-2013 REPORT" xr:uid="{00000000-0004-0000-0000-00006F050000}"/>
    <hyperlink ref="PLR154" location="'SY2012-2013 REPORT'!A1" display="SY2012-2013 REPORT" xr:uid="{00000000-0004-0000-0000-000070050000}"/>
    <hyperlink ref="PLZ154" location="'SY2012-2013 REPORT'!A1" display="SY2012-2013 REPORT" xr:uid="{00000000-0004-0000-0000-000071050000}"/>
    <hyperlink ref="PMH154" location="'SY2012-2013 REPORT'!A1" display="SY2012-2013 REPORT" xr:uid="{00000000-0004-0000-0000-000072050000}"/>
    <hyperlink ref="PMP154" location="'SY2012-2013 REPORT'!A1" display="SY2012-2013 REPORT" xr:uid="{00000000-0004-0000-0000-000073050000}"/>
    <hyperlink ref="PMX154" location="'SY2012-2013 REPORT'!A1" display="SY2012-2013 REPORT" xr:uid="{00000000-0004-0000-0000-000074050000}"/>
    <hyperlink ref="PNF154" location="'SY2012-2013 REPORT'!A1" display="SY2012-2013 REPORT" xr:uid="{00000000-0004-0000-0000-000075050000}"/>
    <hyperlink ref="PNN154" location="'SY2012-2013 REPORT'!A1" display="SY2012-2013 REPORT" xr:uid="{00000000-0004-0000-0000-000076050000}"/>
    <hyperlink ref="PNV154" location="'SY2012-2013 REPORT'!A1" display="SY2012-2013 REPORT" xr:uid="{00000000-0004-0000-0000-000077050000}"/>
    <hyperlink ref="POD154" location="'SY2012-2013 REPORT'!A1" display="SY2012-2013 REPORT" xr:uid="{00000000-0004-0000-0000-000078050000}"/>
    <hyperlink ref="POL154" location="'SY2012-2013 REPORT'!A1" display="SY2012-2013 REPORT" xr:uid="{00000000-0004-0000-0000-000079050000}"/>
    <hyperlink ref="POT154" location="'SY2012-2013 REPORT'!A1" display="SY2012-2013 REPORT" xr:uid="{00000000-0004-0000-0000-00007A050000}"/>
    <hyperlink ref="PPB154" location="'SY2012-2013 REPORT'!A1" display="SY2012-2013 REPORT" xr:uid="{00000000-0004-0000-0000-00007B050000}"/>
    <hyperlink ref="PPJ154" location="'SY2012-2013 REPORT'!A1" display="SY2012-2013 REPORT" xr:uid="{00000000-0004-0000-0000-00007C050000}"/>
    <hyperlink ref="PPR154" location="'SY2012-2013 REPORT'!A1" display="SY2012-2013 REPORT" xr:uid="{00000000-0004-0000-0000-00007D050000}"/>
    <hyperlink ref="PPZ154" location="'SY2012-2013 REPORT'!A1" display="SY2012-2013 REPORT" xr:uid="{00000000-0004-0000-0000-00007E050000}"/>
    <hyperlink ref="PQH154" location="'SY2012-2013 REPORT'!A1" display="SY2012-2013 REPORT" xr:uid="{00000000-0004-0000-0000-00007F050000}"/>
    <hyperlink ref="PQP154" location="'SY2012-2013 REPORT'!A1" display="SY2012-2013 REPORT" xr:uid="{00000000-0004-0000-0000-000080050000}"/>
    <hyperlink ref="PQX154" location="'SY2012-2013 REPORT'!A1" display="SY2012-2013 REPORT" xr:uid="{00000000-0004-0000-0000-000081050000}"/>
    <hyperlink ref="PRF154" location="'SY2012-2013 REPORT'!A1" display="SY2012-2013 REPORT" xr:uid="{00000000-0004-0000-0000-000082050000}"/>
    <hyperlink ref="PRN154" location="'SY2012-2013 REPORT'!A1" display="SY2012-2013 REPORT" xr:uid="{00000000-0004-0000-0000-000083050000}"/>
    <hyperlink ref="PRV154" location="'SY2012-2013 REPORT'!A1" display="SY2012-2013 REPORT" xr:uid="{00000000-0004-0000-0000-000084050000}"/>
    <hyperlink ref="PSD154" location="'SY2012-2013 REPORT'!A1" display="SY2012-2013 REPORT" xr:uid="{00000000-0004-0000-0000-000085050000}"/>
    <hyperlink ref="PSL154" location="'SY2012-2013 REPORT'!A1" display="SY2012-2013 REPORT" xr:uid="{00000000-0004-0000-0000-000086050000}"/>
    <hyperlink ref="PST154" location="'SY2012-2013 REPORT'!A1" display="SY2012-2013 REPORT" xr:uid="{00000000-0004-0000-0000-000087050000}"/>
    <hyperlink ref="PTB154" location="'SY2012-2013 REPORT'!A1" display="SY2012-2013 REPORT" xr:uid="{00000000-0004-0000-0000-000088050000}"/>
    <hyperlink ref="PTJ154" location="'SY2012-2013 REPORT'!A1" display="SY2012-2013 REPORT" xr:uid="{00000000-0004-0000-0000-000089050000}"/>
    <hyperlink ref="PTR154" location="'SY2012-2013 REPORT'!A1" display="SY2012-2013 REPORT" xr:uid="{00000000-0004-0000-0000-00008A050000}"/>
    <hyperlink ref="PTZ154" location="'SY2012-2013 REPORT'!A1" display="SY2012-2013 REPORT" xr:uid="{00000000-0004-0000-0000-00008B050000}"/>
    <hyperlink ref="PUH154" location="'SY2012-2013 REPORT'!A1" display="SY2012-2013 REPORT" xr:uid="{00000000-0004-0000-0000-00008C050000}"/>
    <hyperlink ref="PUP154" location="'SY2012-2013 REPORT'!A1" display="SY2012-2013 REPORT" xr:uid="{00000000-0004-0000-0000-00008D050000}"/>
    <hyperlink ref="PUX154" location="'SY2012-2013 REPORT'!A1" display="SY2012-2013 REPORT" xr:uid="{00000000-0004-0000-0000-00008E050000}"/>
    <hyperlink ref="PVF154" location="'SY2012-2013 REPORT'!A1" display="SY2012-2013 REPORT" xr:uid="{00000000-0004-0000-0000-00008F050000}"/>
    <hyperlink ref="PVN154" location="'SY2012-2013 REPORT'!A1" display="SY2012-2013 REPORT" xr:uid="{00000000-0004-0000-0000-000090050000}"/>
    <hyperlink ref="PVV154" location="'SY2012-2013 REPORT'!A1" display="SY2012-2013 REPORT" xr:uid="{00000000-0004-0000-0000-000091050000}"/>
    <hyperlink ref="PWD154" location="'SY2012-2013 REPORT'!A1" display="SY2012-2013 REPORT" xr:uid="{00000000-0004-0000-0000-000092050000}"/>
    <hyperlink ref="PWL154" location="'SY2012-2013 REPORT'!A1" display="SY2012-2013 REPORT" xr:uid="{00000000-0004-0000-0000-000093050000}"/>
    <hyperlink ref="PWT154" location="'SY2012-2013 REPORT'!A1" display="SY2012-2013 REPORT" xr:uid="{00000000-0004-0000-0000-000094050000}"/>
    <hyperlink ref="PXB154" location="'SY2012-2013 REPORT'!A1" display="SY2012-2013 REPORT" xr:uid="{00000000-0004-0000-0000-000095050000}"/>
    <hyperlink ref="PXJ154" location="'SY2012-2013 REPORT'!A1" display="SY2012-2013 REPORT" xr:uid="{00000000-0004-0000-0000-000096050000}"/>
    <hyperlink ref="PXR154" location="'SY2012-2013 REPORT'!A1" display="SY2012-2013 REPORT" xr:uid="{00000000-0004-0000-0000-000097050000}"/>
    <hyperlink ref="PXZ154" location="'SY2012-2013 REPORT'!A1" display="SY2012-2013 REPORT" xr:uid="{00000000-0004-0000-0000-000098050000}"/>
    <hyperlink ref="PYH154" location="'SY2012-2013 REPORT'!A1" display="SY2012-2013 REPORT" xr:uid="{00000000-0004-0000-0000-000099050000}"/>
    <hyperlink ref="PYP154" location="'SY2012-2013 REPORT'!A1" display="SY2012-2013 REPORT" xr:uid="{00000000-0004-0000-0000-00009A050000}"/>
    <hyperlink ref="PYX154" location="'SY2012-2013 REPORT'!A1" display="SY2012-2013 REPORT" xr:uid="{00000000-0004-0000-0000-00009B050000}"/>
    <hyperlink ref="PZF154" location="'SY2012-2013 REPORT'!A1" display="SY2012-2013 REPORT" xr:uid="{00000000-0004-0000-0000-00009C050000}"/>
    <hyperlink ref="PZN154" location="'SY2012-2013 REPORT'!A1" display="SY2012-2013 REPORT" xr:uid="{00000000-0004-0000-0000-00009D050000}"/>
    <hyperlink ref="PZV154" location="'SY2012-2013 REPORT'!A1" display="SY2012-2013 REPORT" xr:uid="{00000000-0004-0000-0000-00009E050000}"/>
    <hyperlink ref="QAD154" location="'SY2012-2013 REPORT'!A1" display="SY2012-2013 REPORT" xr:uid="{00000000-0004-0000-0000-00009F050000}"/>
    <hyperlink ref="QAL154" location="'SY2012-2013 REPORT'!A1" display="SY2012-2013 REPORT" xr:uid="{00000000-0004-0000-0000-0000A0050000}"/>
    <hyperlink ref="QAT154" location="'SY2012-2013 REPORT'!A1" display="SY2012-2013 REPORT" xr:uid="{00000000-0004-0000-0000-0000A1050000}"/>
    <hyperlink ref="QBB154" location="'SY2012-2013 REPORT'!A1" display="SY2012-2013 REPORT" xr:uid="{00000000-0004-0000-0000-0000A2050000}"/>
    <hyperlink ref="QBJ154" location="'SY2012-2013 REPORT'!A1" display="SY2012-2013 REPORT" xr:uid="{00000000-0004-0000-0000-0000A3050000}"/>
    <hyperlink ref="QBR154" location="'SY2012-2013 REPORT'!A1" display="SY2012-2013 REPORT" xr:uid="{00000000-0004-0000-0000-0000A4050000}"/>
    <hyperlink ref="QBZ154" location="'SY2012-2013 REPORT'!A1" display="SY2012-2013 REPORT" xr:uid="{00000000-0004-0000-0000-0000A5050000}"/>
    <hyperlink ref="QCH154" location="'SY2012-2013 REPORT'!A1" display="SY2012-2013 REPORT" xr:uid="{00000000-0004-0000-0000-0000A6050000}"/>
    <hyperlink ref="QCP154" location="'SY2012-2013 REPORT'!A1" display="SY2012-2013 REPORT" xr:uid="{00000000-0004-0000-0000-0000A7050000}"/>
    <hyperlink ref="QCX154" location="'SY2012-2013 REPORT'!A1" display="SY2012-2013 REPORT" xr:uid="{00000000-0004-0000-0000-0000A8050000}"/>
    <hyperlink ref="QDF154" location="'SY2012-2013 REPORT'!A1" display="SY2012-2013 REPORT" xr:uid="{00000000-0004-0000-0000-0000A9050000}"/>
    <hyperlink ref="QDN154" location="'SY2012-2013 REPORT'!A1" display="SY2012-2013 REPORT" xr:uid="{00000000-0004-0000-0000-0000AA050000}"/>
    <hyperlink ref="QDV154" location="'SY2012-2013 REPORT'!A1" display="SY2012-2013 REPORT" xr:uid="{00000000-0004-0000-0000-0000AB050000}"/>
    <hyperlink ref="QED154" location="'SY2012-2013 REPORT'!A1" display="SY2012-2013 REPORT" xr:uid="{00000000-0004-0000-0000-0000AC050000}"/>
    <hyperlink ref="QEL154" location="'SY2012-2013 REPORT'!A1" display="SY2012-2013 REPORT" xr:uid="{00000000-0004-0000-0000-0000AD050000}"/>
    <hyperlink ref="QET154" location="'SY2012-2013 REPORT'!A1" display="SY2012-2013 REPORT" xr:uid="{00000000-0004-0000-0000-0000AE050000}"/>
    <hyperlink ref="QFB154" location="'SY2012-2013 REPORT'!A1" display="SY2012-2013 REPORT" xr:uid="{00000000-0004-0000-0000-0000AF050000}"/>
    <hyperlink ref="QFJ154" location="'SY2012-2013 REPORT'!A1" display="SY2012-2013 REPORT" xr:uid="{00000000-0004-0000-0000-0000B0050000}"/>
    <hyperlink ref="QFR154" location="'SY2012-2013 REPORT'!A1" display="SY2012-2013 REPORT" xr:uid="{00000000-0004-0000-0000-0000B1050000}"/>
    <hyperlink ref="QFZ154" location="'SY2012-2013 REPORT'!A1" display="SY2012-2013 REPORT" xr:uid="{00000000-0004-0000-0000-0000B2050000}"/>
    <hyperlink ref="QGH154" location="'SY2012-2013 REPORT'!A1" display="SY2012-2013 REPORT" xr:uid="{00000000-0004-0000-0000-0000B3050000}"/>
    <hyperlink ref="QGP154" location="'SY2012-2013 REPORT'!A1" display="SY2012-2013 REPORT" xr:uid="{00000000-0004-0000-0000-0000B4050000}"/>
    <hyperlink ref="QGX154" location="'SY2012-2013 REPORT'!A1" display="SY2012-2013 REPORT" xr:uid="{00000000-0004-0000-0000-0000B5050000}"/>
    <hyperlink ref="QHF154" location="'SY2012-2013 REPORT'!A1" display="SY2012-2013 REPORT" xr:uid="{00000000-0004-0000-0000-0000B6050000}"/>
    <hyperlink ref="QHN154" location="'SY2012-2013 REPORT'!A1" display="SY2012-2013 REPORT" xr:uid="{00000000-0004-0000-0000-0000B7050000}"/>
    <hyperlink ref="QHV154" location="'SY2012-2013 REPORT'!A1" display="SY2012-2013 REPORT" xr:uid="{00000000-0004-0000-0000-0000B8050000}"/>
    <hyperlink ref="QID154" location="'SY2012-2013 REPORT'!A1" display="SY2012-2013 REPORT" xr:uid="{00000000-0004-0000-0000-0000B9050000}"/>
    <hyperlink ref="QIL154" location="'SY2012-2013 REPORT'!A1" display="SY2012-2013 REPORT" xr:uid="{00000000-0004-0000-0000-0000BA050000}"/>
    <hyperlink ref="QIT154" location="'SY2012-2013 REPORT'!A1" display="SY2012-2013 REPORT" xr:uid="{00000000-0004-0000-0000-0000BB050000}"/>
    <hyperlink ref="QJB154" location="'SY2012-2013 REPORT'!A1" display="SY2012-2013 REPORT" xr:uid="{00000000-0004-0000-0000-0000BC050000}"/>
    <hyperlink ref="QJJ154" location="'SY2012-2013 REPORT'!A1" display="SY2012-2013 REPORT" xr:uid="{00000000-0004-0000-0000-0000BD050000}"/>
    <hyperlink ref="QJR154" location="'SY2012-2013 REPORT'!A1" display="SY2012-2013 REPORT" xr:uid="{00000000-0004-0000-0000-0000BE050000}"/>
    <hyperlink ref="QJZ154" location="'SY2012-2013 REPORT'!A1" display="SY2012-2013 REPORT" xr:uid="{00000000-0004-0000-0000-0000BF050000}"/>
    <hyperlink ref="QKH154" location="'SY2012-2013 REPORT'!A1" display="SY2012-2013 REPORT" xr:uid="{00000000-0004-0000-0000-0000C0050000}"/>
    <hyperlink ref="QKP154" location="'SY2012-2013 REPORT'!A1" display="SY2012-2013 REPORT" xr:uid="{00000000-0004-0000-0000-0000C1050000}"/>
    <hyperlink ref="QKX154" location="'SY2012-2013 REPORT'!A1" display="SY2012-2013 REPORT" xr:uid="{00000000-0004-0000-0000-0000C2050000}"/>
    <hyperlink ref="QLF154" location="'SY2012-2013 REPORT'!A1" display="SY2012-2013 REPORT" xr:uid="{00000000-0004-0000-0000-0000C3050000}"/>
    <hyperlink ref="QLN154" location="'SY2012-2013 REPORT'!A1" display="SY2012-2013 REPORT" xr:uid="{00000000-0004-0000-0000-0000C4050000}"/>
    <hyperlink ref="QLV154" location="'SY2012-2013 REPORT'!A1" display="SY2012-2013 REPORT" xr:uid="{00000000-0004-0000-0000-0000C5050000}"/>
    <hyperlink ref="QMD154" location="'SY2012-2013 REPORT'!A1" display="SY2012-2013 REPORT" xr:uid="{00000000-0004-0000-0000-0000C6050000}"/>
    <hyperlink ref="QML154" location="'SY2012-2013 REPORT'!A1" display="SY2012-2013 REPORT" xr:uid="{00000000-0004-0000-0000-0000C7050000}"/>
    <hyperlink ref="QMT154" location="'SY2012-2013 REPORT'!A1" display="SY2012-2013 REPORT" xr:uid="{00000000-0004-0000-0000-0000C8050000}"/>
    <hyperlink ref="QNB154" location="'SY2012-2013 REPORT'!A1" display="SY2012-2013 REPORT" xr:uid="{00000000-0004-0000-0000-0000C9050000}"/>
    <hyperlink ref="QNJ154" location="'SY2012-2013 REPORT'!A1" display="SY2012-2013 REPORT" xr:uid="{00000000-0004-0000-0000-0000CA050000}"/>
    <hyperlink ref="QNR154" location="'SY2012-2013 REPORT'!A1" display="SY2012-2013 REPORT" xr:uid="{00000000-0004-0000-0000-0000CB050000}"/>
    <hyperlink ref="QNZ154" location="'SY2012-2013 REPORT'!A1" display="SY2012-2013 REPORT" xr:uid="{00000000-0004-0000-0000-0000CC050000}"/>
    <hyperlink ref="QOH154" location="'SY2012-2013 REPORT'!A1" display="SY2012-2013 REPORT" xr:uid="{00000000-0004-0000-0000-0000CD050000}"/>
    <hyperlink ref="QOP154" location="'SY2012-2013 REPORT'!A1" display="SY2012-2013 REPORT" xr:uid="{00000000-0004-0000-0000-0000CE050000}"/>
    <hyperlink ref="QOX154" location="'SY2012-2013 REPORT'!A1" display="SY2012-2013 REPORT" xr:uid="{00000000-0004-0000-0000-0000CF050000}"/>
    <hyperlink ref="QPF154" location="'SY2012-2013 REPORT'!A1" display="SY2012-2013 REPORT" xr:uid="{00000000-0004-0000-0000-0000D0050000}"/>
    <hyperlink ref="QPN154" location="'SY2012-2013 REPORT'!A1" display="SY2012-2013 REPORT" xr:uid="{00000000-0004-0000-0000-0000D1050000}"/>
    <hyperlink ref="QPV154" location="'SY2012-2013 REPORT'!A1" display="SY2012-2013 REPORT" xr:uid="{00000000-0004-0000-0000-0000D2050000}"/>
    <hyperlink ref="QQD154" location="'SY2012-2013 REPORT'!A1" display="SY2012-2013 REPORT" xr:uid="{00000000-0004-0000-0000-0000D3050000}"/>
    <hyperlink ref="QQL154" location="'SY2012-2013 REPORT'!A1" display="SY2012-2013 REPORT" xr:uid="{00000000-0004-0000-0000-0000D4050000}"/>
    <hyperlink ref="QQT154" location="'SY2012-2013 REPORT'!A1" display="SY2012-2013 REPORT" xr:uid="{00000000-0004-0000-0000-0000D5050000}"/>
    <hyperlink ref="QRB154" location="'SY2012-2013 REPORT'!A1" display="SY2012-2013 REPORT" xr:uid="{00000000-0004-0000-0000-0000D6050000}"/>
    <hyperlink ref="QRJ154" location="'SY2012-2013 REPORT'!A1" display="SY2012-2013 REPORT" xr:uid="{00000000-0004-0000-0000-0000D7050000}"/>
    <hyperlink ref="QRR154" location="'SY2012-2013 REPORT'!A1" display="SY2012-2013 REPORT" xr:uid="{00000000-0004-0000-0000-0000D8050000}"/>
    <hyperlink ref="QRZ154" location="'SY2012-2013 REPORT'!A1" display="SY2012-2013 REPORT" xr:uid="{00000000-0004-0000-0000-0000D9050000}"/>
    <hyperlink ref="QSH154" location="'SY2012-2013 REPORT'!A1" display="SY2012-2013 REPORT" xr:uid="{00000000-0004-0000-0000-0000DA050000}"/>
    <hyperlink ref="QSP154" location="'SY2012-2013 REPORT'!A1" display="SY2012-2013 REPORT" xr:uid="{00000000-0004-0000-0000-0000DB050000}"/>
    <hyperlink ref="QSX154" location="'SY2012-2013 REPORT'!A1" display="SY2012-2013 REPORT" xr:uid="{00000000-0004-0000-0000-0000DC050000}"/>
    <hyperlink ref="QTF154" location="'SY2012-2013 REPORT'!A1" display="SY2012-2013 REPORT" xr:uid="{00000000-0004-0000-0000-0000DD050000}"/>
    <hyperlink ref="QTN154" location="'SY2012-2013 REPORT'!A1" display="SY2012-2013 REPORT" xr:uid="{00000000-0004-0000-0000-0000DE050000}"/>
    <hyperlink ref="QTV154" location="'SY2012-2013 REPORT'!A1" display="SY2012-2013 REPORT" xr:uid="{00000000-0004-0000-0000-0000DF050000}"/>
    <hyperlink ref="QUD154" location="'SY2012-2013 REPORT'!A1" display="SY2012-2013 REPORT" xr:uid="{00000000-0004-0000-0000-0000E0050000}"/>
    <hyperlink ref="QUL154" location="'SY2012-2013 REPORT'!A1" display="SY2012-2013 REPORT" xr:uid="{00000000-0004-0000-0000-0000E1050000}"/>
    <hyperlink ref="QUT154" location="'SY2012-2013 REPORT'!A1" display="SY2012-2013 REPORT" xr:uid="{00000000-0004-0000-0000-0000E2050000}"/>
    <hyperlink ref="QVB154" location="'SY2012-2013 REPORT'!A1" display="SY2012-2013 REPORT" xr:uid="{00000000-0004-0000-0000-0000E3050000}"/>
    <hyperlink ref="QVJ154" location="'SY2012-2013 REPORT'!A1" display="SY2012-2013 REPORT" xr:uid="{00000000-0004-0000-0000-0000E4050000}"/>
    <hyperlink ref="QVR154" location="'SY2012-2013 REPORT'!A1" display="SY2012-2013 REPORT" xr:uid="{00000000-0004-0000-0000-0000E5050000}"/>
    <hyperlink ref="QVZ154" location="'SY2012-2013 REPORT'!A1" display="SY2012-2013 REPORT" xr:uid="{00000000-0004-0000-0000-0000E6050000}"/>
    <hyperlink ref="QWH154" location="'SY2012-2013 REPORT'!A1" display="SY2012-2013 REPORT" xr:uid="{00000000-0004-0000-0000-0000E7050000}"/>
    <hyperlink ref="QWP154" location="'SY2012-2013 REPORT'!A1" display="SY2012-2013 REPORT" xr:uid="{00000000-0004-0000-0000-0000E8050000}"/>
    <hyperlink ref="QWX154" location="'SY2012-2013 REPORT'!A1" display="SY2012-2013 REPORT" xr:uid="{00000000-0004-0000-0000-0000E9050000}"/>
    <hyperlink ref="QXF154" location="'SY2012-2013 REPORT'!A1" display="SY2012-2013 REPORT" xr:uid="{00000000-0004-0000-0000-0000EA050000}"/>
    <hyperlink ref="QXN154" location="'SY2012-2013 REPORT'!A1" display="SY2012-2013 REPORT" xr:uid="{00000000-0004-0000-0000-0000EB050000}"/>
    <hyperlink ref="QXV154" location="'SY2012-2013 REPORT'!A1" display="SY2012-2013 REPORT" xr:uid="{00000000-0004-0000-0000-0000EC050000}"/>
    <hyperlink ref="QYD154" location="'SY2012-2013 REPORT'!A1" display="SY2012-2013 REPORT" xr:uid="{00000000-0004-0000-0000-0000ED050000}"/>
    <hyperlink ref="QYL154" location="'SY2012-2013 REPORT'!A1" display="SY2012-2013 REPORT" xr:uid="{00000000-0004-0000-0000-0000EE050000}"/>
    <hyperlink ref="QYT154" location="'SY2012-2013 REPORT'!A1" display="SY2012-2013 REPORT" xr:uid="{00000000-0004-0000-0000-0000EF050000}"/>
    <hyperlink ref="QZB154" location="'SY2012-2013 REPORT'!A1" display="SY2012-2013 REPORT" xr:uid="{00000000-0004-0000-0000-0000F0050000}"/>
    <hyperlink ref="QZJ154" location="'SY2012-2013 REPORT'!A1" display="SY2012-2013 REPORT" xr:uid="{00000000-0004-0000-0000-0000F1050000}"/>
    <hyperlink ref="QZR154" location="'SY2012-2013 REPORT'!A1" display="SY2012-2013 REPORT" xr:uid="{00000000-0004-0000-0000-0000F2050000}"/>
    <hyperlink ref="QZZ154" location="'SY2012-2013 REPORT'!A1" display="SY2012-2013 REPORT" xr:uid="{00000000-0004-0000-0000-0000F3050000}"/>
    <hyperlink ref="RAH154" location="'SY2012-2013 REPORT'!A1" display="SY2012-2013 REPORT" xr:uid="{00000000-0004-0000-0000-0000F4050000}"/>
    <hyperlink ref="RAP154" location="'SY2012-2013 REPORT'!A1" display="SY2012-2013 REPORT" xr:uid="{00000000-0004-0000-0000-0000F5050000}"/>
    <hyperlink ref="RAX154" location="'SY2012-2013 REPORT'!A1" display="SY2012-2013 REPORT" xr:uid="{00000000-0004-0000-0000-0000F6050000}"/>
    <hyperlink ref="RBF154" location="'SY2012-2013 REPORT'!A1" display="SY2012-2013 REPORT" xr:uid="{00000000-0004-0000-0000-0000F7050000}"/>
    <hyperlink ref="RBN154" location="'SY2012-2013 REPORT'!A1" display="SY2012-2013 REPORT" xr:uid="{00000000-0004-0000-0000-0000F8050000}"/>
    <hyperlink ref="RBV154" location="'SY2012-2013 REPORT'!A1" display="SY2012-2013 REPORT" xr:uid="{00000000-0004-0000-0000-0000F9050000}"/>
    <hyperlink ref="RCD154" location="'SY2012-2013 REPORT'!A1" display="SY2012-2013 REPORT" xr:uid="{00000000-0004-0000-0000-0000FA050000}"/>
    <hyperlink ref="RCL154" location="'SY2012-2013 REPORT'!A1" display="SY2012-2013 REPORT" xr:uid="{00000000-0004-0000-0000-0000FB050000}"/>
    <hyperlink ref="RCT154" location="'SY2012-2013 REPORT'!A1" display="SY2012-2013 REPORT" xr:uid="{00000000-0004-0000-0000-0000FC050000}"/>
    <hyperlink ref="RDB154" location="'SY2012-2013 REPORT'!A1" display="SY2012-2013 REPORT" xr:uid="{00000000-0004-0000-0000-0000FD050000}"/>
    <hyperlink ref="RDJ154" location="'SY2012-2013 REPORT'!A1" display="SY2012-2013 REPORT" xr:uid="{00000000-0004-0000-0000-0000FE050000}"/>
    <hyperlink ref="RDR154" location="'SY2012-2013 REPORT'!A1" display="SY2012-2013 REPORT" xr:uid="{00000000-0004-0000-0000-0000FF050000}"/>
    <hyperlink ref="RDZ154" location="'SY2012-2013 REPORT'!A1" display="SY2012-2013 REPORT" xr:uid="{00000000-0004-0000-0000-000000060000}"/>
    <hyperlink ref="REH154" location="'SY2012-2013 REPORT'!A1" display="SY2012-2013 REPORT" xr:uid="{00000000-0004-0000-0000-000001060000}"/>
    <hyperlink ref="REP154" location="'SY2012-2013 REPORT'!A1" display="SY2012-2013 REPORT" xr:uid="{00000000-0004-0000-0000-000002060000}"/>
    <hyperlink ref="REX154" location="'SY2012-2013 REPORT'!A1" display="SY2012-2013 REPORT" xr:uid="{00000000-0004-0000-0000-000003060000}"/>
    <hyperlink ref="RFF154" location="'SY2012-2013 REPORT'!A1" display="SY2012-2013 REPORT" xr:uid="{00000000-0004-0000-0000-000004060000}"/>
    <hyperlink ref="RFN154" location="'SY2012-2013 REPORT'!A1" display="SY2012-2013 REPORT" xr:uid="{00000000-0004-0000-0000-000005060000}"/>
    <hyperlink ref="RFV154" location="'SY2012-2013 REPORT'!A1" display="SY2012-2013 REPORT" xr:uid="{00000000-0004-0000-0000-000006060000}"/>
    <hyperlink ref="RGD154" location="'SY2012-2013 REPORT'!A1" display="SY2012-2013 REPORT" xr:uid="{00000000-0004-0000-0000-000007060000}"/>
    <hyperlink ref="RGL154" location="'SY2012-2013 REPORT'!A1" display="SY2012-2013 REPORT" xr:uid="{00000000-0004-0000-0000-000008060000}"/>
    <hyperlink ref="RGT154" location="'SY2012-2013 REPORT'!A1" display="SY2012-2013 REPORT" xr:uid="{00000000-0004-0000-0000-000009060000}"/>
    <hyperlink ref="RHB154" location="'SY2012-2013 REPORT'!A1" display="SY2012-2013 REPORT" xr:uid="{00000000-0004-0000-0000-00000A060000}"/>
    <hyperlink ref="RHJ154" location="'SY2012-2013 REPORT'!A1" display="SY2012-2013 REPORT" xr:uid="{00000000-0004-0000-0000-00000B060000}"/>
    <hyperlink ref="RHR154" location="'SY2012-2013 REPORT'!A1" display="SY2012-2013 REPORT" xr:uid="{00000000-0004-0000-0000-00000C060000}"/>
    <hyperlink ref="RHZ154" location="'SY2012-2013 REPORT'!A1" display="SY2012-2013 REPORT" xr:uid="{00000000-0004-0000-0000-00000D060000}"/>
    <hyperlink ref="RIH154" location="'SY2012-2013 REPORT'!A1" display="SY2012-2013 REPORT" xr:uid="{00000000-0004-0000-0000-00000E060000}"/>
    <hyperlink ref="RIP154" location="'SY2012-2013 REPORT'!A1" display="SY2012-2013 REPORT" xr:uid="{00000000-0004-0000-0000-00000F060000}"/>
    <hyperlink ref="RIX154" location="'SY2012-2013 REPORT'!A1" display="SY2012-2013 REPORT" xr:uid="{00000000-0004-0000-0000-000010060000}"/>
    <hyperlink ref="RJF154" location="'SY2012-2013 REPORT'!A1" display="SY2012-2013 REPORT" xr:uid="{00000000-0004-0000-0000-000011060000}"/>
    <hyperlink ref="RJN154" location="'SY2012-2013 REPORT'!A1" display="SY2012-2013 REPORT" xr:uid="{00000000-0004-0000-0000-000012060000}"/>
    <hyperlink ref="RJV154" location="'SY2012-2013 REPORT'!A1" display="SY2012-2013 REPORT" xr:uid="{00000000-0004-0000-0000-000013060000}"/>
    <hyperlink ref="RKD154" location="'SY2012-2013 REPORT'!A1" display="SY2012-2013 REPORT" xr:uid="{00000000-0004-0000-0000-000014060000}"/>
    <hyperlink ref="RKL154" location="'SY2012-2013 REPORT'!A1" display="SY2012-2013 REPORT" xr:uid="{00000000-0004-0000-0000-000015060000}"/>
    <hyperlink ref="RKT154" location="'SY2012-2013 REPORT'!A1" display="SY2012-2013 REPORT" xr:uid="{00000000-0004-0000-0000-000016060000}"/>
    <hyperlink ref="RLB154" location="'SY2012-2013 REPORT'!A1" display="SY2012-2013 REPORT" xr:uid="{00000000-0004-0000-0000-000017060000}"/>
    <hyperlink ref="RLJ154" location="'SY2012-2013 REPORT'!A1" display="SY2012-2013 REPORT" xr:uid="{00000000-0004-0000-0000-000018060000}"/>
    <hyperlink ref="RLR154" location="'SY2012-2013 REPORT'!A1" display="SY2012-2013 REPORT" xr:uid="{00000000-0004-0000-0000-000019060000}"/>
    <hyperlink ref="RLZ154" location="'SY2012-2013 REPORT'!A1" display="SY2012-2013 REPORT" xr:uid="{00000000-0004-0000-0000-00001A060000}"/>
    <hyperlink ref="RMH154" location="'SY2012-2013 REPORT'!A1" display="SY2012-2013 REPORT" xr:uid="{00000000-0004-0000-0000-00001B060000}"/>
    <hyperlink ref="RMP154" location="'SY2012-2013 REPORT'!A1" display="SY2012-2013 REPORT" xr:uid="{00000000-0004-0000-0000-00001C060000}"/>
    <hyperlink ref="RMX154" location="'SY2012-2013 REPORT'!A1" display="SY2012-2013 REPORT" xr:uid="{00000000-0004-0000-0000-00001D060000}"/>
    <hyperlink ref="RNF154" location="'SY2012-2013 REPORT'!A1" display="SY2012-2013 REPORT" xr:uid="{00000000-0004-0000-0000-00001E060000}"/>
    <hyperlink ref="RNN154" location="'SY2012-2013 REPORT'!A1" display="SY2012-2013 REPORT" xr:uid="{00000000-0004-0000-0000-00001F060000}"/>
    <hyperlink ref="RNV154" location="'SY2012-2013 REPORT'!A1" display="SY2012-2013 REPORT" xr:uid="{00000000-0004-0000-0000-000020060000}"/>
    <hyperlink ref="ROD154" location="'SY2012-2013 REPORT'!A1" display="SY2012-2013 REPORT" xr:uid="{00000000-0004-0000-0000-000021060000}"/>
    <hyperlink ref="ROL154" location="'SY2012-2013 REPORT'!A1" display="SY2012-2013 REPORT" xr:uid="{00000000-0004-0000-0000-000022060000}"/>
    <hyperlink ref="ROT154" location="'SY2012-2013 REPORT'!A1" display="SY2012-2013 REPORT" xr:uid="{00000000-0004-0000-0000-000023060000}"/>
    <hyperlink ref="RPB154" location="'SY2012-2013 REPORT'!A1" display="SY2012-2013 REPORT" xr:uid="{00000000-0004-0000-0000-000024060000}"/>
    <hyperlink ref="RPJ154" location="'SY2012-2013 REPORT'!A1" display="SY2012-2013 REPORT" xr:uid="{00000000-0004-0000-0000-000025060000}"/>
    <hyperlink ref="RPR154" location="'SY2012-2013 REPORT'!A1" display="SY2012-2013 REPORT" xr:uid="{00000000-0004-0000-0000-000026060000}"/>
    <hyperlink ref="RPZ154" location="'SY2012-2013 REPORT'!A1" display="SY2012-2013 REPORT" xr:uid="{00000000-0004-0000-0000-000027060000}"/>
    <hyperlink ref="RQH154" location="'SY2012-2013 REPORT'!A1" display="SY2012-2013 REPORT" xr:uid="{00000000-0004-0000-0000-000028060000}"/>
    <hyperlink ref="RQP154" location="'SY2012-2013 REPORT'!A1" display="SY2012-2013 REPORT" xr:uid="{00000000-0004-0000-0000-000029060000}"/>
    <hyperlink ref="RQX154" location="'SY2012-2013 REPORT'!A1" display="SY2012-2013 REPORT" xr:uid="{00000000-0004-0000-0000-00002A060000}"/>
    <hyperlink ref="RRF154" location="'SY2012-2013 REPORT'!A1" display="SY2012-2013 REPORT" xr:uid="{00000000-0004-0000-0000-00002B060000}"/>
    <hyperlink ref="RRN154" location="'SY2012-2013 REPORT'!A1" display="SY2012-2013 REPORT" xr:uid="{00000000-0004-0000-0000-00002C060000}"/>
    <hyperlink ref="RRV154" location="'SY2012-2013 REPORT'!A1" display="SY2012-2013 REPORT" xr:uid="{00000000-0004-0000-0000-00002D060000}"/>
    <hyperlink ref="RSD154" location="'SY2012-2013 REPORT'!A1" display="SY2012-2013 REPORT" xr:uid="{00000000-0004-0000-0000-00002E060000}"/>
    <hyperlink ref="RSL154" location="'SY2012-2013 REPORT'!A1" display="SY2012-2013 REPORT" xr:uid="{00000000-0004-0000-0000-00002F060000}"/>
    <hyperlink ref="RST154" location="'SY2012-2013 REPORT'!A1" display="SY2012-2013 REPORT" xr:uid="{00000000-0004-0000-0000-000030060000}"/>
    <hyperlink ref="RTB154" location="'SY2012-2013 REPORT'!A1" display="SY2012-2013 REPORT" xr:uid="{00000000-0004-0000-0000-000031060000}"/>
    <hyperlink ref="RTJ154" location="'SY2012-2013 REPORT'!A1" display="SY2012-2013 REPORT" xr:uid="{00000000-0004-0000-0000-000032060000}"/>
    <hyperlink ref="RTR154" location="'SY2012-2013 REPORT'!A1" display="SY2012-2013 REPORT" xr:uid="{00000000-0004-0000-0000-000033060000}"/>
    <hyperlink ref="RTZ154" location="'SY2012-2013 REPORT'!A1" display="SY2012-2013 REPORT" xr:uid="{00000000-0004-0000-0000-000034060000}"/>
    <hyperlink ref="RUH154" location="'SY2012-2013 REPORT'!A1" display="SY2012-2013 REPORT" xr:uid="{00000000-0004-0000-0000-000035060000}"/>
    <hyperlink ref="RUP154" location="'SY2012-2013 REPORT'!A1" display="SY2012-2013 REPORT" xr:uid="{00000000-0004-0000-0000-000036060000}"/>
    <hyperlink ref="RUX154" location="'SY2012-2013 REPORT'!A1" display="SY2012-2013 REPORT" xr:uid="{00000000-0004-0000-0000-000037060000}"/>
    <hyperlink ref="RVF154" location="'SY2012-2013 REPORT'!A1" display="SY2012-2013 REPORT" xr:uid="{00000000-0004-0000-0000-000038060000}"/>
    <hyperlink ref="RVN154" location="'SY2012-2013 REPORT'!A1" display="SY2012-2013 REPORT" xr:uid="{00000000-0004-0000-0000-000039060000}"/>
    <hyperlink ref="RVV154" location="'SY2012-2013 REPORT'!A1" display="SY2012-2013 REPORT" xr:uid="{00000000-0004-0000-0000-00003A060000}"/>
    <hyperlink ref="RWD154" location="'SY2012-2013 REPORT'!A1" display="SY2012-2013 REPORT" xr:uid="{00000000-0004-0000-0000-00003B060000}"/>
    <hyperlink ref="RWL154" location="'SY2012-2013 REPORT'!A1" display="SY2012-2013 REPORT" xr:uid="{00000000-0004-0000-0000-00003C060000}"/>
    <hyperlink ref="RWT154" location="'SY2012-2013 REPORT'!A1" display="SY2012-2013 REPORT" xr:uid="{00000000-0004-0000-0000-00003D060000}"/>
    <hyperlink ref="RXB154" location="'SY2012-2013 REPORT'!A1" display="SY2012-2013 REPORT" xr:uid="{00000000-0004-0000-0000-00003E060000}"/>
    <hyperlink ref="RXJ154" location="'SY2012-2013 REPORT'!A1" display="SY2012-2013 REPORT" xr:uid="{00000000-0004-0000-0000-00003F060000}"/>
    <hyperlink ref="RXR154" location="'SY2012-2013 REPORT'!A1" display="SY2012-2013 REPORT" xr:uid="{00000000-0004-0000-0000-000040060000}"/>
    <hyperlink ref="RXZ154" location="'SY2012-2013 REPORT'!A1" display="SY2012-2013 REPORT" xr:uid="{00000000-0004-0000-0000-000041060000}"/>
    <hyperlink ref="RYH154" location="'SY2012-2013 REPORT'!A1" display="SY2012-2013 REPORT" xr:uid="{00000000-0004-0000-0000-000042060000}"/>
    <hyperlink ref="RYP154" location="'SY2012-2013 REPORT'!A1" display="SY2012-2013 REPORT" xr:uid="{00000000-0004-0000-0000-000043060000}"/>
    <hyperlink ref="RYX154" location="'SY2012-2013 REPORT'!A1" display="SY2012-2013 REPORT" xr:uid="{00000000-0004-0000-0000-000044060000}"/>
    <hyperlink ref="RZF154" location="'SY2012-2013 REPORT'!A1" display="SY2012-2013 REPORT" xr:uid="{00000000-0004-0000-0000-000045060000}"/>
    <hyperlink ref="RZN154" location="'SY2012-2013 REPORT'!A1" display="SY2012-2013 REPORT" xr:uid="{00000000-0004-0000-0000-000046060000}"/>
    <hyperlink ref="RZV154" location="'SY2012-2013 REPORT'!A1" display="SY2012-2013 REPORT" xr:uid="{00000000-0004-0000-0000-000047060000}"/>
    <hyperlink ref="SAD154" location="'SY2012-2013 REPORT'!A1" display="SY2012-2013 REPORT" xr:uid="{00000000-0004-0000-0000-000048060000}"/>
    <hyperlink ref="SAL154" location="'SY2012-2013 REPORT'!A1" display="SY2012-2013 REPORT" xr:uid="{00000000-0004-0000-0000-000049060000}"/>
    <hyperlink ref="SAT154" location="'SY2012-2013 REPORT'!A1" display="SY2012-2013 REPORT" xr:uid="{00000000-0004-0000-0000-00004A060000}"/>
    <hyperlink ref="SBB154" location="'SY2012-2013 REPORT'!A1" display="SY2012-2013 REPORT" xr:uid="{00000000-0004-0000-0000-00004B060000}"/>
    <hyperlink ref="SBJ154" location="'SY2012-2013 REPORT'!A1" display="SY2012-2013 REPORT" xr:uid="{00000000-0004-0000-0000-00004C060000}"/>
    <hyperlink ref="SBR154" location="'SY2012-2013 REPORT'!A1" display="SY2012-2013 REPORT" xr:uid="{00000000-0004-0000-0000-00004D060000}"/>
    <hyperlink ref="SBZ154" location="'SY2012-2013 REPORT'!A1" display="SY2012-2013 REPORT" xr:uid="{00000000-0004-0000-0000-00004E060000}"/>
    <hyperlink ref="SCH154" location="'SY2012-2013 REPORT'!A1" display="SY2012-2013 REPORT" xr:uid="{00000000-0004-0000-0000-00004F060000}"/>
    <hyperlink ref="SCP154" location="'SY2012-2013 REPORT'!A1" display="SY2012-2013 REPORT" xr:uid="{00000000-0004-0000-0000-000050060000}"/>
    <hyperlink ref="SCX154" location="'SY2012-2013 REPORT'!A1" display="SY2012-2013 REPORT" xr:uid="{00000000-0004-0000-0000-000051060000}"/>
    <hyperlink ref="SDF154" location="'SY2012-2013 REPORT'!A1" display="SY2012-2013 REPORT" xr:uid="{00000000-0004-0000-0000-000052060000}"/>
    <hyperlink ref="SDN154" location="'SY2012-2013 REPORT'!A1" display="SY2012-2013 REPORT" xr:uid="{00000000-0004-0000-0000-000053060000}"/>
    <hyperlink ref="SDV154" location="'SY2012-2013 REPORT'!A1" display="SY2012-2013 REPORT" xr:uid="{00000000-0004-0000-0000-000054060000}"/>
    <hyperlink ref="SED154" location="'SY2012-2013 REPORT'!A1" display="SY2012-2013 REPORT" xr:uid="{00000000-0004-0000-0000-000055060000}"/>
    <hyperlink ref="SEL154" location="'SY2012-2013 REPORT'!A1" display="SY2012-2013 REPORT" xr:uid="{00000000-0004-0000-0000-000056060000}"/>
    <hyperlink ref="SET154" location="'SY2012-2013 REPORT'!A1" display="SY2012-2013 REPORT" xr:uid="{00000000-0004-0000-0000-000057060000}"/>
    <hyperlink ref="SFB154" location="'SY2012-2013 REPORT'!A1" display="SY2012-2013 REPORT" xr:uid="{00000000-0004-0000-0000-000058060000}"/>
    <hyperlink ref="SFJ154" location="'SY2012-2013 REPORT'!A1" display="SY2012-2013 REPORT" xr:uid="{00000000-0004-0000-0000-000059060000}"/>
    <hyperlink ref="SFR154" location="'SY2012-2013 REPORT'!A1" display="SY2012-2013 REPORT" xr:uid="{00000000-0004-0000-0000-00005A060000}"/>
    <hyperlink ref="SFZ154" location="'SY2012-2013 REPORT'!A1" display="SY2012-2013 REPORT" xr:uid="{00000000-0004-0000-0000-00005B060000}"/>
    <hyperlink ref="SGH154" location="'SY2012-2013 REPORT'!A1" display="SY2012-2013 REPORT" xr:uid="{00000000-0004-0000-0000-00005C060000}"/>
    <hyperlink ref="SGP154" location="'SY2012-2013 REPORT'!A1" display="SY2012-2013 REPORT" xr:uid="{00000000-0004-0000-0000-00005D060000}"/>
    <hyperlink ref="SGX154" location="'SY2012-2013 REPORT'!A1" display="SY2012-2013 REPORT" xr:uid="{00000000-0004-0000-0000-00005E060000}"/>
    <hyperlink ref="SHF154" location="'SY2012-2013 REPORT'!A1" display="SY2012-2013 REPORT" xr:uid="{00000000-0004-0000-0000-00005F060000}"/>
    <hyperlink ref="SHN154" location="'SY2012-2013 REPORT'!A1" display="SY2012-2013 REPORT" xr:uid="{00000000-0004-0000-0000-000060060000}"/>
    <hyperlink ref="SHV154" location="'SY2012-2013 REPORT'!A1" display="SY2012-2013 REPORT" xr:uid="{00000000-0004-0000-0000-000061060000}"/>
    <hyperlink ref="SID154" location="'SY2012-2013 REPORT'!A1" display="SY2012-2013 REPORT" xr:uid="{00000000-0004-0000-0000-000062060000}"/>
    <hyperlink ref="SIL154" location="'SY2012-2013 REPORT'!A1" display="SY2012-2013 REPORT" xr:uid="{00000000-0004-0000-0000-000063060000}"/>
    <hyperlink ref="SIT154" location="'SY2012-2013 REPORT'!A1" display="SY2012-2013 REPORT" xr:uid="{00000000-0004-0000-0000-000064060000}"/>
    <hyperlink ref="SJB154" location="'SY2012-2013 REPORT'!A1" display="SY2012-2013 REPORT" xr:uid="{00000000-0004-0000-0000-000065060000}"/>
    <hyperlink ref="SJJ154" location="'SY2012-2013 REPORT'!A1" display="SY2012-2013 REPORT" xr:uid="{00000000-0004-0000-0000-000066060000}"/>
    <hyperlink ref="SJR154" location="'SY2012-2013 REPORT'!A1" display="SY2012-2013 REPORT" xr:uid="{00000000-0004-0000-0000-000067060000}"/>
    <hyperlink ref="SJZ154" location="'SY2012-2013 REPORT'!A1" display="SY2012-2013 REPORT" xr:uid="{00000000-0004-0000-0000-000068060000}"/>
    <hyperlink ref="SKH154" location="'SY2012-2013 REPORT'!A1" display="SY2012-2013 REPORT" xr:uid="{00000000-0004-0000-0000-000069060000}"/>
    <hyperlink ref="SKP154" location="'SY2012-2013 REPORT'!A1" display="SY2012-2013 REPORT" xr:uid="{00000000-0004-0000-0000-00006A060000}"/>
    <hyperlink ref="SKX154" location="'SY2012-2013 REPORT'!A1" display="SY2012-2013 REPORT" xr:uid="{00000000-0004-0000-0000-00006B060000}"/>
    <hyperlink ref="SLF154" location="'SY2012-2013 REPORT'!A1" display="SY2012-2013 REPORT" xr:uid="{00000000-0004-0000-0000-00006C060000}"/>
    <hyperlink ref="SLN154" location="'SY2012-2013 REPORT'!A1" display="SY2012-2013 REPORT" xr:uid="{00000000-0004-0000-0000-00006D060000}"/>
    <hyperlink ref="SLV154" location="'SY2012-2013 REPORT'!A1" display="SY2012-2013 REPORT" xr:uid="{00000000-0004-0000-0000-00006E060000}"/>
    <hyperlink ref="SMD154" location="'SY2012-2013 REPORT'!A1" display="SY2012-2013 REPORT" xr:uid="{00000000-0004-0000-0000-00006F060000}"/>
    <hyperlink ref="SML154" location="'SY2012-2013 REPORT'!A1" display="SY2012-2013 REPORT" xr:uid="{00000000-0004-0000-0000-000070060000}"/>
    <hyperlink ref="SMT154" location="'SY2012-2013 REPORT'!A1" display="SY2012-2013 REPORT" xr:uid="{00000000-0004-0000-0000-000071060000}"/>
    <hyperlink ref="SNB154" location="'SY2012-2013 REPORT'!A1" display="SY2012-2013 REPORT" xr:uid="{00000000-0004-0000-0000-000072060000}"/>
    <hyperlink ref="SNJ154" location="'SY2012-2013 REPORT'!A1" display="SY2012-2013 REPORT" xr:uid="{00000000-0004-0000-0000-000073060000}"/>
    <hyperlink ref="SNR154" location="'SY2012-2013 REPORT'!A1" display="SY2012-2013 REPORT" xr:uid="{00000000-0004-0000-0000-000074060000}"/>
    <hyperlink ref="SNZ154" location="'SY2012-2013 REPORT'!A1" display="SY2012-2013 REPORT" xr:uid="{00000000-0004-0000-0000-000075060000}"/>
    <hyperlink ref="SOH154" location="'SY2012-2013 REPORT'!A1" display="SY2012-2013 REPORT" xr:uid="{00000000-0004-0000-0000-000076060000}"/>
    <hyperlink ref="SOP154" location="'SY2012-2013 REPORT'!A1" display="SY2012-2013 REPORT" xr:uid="{00000000-0004-0000-0000-000077060000}"/>
    <hyperlink ref="SOX154" location="'SY2012-2013 REPORT'!A1" display="SY2012-2013 REPORT" xr:uid="{00000000-0004-0000-0000-000078060000}"/>
    <hyperlink ref="SPF154" location="'SY2012-2013 REPORT'!A1" display="SY2012-2013 REPORT" xr:uid="{00000000-0004-0000-0000-000079060000}"/>
    <hyperlink ref="SPN154" location="'SY2012-2013 REPORT'!A1" display="SY2012-2013 REPORT" xr:uid="{00000000-0004-0000-0000-00007A060000}"/>
    <hyperlink ref="SPV154" location="'SY2012-2013 REPORT'!A1" display="SY2012-2013 REPORT" xr:uid="{00000000-0004-0000-0000-00007B060000}"/>
    <hyperlink ref="SQD154" location="'SY2012-2013 REPORT'!A1" display="SY2012-2013 REPORT" xr:uid="{00000000-0004-0000-0000-00007C060000}"/>
    <hyperlink ref="SQL154" location="'SY2012-2013 REPORT'!A1" display="SY2012-2013 REPORT" xr:uid="{00000000-0004-0000-0000-00007D060000}"/>
    <hyperlink ref="SQT154" location="'SY2012-2013 REPORT'!A1" display="SY2012-2013 REPORT" xr:uid="{00000000-0004-0000-0000-00007E060000}"/>
    <hyperlink ref="SRB154" location="'SY2012-2013 REPORT'!A1" display="SY2012-2013 REPORT" xr:uid="{00000000-0004-0000-0000-00007F060000}"/>
    <hyperlink ref="SRJ154" location="'SY2012-2013 REPORT'!A1" display="SY2012-2013 REPORT" xr:uid="{00000000-0004-0000-0000-000080060000}"/>
    <hyperlink ref="SRR154" location="'SY2012-2013 REPORT'!A1" display="SY2012-2013 REPORT" xr:uid="{00000000-0004-0000-0000-000081060000}"/>
    <hyperlink ref="SRZ154" location="'SY2012-2013 REPORT'!A1" display="SY2012-2013 REPORT" xr:uid="{00000000-0004-0000-0000-000082060000}"/>
    <hyperlink ref="SSH154" location="'SY2012-2013 REPORT'!A1" display="SY2012-2013 REPORT" xr:uid="{00000000-0004-0000-0000-000083060000}"/>
    <hyperlink ref="SSP154" location="'SY2012-2013 REPORT'!A1" display="SY2012-2013 REPORT" xr:uid="{00000000-0004-0000-0000-000084060000}"/>
    <hyperlink ref="SSX154" location="'SY2012-2013 REPORT'!A1" display="SY2012-2013 REPORT" xr:uid="{00000000-0004-0000-0000-000085060000}"/>
    <hyperlink ref="STF154" location="'SY2012-2013 REPORT'!A1" display="SY2012-2013 REPORT" xr:uid="{00000000-0004-0000-0000-000086060000}"/>
    <hyperlink ref="STN154" location="'SY2012-2013 REPORT'!A1" display="SY2012-2013 REPORT" xr:uid="{00000000-0004-0000-0000-000087060000}"/>
    <hyperlink ref="STV154" location="'SY2012-2013 REPORT'!A1" display="SY2012-2013 REPORT" xr:uid="{00000000-0004-0000-0000-000088060000}"/>
    <hyperlink ref="SUD154" location="'SY2012-2013 REPORT'!A1" display="SY2012-2013 REPORT" xr:uid="{00000000-0004-0000-0000-000089060000}"/>
    <hyperlink ref="SUL154" location="'SY2012-2013 REPORT'!A1" display="SY2012-2013 REPORT" xr:uid="{00000000-0004-0000-0000-00008A060000}"/>
    <hyperlink ref="SUT154" location="'SY2012-2013 REPORT'!A1" display="SY2012-2013 REPORT" xr:uid="{00000000-0004-0000-0000-00008B060000}"/>
    <hyperlink ref="SVB154" location="'SY2012-2013 REPORT'!A1" display="SY2012-2013 REPORT" xr:uid="{00000000-0004-0000-0000-00008C060000}"/>
    <hyperlink ref="SVJ154" location="'SY2012-2013 REPORT'!A1" display="SY2012-2013 REPORT" xr:uid="{00000000-0004-0000-0000-00008D060000}"/>
    <hyperlink ref="SVR154" location="'SY2012-2013 REPORT'!A1" display="SY2012-2013 REPORT" xr:uid="{00000000-0004-0000-0000-00008E060000}"/>
    <hyperlink ref="SVZ154" location="'SY2012-2013 REPORT'!A1" display="SY2012-2013 REPORT" xr:uid="{00000000-0004-0000-0000-00008F060000}"/>
    <hyperlink ref="SWH154" location="'SY2012-2013 REPORT'!A1" display="SY2012-2013 REPORT" xr:uid="{00000000-0004-0000-0000-000090060000}"/>
    <hyperlink ref="SWP154" location="'SY2012-2013 REPORT'!A1" display="SY2012-2013 REPORT" xr:uid="{00000000-0004-0000-0000-000091060000}"/>
    <hyperlink ref="SWX154" location="'SY2012-2013 REPORT'!A1" display="SY2012-2013 REPORT" xr:uid="{00000000-0004-0000-0000-000092060000}"/>
    <hyperlink ref="SXF154" location="'SY2012-2013 REPORT'!A1" display="SY2012-2013 REPORT" xr:uid="{00000000-0004-0000-0000-000093060000}"/>
    <hyperlink ref="SXN154" location="'SY2012-2013 REPORT'!A1" display="SY2012-2013 REPORT" xr:uid="{00000000-0004-0000-0000-000094060000}"/>
    <hyperlink ref="SXV154" location="'SY2012-2013 REPORT'!A1" display="SY2012-2013 REPORT" xr:uid="{00000000-0004-0000-0000-000095060000}"/>
    <hyperlink ref="SYD154" location="'SY2012-2013 REPORT'!A1" display="SY2012-2013 REPORT" xr:uid="{00000000-0004-0000-0000-000096060000}"/>
    <hyperlink ref="SYL154" location="'SY2012-2013 REPORT'!A1" display="SY2012-2013 REPORT" xr:uid="{00000000-0004-0000-0000-000097060000}"/>
    <hyperlink ref="SYT154" location="'SY2012-2013 REPORT'!A1" display="SY2012-2013 REPORT" xr:uid="{00000000-0004-0000-0000-000098060000}"/>
    <hyperlink ref="SZB154" location="'SY2012-2013 REPORT'!A1" display="SY2012-2013 REPORT" xr:uid="{00000000-0004-0000-0000-000099060000}"/>
    <hyperlink ref="SZJ154" location="'SY2012-2013 REPORT'!A1" display="SY2012-2013 REPORT" xr:uid="{00000000-0004-0000-0000-00009A060000}"/>
    <hyperlink ref="SZR154" location="'SY2012-2013 REPORT'!A1" display="SY2012-2013 REPORT" xr:uid="{00000000-0004-0000-0000-00009B060000}"/>
    <hyperlink ref="SZZ154" location="'SY2012-2013 REPORT'!A1" display="SY2012-2013 REPORT" xr:uid="{00000000-0004-0000-0000-00009C060000}"/>
    <hyperlink ref="TAH154" location="'SY2012-2013 REPORT'!A1" display="SY2012-2013 REPORT" xr:uid="{00000000-0004-0000-0000-00009D060000}"/>
    <hyperlink ref="TAP154" location="'SY2012-2013 REPORT'!A1" display="SY2012-2013 REPORT" xr:uid="{00000000-0004-0000-0000-00009E060000}"/>
    <hyperlink ref="TAX154" location="'SY2012-2013 REPORT'!A1" display="SY2012-2013 REPORT" xr:uid="{00000000-0004-0000-0000-00009F060000}"/>
    <hyperlink ref="TBF154" location="'SY2012-2013 REPORT'!A1" display="SY2012-2013 REPORT" xr:uid="{00000000-0004-0000-0000-0000A0060000}"/>
    <hyperlink ref="TBN154" location="'SY2012-2013 REPORT'!A1" display="SY2012-2013 REPORT" xr:uid="{00000000-0004-0000-0000-0000A1060000}"/>
    <hyperlink ref="TBV154" location="'SY2012-2013 REPORT'!A1" display="SY2012-2013 REPORT" xr:uid="{00000000-0004-0000-0000-0000A2060000}"/>
    <hyperlink ref="TCD154" location="'SY2012-2013 REPORT'!A1" display="SY2012-2013 REPORT" xr:uid="{00000000-0004-0000-0000-0000A3060000}"/>
    <hyperlink ref="TCL154" location="'SY2012-2013 REPORT'!A1" display="SY2012-2013 REPORT" xr:uid="{00000000-0004-0000-0000-0000A4060000}"/>
    <hyperlink ref="TCT154" location="'SY2012-2013 REPORT'!A1" display="SY2012-2013 REPORT" xr:uid="{00000000-0004-0000-0000-0000A5060000}"/>
    <hyperlink ref="TDB154" location="'SY2012-2013 REPORT'!A1" display="SY2012-2013 REPORT" xr:uid="{00000000-0004-0000-0000-0000A6060000}"/>
    <hyperlink ref="TDJ154" location="'SY2012-2013 REPORT'!A1" display="SY2012-2013 REPORT" xr:uid="{00000000-0004-0000-0000-0000A7060000}"/>
    <hyperlink ref="TDR154" location="'SY2012-2013 REPORT'!A1" display="SY2012-2013 REPORT" xr:uid="{00000000-0004-0000-0000-0000A8060000}"/>
    <hyperlink ref="TDZ154" location="'SY2012-2013 REPORT'!A1" display="SY2012-2013 REPORT" xr:uid="{00000000-0004-0000-0000-0000A9060000}"/>
    <hyperlink ref="TEH154" location="'SY2012-2013 REPORT'!A1" display="SY2012-2013 REPORT" xr:uid="{00000000-0004-0000-0000-0000AA060000}"/>
    <hyperlink ref="TEP154" location="'SY2012-2013 REPORT'!A1" display="SY2012-2013 REPORT" xr:uid="{00000000-0004-0000-0000-0000AB060000}"/>
    <hyperlink ref="TEX154" location="'SY2012-2013 REPORT'!A1" display="SY2012-2013 REPORT" xr:uid="{00000000-0004-0000-0000-0000AC060000}"/>
    <hyperlink ref="TFF154" location="'SY2012-2013 REPORT'!A1" display="SY2012-2013 REPORT" xr:uid="{00000000-0004-0000-0000-0000AD060000}"/>
    <hyperlink ref="TFN154" location="'SY2012-2013 REPORT'!A1" display="SY2012-2013 REPORT" xr:uid="{00000000-0004-0000-0000-0000AE060000}"/>
    <hyperlink ref="TFV154" location="'SY2012-2013 REPORT'!A1" display="SY2012-2013 REPORT" xr:uid="{00000000-0004-0000-0000-0000AF060000}"/>
    <hyperlink ref="TGD154" location="'SY2012-2013 REPORT'!A1" display="SY2012-2013 REPORT" xr:uid="{00000000-0004-0000-0000-0000B0060000}"/>
    <hyperlink ref="TGL154" location="'SY2012-2013 REPORT'!A1" display="SY2012-2013 REPORT" xr:uid="{00000000-0004-0000-0000-0000B1060000}"/>
    <hyperlink ref="TGT154" location="'SY2012-2013 REPORT'!A1" display="SY2012-2013 REPORT" xr:uid="{00000000-0004-0000-0000-0000B2060000}"/>
    <hyperlink ref="THB154" location="'SY2012-2013 REPORT'!A1" display="SY2012-2013 REPORT" xr:uid="{00000000-0004-0000-0000-0000B3060000}"/>
    <hyperlink ref="THJ154" location="'SY2012-2013 REPORT'!A1" display="SY2012-2013 REPORT" xr:uid="{00000000-0004-0000-0000-0000B4060000}"/>
    <hyperlink ref="THR154" location="'SY2012-2013 REPORT'!A1" display="SY2012-2013 REPORT" xr:uid="{00000000-0004-0000-0000-0000B5060000}"/>
    <hyperlink ref="THZ154" location="'SY2012-2013 REPORT'!A1" display="SY2012-2013 REPORT" xr:uid="{00000000-0004-0000-0000-0000B6060000}"/>
    <hyperlink ref="TIH154" location="'SY2012-2013 REPORT'!A1" display="SY2012-2013 REPORT" xr:uid="{00000000-0004-0000-0000-0000B7060000}"/>
    <hyperlink ref="TIP154" location="'SY2012-2013 REPORT'!A1" display="SY2012-2013 REPORT" xr:uid="{00000000-0004-0000-0000-0000B8060000}"/>
    <hyperlink ref="TIX154" location="'SY2012-2013 REPORT'!A1" display="SY2012-2013 REPORT" xr:uid="{00000000-0004-0000-0000-0000B9060000}"/>
    <hyperlink ref="TJF154" location="'SY2012-2013 REPORT'!A1" display="SY2012-2013 REPORT" xr:uid="{00000000-0004-0000-0000-0000BA060000}"/>
    <hyperlink ref="TJN154" location="'SY2012-2013 REPORT'!A1" display="SY2012-2013 REPORT" xr:uid="{00000000-0004-0000-0000-0000BB060000}"/>
    <hyperlink ref="TJV154" location="'SY2012-2013 REPORT'!A1" display="SY2012-2013 REPORT" xr:uid="{00000000-0004-0000-0000-0000BC060000}"/>
    <hyperlink ref="TKD154" location="'SY2012-2013 REPORT'!A1" display="SY2012-2013 REPORT" xr:uid="{00000000-0004-0000-0000-0000BD060000}"/>
    <hyperlink ref="TKL154" location="'SY2012-2013 REPORT'!A1" display="SY2012-2013 REPORT" xr:uid="{00000000-0004-0000-0000-0000BE060000}"/>
    <hyperlink ref="TKT154" location="'SY2012-2013 REPORT'!A1" display="SY2012-2013 REPORT" xr:uid="{00000000-0004-0000-0000-0000BF060000}"/>
    <hyperlink ref="TLB154" location="'SY2012-2013 REPORT'!A1" display="SY2012-2013 REPORT" xr:uid="{00000000-0004-0000-0000-0000C0060000}"/>
    <hyperlink ref="TLJ154" location="'SY2012-2013 REPORT'!A1" display="SY2012-2013 REPORT" xr:uid="{00000000-0004-0000-0000-0000C1060000}"/>
    <hyperlink ref="TLR154" location="'SY2012-2013 REPORT'!A1" display="SY2012-2013 REPORT" xr:uid="{00000000-0004-0000-0000-0000C2060000}"/>
    <hyperlink ref="TLZ154" location="'SY2012-2013 REPORT'!A1" display="SY2012-2013 REPORT" xr:uid="{00000000-0004-0000-0000-0000C3060000}"/>
    <hyperlink ref="TMH154" location="'SY2012-2013 REPORT'!A1" display="SY2012-2013 REPORT" xr:uid="{00000000-0004-0000-0000-0000C4060000}"/>
    <hyperlink ref="TMP154" location="'SY2012-2013 REPORT'!A1" display="SY2012-2013 REPORT" xr:uid="{00000000-0004-0000-0000-0000C5060000}"/>
    <hyperlink ref="TMX154" location="'SY2012-2013 REPORT'!A1" display="SY2012-2013 REPORT" xr:uid="{00000000-0004-0000-0000-0000C6060000}"/>
    <hyperlink ref="TNF154" location="'SY2012-2013 REPORT'!A1" display="SY2012-2013 REPORT" xr:uid="{00000000-0004-0000-0000-0000C7060000}"/>
    <hyperlink ref="TNN154" location="'SY2012-2013 REPORT'!A1" display="SY2012-2013 REPORT" xr:uid="{00000000-0004-0000-0000-0000C8060000}"/>
    <hyperlink ref="TNV154" location="'SY2012-2013 REPORT'!A1" display="SY2012-2013 REPORT" xr:uid="{00000000-0004-0000-0000-0000C9060000}"/>
    <hyperlink ref="TOD154" location="'SY2012-2013 REPORT'!A1" display="SY2012-2013 REPORT" xr:uid="{00000000-0004-0000-0000-0000CA060000}"/>
    <hyperlink ref="TOL154" location="'SY2012-2013 REPORT'!A1" display="SY2012-2013 REPORT" xr:uid="{00000000-0004-0000-0000-0000CB060000}"/>
    <hyperlink ref="TOT154" location="'SY2012-2013 REPORT'!A1" display="SY2012-2013 REPORT" xr:uid="{00000000-0004-0000-0000-0000CC060000}"/>
    <hyperlink ref="TPB154" location="'SY2012-2013 REPORT'!A1" display="SY2012-2013 REPORT" xr:uid="{00000000-0004-0000-0000-0000CD060000}"/>
    <hyperlink ref="TPJ154" location="'SY2012-2013 REPORT'!A1" display="SY2012-2013 REPORT" xr:uid="{00000000-0004-0000-0000-0000CE060000}"/>
    <hyperlink ref="TPR154" location="'SY2012-2013 REPORT'!A1" display="SY2012-2013 REPORT" xr:uid="{00000000-0004-0000-0000-0000CF060000}"/>
    <hyperlink ref="TPZ154" location="'SY2012-2013 REPORT'!A1" display="SY2012-2013 REPORT" xr:uid="{00000000-0004-0000-0000-0000D0060000}"/>
    <hyperlink ref="TQH154" location="'SY2012-2013 REPORT'!A1" display="SY2012-2013 REPORT" xr:uid="{00000000-0004-0000-0000-0000D1060000}"/>
    <hyperlink ref="TQP154" location="'SY2012-2013 REPORT'!A1" display="SY2012-2013 REPORT" xr:uid="{00000000-0004-0000-0000-0000D2060000}"/>
    <hyperlink ref="TQX154" location="'SY2012-2013 REPORT'!A1" display="SY2012-2013 REPORT" xr:uid="{00000000-0004-0000-0000-0000D3060000}"/>
    <hyperlink ref="TRF154" location="'SY2012-2013 REPORT'!A1" display="SY2012-2013 REPORT" xr:uid="{00000000-0004-0000-0000-0000D4060000}"/>
    <hyperlink ref="TRN154" location="'SY2012-2013 REPORT'!A1" display="SY2012-2013 REPORT" xr:uid="{00000000-0004-0000-0000-0000D5060000}"/>
    <hyperlink ref="TRV154" location="'SY2012-2013 REPORT'!A1" display="SY2012-2013 REPORT" xr:uid="{00000000-0004-0000-0000-0000D6060000}"/>
    <hyperlink ref="TSD154" location="'SY2012-2013 REPORT'!A1" display="SY2012-2013 REPORT" xr:uid="{00000000-0004-0000-0000-0000D7060000}"/>
    <hyperlink ref="TSL154" location="'SY2012-2013 REPORT'!A1" display="SY2012-2013 REPORT" xr:uid="{00000000-0004-0000-0000-0000D8060000}"/>
    <hyperlink ref="TST154" location="'SY2012-2013 REPORT'!A1" display="SY2012-2013 REPORT" xr:uid="{00000000-0004-0000-0000-0000D9060000}"/>
    <hyperlink ref="TTB154" location="'SY2012-2013 REPORT'!A1" display="SY2012-2013 REPORT" xr:uid="{00000000-0004-0000-0000-0000DA060000}"/>
    <hyperlink ref="TTJ154" location="'SY2012-2013 REPORT'!A1" display="SY2012-2013 REPORT" xr:uid="{00000000-0004-0000-0000-0000DB060000}"/>
    <hyperlink ref="TTR154" location="'SY2012-2013 REPORT'!A1" display="SY2012-2013 REPORT" xr:uid="{00000000-0004-0000-0000-0000DC060000}"/>
    <hyperlink ref="TTZ154" location="'SY2012-2013 REPORT'!A1" display="SY2012-2013 REPORT" xr:uid="{00000000-0004-0000-0000-0000DD060000}"/>
    <hyperlink ref="TUH154" location="'SY2012-2013 REPORT'!A1" display="SY2012-2013 REPORT" xr:uid="{00000000-0004-0000-0000-0000DE060000}"/>
    <hyperlink ref="TUP154" location="'SY2012-2013 REPORT'!A1" display="SY2012-2013 REPORT" xr:uid="{00000000-0004-0000-0000-0000DF060000}"/>
    <hyperlink ref="TUX154" location="'SY2012-2013 REPORT'!A1" display="SY2012-2013 REPORT" xr:uid="{00000000-0004-0000-0000-0000E0060000}"/>
    <hyperlink ref="TVF154" location="'SY2012-2013 REPORT'!A1" display="SY2012-2013 REPORT" xr:uid="{00000000-0004-0000-0000-0000E1060000}"/>
    <hyperlink ref="TVN154" location="'SY2012-2013 REPORT'!A1" display="SY2012-2013 REPORT" xr:uid="{00000000-0004-0000-0000-0000E2060000}"/>
    <hyperlink ref="TVV154" location="'SY2012-2013 REPORT'!A1" display="SY2012-2013 REPORT" xr:uid="{00000000-0004-0000-0000-0000E3060000}"/>
    <hyperlink ref="TWD154" location="'SY2012-2013 REPORT'!A1" display="SY2012-2013 REPORT" xr:uid="{00000000-0004-0000-0000-0000E4060000}"/>
    <hyperlink ref="TWL154" location="'SY2012-2013 REPORT'!A1" display="SY2012-2013 REPORT" xr:uid="{00000000-0004-0000-0000-0000E5060000}"/>
    <hyperlink ref="TWT154" location="'SY2012-2013 REPORT'!A1" display="SY2012-2013 REPORT" xr:uid="{00000000-0004-0000-0000-0000E6060000}"/>
    <hyperlink ref="TXB154" location="'SY2012-2013 REPORT'!A1" display="SY2012-2013 REPORT" xr:uid="{00000000-0004-0000-0000-0000E7060000}"/>
    <hyperlink ref="TXJ154" location="'SY2012-2013 REPORT'!A1" display="SY2012-2013 REPORT" xr:uid="{00000000-0004-0000-0000-0000E8060000}"/>
    <hyperlink ref="TXR154" location="'SY2012-2013 REPORT'!A1" display="SY2012-2013 REPORT" xr:uid="{00000000-0004-0000-0000-0000E9060000}"/>
    <hyperlink ref="TXZ154" location="'SY2012-2013 REPORT'!A1" display="SY2012-2013 REPORT" xr:uid="{00000000-0004-0000-0000-0000EA060000}"/>
    <hyperlink ref="TYH154" location="'SY2012-2013 REPORT'!A1" display="SY2012-2013 REPORT" xr:uid="{00000000-0004-0000-0000-0000EB060000}"/>
    <hyperlink ref="TYP154" location="'SY2012-2013 REPORT'!A1" display="SY2012-2013 REPORT" xr:uid="{00000000-0004-0000-0000-0000EC060000}"/>
    <hyperlink ref="TYX154" location="'SY2012-2013 REPORT'!A1" display="SY2012-2013 REPORT" xr:uid="{00000000-0004-0000-0000-0000ED060000}"/>
    <hyperlink ref="TZF154" location="'SY2012-2013 REPORT'!A1" display="SY2012-2013 REPORT" xr:uid="{00000000-0004-0000-0000-0000EE060000}"/>
    <hyperlink ref="TZN154" location="'SY2012-2013 REPORT'!A1" display="SY2012-2013 REPORT" xr:uid="{00000000-0004-0000-0000-0000EF060000}"/>
    <hyperlink ref="TZV154" location="'SY2012-2013 REPORT'!A1" display="SY2012-2013 REPORT" xr:uid="{00000000-0004-0000-0000-0000F0060000}"/>
    <hyperlink ref="UAD154" location="'SY2012-2013 REPORT'!A1" display="SY2012-2013 REPORT" xr:uid="{00000000-0004-0000-0000-0000F1060000}"/>
    <hyperlink ref="UAL154" location="'SY2012-2013 REPORT'!A1" display="SY2012-2013 REPORT" xr:uid="{00000000-0004-0000-0000-0000F2060000}"/>
    <hyperlink ref="UAT154" location="'SY2012-2013 REPORT'!A1" display="SY2012-2013 REPORT" xr:uid="{00000000-0004-0000-0000-0000F3060000}"/>
    <hyperlink ref="UBB154" location="'SY2012-2013 REPORT'!A1" display="SY2012-2013 REPORT" xr:uid="{00000000-0004-0000-0000-0000F4060000}"/>
    <hyperlink ref="UBJ154" location="'SY2012-2013 REPORT'!A1" display="SY2012-2013 REPORT" xr:uid="{00000000-0004-0000-0000-0000F5060000}"/>
    <hyperlink ref="UBR154" location="'SY2012-2013 REPORT'!A1" display="SY2012-2013 REPORT" xr:uid="{00000000-0004-0000-0000-0000F6060000}"/>
    <hyperlink ref="UBZ154" location="'SY2012-2013 REPORT'!A1" display="SY2012-2013 REPORT" xr:uid="{00000000-0004-0000-0000-0000F7060000}"/>
    <hyperlink ref="UCH154" location="'SY2012-2013 REPORT'!A1" display="SY2012-2013 REPORT" xr:uid="{00000000-0004-0000-0000-0000F8060000}"/>
    <hyperlink ref="UCP154" location="'SY2012-2013 REPORT'!A1" display="SY2012-2013 REPORT" xr:uid="{00000000-0004-0000-0000-0000F9060000}"/>
    <hyperlink ref="UCX154" location="'SY2012-2013 REPORT'!A1" display="SY2012-2013 REPORT" xr:uid="{00000000-0004-0000-0000-0000FA060000}"/>
    <hyperlink ref="UDF154" location="'SY2012-2013 REPORT'!A1" display="SY2012-2013 REPORT" xr:uid="{00000000-0004-0000-0000-0000FB060000}"/>
    <hyperlink ref="UDN154" location="'SY2012-2013 REPORT'!A1" display="SY2012-2013 REPORT" xr:uid="{00000000-0004-0000-0000-0000FC060000}"/>
    <hyperlink ref="UDV154" location="'SY2012-2013 REPORT'!A1" display="SY2012-2013 REPORT" xr:uid="{00000000-0004-0000-0000-0000FD060000}"/>
    <hyperlink ref="UED154" location="'SY2012-2013 REPORT'!A1" display="SY2012-2013 REPORT" xr:uid="{00000000-0004-0000-0000-0000FE060000}"/>
    <hyperlink ref="UEL154" location="'SY2012-2013 REPORT'!A1" display="SY2012-2013 REPORT" xr:uid="{00000000-0004-0000-0000-0000FF060000}"/>
    <hyperlink ref="UET154" location="'SY2012-2013 REPORT'!A1" display="SY2012-2013 REPORT" xr:uid="{00000000-0004-0000-0000-000000070000}"/>
    <hyperlink ref="UFB154" location="'SY2012-2013 REPORT'!A1" display="SY2012-2013 REPORT" xr:uid="{00000000-0004-0000-0000-000001070000}"/>
    <hyperlink ref="UFJ154" location="'SY2012-2013 REPORT'!A1" display="SY2012-2013 REPORT" xr:uid="{00000000-0004-0000-0000-000002070000}"/>
    <hyperlink ref="UFR154" location="'SY2012-2013 REPORT'!A1" display="SY2012-2013 REPORT" xr:uid="{00000000-0004-0000-0000-000003070000}"/>
    <hyperlink ref="UFZ154" location="'SY2012-2013 REPORT'!A1" display="SY2012-2013 REPORT" xr:uid="{00000000-0004-0000-0000-000004070000}"/>
    <hyperlink ref="UGH154" location="'SY2012-2013 REPORT'!A1" display="SY2012-2013 REPORT" xr:uid="{00000000-0004-0000-0000-000005070000}"/>
    <hyperlink ref="UGP154" location="'SY2012-2013 REPORT'!A1" display="SY2012-2013 REPORT" xr:uid="{00000000-0004-0000-0000-000006070000}"/>
    <hyperlink ref="UGX154" location="'SY2012-2013 REPORT'!A1" display="SY2012-2013 REPORT" xr:uid="{00000000-0004-0000-0000-000007070000}"/>
    <hyperlink ref="UHF154" location="'SY2012-2013 REPORT'!A1" display="SY2012-2013 REPORT" xr:uid="{00000000-0004-0000-0000-000008070000}"/>
    <hyperlink ref="UHN154" location="'SY2012-2013 REPORT'!A1" display="SY2012-2013 REPORT" xr:uid="{00000000-0004-0000-0000-000009070000}"/>
    <hyperlink ref="UHV154" location="'SY2012-2013 REPORT'!A1" display="SY2012-2013 REPORT" xr:uid="{00000000-0004-0000-0000-00000A070000}"/>
    <hyperlink ref="UID154" location="'SY2012-2013 REPORT'!A1" display="SY2012-2013 REPORT" xr:uid="{00000000-0004-0000-0000-00000B070000}"/>
    <hyperlink ref="UIL154" location="'SY2012-2013 REPORT'!A1" display="SY2012-2013 REPORT" xr:uid="{00000000-0004-0000-0000-00000C070000}"/>
    <hyperlink ref="UIT154" location="'SY2012-2013 REPORT'!A1" display="SY2012-2013 REPORT" xr:uid="{00000000-0004-0000-0000-00000D070000}"/>
    <hyperlink ref="UJB154" location="'SY2012-2013 REPORT'!A1" display="SY2012-2013 REPORT" xr:uid="{00000000-0004-0000-0000-00000E070000}"/>
    <hyperlink ref="UJJ154" location="'SY2012-2013 REPORT'!A1" display="SY2012-2013 REPORT" xr:uid="{00000000-0004-0000-0000-00000F070000}"/>
    <hyperlink ref="UJR154" location="'SY2012-2013 REPORT'!A1" display="SY2012-2013 REPORT" xr:uid="{00000000-0004-0000-0000-000010070000}"/>
    <hyperlink ref="UJZ154" location="'SY2012-2013 REPORT'!A1" display="SY2012-2013 REPORT" xr:uid="{00000000-0004-0000-0000-000011070000}"/>
    <hyperlink ref="UKH154" location="'SY2012-2013 REPORT'!A1" display="SY2012-2013 REPORT" xr:uid="{00000000-0004-0000-0000-000012070000}"/>
    <hyperlink ref="UKP154" location="'SY2012-2013 REPORT'!A1" display="SY2012-2013 REPORT" xr:uid="{00000000-0004-0000-0000-000013070000}"/>
    <hyperlink ref="UKX154" location="'SY2012-2013 REPORT'!A1" display="SY2012-2013 REPORT" xr:uid="{00000000-0004-0000-0000-000014070000}"/>
    <hyperlink ref="ULF154" location="'SY2012-2013 REPORT'!A1" display="SY2012-2013 REPORT" xr:uid="{00000000-0004-0000-0000-000015070000}"/>
    <hyperlink ref="ULN154" location="'SY2012-2013 REPORT'!A1" display="SY2012-2013 REPORT" xr:uid="{00000000-0004-0000-0000-000016070000}"/>
    <hyperlink ref="ULV154" location="'SY2012-2013 REPORT'!A1" display="SY2012-2013 REPORT" xr:uid="{00000000-0004-0000-0000-000017070000}"/>
    <hyperlink ref="UMD154" location="'SY2012-2013 REPORT'!A1" display="SY2012-2013 REPORT" xr:uid="{00000000-0004-0000-0000-000018070000}"/>
    <hyperlink ref="UML154" location="'SY2012-2013 REPORT'!A1" display="SY2012-2013 REPORT" xr:uid="{00000000-0004-0000-0000-000019070000}"/>
    <hyperlink ref="UMT154" location="'SY2012-2013 REPORT'!A1" display="SY2012-2013 REPORT" xr:uid="{00000000-0004-0000-0000-00001A070000}"/>
    <hyperlink ref="UNB154" location="'SY2012-2013 REPORT'!A1" display="SY2012-2013 REPORT" xr:uid="{00000000-0004-0000-0000-00001B070000}"/>
    <hyperlink ref="UNJ154" location="'SY2012-2013 REPORT'!A1" display="SY2012-2013 REPORT" xr:uid="{00000000-0004-0000-0000-00001C070000}"/>
    <hyperlink ref="UNR154" location="'SY2012-2013 REPORT'!A1" display="SY2012-2013 REPORT" xr:uid="{00000000-0004-0000-0000-00001D070000}"/>
    <hyperlink ref="UNZ154" location="'SY2012-2013 REPORT'!A1" display="SY2012-2013 REPORT" xr:uid="{00000000-0004-0000-0000-00001E070000}"/>
    <hyperlink ref="UOH154" location="'SY2012-2013 REPORT'!A1" display="SY2012-2013 REPORT" xr:uid="{00000000-0004-0000-0000-00001F070000}"/>
    <hyperlink ref="UOP154" location="'SY2012-2013 REPORT'!A1" display="SY2012-2013 REPORT" xr:uid="{00000000-0004-0000-0000-000020070000}"/>
    <hyperlink ref="UOX154" location="'SY2012-2013 REPORT'!A1" display="SY2012-2013 REPORT" xr:uid="{00000000-0004-0000-0000-000021070000}"/>
    <hyperlink ref="UPF154" location="'SY2012-2013 REPORT'!A1" display="SY2012-2013 REPORT" xr:uid="{00000000-0004-0000-0000-000022070000}"/>
    <hyperlink ref="UPN154" location="'SY2012-2013 REPORT'!A1" display="SY2012-2013 REPORT" xr:uid="{00000000-0004-0000-0000-000023070000}"/>
    <hyperlink ref="UPV154" location="'SY2012-2013 REPORT'!A1" display="SY2012-2013 REPORT" xr:uid="{00000000-0004-0000-0000-000024070000}"/>
    <hyperlink ref="UQD154" location="'SY2012-2013 REPORT'!A1" display="SY2012-2013 REPORT" xr:uid="{00000000-0004-0000-0000-000025070000}"/>
    <hyperlink ref="UQL154" location="'SY2012-2013 REPORT'!A1" display="SY2012-2013 REPORT" xr:uid="{00000000-0004-0000-0000-000026070000}"/>
    <hyperlink ref="UQT154" location="'SY2012-2013 REPORT'!A1" display="SY2012-2013 REPORT" xr:uid="{00000000-0004-0000-0000-000027070000}"/>
    <hyperlink ref="URB154" location="'SY2012-2013 REPORT'!A1" display="SY2012-2013 REPORT" xr:uid="{00000000-0004-0000-0000-000028070000}"/>
    <hyperlink ref="URJ154" location="'SY2012-2013 REPORT'!A1" display="SY2012-2013 REPORT" xr:uid="{00000000-0004-0000-0000-000029070000}"/>
    <hyperlink ref="URR154" location="'SY2012-2013 REPORT'!A1" display="SY2012-2013 REPORT" xr:uid="{00000000-0004-0000-0000-00002A070000}"/>
    <hyperlink ref="URZ154" location="'SY2012-2013 REPORT'!A1" display="SY2012-2013 REPORT" xr:uid="{00000000-0004-0000-0000-00002B070000}"/>
    <hyperlink ref="USH154" location="'SY2012-2013 REPORT'!A1" display="SY2012-2013 REPORT" xr:uid="{00000000-0004-0000-0000-00002C070000}"/>
    <hyperlink ref="USP154" location="'SY2012-2013 REPORT'!A1" display="SY2012-2013 REPORT" xr:uid="{00000000-0004-0000-0000-00002D070000}"/>
    <hyperlink ref="USX154" location="'SY2012-2013 REPORT'!A1" display="SY2012-2013 REPORT" xr:uid="{00000000-0004-0000-0000-00002E070000}"/>
    <hyperlink ref="UTF154" location="'SY2012-2013 REPORT'!A1" display="SY2012-2013 REPORT" xr:uid="{00000000-0004-0000-0000-00002F070000}"/>
    <hyperlink ref="UTN154" location="'SY2012-2013 REPORT'!A1" display="SY2012-2013 REPORT" xr:uid="{00000000-0004-0000-0000-000030070000}"/>
    <hyperlink ref="UTV154" location="'SY2012-2013 REPORT'!A1" display="SY2012-2013 REPORT" xr:uid="{00000000-0004-0000-0000-000031070000}"/>
    <hyperlink ref="UUD154" location="'SY2012-2013 REPORT'!A1" display="SY2012-2013 REPORT" xr:uid="{00000000-0004-0000-0000-000032070000}"/>
    <hyperlink ref="UUL154" location="'SY2012-2013 REPORT'!A1" display="SY2012-2013 REPORT" xr:uid="{00000000-0004-0000-0000-000033070000}"/>
    <hyperlink ref="UUT154" location="'SY2012-2013 REPORT'!A1" display="SY2012-2013 REPORT" xr:uid="{00000000-0004-0000-0000-000034070000}"/>
    <hyperlink ref="UVB154" location="'SY2012-2013 REPORT'!A1" display="SY2012-2013 REPORT" xr:uid="{00000000-0004-0000-0000-000035070000}"/>
    <hyperlink ref="UVJ154" location="'SY2012-2013 REPORT'!A1" display="SY2012-2013 REPORT" xr:uid="{00000000-0004-0000-0000-000036070000}"/>
    <hyperlink ref="UVR154" location="'SY2012-2013 REPORT'!A1" display="SY2012-2013 REPORT" xr:uid="{00000000-0004-0000-0000-000037070000}"/>
    <hyperlink ref="UVZ154" location="'SY2012-2013 REPORT'!A1" display="SY2012-2013 REPORT" xr:uid="{00000000-0004-0000-0000-000038070000}"/>
    <hyperlink ref="UWH154" location="'SY2012-2013 REPORT'!A1" display="SY2012-2013 REPORT" xr:uid="{00000000-0004-0000-0000-000039070000}"/>
    <hyperlink ref="UWP154" location="'SY2012-2013 REPORT'!A1" display="SY2012-2013 REPORT" xr:uid="{00000000-0004-0000-0000-00003A070000}"/>
    <hyperlink ref="UWX154" location="'SY2012-2013 REPORT'!A1" display="SY2012-2013 REPORT" xr:uid="{00000000-0004-0000-0000-00003B070000}"/>
    <hyperlink ref="UXF154" location="'SY2012-2013 REPORT'!A1" display="SY2012-2013 REPORT" xr:uid="{00000000-0004-0000-0000-00003C070000}"/>
    <hyperlink ref="UXN154" location="'SY2012-2013 REPORT'!A1" display="SY2012-2013 REPORT" xr:uid="{00000000-0004-0000-0000-00003D070000}"/>
    <hyperlink ref="UXV154" location="'SY2012-2013 REPORT'!A1" display="SY2012-2013 REPORT" xr:uid="{00000000-0004-0000-0000-00003E070000}"/>
    <hyperlink ref="UYD154" location="'SY2012-2013 REPORT'!A1" display="SY2012-2013 REPORT" xr:uid="{00000000-0004-0000-0000-00003F070000}"/>
    <hyperlink ref="UYL154" location="'SY2012-2013 REPORT'!A1" display="SY2012-2013 REPORT" xr:uid="{00000000-0004-0000-0000-000040070000}"/>
    <hyperlink ref="UYT154" location="'SY2012-2013 REPORT'!A1" display="SY2012-2013 REPORT" xr:uid="{00000000-0004-0000-0000-000041070000}"/>
    <hyperlink ref="UZB154" location="'SY2012-2013 REPORT'!A1" display="SY2012-2013 REPORT" xr:uid="{00000000-0004-0000-0000-000042070000}"/>
    <hyperlink ref="UZJ154" location="'SY2012-2013 REPORT'!A1" display="SY2012-2013 REPORT" xr:uid="{00000000-0004-0000-0000-000043070000}"/>
    <hyperlink ref="UZR154" location="'SY2012-2013 REPORT'!A1" display="SY2012-2013 REPORT" xr:uid="{00000000-0004-0000-0000-000044070000}"/>
    <hyperlink ref="UZZ154" location="'SY2012-2013 REPORT'!A1" display="SY2012-2013 REPORT" xr:uid="{00000000-0004-0000-0000-000045070000}"/>
    <hyperlink ref="VAH154" location="'SY2012-2013 REPORT'!A1" display="SY2012-2013 REPORT" xr:uid="{00000000-0004-0000-0000-000046070000}"/>
    <hyperlink ref="VAP154" location="'SY2012-2013 REPORT'!A1" display="SY2012-2013 REPORT" xr:uid="{00000000-0004-0000-0000-000047070000}"/>
    <hyperlink ref="VAX154" location="'SY2012-2013 REPORT'!A1" display="SY2012-2013 REPORT" xr:uid="{00000000-0004-0000-0000-000048070000}"/>
    <hyperlink ref="VBF154" location="'SY2012-2013 REPORT'!A1" display="SY2012-2013 REPORT" xr:uid="{00000000-0004-0000-0000-000049070000}"/>
    <hyperlink ref="VBN154" location="'SY2012-2013 REPORT'!A1" display="SY2012-2013 REPORT" xr:uid="{00000000-0004-0000-0000-00004A070000}"/>
    <hyperlink ref="VBV154" location="'SY2012-2013 REPORT'!A1" display="SY2012-2013 REPORT" xr:uid="{00000000-0004-0000-0000-00004B070000}"/>
    <hyperlink ref="VCD154" location="'SY2012-2013 REPORT'!A1" display="SY2012-2013 REPORT" xr:uid="{00000000-0004-0000-0000-00004C070000}"/>
    <hyperlink ref="VCL154" location="'SY2012-2013 REPORT'!A1" display="SY2012-2013 REPORT" xr:uid="{00000000-0004-0000-0000-00004D070000}"/>
    <hyperlink ref="VCT154" location="'SY2012-2013 REPORT'!A1" display="SY2012-2013 REPORT" xr:uid="{00000000-0004-0000-0000-00004E070000}"/>
    <hyperlink ref="VDB154" location="'SY2012-2013 REPORT'!A1" display="SY2012-2013 REPORT" xr:uid="{00000000-0004-0000-0000-00004F070000}"/>
    <hyperlink ref="VDJ154" location="'SY2012-2013 REPORT'!A1" display="SY2012-2013 REPORT" xr:uid="{00000000-0004-0000-0000-000050070000}"/>
    <hyperlink ref="VDR154" location="'SY2012-2013 REPORT'!A1" display="SY2012-2013 REPORT" xr:uid="{00000000-0004-0000-0000-000051070000}"/>
    <hyperlink ref="VDZ154" location="'SY2012-2013 REPORT'!A1" display="SY2012-2013 REPORT" xr:uid="{00000000-0004-0000-0000-000052070000}"/>
    <hyperlink ref="VEH154" location="'SY2012-2013 REPORT'!A1" display="SY2012-2013 REPORT" xr:uid="{00000000-0004-0000-0000-000053070000}"/>
    <hyperlink ref="VEP154" location="'SY2012-2013 REPORT'!A1" display="SY2012-2013 REPORT" xr:uid="{00000000-0004-0000-0000-000054070000}"/>
    <hyperlink ref="VEX154" location="'SY2012-2013 REPORT'!A1" display="SY2012-2013 REPORT" xr:uid="{00000000-0004-0000-0000-000055070000}"/>
    <hyperlink ref="VFF154" location="'SY2012-2013 REPORT'!A1" display="SY2012-2013 REPORT" xr:uid="{00000000-0004-0000-0000-000056070000}"/>
    <hyperlink ref="VFN154" location="'SY2012-2013 REPORT'!A1" display="SY2012-2013 REPORT" xr:uid="{00000000-0004-0000-0000-000057070000}"/>
    <hyperlink ref="VFV154" location="'SY2012-2013 REPORT'!A1" display="SY2012-2013 REPORT" xr:uid="{00000000-0004-0000-0000-000058070000}"/>
    <hyperlink ref="VGD154" location="'SY2012-2013 REPORT'!A1" display="SY2012-2013 REPORT" xr:uid="{00000000-0004-0000-0000-000059070000}"/>
    <hyperlink ref="VGL154" location="'SY2012-2013 REPORT'!A1" display="SY2012-2013 REPORT" xr:uid="{00000000-0004-0000-0000-00005A070000}"/>
    <hyperlink ref="VGT154" location="'SY2012-2013 REPORT'!A1" display="SY2012-2013 REPORT" xr:uid="{00000000-0004-0000-0000-00005B070000}"/>
    <hyperlink ref="VHB154" location="'SY2012-2013 REPORT'!A1" display="SY2012-2013 REPORT" xr:uid="{00000000-0004-0000-0000-00005C070000}"/>
    <hyperlink ref="VHJ154" location="'SY2012-2013 REPORT'!A1" display="SY2012-2013 REPORT" xr:uid="{00000000-0004-0000-0000-00005D070000}"/>
    <hyperlink ref="VHR154" location="'SY2012-2013 REPORT'!A1" display="SY2012-2013 REPORT" xr:uid="{00000000-0004-0000-0000-00005E070000}"/>
    <hyperlink ref="VHZ154" location="'SY2012-2013 REPORT'!A1" display="SY2012-2013 REPORT" xr:uid="{00000000-0004-0000-0000-00005F070000}"/>
    <hyperlink ref="VIH154" location="'SY2012-2013 REPORT'!A1" display="SY2012-2013 REPORT" xr:uid="{00000000-0004-0000-0000-000060070000}"/>
    <hyperlink ref="VIP154" location="'SY2012-2013 REPORT'!A1" display="SY2012-2013 REPORT" xr:uid="{00000000-0004-0000-0000-000061070000}"/>
    <hyperlink ref="VIX154" location="'SY2012-2013 REPORT'!A1" display="SY2012-2013 REPORT" xr:uid="{00000000-0004-0000-0000-000062070000}"/>
    <hyperlink ref="VJF154" location="'SY2012-2013 REPORT'!A1" display="SY2012-2013 REPORT" xr:uid="{00000000-0004-0000-0000-000063070000}"/>
    <hyperlink ref="VJN154" location="'SY2012-2013 REPORT'!A1" display="SY2012-2013 REPORT" xr:uid="{00000000-0004-0000-0000-000064070000}"/>
    <hyperlink ref="VJV154" location="'SY2012-2013 REPORT'!A1" display="SY2012-2013 REPORT" xr:uid="{00000000-0004-0000-0000-000065070000}"/>
    <hyperlink ref="VKD154" location="'SY2012-2013 REPORT'!A1" display="SY2012-2013 REPORT" xr:uid="{00000000-0004-0000-0000-000066070000}"/>
    <hyperlink ref="VKL154" location="'SY2012-2013 REPORT'!A1" display="SY2012-2013 REPORT" xr:uid="{00000000-0004-0000-0000-000067070000}"/>
    <hyperlink ref="VKT154" location="'SY2012-2013 REPORT'!A1" display="SY2012-2013 REPORT" xr:uid="{00000000-0004-0000-0000-000068070000}"/>
    <hyperlink ref="VLB154" location="'SY2012-2013 REPORT'!A1" display="SY2012-2013 REPORT" xr:uid="{00000000-0004-0000-0000-000069070000}"/>
    <hyperlink ref="VLJ154" location="'SY2012-2013 REPORT'!A1" display="SY2012-2013 REPORT" xr:uid="{00000000-0004-0000-0000-00006A070000}"/>
    <hyperlink ref="VLR154" location="'SY2012-2013 REPORT'!A1" display="SY2012-2013 REPORT" xr:uid="{00000000-0004-0000-0000-00006B070000}"/>
    <hyperlink ref="VLZ154" location="'SY2012-2013 REPORT'!A1" display="SY2012-2013 REPORT" xr:uid="{00000000-0004-0000-0000-00006C070000}"/>
    <hyperlink ref="VMH154" location="'SY2012-2013 REPORT'!A1" display="SY2012-2013 REPORT" xr:uid="{00000000-0004-0000-0000-00006D070000}"/>
    <hyperlink ref="VMP154" location="'SY2012-2013 REPORT'!A1" display="SY2012-2013 REPORT" xr:uid="{00000000-0004-0000-0000-00006E070000}"/>
    <hyperlink ref="VMX154" location="'SY2012-2013 REPORT'!A1" display="SY2012-2013 REPORT" xr:uid="{00000000-0004-0000-0000-00006F070000}"/>
    <hyperlink ref="VNF154" location="'SY2012-2013 REPORT'!A1" display="SY2012-2013 REPORT" xr:uid="{00000000-0004-0000-0000-000070070000}"/>
    <hyperlink ref="VNN154" location="'SY2012-2013 REPORT'!A1" display="SY2012-2013 REPORT" xr:uid="{00000000-0004-0000-0000-000071070000}"/>
    <hyperlink ref="VNV154" location="'SY2012-2013 REPORT'!A1" display="SY2012-2013 REPORT" xr:uid="{00000000-0004-0000-0000-000072070000}"/>
    <hyperlink ref="VOD154" location="'SY2012-2013 REPORT'!A1" display="SY2012-2013 REPORT" xr:uid="{00000000-0004-0000-0000-000073070000}"/>
    <hyperlink ref="VOL154" location="'SY2012-2013 REPORT'!A1" display="SY2012-2013 REPORT" xr:uid="{00000000-0004-0000-0000-000074070000}"/>
    <hyperlink ref="VOT154" location="'SY2012-2013 REPORT'!A1" display="SY2012-2013 REPORT" xr:uid="{00000000-0004-0000-0000-000075070000}"/>
    <hyperlink ref="VPB154" location="'SY2012-2013 REPORT'!A1" display="SY2012-2013 REPORT" xr:uid="{00000000-0004-0000-0000-000076070000}"/>
    <hyperlink ref="VPJ154" location="'SY2012-2013 REPORT'!A1" display="SY2012-2013 REPORT" xr:uid="{00000000-0004-0000-0000-000077070000}"/>
    <hyperlink ref="VPR154" location="'SY2012-2013 REPORT'!A1" display="SY2012-2013 REPORT" xr:uid="{00000000-0004-0000-0000-000078070000}"/>
    <hyperlink ref="VPZ154" location="'SY2012-2013 REPORT'!A1" display="SY2012-2013 REPORT" xr:uid="{00000000-0004-0000-0000-000079070000}"/>
    <hyperlink ref="VQH154" location="'SY2012-2013 REPORT'!A1" display="SY2012-2013 REPORT" xr:uid="{00000000-0004-0000-0000-00007A070000}"/>
    <hyperlink ref="VQP154" location="'SY2012-2013 REPORT'!A1" display="SY2012-2013 REPORT" xr:uid="{00000000-0004-0000-0000-00007B070000}"/>
    <hyperlink ref="VQX154" location="'SY2012-2013 REPORT'!A1" display="SY2012-2013 REPORT" xr:uid="{00000000-0004-0000-0000-00007C070000}"/>
    <hyperlink ref="VRF154" location="'SY2012-2013 REPORT'!A1" display="SY2012-2013 REPORT" xr:uid="{00000000-0004-0000-0000-00007D070000}"/>
    <hyperlink ref="VRN154" location="'SY2012-2013 REPORT'!A1" display="SY2012-2013 REPORT" xr:uid="{00000000-0004-0000-0000-00007E070000}"/>
    <hyperlink ref="VRV154" location="'SY2012-2013 REPORT'!A1" display="SY2012-2013 REPORT" xr:uid="{00000000-0004-0000-0000-00007F070000}"/>
    <hyperlink ref="VSD154" location="'SY2012-2013 REPORT'!A1" display="SY2012-2013 REPORT" xr:uid="{00000000-0004-0000-0000-000080070000}"/>
    <hyperlink ref="VSL154" location="'SY2012-2013 REPORT'!A1" display="SY2012-2013 REPORT" xr:uid="{00000000-0004-0000-0000-000081070000}"/>
    <hyperlink ref="VST154" location="'SY2012-2013 REPORT'!A1" display="SY2012-2013 REPORT" xr:uid="{00000000-0004-0000-0000-000082070000}"/>
    <hyperlink ref="VTB154" location="'SY2012-2013 REPORT'!A1" display="SY2012-2013 REPORT" xr:uid="{00000000-0004-0000-0000-000083070000}"/>
    <hyperlink ref="VTJ154" location="'SY2012-2013 REPORT'!A1" display="SY2012-2013 REPORT" xr:uid="{00000000-0004-0000-0000-000084070000}"/>
    <hyperlink ref="VTR154" location="'SY2012-2013 REPORT'!A1" display="SY2012-2013 REPORT" xr:uid="{00000000-0004-0000-0000-000085070000}"/>
    <hyperlink ref="VTZ154" location="'SY2012-2013 REPORT'!A1" display="SY2012-2013 REPORT" xr:uid="{00000000-0004-0000-0000-000086070000}"/>
    <hyperlink ref="VUH154" location="'SY2012-2013 REPORT'!A1" display="SY2012-2013 REPORT" xr:uid="{00000000-0004-0000-0000-000087070000}"/>
    <hyperlink ref="VUP154" location="'SY2012-2013 REPORT'!A1" display="SY2012-2013 REPORT" xr:uid="{00000000-0004-0000-0000-000088070000}"/>
    <hyperlink ref="VUX154" location="'SY2012-2013 REPORT'!A1" display="SY2012-2013 REPORT" xr:uid="{00000000-0004-0000-0000-000089070000}"/>
    <hyperlink ref="VVF154" location="'SY2012-2013 REPORT'!A1" display="SY2012-2013 REPORT" xr:uid="{00000000-0004-0000-0000-00008A070000}"/>
    <hyperlink ref="VVN154" location="'SY2012-2013 REPORT'!A1" display="SY2012-2013 REPORT" xr:uid="{00000000-0004-0000-0000-00008B070000}"/>
    <hyperlink ref="VVV154" location="'SY2012-2013 REPORT'!A1" display="SY2012-2013 REPORT" xr:uid="{00000000-0004-0000-0000-00008C070000}"/>
    <hyperlink ref="VWD154" location="'SY2012-2013 REPORT'!A1" display="SY2012-2013 REPORT" xr:uid="{00000000-0004-0000-0000-00008D070000}"/>
    <hyperlink ref="VWL154" location="'SY2012-2013 REPORT'!A1" display="SY2012-2013 REPORT" xr:uid="{00000000-0004-0000-0000-00008E070000}"/>
    <hyperlink ref="VWT154" location="'SY2012-2013 REPORT'!A1" display="SY2012-2013 REPORT" xr:uid="{00000000-0004-0000-0000-00008F070000}"/>
    <hyperlink ref="VXB154" location="'SY2012-2013 REPORT'!A1" display="SY2012-2013 REPORT" xr:uid="{00000000-0004-0000-0000-000090070000}"/>
    <hyperlink ref="VXJ154" location="'SY2012-2013 REPORT'!A1" display="SY2012-2013 REPORT" xr:uid="{00000000-0004-0000-0000-000091070000}"/>
    <hyperlink ref="VXR154" location="'SY2012-2013 REPORT'!A1" display="SY2012-2013 REPORT" xr:uid="{00000000-0004-0000-0000-000092070000}"/>
    <hyperlink ref="VXZ154" location="'SY2012-2013 REPORT'!A1" display="SY2012-2013 REPORT" xr:uid="{00000000-0004-0000-0000-000093070000}"/>
    <hyperlink ref="VYH154" location="'SY2012-2013 REPORT'!A1" display="SY2012-2013 REPORT" xr:uid="{00000000-0004-0000-0000-000094070000}"/>
    <hyperlink ref="VYP154" location="'SY2012-2013 REPORT'!A1" display="SY2012-2013 REPORT" xr:uid="{00000000-0004-0000-0000-000095070000}"/>
    <hyperlink ref="VYX154" location="'SY2012-2013 REPORT'!A1" display="SY2012-2013 REPORT" xr:uid="{00000000-0004-0000-0000-000096070000}"/>
    <hyperlink ref="VZF154" location="'SY2012-2013 REPORT'!A1" display="SY2012-2013 REPORT" xr:uid="{00000000-0004-0000-0000-000097070000}"/>
    <hyperlink ref="VZN154" location="'SY2012-2013 REPORT'!A1" display="SY2012-2013 REPORT" xr:uid="{00000000-0004-0000-0000-000098070000}"/>
    <hyperlink ref="VZV154" location="'SY2012-2013 REPORT'!A1" display="SY2012-2013 REPORT" xr:uid="{00000000-0004-0000-0000-000099070000}"/>
    <hyperlink ref="WAD154" location="'SY2012-2013 REPORT'!A1" display="SY2012-2013 REPORT" xr:uid="{00000000-0004-0000-0000-00009A070000}"/>
    <hyperlink ref="WAL154" location="'SY2012-2013 REPORT'!A1" display="SY2012-2013 REPORT" xr:uid="{00000000-0004-0000-0000-00009B070000}"/>
    <hyperlink ref="WAT154" location="'SY2012-2013 REPORT'!A1" display="SY2012-2013 REPORT" xr:uid="{00000000-0004-0000-0000-00009C070000}"/>
    <hyperlink ref="WBB154" location="'SY2012-2013 REPORT'!A1" display="SY2012-2013 REPORT" xr:uid="{00000000-0004-0000-0000-00009D070000}"/>
    <hyperlink ref="WBJ154" location="'SY2012-2013 REPORT'!A1" display="SY2012-2013 REPORT" xr:uid="{00000000-0004-0000-0000-00009E070000}"/>
    <hyperlink ref="WBR154" location="'SY2012-2013 REPORT'!A1" display="SY2012-2013 REPORT" xr:uid="{00000000-0004-0000-0000-00009F070000}"/>
    <hyperlink ref="WBZ154" location="'SY2012-2013 REPORT'!A1" display="SY2012-2013 REPORT" xr:uid="{00000000-0004-0000-0000-0000A0070000}"/>
    <hyperlink ref="WCH154" location="'SY2012-2013 REPORT'!A1" display="SY2012-2013 REPORT" xr:uid="{00000000-0004-0000-0000-0000A1070000}"/>
    <hyperlink ref="WCP154" location="'SY2012-2013 REPORT'!A1" display="SY2012-2013 REPORT" xr:uid="{00000000-0004-0000-0000-0000A2070000}"/>
    <hyperlink ref="WCX154" location="'SY2012-2013 REPORT'!A1" display="SY2012-2013 REPORT" xr:uid="{00000000-0004-0000-0000-0000A3070000}"/>
    <hyperlink ref="WDF154" location="'SY2012-2013 REPORT'!A1" display="SY2012-2013 REPORT" xr:uid="{00000000-0004-0000-0000-0000A4070000}"/>
    <hyperlink ref="WDN154" location="'SY2012-2013 REPORT'!A1" display="SY2012-2013 REPORT" xr:uid="{00000000-0004-0000-0000-0000A5070000}"/>
    <hyperlink ref="WDV154" location="'SY2012-2013 REPORT'!A1" display="SY2012-2013 REPORT" xr:uid="{00000000-0004-0000-0000-0000A6070000}"/>
    <hyperlink ref="WED154" location="'SY2012-2013 REPORT'!A1" display="SY2012-2013 REPORT" xr:uid="{00000000-0004-0000-0000-0000A7070000}"/>
    <hyperlink ref="WEL154" location="'SY2012-2013 REPORT'!A1" display="SY2012-2013 REPORT" xr:uid="{00000000-0004-0000-0000-0000A8070000}"/>
    <hyperlink ref="WET154" location="'SY2012-2013 REPORT'!A1" display="SY2012-2013 REPORT" xr:uid="{00000000-0004-0000-0000-0000A9070000}"/>
    <hyperlink ref="WFB154" location="'SY2012-2013 REPORT'!A1" display="SY2012-2013 REPORT" xr:uid="{00000000-0004-0000-0000-0000AA070000}"/>
    <hyperlink ref="WFJ154" location="'SY2012-2013 REPORT'!A1" display="SY2012-2013 REPORT" xr:uid="{00000000-0004-0000-0000-0000AB070000}"/>
    <hyperlink ref="WFR154" location="'SY2012-2013 REPORT'!A1" display="SY2012-2013 REPORT" xr:uid="{00000000-0004-0000-0000-0000AC070000}"/>
    <hyperlink ref="WFZ154" location="'SY2012-2013 REPORT'!A1" display="SY2012-2013 REPORT" xr:uid="{00000000-0004-0000-0000-0000AD070000}"/>
    <hyperlink ref="WGH154" location="'SY2012-2013 REPORT'!A1" display="SY2012-2013 REPORT" xr:uid="{00000000-0004-0000-0000-0000AE070000}"/>
    <hyperlink ref="WGP154" location="'SY2012-2013 REPORT'!A1" display="SY2012-2013 REPORT" xr:uid="{00000000-0004-0000-0000-0000AF070000}"/>
    <hyperlink ref="WGX154" location="'SY2012-2013 REPORT'!A1" display="SY2012-2013 REPORT" xr:uid="{00000000-0004-0000-0000-0000B0070000}"/>
    <hyperlink ref="WHF154" location="'SY2012-2013 REPORT'!A1" display="SY2012-2013 REPORT" xr:uid="{00000000-0004-0000-0000-0000B1070000}"/>
    <hyperlink ref="WHN154" location="'SY2012-2013 REPORT'!A1" display="SY2012-2013 REPORT" xr:uid="{00000000-0004-0000-0000-0000B2070000}"/>
    <hyperlink ref="WHV154" location="'SY2012-2013 REPORT'!A1" display="SY2012-2013 REPORT" xr:uid="{00000000-0004-0000-0000-0000B3070000}"/>
    <hyperlink ref="WID154" location="'SY2012-2013 REPORT'!A1" display="SY2012-2013 REPORT" xr:uid="{00000000-0004-0000-0000-0000B4070000}"/>
    <hyperlink ref="WIL154" location="'SY2012-2013 REPORT'!A1" display="SY2012-2013 REPORT" xr:uid="{00000000-0004-0000-0000-0000B5070000}"/>
    <hyperlink ref="WIT154" location="'SY2012-2013 REPORT'!A1" display="SY2012-2013 REPORT" xr:uid="{00000000-0004-0000-0000-0000B6070000}"/>
    <hyperlink ref="WJB154" location="'SY2012-2013 REPORT'!A1" display="SY2012-2013 REPORT" xr:uid="{00000000-0004-0000-0000-0000B7070000}"/>
    <hyperlink ref="WJJ154" location="'SY2012-2013 REPORT'!A1" display="SY2012-2013 REPORT" xr:uid="{00000000-0004-0000-0000-0000B8070000}"/>
    <hyperlink ref="WJR154" location="'SY2012-2013 REPORT'!A1" display="SY2012-2013 REPORT" xr:uid="{00000000-0004-0000-0000-0000B9070000}"/>
    <hyperlink ref="WJZ154" location="'SY2012-2013 REPORT'!A1" display="SY2012-2013 REPORT" xr:uid="{00000000-0004-0000-0000-0000BA070000}"/>
    <hyperlink ref="WKH154" location="'SY2012-2013 REPORT'!A1" display="SY2012-2013 REPORT" xr:uid="{00000000-0004-0000-0000-0000BB070000}"/>
    <hyperlink ref="WKP154" location="'SY2012-2013 REPORT'!A1" display="SY2012-2013 REPORT" xr:uid="{00000000-0004-0000-0000-0000BC070000}"/>
    <hyperlink ref="WKX154" location="'SY2012-2013 REPORT'!A1" display="SY2012-2013 REPORT" xr:uid="{00000000-0004-0000-0000-0000BD070000}"/>
    <hyperlink ref="WLF154" location="'SY2012-2013 REPORT'!A1" display="SY2012-2013 REPORT" xr:uid="{00000000-0004-0000-0000-0000BE070000}"/>
    <hyperlink ref="WLN154" location="'SY2012-2013 REPORT'!A1" display="SY2012-2013 REPORT" xr:uid="{00000000-0004-0000-0000-0000BF070000}"/>
    <hyperlink ref="WLV154" location="'SY2012-2013 REPORT'!A1" display="SY2012-2013 REPORT" xr:uid="{00000000-0004-0000-0000-0000C0070000}"/>
    <hyperlink ref="WMD154" location="'SY2012-2013 REPORT'!A1" display="SY2012-2013 REPORT" xr:uid="{00000000-0004-0000-0000-0000C1070000}"/>
    <hyperlink ref="WML154" location="'SY2012-2013 REPORT'!A1" display="SY2012-2013 REPORT" xr:uid="{00000000-0004-0000-0000-0000C2070000}"/>
    <hyperlink ref="WMT154" location="'SY2012-2013 REPORT'!A1" display="SY2012-2013 REPORT" xr:uid="{00000000-0004-0000-0000-0000C3070000}"/>
    <hyperlink ref="WNB154" location="'SY2012-2013 REPORT'!A1" display="SY2012-2013 REPORT" xr:uid="{00000000-0004-0000-0000-0000C4070000}"/>
    <hyperlink ref="WNJ154" location="'SY2012-2013 REPORT'!A1" display="SY2012-2013 REPORT" xr:uid="{00000000-0004-0000-0000-0000C5070000}"/>
    <hyperlink ref="WNR154" location="'SY2012-2013 REPORT'!A1" display="SY2012-2013 REPORT" xr:uid="{00000000-0004-0000-0000-0000C6070000}"/>
    <hyperlink ref="WNZ154" location="'SY2012-2013 REPORT'!A1" display="SY2012-2013 REPORT" xr:uid="{00000000-0004-0000-0000-0000C7070000}"/>
    <hyperlink ref="WOH154" location="'SY2012-2013 REPORT'!A1" display="SY2012-2013 REPORT" xr:uid="{00000000-0004-0000-0000-0000C8070000}"/>
    <hyperlink ref="WOP154" location="'SY2012-2013 REPORT'!A1" display="SY2012-2013 REPORT" xr:uid="{00000000-0004-0000-0000-0000C9070000}"/>
    <hyperlink ref="WOX154" location="'SY2012-2013 REPORT'!A1" display="SY2012-2013 REPORT" xr:uid="{00000000-0004-0000-0000-0000CA070000}"/>
    <hyperlink ref="WPF154" location="'SY2012-2013 REPORT'!A1" display="SY2012-2013 REPORT" xr:uid="{00000000-0004-0000-0000-0000CB070000}"/>
    <hyperlink ref="WPN154" location="'SY2012-2013 REPORT'!A1" display="SY2012-2013 REPORT" xr:uid="{00000000-0004-0000-0000-0000CC070000}"/>
    <hyperlink ref="WPV154" location="'SY2012-2013 REPORT'!A1" display="SY2012-2013 REPORT" xr:uid="{00000000-0004-0000-0000-0000CD070000}"/>
    <hyperlink ref="WQD154" location="'SY2012-2013 REPORT'!A1" display="SY2012-2013 REPORT" xr:uid="{00000000-0004-0000-0000-0000CE070000}"/>
    <hyperlink ref="WQL154" location="'SY2012-2013 REPORT'!A1" display="SY2012-2013 REPORT" xr:uid="{00000000-0004-0000-0000-0000CF070000}"/>
    <hyperlink ref="WQT154" location="'SY2012-2013 REPORT'!A1" display="SY2012-2013 REPORT" xr:uid="{00000000-0004-0000-0000-0000D0070000}"/>
    <hyperlink ref="WRB154" location="'SY2012-2013 REPORT'!A1" display="SY2012-2013 REPORT" xr:uid="{00000000-0004-0000-0000-0000D1070000}"/>
    <hyperlink ref="WRJ154" location="'SY2012-2013 REPORT'!A1" display="SY2012-2013 REPORT" xr:uid="{00000000-0004-0000-0000-0000D2070000}"/>
    <hyperlink ref="WRR154" location="'SY2012-2013 REPORT'!A1" display="SY2012-2013 REPORT" xr:uid="{00000000-0004-0000-0000-0000D3070000}"/>
    <hyperlink ref="WRZ154" location="'SY2012-2013 REPORT'!A1" display="SY2012-2013 REPORT" xr:uid="{00000000-0004-0000-0000-0000D4070000}"/>
    <hyperlink ref="WSH154" location="'SY2012-2013 REPORT'!A1" display="SY2012-2013 REPORT" xr:uid="{00000000-0004-0000-0000-0000D5070000}"/>
    <hyperlink ref="WSP154" location="'SY2012-2013 REPORT'!A1" display="SY2012-2013 REPORT" xr:uid="{00000000-0004-0000-0000-0000D6070000}"/>
    <hyperlink ref="WSX154" location="'SY2012-2013 REPORT'!A1" display="SY2012-2013 REPORT" xr:uid="{00000000-0004-0000-0000-0000D7070000}"/>
    <hyperlink ref="WTF154" location="'SY2012-2013 REPORT'!A1" display="SY2012-2013 REPORT" xr:uid="{00000000-0004-0000-0000-0000D8070000}"/>
    <hyperlink ref="WTN154" location="'SY2012-2013 REPORT'!A1" display="SY2012-2013 REPORT" xr:uid="{00000000-0004-0000-0000-0000D9070000}"/>
    <hyperlink ref="WTV154" location="'SY2012-2013 REPORT'!A1" display="SY2012-2013 REPORT" xr:uid="{00000000-0004-0000-0000-0000DA070000}"/>
    <hyperlink ref="WUD154" location="'SY2012-2013 REPORT'!A1" display="SY2012-2013 REPORT" xr:uid="{00000000-0004-0000-0000-0000DB070000}"/>
    <hyperlink ref="WUL154" location="'SY2012-2013 REPORT'!A1" display="SY2012-2013 REPORT" xr:uid="{00000000-0004-0000-0000-0000DC070000}"/>
    <hyperlink ref="WUT154" location="'SY2012-2013 REPORT'!A1" display="SY2012-2013 REPORT" xr:uid="{00000000-0004-0000-0000-0000DD070000}"/>
    <hyperlink ref="WVB154" location="'SY2012-2013 REPORT'!A1" display="SY2012-2013 REPORT" xr:uid="{00000000-0004-0000-0000-0000DE070000}"/>
    <hyperlink ref="WVJ154" location="'SY2012-2013 REPORT'!A1" display="SY2012-2013 REPORT" xr:uid="{00000000-0004-0000-0000-0000DF070000}"/>
    <hyperlink ref="WVR154" location="'SY2012-2013 REPORT'!A1" display="SY2012-2013 REPORT" xr:uid="{00000000-0004-0000-0000-0000E0070000}"/>
    <hyperlink ref="WVZ154" location="'SY2012-2013 REPORT'!A1" display="SY2012-2013 REPORT" xr:uid="{00000000-0004-0000-0000-0000E1070000}"/>
    <hyperlink ref="WWH154" location="'SY2012-2013 REPORT'!A1" display="SY2012-2013 REPORT" xr:uid="{00000000-0004-0000-0000-0000E2070000}"/>
    <hyperlink ref="WWP154" location="'SY2012-2013 REPORT'!A1" display="SY2012-2013 REPORT" xr:uid="{00000000-0004-0000-0000-0000E3070000}"/>
    <hyperlink ref="WWX154" location="'SY2012-2013 REPORT'!A1" display="SY2012-2013 REPORT" xr:uid="{00000000-0004-0000-0000-0000E4070000}"/>
    <hyperlink ref="WXF154" location="'SY2012-2013 REPORT'!A1" display="SY2012-2013 REPORT" xr:uid="{00000000-0004-0000-0000-0000E5070000}"/>
    <hyperlink ref="WXN154" location="'SY2012-2013 REPORT'!A1" display="SY2012-2013 REPORT" xr:uid="{00000000-0004-0000-0000-0000E6070000}"/>
    <hyperlink ref="WXV154" location="'SY2012-2013 REPORT'!A1" display="SY2012-2013 REPORT" xr:uid="{00000000-0004-0000-0000-0000E7070000}"/>
    <hyperlink ref="WYD154" location="'SY2012-2013 REPORT'!A1" display="SY2012-2013 REPORT" xr:uid="{00000000-0004-0000-0000-0000E8070000}"/>
    <hyperlink ref="WYL154" location="'SY2012-2013 REPORT'!A1" display="SY2012-2013 REPORT" xr:uid="{00000000-0004-0000-0000-0000E9070000}"/>
    <hyperlink ref="WYT154" location="'SY2012-2013 REPORT'!A1" display="SY2012-2013 REPORT" xr:uid="{00000000-0004-0000-0000-0000EA070000}"/>
    <hyperlink ref="WZB154" location="'SY2012-2013 REPORT'!A1" display="SY2012-2013 REPORT" xr:uid="{00000000-0004-0000-0000-0000EB070000}"/>
    <hyperlink ref="WZJ154" location="'SY2012-2013 REPORT'!A1" display="SY2012-2013 REPORT" xr:uid="{00000000-0004-0000-0000-0000EC070000}"/>
    <hyperlink ref="WZR154" location="'SY2012-2013 REPORT'!A1" display="SY2012-2013 REPORT" xr:uid="{00000000-0004-0000-0000-0000ED070000}"/>
    <hyperlink ref="WZZ154" location="'SY2012-2013 REPORT'!A1" display="SY2012-2013 REPORT" xr:uid="{00000000-0004-0000-0000-0000EE070000}"/>
    <hyperlink ref="XAH154" location="'SY2012-2013 REPORT'!A1" display="SY2012-2013 REPORT" xr:uid="{00000000-0004-0000-0000-0000EF070000}"/>
    <hyperlink ref="XAP154" location="'SY2012-2013 REPORT'!A1" display="SY2012-2013 REPORT" xr:uid="{00000000-0004-0000-0000-0000F0070000}"/>
    <hyperlink ref="XAX154" location="'SY2012-2013 REPORT'!A1" display="SY2012-2013 REPORT" xr:uid="{00000000-0004-0000-0000-0000F1070000}"/>
    <hyperlink ref="XBF154" location="'SY2012-2013 REPORT'!A1" display="SY2012-2013 REPORT" xr:uid="{00000000-0004-0000-0000-0000F2070000}"/>
    <hyperlink ref="XBN154" location="'SY2012-2013 REPORT'!A1" display="SY2012-2013 REPORT" xr:uid="{00000000-0004-0000-0000-0000F3070000}"/>
    <hyperlink ref="XBV154" location="'SY2012-2013 REPORT'!A1" display="SY2012-2013 REPORT" xr:uid="{00000000-0004-0000-0000-0000F4070000}"/>
    <hyperlink ref="XCD154" location="'SY2012-2013 REPORT'!A1" display="SY2012-2013 REPORT" xr:uid="{00000000-0004-0000-0000-0000F5070000}"/>
    <hyperlink ref="XCL154" location="'SY2012-2013 REPORT'!A1" display="SY2012-2013 REPORT" xr:uid="{00000000-0004-0000-0000-0000F6070000}"/>
    <hyperlink ref="XCT154" location="'SY2012-2013 REPORT'!A1" display="SY2012-2013 REPORT" xr:uid="{00000000-0004-0000-0000-0000F7070000}"/>
    <hyperlink ref="XDB154" location="'SY2012-2013 REPORT'!A1" display="SY2012-2013 REPORT" xr:uid="{00000000-0004-0000-0000-0000F8070000}"/>
    <hyperlink ref="XDJ154" location="'SY2012-2013 REPORT'!A1" display="SY2012-2013 REPORT" xr:uid="{00000000-0004-0000-0000-0000F9070000}"/>
    <hyperlink ref="XDR154" location="'SY2012-2013 REPORT'!A1" display="SY2012-2013 REPORT" xr:uid="{00000000-0004-0000-0000-0000FA070000}"/>
    <hyperlink ref="XDZ154" location="'SY2012-2013 REPORT'!A1" display="SY2012-2013 REPORT" xr:uid="{00000000-0004-0000-0000-0000FB070000}"/>
    <hyperlink ref="XEH154" location="'SY2012-2013 REPORT'!A1" display="SY2012-2013 REPORT" xr:uid="{00000000-0004-0000-0000-0000FC070000}"/>
    <hyperlink ref="XEP154" location="'SY2012-2013 REPORT'!A1" display="SY2012-2013 REPORT" xr:uid="{00000000-0004-0000-0000-0000FD070000}"/>
    <hyperlink ref="XEX154" location="'SY2012-2013 REPORT'!A1" display="SY2012-2013 REPORT" xr:uid="{00000000-0004-0000-0000-0000FE070000}"/>
    <hyperlink ref="J154:L154" location="'SY 2016-2017 REPORT'!A1" display="SY2016-2017 REPORT" xr:uid="{00000000-0004-0000-0000-0000FF070000}"/>
    <hyperlink ref="R154:T154" location="'SY 2016-2017 REPORT'!A1" display="SY2016-2017 REPORT" xr:uid="{00000000-0004-0000-0000-000000080000}"/>
    <hyperlink ref="Z154:AB154" location="'SY 2016-2017 REPORT'!A1" display="SY2016-2017 REPORT" xr:uid="{00000000-0004-0000-0000-000001080000}"/>
    <hyperlink ref="AH154:AJ154" location="'SY 2016-2017 REPORT'!A1" display="SY2016-2017 REPORT" xr:uid="{00000000-0004-0000-0000-000002080000}"/>
    <hyperlink ref="AP154:AR154" location="'SY 2016-2017 REPORT'!A1" display="SY2016-2017 REPORT" xr:uid="{00000000-0004-0000-0000-000003080000}"/>
    <hyperlink ref="AX154:AZ154" location="'SY 2016-2017 REPORT'!A1" display="SY2016-2017 REPORT" xr:uid="{00000000-0004-0000-0000-000004080000}"/>
    <hyperlink ref="BF154:BH154" location="'SY 2016-2017 REPORT'!A1" display="SY2016-2017 REPORT" xr:uid="{00000000-0004-0000-0000-000005080000}"/>
    <hyperlink ref="BN154:BP154" location="'SY 2016-2017 REPORT'!A1" display="SY2016-2017 REPORT" xr:uid="{00000000-0004-0000-0000-000006080000}"/>
    <hyperlink ref="BV154:BX154" location="'SY 2016-2017 REPORT'!A1" display="SY2016-2017 REPORT" xr:uid="{00000000-0004-0000-0000-000007080000}"/>
    <hyperlink ref="CD154:CF154" location="'SY 2016-2017 REPORT'!A1" display="SY2016-2017 REPORT" xr:uid="{00000000-0004-0000-0000-000008080000}"/>
    <hyperlink ref="CL154:CN154" location="'SY 2016-2017 REPORT'!A1" display="SY2016-2017 REPORT" xr:uid="{00000000-0004-0000-0000-000009080000}"/>
    <hyperlink ref="CT154:CV154" location="'SY 2016-2017 REPORT'!A1" display="SY2016-2017 REPORT" xr:uid="{00000000-0004-0000-0000-00000A080000}"/>
    <hyperlink ref="DB154:DD154" location="'SY 2016-2017 REPORT'!A1" display="SY2016-2017 REPORT" xr:uid="{00000000-0004-0000-0000-00000B080000}"/>
    <hyperlink ref="DJ154:DL154" location="'SY 2016-2017 REPORT'!A1" display="SY2016-2017 REPORT" xr:uid="{00000000-0004-0000-0000-00000C080000}"/>
    <hyperlink ref="DR154:DT154" location="'SY 2016-2017 REPORT'!A1" display="SY2016-2017 REPORT" xr:uid="{00000000-0004-0000-0000-00000D080000}"/>
    <hyperlink ref="DZ154:EB154" location="'SY 2016-2017 REPORT'!A1" display="SY2016-2017 REPORT" xr:uid="{00000000-0004-0000-0000-00000E080000}"/>
    <hyperlink ref="EH154:EJ154" location="'SY 2016-2017 REPORT'!A1" display="SY2016-2017 REPORT" xr:uid="{00000000-0004-0000-0000-00000F080000}"/>
    <hyperlink ref="EP154:ER154" location="'SY 2016-2017 REPORT'!A1" display="SY2016-2017 REPORT" xr:uid="{00000000-0004-0000-0000-000010080000}"/>
    <hyperlink ref="EX154:EZ154" location="'SY 2016-2017 REPORT'!A1" display="SY2016-2017 REPORT" xr:uid="{00000000-0004-0000-0000-000011080000}"/>
    <hyperlink ref="FF154:FH154" location="'SY 2016-2017 REPORT'!A1" display="SY2016-2017 REPORT" xr:uid="{00000000-0004-0000-0000-000012080000}"/>
    <hyperlink ref="FN154:FP154" location="'SY 2016-2017 REPORT'!A1" display="SY2016-2017 REPORT" xr:uid="{00000000-0004-0000-0000-000013080000}"/>
    <hyperlink ref="FV154:FX154" location="'SY 2016-2017 REPORT'!A1" display="SY2016-2017 REPORT" xr:uid="{00000000-0004-0000-0000-000014080000}"/>
    <hyperlink ref="GD154:GF154" location="'SY 2016-2017 REPORT'!A1" display="SY2016-2017 REPORT" xr:uid="{00000000-0004-0000-0000-000015080000}"/>
    <hyperlink ref="GL154:GN154" location="'SY 2016-2017 REPORT'!A1" display="SY2016-2017 REPORT" xr:uid="{00000000-0004-0000-0000-000016080000}"/>
    <hyperlink ref="GT154:GV154" location="'SY 2016-2017 REPORT'!A1" display="SY2016-2017 REPORT" xr:uid="{00000000-0004-0000-0000-000017080000}"/>
    <hyperlink ref="HB154:HD154" location="'SY 2016-2017 REPORT'!A1" display="SY2016-2017 REPORT" xr:uid="{00000000-0004-0000-0000-000018080000}"/>
    <hyperlink ref="HJ154:HL154" location="'SY 2016-2017 REPORT'!A1" display="SY2016-2017 REPORT" xr:uid="{00000000-0004-0000-0000-000019080000}"/>
    <hyperlink ref="HR154:HT154" location="'SY 2016-2017 REPORT'!A1" display="SY2016-2017 REPORT" xr:uid="{00000000-0004-0000-0000-00001A080000}"/>
    <hyperlink ref="HZ154:IB154" location="'SY 2016-2017 REPORT'!A1" display="SY2016-2017 REPORT" xr:uid="{00000000-0004-0000-0000-00001B080000}"/>
    <hyperlink ref="IH154:IJ154" location="'SY 2016-2017 REPORT'!A1" display="SY2016-2017 REPORT" xr:uid="{00000000-0004-0000-0000-00001C080000}"/>
    <hyperlink ref="IP154:IR154" location="'SY 2016-2017 REPORT'!A1" display="SY2016-2017 REPORT" xr:uid="{00000000-0004-0000-0000-00001D080000}"/>
    <hyperlink ref="IX154:IZ154" location="'SY 2016-2017 REPORT'!A1" display="SY2016-2017 REPORT" xr:uid="{00000000-0004-0000-0000-00001E080000}"/>
    <hyperlink ref="JF154:JH154" location="'SY 2016-2017 REPORT'!A1" display="SY2016-2017 REPORT" xr:uid="{00000000-0004-0000-0000-00001F080000}"/>
    <hyperlink ref="JN154:JP154" location="'SY 2016-2017 REPORT'!A1" display="SY2016-2017 REPORT" xr:uid="{00000000-0004-0000-0000-000020080000}"/>
    <hyperlink ref="JV154:JX154" location="'SY 2016-2017 REPORT'!A1" display="SY2016-2017 REPORT" xr:uid="{00000000-0004-0000-0000-000021080000}"/>
    <hyperlink ref="KD154:KF154" location="'SY 2016-2017 REPORT'!A1" display="SY2016-2017 REPORT" xr:uid="{00000000-0004-0000-0000-000022080000}"/>
    <hyperlink ref="KL154:KN154" location="'SY 2016-2017 REPORT'!A1" display="SY2016-2017 REPORT" xr:uid="{00000000-0004-0000-0000-000023080000}"/>
    <hyperlink ref="KT154:KV154" location="'SY 2016-2017 REPORT'!A1" display="SY2016-2017 REPORT" xr:uid="{00000000-0004-0000-0000-000024080000}"/>
    <hyperlink ref="LB154:LD154" location="'SY 2016-2017 REPORT'!A1" display="SY2016-2017 REPORT" xr:uid="{00000000-0004-0000-0000-000025080000}"/>
    <hyperlink ref="LJ154:LL154" location="'SY 2016-2017 REPORT'!A1" display="SY2016-2017 REPORT" xr:uid="{00000000-0004-0000-0000-000026080000}"/>
    <hyperlink ref="LR154:LT154" location="'SY 2016-2017 REPORT'!A1" display="SY2016-2017 REPORT" xr:uid="{00000000-0004-0000-0000-000027080000}"/>
    <hyperlink ref="LZ154:MB154" location="'SY 2016-2017 REPORT'!A1" display="SY2016-2017 REPORT" xr:uid="{00000000-0004-0000-0000-000028080000}"/>
    <hyperlink ref="MH154:MJ154" location="'SY 2016-2017 REPORT'!A1" display="SY2016-2017 REPORT" xr:uid="{00000000-0004-0000-0000-000029080000}"/>
    <hyperlink ref="MP154:MR154" location="'SY 2016-2017 REPORT'!A1" display="SY2016-2017 REPORT" xr:uid="{00000000-0004-0000-0000-00002A080000}"/>
    <hyperlink ref="MX154:MZ154" location="'SY 2016-2017 REPORT'!A1" display="SY2016-2017 REPORT" xr:uid="{00000000-0004-0000-0000-00002B080000}"/>
    <hyperlink ref="NF154:NH154" location="'SY 2016-2017 REPORT'!A1" display="SY2016-2017 REPORT" xr:uid="{00000000-0004-0000-0000-00002C080000}"/>
    <hyperlink ref="NN154:NP154" location="'SY 2016-2017 REPORT'!A1" display="SY2016-2017 REPORT" xr:uid="{00000000-0004-0000-0000-00002D080000}"/>
    <hyperlink ref="NV154:NX154" location="'SY 2016-2017 REPORT'!A1" display="SY2016-2017 REPORT" xr:uid="{00000000-0004-0000-0000-00002E080000}"/>
    <hyperlink ref="OD154:OF154" location="'SY 2016-2017 REPORT'!A1" display="SY2016-2017 REPORT" xr:uid="{00000000-0004-0000-0000-00002F080000}"/>
    <hyperlink ref="OL154:ON154" location="'SY 2016-2017 REPORT'!A1" display="SY2016-2017 REPORT" xr:uid="{00000000-0004-0000-0000-000030080000}"/>
    <hyperlink ref="OT154:OV154" location="'SY 2016-2017 REPORT'!A1" display="SY2016-2017 REPORT" xr:uid="{00000000-0004-0000-0000-000031080000}"/>
    <hyperlink ref="PB154:PD154" location="'SY 2016-2017 REPORT'!A1" display="SY2016-2017 REPORT" xr:uid="{00000000-0004-0000-0000-000032080000}"/>
    <hyperlink ref="PJ154:PL154" location="'SY 2016-2017 REPORT'!A1" display="SY2016-2017 REPORT" xr:uid="{00000000-0004-0000-0000-000033080000}"/>
    <hyperlink ref="PR154:PT154" location="'SY 2016-2017 REPORT'!A1" display="SY2016-2017 REPORT" xr:uid="{00000000-0004-0000-0000-000034080000}"/>
    <hyperlink ref="PZ154:QB154" location="'SY 2016-2017 REPORT'!A1" display="SY2016-2017 REPORT" xr:uid="{00000000-0004-0000-0000-000035080000}"/>
    <hyperlink ref="QH154:QJ154" location="'SY 2016-2017 REPORT'!A1" display="SY2016-2017 REPORT" xr:uid="{00000000-0004-0000-0000-000036080000}"/>
    <hyperlink ref="QP154:QR154" location="'SY 2016-2017 REPORT'!A1" display="SY2016-2017 REPORT" xr:uid="{00000000-0004-0000-0000-000037080000}"/>
    <hyperlink ref="QX154:QZ154" location="'SY 2016-2017 REPORT'!A1" display="SY2016-2017 REPORT" xr:uid="{00000000-0004-0000-0000-000038080000}"/>
    <hyperlink ref="RF154:RH154" location="'SY 2016-2017 REPORT'!A1" display="SY2016-2017 REPORT" xr:uid="{00000000-0004-0000-0000-000039080000}"/>
    <hyperlink ref="RN154:RP154" location="'SY 2016-2017 REPORT'!A1" display="SY2016-2017 REPORT" xr:uid="{00000000-0004-0000-0000-00003A080000}"/>
    <hyperlink ref="RV154:RX154" location="'SY 2016-2017 REPORT'!A1" display="SY2016-2017 REPORT" xr:uid="{00000000-0004-0000-0000-00003B080000}"/>
    <hyperlink ref="SD154:SF154" location="'SY 2016-2017 REPORT'!A1" display="SY2016-2017 REPORT" xr:uid="{00000000-0004-0000-0000-00003C080000}"/>
    <hyperlink ref="SL154:SN154" location="'SY 2016-2017 REPORT'!A1" display="SY2016-2017 REPORT" xr:uid="{00000000-0004-0000-0000-00003D080000}"/>
    <hyperlink ref="ST154:SV154" location="'SY 2016-2017 REPORT'!A1" display="SY2016-2017 REPORT" xr:uid="{00000000-0004-0000-0000-00003E080000}"/>
    <hyperlink ref="TB154:TD154" location="'SY 2016-2017 REPORT'!A1" display="SY2016-2017 REPORT" xr:uid="{00000000-0004-0000-0000-00003F080000}"/>
    <hyperlink ref="TJ154:TL154" location="'SY 2016-2017 REPORT'!A1" display="SY2016-2017 REPORT" xr:uid="{00000000-0004-0000-0000-000040080000}"/>
    <hyperlink ref="TR154:TT154" location="'SY 2016-2017 REPORT'!A1" display="SY2016-2017 REPORT" xr:uid="{00000000-0004-0000-0000-000041080000}"/>
    <hyperlink ref="TZ154:UB154" location="'SY 2016-2017 REPORT'!A1" display="SY2016-2017 REPORT" xr:uid="{00000000-0004-0000-0000-000042080000}"/>
    <hyperlink ref="UH154:UJ154" location="'SY 2016-2017 REPORT'!A1" display="SY2016-2017 REPORT" xr:uid="{00000000-0004-0000-0000-000043080000}"/>
    <hyperlink ref="UP154:UR154" location="'SY 2016-2017 REPORT'!A1" display="SY2016-2017 REPORT" xr:uid="{00000000-0004-0000-0000-000044080000}"/>
    <hyperlink ref="UX154:UZ154" location="'SY 2016-2017 REPORT'!A1" display="SY2016-2017 REPORT" xr:uid="{00000000-0004-0000-0000-000045080000}"/>
    <hyperlink ref="VF154:VH154" location="'SY 2016-2017 REPORT'!A1" display="SY2016-2017 REPORT" xr:uid="{00000000-0004-0000-0000-000046080000}"/>
    <hyperlink ref="VN154:VP154" location="'SY 2016-2017 REPORT'!A1" display="SY2016-2017 REPORT" xr:uid="{00000000-0004-0000-0000-000047080000}"/>
    <hyperlink ref="VV154:VX154" location="'SY 2016-2017 REPORT'!A1" display="SY2016-2017 REPORT" xr:uid="{00000000-0004-0000-0000-000048080000}"/>
    <hyperlink ref="WD154:WF154" location="'SY 2016-2017 REPORT'!A1" display="SY2016-2017 REPORT" xr:uid="{00000000-0004-0000-0000-000049080000}"/>
    <hyperlink ref="WL154:WN154" location="'SY 2016-2017 REPORT'!A1" display="SY2016-2017 REPORT" xr:uid="{00000000-0004-0000-0000-00004A080000}"/>
    <hyperlink ref="WT154:WV154" location="'SY 2016-2017 REPORT'!A1" display="SY2016-2017 REPORT" xr:uid="{00000000-0004-0000-0000-00004B080000}"/>
    <hyperlink ref="XB154:XD154" location="'SY 2016-2017 REPORT'!A1" display="SY2016-2017 REPORT" xr:uid="{00000000-0004-0000-0000-00004C080000}"/>
    <hyperlink ref="XJ154:XL154" location="'SY 2016-2017 REPORT'!A1" display="SY2016-2017 REPORT" xr:uid="{00000000-0004-0000-0000-00004D080000}"/>
    <hyperlink ref="XR154:XT154" location="'SY 2016-2017 REPORT'!A1" display="SY2016-2017 REPORT" xr:uid="{00000000-0004-0000-0000-00004E080000}"/>
    <hyperlink ref="XZ154:YB154" location="'SY 2016-2017 REPORT'!A1" display="SY2016-2017 REPORT" xr:uid="{00000000-0004-0000-0000-00004F080000}"/>
    <hyperlink ref="YH154:YJ154" location="'SY 2016-2017 REPORT'!A1" display="SY2016-2017 REPORT" xr:uid="{00000000-0004-0000-0000-000050080000}"/>
    <hyperlink ref="YP154:YR154" location="'SY 2016-2017 REPORT'!A1" display="SY2016-2017 REPORT" xr:uid="{00000000-0004-0000-0000-000051080000}"/>
    <hyperlink ref="YX154:YZ154" location="'SY 2016-2017 REPORT'!A1" display="SY2016-2017 REPORT" xr:uid="{00000000-0004-0000-0000-000052080000}"/>
    <hyperlink ref="ZF154:ZH154" location="'SY 2016-2017 REPORT'!A1" display="SY2016-2017 REPORT" xr:uid="{00000000-0004-0000-0000-000053080000}"/>
    <hyperlink ref="ZN154:ZP154" location="'SY 2016-2017 REPORT'!A1" display="SY2016-2017 REPORT" xr:uid="{00000000-0004-0000-0000-000054080000}"/>
    <hyperlink ref="ZV154:ZX154" location="'SY 2016-2017 REPORT'!A1" display="SY2016-2017 REPORT" xr:uid="{00000000-0004-0000-0000-000055080000}"/>
    <hyperlink ref="AAD154:AAF154" location="'SY 2016-2017 REPORT'!A1" display="SY2016-2017 REPORT" xr:uid="{00000000-0004-0000-0000-000056080000}"/>
    <hyperlink ref="AAL154:AAN154" location="'SY 2016-2017 REPORT'!A1" display="SY2016-2017 REPORT" xr:uid="{00000000-0004-0000-0000-000057080000}"/>
    <hyperlink ref="AAT154:AAV154" location="'SY 2016-2017 REPORT'!A1" display="SY2016-2017 REPORT" xr:uid="{00000000-0004-0000-0000-000058080000}"/>
    <hyperlink ref="ABB154:ABD154" location="'SY 2016-2017 REPORT'!A1" display="SY2016-2017 REPORT" xr:uid="{00000000-0004-0000-0000-000059080000}"/>
    <hyperlink ref="ABJ154:ABL154" location="'SY 2016-2017 REPORT'!A1" display="SY2016-2017 REPORT" xr:uid="{00000000-0004-0000-0000-00005A080000}"/>
    <hyperlink ref="ABR154:ABT154" location="'SY 2016-2017 REPORT'!A1" display="SY2016-2017 REPORT" xr:uid="{00000000-0004-0000-0000-00005B080000}"/>
    <hyperlink ref="ABZ154:ACB154" location="'SY 2016-2017 REPORT'!A1" display="SY2016-2017 REPORT" xr:uid="{00000000-0004-0000-0000-00005C080000}"/>
    <hyperlink ref="ACH154:ACJ154" location="'SY 2016-2017 REPORT'!A1" display="SY2016-2017 REPORT" xr:uid="{00000000-0004-0000-0000-00005D080000}"/>
    <hyperlink ref="ACP154:ACR154" location="'SY 2016-2017 REPORT'!A1" display="SY2016-2017 REPORT" xr:uid="{00000000-0004-0000-0000-00005E080000}"/>
    <hyperlink ref="ACX154:ACZ154" location="'SY 2016-2017 REPORT'!A1" display="SY2016-2017 REPORT" xr:uid="{00000000-0004-0000-0000-00005F080000}"/>
    <hyperlink ref="ADF154:ADH154" location="'SY 2016-2017 REPORT'!A1" display="SY2016-2017 REPORT" xr:uid="{00000000-0004-0000-0000-000060080000}"/>
    <hyperlink ref="ADN154:ADP154" location="'SY 2016-2017 REPORT'!A1" display="SY2016-2017 REPORT" xr:uid="{00000000-0004-0000-0000-000061080000}"/>
    <hyperlink ref="ADV154:ADX154" location="'SY 2016-2017 REPORT'!A1" display="SY2016-2017 REPORT" xr:uid="{00000000-0004-0000-0000-000062080000}"/>
    <hyperlink ref="AED154:AEF154" location="'SY 2016-2017 REPORT'!A1" display="SY2016-2017 REPORT" xr:uid="{00000000-0004-0000-0000-000063080000}"/>
    <hyperlink ref="AEL154:AEN154" location="'SY 2016-2017 REPORT'!A1" display="SY2016-2017 REPORT" xr:uid="{00000000-0004-0000-0000-000064080000}"/>
    <hyperlink ref="AET154:AEV154" location="'SY 2016-2017 REPORT'!A1" display="SY2016-2017 REPORT" xr:uid="{00000000-0004-0000-0000-000065080000}"/>
    <hyperlink ref="AFB154:AFD154" location="'SY 2016-2017 REPORT'!A1" display="SY2016-2017 REPORT" xr:uid="{00000000-0004-0000-0000-000066080000}"/>
    <hyperlink ref="AFJ154:AFL154" location="'SY 2016-2017 REPORT'!A1" display="SY2016-2017 REPORT" xr:uid="{00000000-0004-0000-0000-000067080000}"/>
    <hyperlink ref="AFR154:AFT154" location="'SY 2016-2017 REPORT'!A1" display="SY2016-2017 REPORT" xr:uid="{00000000-0004-0000-0000-000068080000}"/>
    <hyperlink ref="AFZ154:AGB154" location="'SY 2016-2017 REPORT'!A1" display="SY2016-2017 REPORT" xr:uid="{00000000-0004-0000-0000-000069080000}"/>
    <hyperlink ref="AGH154:AGJ154" location="'SY 2016-2017 REPORT'!A1" display="SY2016-2017 REPORT" xr:uid="{00000000-0004-0000-0000-00006A080000}"/>
    <hyperlink ref="AGP154:AGR154" location="'SY 2016-2017 REPORT'!A1" display="SY2016-2017 REPORT" xr:uid="{00000000-0004-0000-0000-00006B080000}"/>
    <hyperlink ref="AGX154:AGZ154" location="'SY 2016-2017 REPORT'!A1" display="SY2016-2017 REPORT" xr:uid="{00000000-0004-0000-0000-00006C080000}"/>
    <hyperlink ref="AHF154:AHH154" location="'SY 2016-2017 REPORT'!A1" display="SY2016-2017 REPORT" xr:uid="{00000000-0004-0000-0000-00006D080000}"/>
    <hyperlink ref="AHN154:AHP154" location="'SY 2016-2017 REPORT'!A1" display="SY2016-2017 REPORT" xr:uid="{00000000-0004-0000-0000-00006E080000}"/>
    <hyperlink ref="AHV154:AHX154" location="'SY 2016-2017 REPORT'!A1" display="SY2016-2017 REPORT" xr:uid="{00000000-0004-0000-0000-00006F080000}"/>
    <hyperlink ref="AID154:AIF154" location="'SY 2016-2017 REPORT'!A1" display="SY2016-2017 REPORT" xr:uid="{00000000-0004-0000-0000-000070080000}"/>
    <hyperlink ref="AIL154:AIN154" location="'SY 2016-2017 REPORT'!A1" display="SY2016-2017 REPORT" xr:uid="{00000000-0004-0000-0000-000071080000}"/>
    <hyperlink ref="AIT154:AIV154" location="'SY 2016-2017 REPORT'!A1" display="SY2016-2017 REPORT" xr:uid="{00000000-0004-0000-0000-000072080000}"/>
    <hyperlink ref="AJB154:AJD154" location="'SY 2016-2017 REPORT'!A1" display="SY2016-2017 REPORT" xr:uid="{00000000-0004-0000-0000-000073080000}"/>
    <hyperlink ref="AJJ154:AJL154" location="'SY 2016-2017 REPORT'!A1" display="SY2016-2017 REPORT" xr:uid="{00000000-0004-0000-0000-000074080000}"/>
    <hyperlink ref="AJR154:AJT154" location="'SY 2016-2017 REPORT'!A1" display="SY2016-2017 REPORT" xr:uid="{00000000-0004-0000-0000-000075080000}"/>
    <hyperlink ref="AJZ154:AKB154" location="'SY 2016-2017 REPORT'!A1" display="SY2016-2017 REPORT" xr:uid="{00000000-0004-0000-0000-000076080000}"/>
    <hyperlink ref="AKH154:AKJ154" location="'SY 2016-2017 REPORT'!A1" display="SY2016-2017 REPORT" xr:uid="{00000000-0004-0000-0000-000077080000}"/>
    <hyperlink ref="AKP154:AKR154" location="'SY 2016-2017 REPORT'!A1" display="SY2016-2017 REPORT" xr:uid="{00000000-0004-0000-0000-000078080000}"/>
    <hyperlink ref="AKX154:AKZ154" location="'SY 2016-2017 REPORT'!A1" display="SY2016-2017 REPORT" xr:uid="{00000000-0004-0000-0000-000079080000}"/>
    <hyperlink ref="ALF154:ALH154" location="'SY 2016-2017 REPORT'!A1" display="SY2016-2017 REPORT" xr:uid="{00000000-0004-0000-0000-00007A080000}"/>
    <hyperlink ref="ALN154:ALP154" location="'SY 2016-2017 REPORT'!A1" display="SY2016-2017 REPORT" xr:uid="{00000000-0004-0000-0000-00007B080000}"/>
    <hyperlink ref="ALV154:ALX154" location="'SY 2016-2017 REPORT'!A1" display="SY2016-2017 REPORT" xr:uid="{00000000-0004-0000-0000-00007C080000}"/>
    <hyperlink ref="AMD154:AMF154" location="'SY 2016-2017 REPORT'!A1" display="SY2016-2017 REPORT" xr:uid="{00000000-0004-0000-0000-00007D080000}"/>
    <hyperlink ref="AML154:AMN154" location="'SY 2016-2017 REPORT'!A1" display="SY2016-2017 REPORT" xr:uid="{00000000-0004-0000-0000-00007E080000}"/>
    <hyperlink ref="AMT154:AMV154" location="'SY 2016-2017 REPORT'!A1" display="SY2016-2017 REPORT" xr:uid="{00000000-0004-0000-0000-00007F080000}"/>
    <hyperlink ref="ANB154:AND154" location="'SY 2016-2017 REPORT'!A1" display="SY2016-2017 REPORT" xr:uid="{00000000-0004-0000-0000-000080080000}"/>
    <hyperlink ref="ANJ154:ANL154" location="'SY 2016-2017 REPORT'!A1" display="SY2016-2017 REPORT" xr:uid="{00000000-0004-0000-0000-000081080000}"/>
    <hyperlink ref="ANR154:ANT154" location="'SY 2016-2017 REPORT'!A1" display="SY2016-2017 REPORT" xr:uid="{00000000-0004-0000-0000-000082080000}"/>
    <hyperlink ref="ANZ154:AOB154" location="'SY 2016-2017 REPORT'!A1" display="SY2016-2017 REPORT" xr:uid="{00000000-0004-0000-0000-000083080000}"/>
    <hyperlink ref="AOH154:AOJ154" location="'SY 2016-2017 REPORT'!A1" display="SY2016-2017 REPORT" xr:uid="{00000000-0004-0000-0000-000084080000}"/>
    <hyperlink ref="AOP154:AOR154" location="'SY 2016-2017 REPORT'!A1" display="SY2016-2017 REPORT" xr:uid="{00000000-0004-0000-0000-000085080000}"/>
    <hyperlink ref="AOX154:AOZ154" location="'SY 2016-2017 REPORT'!A1" display="SY2016-2017 REPORT" xr:uid="{00000000-0004-0000-0000-000086080000}"/>
    <hyperlink ref="APF154:APH154" location="'SY 2016-2017 REPORT'!A1" display="SY2016-2017 REPORT" xr:uid="{00000000-0004-0000-0000-000087080000}"/>
    <hyperlink ref="APN154:APP154" location="'SY 2016-2017 REPORT'!A1" display="SY2016-2017 REPORT" xr:uid="{00000000-0004-0000-0000-000088080000}"/>
    <hyperlink ref="APV154:APX154" location="'SY 2016-2017 REPORT'!A1" display="SY2016-2017 REPORT" xr:uid="{00000000-0004-0000-0000-000089080000}"/>
    <hyperlink ref="AQD154:AQF154" location="'SY 2016-2017 REPORT'!A1" display="SY2016-2017 REPORT" xr:uid="{00000000-0004-0000-0000-00008A080000}"/>
    <hyperlink ref="AQL154:AQN154" location="'SY 2016-2017 REPORT'!A1" display="SY2016-2017 REPORT" xr:uid="{00000000-0004-0000-0000-00008B080000}"/>
    <hyperlink ref="AQT154:AQV154" location="'SY 2016-2017 REPORT'!A1" display="SY2016-2017 REPORT" xr:uid="{00000000-0004-0000-0000-00008C080000}"/>
    <hyperlink ref="ARB154:ARD154" location="'SY 2016-2017 REPORT'!A1" display="SY2016-2017 REPORT" xr:uid="{00000000-0004-0000-0000-00008D080000}"/>
    <hyperlink ref="ARJ154:ARL154" location="'SY 2016-2017 REPORT'!A1" display="SY2016-2017 REPORT" xr:uid="{00000000-0004-0000-0000-00008E080000}"/>
    <hyperlink ref="ARR154:ART154" location="'SY 2016-2017 REPORT'!A1" display="SY2016-2017 REPORT" xr:uid="{00000000-0004-0000-0000-00008F080000}"/>
    <hyperlink ref="ARZ154:ASB154" location="'SY 2016-2017 REPORT'!A1" display="SY2016-2017 REPORT" xr:uid="{00000000-0004-0000-0000-000090080000}"/>
    <hyperlink ref="ASH154:ASJ154" location="'SY 2016-2017 REPORT'!A1" display="SY2016-2017 REPORT" xr:uid="{00000000-0004-0000-0000-000091080000}"/>
    <hyperlink ref="ASP154:ASR154" location="'SY 2016-2017 REPORT'!A1" display="SY2016-2017 REPORT" xr:uid="{00000000-0004-0000-0000-000092080000}"/>
    <hyperlink ref="ASX154:ASZ154" location="'SY 2016-2017 REPORT'!A1" display="SY2016-2017 REPORT" xr:uid="{00000000-0004-0000-0000-000093080000}"/>
    <hyperlink ref="ATF154:ATH154" location="'SY 2016-2017 REPORT'!A1" display="SY2016-2017 REPORT" xr:uid="{00000000-0004-0000-0000-000094080000}"/>
    <hyperlink ref="ATN154:ATP154" location="'SY 2016-2017 REPORT'!A1" display="SY2016-2017 REPORT" xr:uid="{00000000-0004-0000-0000-000095080000}"/>
    <hyperlink ref="ATV154:ATX154" location="'SY 2016-2017 REPORT'!A1" display="SY2016-2017 REPORT" xr:uid="{00000000-0004-0000-0000-000096080000}"/>
    <hyperlink ref="AUD154:AUF154" location="'SY 2016-2017 REPORT'!A1" display="SY2016-2017 REPORT" xr:uid="{00000000-0004-0000-0000-000097080000}"/>
    <hyperlink ref="AUL154:AUN154" location="'SY 2016-2017 REPORT'!A1" display="SY2016-2017 REPORT" xr:uid="{00000000-0004-0000-0000-000098080000}"/>
    <hyperlink ref="AUT154:AUV154" location="'SY 2016-2017 REPORT'!A1" display="SY2016-2017 REPORT" xr:uid="{00000000-0004-0000-0000-000099080000}"/>
    <hyperlink ref="AVB154:AVD154" location="'SY 2016-2017 REPORT'!A1" display="SY2016-2017 REPORT" xr:uid="{00000000-0004-0000-0000-00009A080000}"/>
    <hyperlink ref="AVJ154:AVL154" location="'SY 2016-2017 REPORT'!A1" display="SY2016-2017 REPORT" xr:uid="{00000000-0004-0000-0000-00009B080000}"/>
    <hyperlink ref="AVR154:AVT154" location="'SY 2016-2017 REPORT'!A1" display="SY2016-2017 REPORT" xr:uid="{00000000-0004-0000-0000-00009C080000}"/>
    <hyperlink ref="AVZ154:AWB154" location="'SY 2016-2017 REPORT'!A1" display="SY2016-2017 REPORT" xr:uid="{00000000-0004-0000-0000-00009D080000}"/>
    <hyperlink ref="AWH154:AWJ154" location="'SY 2016-2017 REPORT'!A1" display="SY2016-2017 REPORT" xr:uid="{00000000-0004-0000-0000-00009E080000}"/>
    <hyperlink ref="AWP154:AWR154" location="'SY 2016-2017 REPORT'!A1" display="SY2016-2017 REPORT" xr:uid="{00000000-0004-0000-0000-00009F080000}"/>
    <hyperlink ref="AWX154:AWZ154" location="'SY 2016-2017 REPORT'!A1" display="SY2016-2017 REPORT" xr:uid="{00000000-0004-0000-0000-0000A0080000}"/>
    <hyperlink ref="AXF154:AXH154" location="'SY 2016-2017 REPORT'!A1" display="SY2016-2017 REPORT" xr:uid="{00000000-0004-0000-0000-0000A1080000}"/>
    <hyperlink ref="AXN154:AXP154" location="'SY 2016-2017 REPORT'!A1" display="SY2016-2017 REPORT" xr:uid="{00000000-0004-0000-0000-0000A2080000}"/>
    <hyperlink ref="AXV154:AXX154" location="'SY 2016-2017 REPORT'!A1" display="SY2016-2017 REPORT" xr:uid="{00000000-0004-0000-0000-0000A3080000}"/>
    <hyperlink ref="AYD154:AYF154" location="'SY 2016-2017 REPORT'!A1" display="SY2016-2017 REPORT" xr:uid="{00000000-0004-0000-0000-0000A4080000}"/>
    <hyperlink ref="AYL154:AYN154" location="'SY 2016-2017 REPORT'!A1" display="SY2016-2017 REPORT" xr:uid="{00000000-0004-0000-0000-0000A5080000}"/>
    <hyperlink ref="AYT154:AYV154" location="'SY 2016-2017 REPORT'!A1" display="SY2016-2017 REPORT" xr:uid="{00000000-0004-0000-0000-0000A6080000}"/>
    <hyperlink ref="AZB154:AZD154" location="'SY 2016-2017 REPORT'!A1" display="SY2016-2017 REPORT" xr:uid="{00000000-0004-0000-0000-0000A7080000}"/>
    <hyperlink ref="AZJ154:AZL154" location="'SY 2016-2017 REPORT'!A1" display="SY2016-2017 REPORT" xr:uid="{00000000-0004-0000-0000-0000A8080000}"/>
    <hyperlink ref="AZR154:AZT154" location="'SY 2016-2017 REPORT'!A1" display="SY2016-2017 REPORT" xr:uid="{00000000-0004-0000-0000-0000A9080000}"/>
    <hyperlink ref="AZZ154:BAB154" location="'SY 2016-2017 REPORT'!A1" display="SY2016-2017 REPORT" xr:uid="{00000000-0004-0000-0000-0000AA080000}"/>
    <hyperlink ref="BAH154:BAJ154" location="'SY 2016-2017 REPORT'!A1" display="SY2016-2017 REPORT" xr:uid="{00000000-0004-0000-0000-0000AB080000}"/>
    <hyperlink ref="BAP154:BAR154" location="'SY 2016-2017 REPORT'!A1" display="SY2016-2017 REPORT" xr:uid="{00000000-0004-0000-0000-0000AC080000}"/>
    <hyperlink ref="BAX154:BAZ154" location="'SY 2016-2017 REPORT'!A1" display="SY2016-2017 REPORT" xr:uid="{00000000-0004-0000-0000-0000AD080000}"/>
    <hyperlink ref="BBF154:BBH154" location="'SY 2016-2017 REPORT'!A1" display="SY2016-2017 REPORT" xr:uid="{00000000-0004-0000-0000-0000AE080000}"/>
    <hyperlink ref="BBN154:BBP154" location="'SY 2016-2017 REPORT'!A1" display="SY2016-2017 REPORT" xr:uid="{00000000-0004-0000-0000-0000AF080000}"/>
    <hyperlink ref="BBV154:BBX154" location="'SY 2016-2017 REPORT'!A1" display="SY2016-2017 REPORT" xr:uid="{00000000-0004-0000-0000-0000B0080000}"/>
    <hyperlink ref="BCD154:BCF154" location="'SY 2016-2017 REPORT'!A1" display="SY2016-2017 REPORT" xr:uid="{00000000-0004-0000-0000-0000B1080000}"/>
    <hyperlink ref="BCL154:BCN154" location="'SY 2016-2017 REPORT'!A1" display="SY2016-2017 REPORT" xr:uid="{00000000-0004-0000-0000-0000B2080000}"/>
    <hyperlink ref="BCT154:BCV154" location="'SY 2016-2017 REPORT'!A1" display="SY2016-2017 REPORT" xr:uid="{00000000-0004-0000-0000-0000B3080000}"/>
    <hyperlink ref="BDB154:BDD154" location="'SY 2016-2017 REPORT'!A1" display="SY2016-2017 REPORT" xr:uid="{00000000-0004-0000-0000-0000B4080000}"/>
    <hyperlink ref="BDJ154:BDL154" location="'SY 2016-2017 REPORT'!A1" display="SY2016-2017 REPORT" xr:uid="{00000000-0004-0000-0000-0000B5080000}"/>
    <hyperlink ref="BDR154:BDT154" location="'SY 2016-2017 REPORT'!A1" display="SY2016-2017 REPORT" xr:uid="{00000000-0004-0000-0000-0000B6080000}"/>
    <hyperlink ref="BDZ154:BEB154" location="'SY 2016-2017 REPORT'!A1" display="SY2016-2017 REPORT" xr:uid="{00000000-0004-0000-0000-0000B7080000}"/>
    <hyperlink ref="BEH154:BEJ154" location="'SY 2016-2017 REPORT'!A1" display="SY2016-2017 REPORT" xr:uid="{00000000-0004-0000-0000-0000B8080000}"/>
    <hyperlink ref="BEP154:BER154" location="'SY 2016-2017 REPORT'!A1" display="SY2016-2017 REPORT" xr:uid="{00000000-0004-0000-0000-0000B9080000}"/>
    <hyperlink ref="BEX154:BEZ154" location="'SY 2016-2017 REPORT'!A1" display="SY2016-2017 REPORT" xr:uid="{00000000-0004-0000-0000-0000BA080000}"/>
    <hyperlink ref="BFF154:BFH154" location="'SY 2016-2017 REPORT'!A1" display="SY2016-2017 REPORT" xr:uid="{00000000-0004-0000-0000-0000BB080000}"/>
    <hyperlink ref="BFN154:BFP154" location="'SY 2016-2017 REPORT'!A1" display="SY2016-2017 REPORT" xr:uid="{00000000-0004-0000-0000-0000BC080000}"/>
    <hyperlink ref="BFV154:BFX154" location="'SY 2016-2017 REPORT'!A1" display="SY2016-2017 REPORT" xr:uid="{00000000-0004-0000-0000-0000BD080000}"/>
    <hyperlink ref="BGD154:BGF154" location="'SY 2016-2017 REPORT'!A1" display="SY2016-2017 REPORT" xr:uid="{00000000-0004-0000-0000-0000BE080000}"/>
    <hyperlink ref="BGL154:BGN154" location="'SY 2016-2017 REPORT'!A1" display="SY2016-2017 REPORT" xr:uid="{00000000-0004-0000-0000-0000BF080000}"/>
    <hyperlink ref="BGT154:BGV154" location="'SY 2016-2017 REPORT'!A1" display="SY2016-2017 REPORT" xr:uid="{00000000-0004-0000-0000-0000C0080000}"/>
    <hyperlink ref="BHB154:BHD154" location="'SY 2016-2017 REPORT'!A1" display="SY2016-2017 REPORT" xr:uid="{00000000-0004-0000-0000-0000C1080000}"/>
    <hyperlink ref="BHJ154:BHL154" location="'SY 2016-2017 REPORT'!A1" display="SY2016-2017 REPORT" xr:uid="{00000000-0004-0000-0000-0000C2080000}"/>
    <hyperlink ref="BHR154:BHT154" location="'SY 2016-2017 REPORT'!A1" display="SY2016-2017 REPORT" xr:uid="{00000000-0004-0000-0000-0000C3080000}"/>
    <hyperlink ref="BHZ154:BIB154" location="'SY 2016-2017 REPORT'!A1" display="SY2016-2017 REPORT" xr:uid="{00000000-0004-0000-0000-0000C4080000}"/>
    <hyperlink ref="BIH154:BIJ154" location="'SY 2016-2017 REPORT'!A1" display="SY2016-2017 REPORT" xr:uid="{00000000-0004-0000-0000-0000C5080000}"/>
    <hyperlink ref="BIP154:BIR154" location="'SY 2016-2017 REPORT'!A1" display="SY2016-2017 REPORT" xr:uid="{00000000-0004-0000-0000-0000C6080000}"/>
    <hyperlink ref="BIX154:BIZ154" location="'SY 2016-2017 REPORT'!A1" display="SY2016-2017 REPORT" xr:uid="{00000000-0004-0000-0000-0000C7080000}"/>
    <hyperlink ref="BJF154:BJH154" location="'SY 2016-2017 REPORT'!A1" display="SY2016-2017 REPORT" xr:uid="{00000000-0004-0000-0000-0000C8080000}"/>
    <hyperlink ref="BJN154:BJP154" location="'SY 2016-2017 REPORT'!A1" display="SY2016-2017 REPORT" xr:uid="{00000000-0004-0000-0000-0000C9080000}"/>
    <hyperlink ref="BJV154:BJX154" location="'SY 2016-2017 REPORT'!A1" display="SY2016-2017 REPORT" xr:uid="{00000000-0004-0000-0000-0000CA080000}"/>
    <hyperlink ref="BKD154:BKF154" location="'SY 2016-2017 REPORT'!A1" display="SY2016-2017 REPORT" xr:uid="{00000000-0004-0000-0000-0000CB080000}"/>
    <hyperlink ref="BKL154:BKN154" location="'SY 2016-2017 REPORT'!A1" display="SY2016-2017 REPORT" xr:uid="{00000000-0004-0000-0000-0000CC080000}"/>
    <hyperlink ref="BKT154:BKV154" location="'SY 2016-2017 REPORT'!A1" display="SY2016-2017 REPORT" xr:uid="{00000000-0004-0000-0000-0000CD080000}"/>
    <hyperlink ref="BLB154:BLD154" location="'SY 2016-2017 REPORT'!A1" display="SY2016-2017 REPORT" xr:uid="{00000000-0004-0000-0000-0000CE080000}"/>
    <hyperlink ref="BLJ154:BLL154" location="'SY 2016-2017 REPORT'!A1" display="SY2016-2017 REPORT" xr:uid="{00000000-0004-0000-0000-0000CF080000}"/>
    <hyperlink ref="BLR154:BLT154" location="'SY 2016-2017 REPORT'!A1" display="SY2016-2017 REPORT" xr:uid="{00000000-0004-0000-0000-0000D0080000}"/>
    <hyperlink ref="BLZ154:BMB154" location="'SY 2016-2017 REPORT'!A1" display="SY2016-2017 REPORT" xr:uid="{00000000-0004-0000-0000-0000D1080000}"/>
    <hyperlink ref="BMH154:BMJ154" location="'SY 2016-2017 REPORT'!A1" display="SY2016-2017 REPORT" xr:uid="{00000000-0004-0000-0000-0000D2080000}"/>
    <hyperlink ref="BMP154:BMR154" location="'SY 2016-2017 REPORT'!A1" display="SY2016-2017 REPORT" xr:uid="{00000000-0004-0000-0000-0000D3080000}"/>
    <hyperlink ref="BMX154:BMZ154" location="'SY 2016-2017 REPORT'!A1" display="SY2016-2017 REPORT" xr:uid="{00000000-0004-0000-0000-0000D4080000}"/>
    <hyperlink ref="BNF154:BNH154" location="'SY 2016-2017 REPORT'!A1" display="SY2016-2017 REPORT" xr:uid="{00000000-0004-0000-0000-0000D5080000}"/>
    <hyperlink ref="BNN154:BNP154" location="'SY 2016-2017 REPORT'!A1" display="SY2016-2017 REPORT" xr:uid="{00000000-0004-0000-0000-0000D6080000}"/>
    <hyperlink ref="BNV154:BNX154" location="'SY 2016-2017 REPORT'!A1" display="SY2016-2017 REPORT" xr:uid="{00000000-0004-0000-0000-0000D7080000}"/>
    <hyperlink ref="BOD154:BOF154" location="'SY 2016-2017 REPORT'!A1" display="SY2016-2017 REPORT" xr:uid="{00000000-0004-0000-0000-0000D8080000}"/>
    <hyperlink ref="BOL154:BON154" location="'SY 2016-2017 REPORT'!A1" display="SY2016-2017 REPORT" xr:uid="{00000000-0004-0000-0000-0000D9080000}"/>
    <hyperlink ref="BOT154:BOV154" location="'SY 2016-2017 REPORT'!A1" display="SY2016-2017 REPORT" xr:uid="{00000000-0004-0000-0000-0000DA080000}"/>
    <hyperlink ref="BPB154:BPD154" location="'SY 2016-2017 REPORT'!A1" display="SY2016-2017 REPORT" xr:uid="{00000000-0004-0000-0000-0000DB080000}"/>
    <hyperlink ref="BPJ154:BPL154" location="'SY 2016-2017 REPORT'!A1" display="SY2016-2017 REPORT" xr:uid="{00000000-0004-0000-0000-0000DC080000}"/>
    <hyperlink ref="BPR154:BPT154" location="'SY 2016-2017 REPORT'!A1" display="SY2016-2017 REPORT" xr:uid="{00000000-0004-0000-0000-0000DD080000}"/>
    <hyperlink ref="BPZ154:BQB154" location="'SY 2016-2017 REPORT'!A1" display="SY2016-2017 REPORT" xr:uid="{00000000-0004-0000-0000-0000DE080000}"/>
    <hyperlink ref="BQH154:BQJ154" location="'SY 2016-2017 REPORT'!A1" display="SY2016-2017 REPORT" xr:uid="{00000000-0004-0000-0000-0000DF080000}"/>
    <hyperlink ref="BQP154:BQR154" location="'SY 2016-2017 REPORT'!A1" display="SY2016-2017 REPORT" xr:uid="{00000000-0004-0000-0000-0000E0080000}"/>
    <hyperlink ref="BQX154:BQZ154" location="'SY 2016-2017 REPORT'!A1" display="SY2016-2017 REPORT" xr:uid="{00000000-0004-0000-0000-0000E1080000}"/>
    <hyperlink ref="BRF154:BRH154" location="'SY 2016-2017 REPORT'!A1" display="SY2016-2017 REPORT" xr:uid="{00000000-0004-0000-0000-0000E2080000}"/>
    <hyperlink ref="BRN154:BRP154" location="'SY 2016-2017 REPORT'!A1" display="SY2016-2017 REPORT" xr:uid="{00000000-0004-0000-0000-0000E3080000}"/>
    <hyperlink ref="BRV154:BRX154" location="'SY 2016-2017 REPORT'!A1" display="SY2016-2017 REPORT" xr:uid="{00000000-0004-0000-0000-0000E4080000}"/>
    <hyperlink ref="BSD154:BSF154" location="'SY 2016-2017 REPORT'!A1" display="SY2016-2017 REPORT" xr:uid="{00000000-0004-0000-0000-0000E5080000}"/>
    <hyperlink ref="BSL154:BSN154" location="'SY 2016-2017 REPORT'!A1" display="SY2016-2017 REPORT" xr:uid="{00000000-0004-0000-0000-0000E6080000}"/>
    <hyperlink ref="BST154:BSV154" location="'SY 2016-2017 REPORT'!A1" display="SY2016-2017 REPORT" xr:uid="{00000000-0004-0000-0000-0000E7080000}"/>
    <hyperlink ref="BTB154:BTD154" location="'SY 2016-2017 REPORT'!A1" display="SY2016-2017 REPORT" xr:uid="{00000000-0004-0000-0000-0000E8080000}"/>
    <hyperlink ref="BTJ154:BTL154" location="'SY 2016-2017 REPORT'!A1" display="SY2016-2017 REPORT" xr:uid="{00000000-0004-0000-0000-0000E9080000}"/>
    <hyperlink ref="BTR154:BTT154" location="'SY 2016-2017 REPORT'!A1" display="SY2016-2017 REPORT" xr:uid="{00000000-0004-0000-0000-0000EA080000}"/>
    <hyperlink ref="BTZ154:BUB154" location="'SY 2016-2017 REPORT'!A1" display="SY2016-2017 REPORT" xr:uid="{00000000-0004-0000-0000-0000EB080000}"/>
    <hyperlink ref="BUH154:BUJ154" location="'SY 2016-2017 REPORT'!A1" display="SY2016-2017 REPORT" xr:uid="{00000000-0004-0000-0000-0000EC080000}"/>
    <hyperlink ref="BUP154:BUR154" location="'SY 2016-2017 REPORT'!A1" display="SY2016-2017 REPORT" xr:uid="{00000000-0004-0000-0000-0000ED080000}"/>
    <hyperlink ref="BUX154:BUZ154" location="'SY 2016-2017 REPORT'!A1" display="SY2016-2017 REPORT" xr:uid="{00000000-0004-0000-0000-0000EE080000}"/>
    <hyperlink ref="BVF154:BVH154" location="'SY 2016-2017 REPORT'!A1" display="SY2016-2017 REPORT" xr:uid="{00000000-0004-0000-0000-0000EF080000}"/>
    <hyperlink ref="BVN154:BVP154" location="'SY 2016-2017 REPORT'!A1" display="SY2016-2017 REPORT" xr:uid="{00000000-0004-0000-0000-0000F0080000}"/>
    <hyperlink ref="BVV154:BVX154" location="'SY 2016-2017 REPORT'!A1" display="SY2016-2017 REPORT" xr:uid="{00000000-0004-0000-0000-0000F1080000}"/>
    <hyperlink ref="BWD154:BWF154" location="'SY 2016-2017 REPORT'!A1" display="SY2016-2017 REPORT" xr:uid="{00000000-0004-0000-0000-0000F2080000}"/>
    <hyperlink ref="BWL154:BWN154" location="'SY 2016-2017 REPORT'!A1" display="SY2016-2017 REPORT" xr:uid="{00000000-0004-0000-0000-0000F3080000}"/>
    <hyperlink ref="BWT154:BWV154" location="'SY 2016-2017 REPORT'!A1" display="SY2016-2017 REPORT" xr:uid="{00000000-0004-0000-0000-0000F4080000}"/>
    <hyperlink ref="BXB154:BXD154" location="'SY 2016-2017 REPORT'!A1" display="SY2016-2017 REPORT" xr:uid="{00000000-0004-0000-0000-0000F5080000}"/>
    <hyperlink ref="BXJ154:BXL154" location="'SY 2016-2017 REPORT'!A1" display="SY2016-2017 REPORT" xr:uid="{00000000-0004-0000-0000-0000F6080000}"/>
    <hyperlink ref="BXR154:BXT154" location="'SY 2016-2017 REPORT'!A1" display="SY2016-2017 REPORT" xr:uid="{00000000-0004-0000-0000-0000F7080000}"/>
    <hyperlink ref="BXZ154:BYB154" location="'SY 2016-2017 REPORT'!A1" display="SY2016-2017 REPORT" xr:uid="{00000000-0004-0000-0000-0000F8080000}"/>
    <hyperlink ref="BYH154:BYJ154" location="'SY 2016-2017 REPORT'!A1" display="SY2016-2017 REPORT" xr:uid="{00000000-0004-0000-0000-0000F9080000}"/>
    <hyperlink ref="BYP154:BYR154" location="'SY 2016-2017 REPORT'!A1" display="SY2016-2017 REPORT" xr:uid="{00000000-0004-0000-0000-0000FA080000}"/>
    <hyperlink ref="BYX154:BYZ154" location="'SY 2016-2017 REPORT'!A1" display="SY2016-2017 REPORT" xr:uid="{00000000-0004-0000-0000-0000FB080000}"/>
    <hyperlink ref="BZF154:BZH154" location="'SY 2016-2017 REPORT'!A1" display="SY2016-2017 REPORT" xr:uid="{00000000-0004-0000-0000-0000FC080000}"/>
    <hyperlink ref="BZN154:BZP154" location="'SY 2016-2017 REPORT'!A1" display="SY2016-2017 REPORT" xr:uid="{00000000-0004-0000-0000-0000FD080000}"/>
    <hyperlink ref="BZV154:BZX154" location="'SY 2016-2017 REPORT'!A1" display="SY2016-2017 REPORT" xr:uid="{00000000-0004-0000-0000-0000FE080000}"/>
    <hyperlink ref="CAD154:CAF154" location="'SY 2016-2017 REPORT'!A1" display="SY2016-2017 REPORT" xr:uid="{00000000-0004-0000-0000-0000FF080000}"/>
    <hyperlink ref="CAL154:CAN154" location="'SY 2016-2017 REPORT'!A1" display="SY2016-2017 REPORT" xr:uid="{00000000-0004-0000-0000-000000090000}"/>
    <hyperlink ref="CAT154:CAV154" location="'SY 2016-2017 REPORT'!A1" display="SY2016-2017 REPORT" xr:uid="{00000000-0004-0000-0000-000001090000}"/>
    <hyperlink ref="CBB154:CBD154" location="'SY 2016-2017 REPORT'!A1" display="SY2016-2017 REPORT" xr:uid="{00000000-0004-0000-0000-000002090000}"/>
    <hyperlink ref="CBJ154:CBL154" location="'SY 2016-2017 REPORT'!A1" display="SY2016-2017 REPORT" xr:uid="{00000000-0004-0000-0000-000003090000}"/>
    <hyperlink ref="CBR154:CBT154" location="'SY 2016-2017 REPORT'!A1" display="SY2016-2017 REPORT" xr:uid="{00000000-0004-0000-0000-000004090000}"/>
    <hyperlink ref="CBZ154:CCB154" location="'SY 2016-2017 REPORT'!A1" display="SY2016-2017 REPORT" xr:uid="{00000000-0004-0000-0000-000005090000}"/>
    <hyperlink ref="CCH154:CCJ154" location="'SY 2016-2017 REPORT'!A1" display="SY2016-2017 REPORT" xr:uid="{00000000-0004-0000-0000-000006090000}"/>
    <hyperlink ref="CCP154:CCR154" location="'SY 2016-2017 REPORT'!A1" display="SY2016-2017 REPORT" xr:uid="{00000000-0004-0000-0000-000007090000}"/>
    <hyperlink ref="CCX154:CCZ154" location="'SY 2016-2017 REPORT'!A1" display="SY2016-2017 REPORT" xr:uid="{00000000-0004-0000-0000-000008090000}"/>
    <hyperlink ref="CDF154:CDH154" location="'SY 2016-2017 REPORT'!A1" display="SY2016-2017 REPORT" xr:uid="{00000000-0004-0000-0000-000009090000}"/>
    <hyperlink ref="CDN154:CDP154" location="'SY 2016-2017 REPORT'!A1" display="SY2016-2017 REPORT" xr:uid="{00000000-0004-0000-0000-00000A090000}"/>
    <hyperlink ref="CDV154:CDX154" location="'SY 2016-2017 REPORT'!A1" display="SY2016-2017 REPORT" xr:uid="{00000000-0004-0000-0000-00000B090000}"/>
    <hyperlink ref="CED154:CEF154" location="'SY 2016-2017 REPORT'!A1" display="SY2016-2017 REPORT" xr:uid="{00000000-0004-0000-0000-00000C090000}"/>
    <hyperlink ref="CEL154:CEN154" location="'SY 2016-2017 REPORT'!A1" display="SY2016-2017 REPORT" xr:uid="{00000000-0004-0000-0000-00000D090000}"/>
    <hyperlink ref="CET154:CEV154" location="'SY 2016-2017 REPORT'!A1" display="SY2016-2017 REPORT" xr:uid="{00000000-0004-0000-0000-00000E090000}"/>
    <hyperlink ref="CFB154:CFD154" location="'SY 2016-2017 REPORT'!A1" display="SY2016-2017 REPORT" xr:uid="{00000000-0004-0000-0000-00000F090000}"/>
    <hyperlink ref="CFJ154:CFL154" location="'SY 2016-2017 REPORT'!A1" display="SY2016-2017 REPORT" xr:uid="{00000000-0004-0000-0000-000010090000}"/>
    <hyperlink ref="CFR154:CFT154" location="'SY 2016-2017 REPORT'!A1" display="SY2016-2017 REPORT" xr:uid="{00000000-0004-0000-0000-000011090000}"/>
    <hyperlink ref="CFZ154:CGB154" location="'SY 2016-2017 REPORT'!A1" display="SY2016-2017 REPORT" xr:uid="{00000000-0004-0000-0000-000012090000}"/>
    <hyperlink ref="CGH154:CGJ154" location="'SY 2016-2017 REPORT'!A1" display="SY2016-2017 REPORT" xr:uid="{00000000-0004-0000-0000-000013090000}"/>
    <hyperlink ref="CGP154:CGR154" location="'SY 2016-2017 REPORT'!A1" display="SY2016-2017 REPORT" xr:uid="{00000000-0004-0000-0000-000014090000}"/>
    <hyperlink ref="CGX154:CGZ154" location="'SY 2016-2017 REPORT'!A1" display="SY2016-2017 REPORT" xr:uid="{00000000-0004-0000-0000-000015090000}"/>
    <hyperlink ref="CHF154:CHH154" location="'SY 2016-2017 REPORT'!A1" display="SY2016-2017 REPORT" xr:uid="{00000000-0004-0000-0000-000016090000}"/>
    <hyperlink ref="CHN154:CHP154" location="'SY 2016-2017 REPORT'!A1" display="SY2016-2017 REPORT" xr:uid="{00000000-0004-0000-0000-000017090000}"/>
    <hyperlink ref="CHV154:CHX154" location="'SY 2016-2017 REPORT'!A1" display="SY2016-2017 REPORT" xr:uid="{00000000-0004-0000-0000-000018090000}"/>
    <hyperlink ref="CID154:CIF154" location="'SY 2016-2017 REPORT'!A1" display="SY2016-2017 REPORT" xr:uid="{00000000-0004-0000-0000-000019090000}"/>
    <hyperlink ref="CIL154:CIN154" location="'SY 2016-2017 REPORT'!A1" display="SY2016-2017 REPORT" xr:uid="{00000000-0004-0000-0000-00001A090000}"/>
    <hyperlink ref="CIT154:CIV154" location="'SY 2016-2017 REPORT'!A1" display="SY2016-2017 REPORT" xr:uid="{00000000-0004-0000-0000-00001B090000}"/>
    <hyperlink ref="CJB154:CJD154" location="'SY 2016-2017 REPORT'!A1" display="SY2016-2017 REPORT" xr:uid="{00000000-0004-0000-0000-00001C090000}"/>
    <hyperlink ref="CJJ154:CJL154" location="'SY 2016-2017 REPORT'!A1" display="SY2016-2017 REPORT" xr:uid="{00000000-0004-0000-0000-00001D090000}"/>
    <hyperlink ref="CJR154:CJT154" location="'SY 2016-2017 REPORT'!A1" display="SY2016-2017 REPORT" xr:uid="{00000000-0004-0000-0000-00001E090000}"/>
    <hyperlink ref="CJZ154:CKB154" location="'SY 2016-2017 REPORT'!A1" display="SY2016-2017 REPORT" xr:uid="{00000000-0004-0000-0000-00001F090000}"/>
    <hyperlink ref="CKH154:CKJ154" location="'SY 2016-2017 REPORT'!A1" display="SY2016-2017 REPORT" xr:uid="{00000000-0004-0000-0000-000020090000}"/>
    <hyperlink ref="CKP154:CKR154" location="'SY 2016-2017 REPORT'!A1" display="SY2016-2017 REPORT" xr:uid="{00000000-0004-0000-0000-000021090000}"/>
    <hyperlink ref="CKX154:CKZ154" location="'SY 2016-2017 REPORT'!A1" display="SY2016-2017 REPORT" xr:uid="{00000000-0004-0000-0000-000022090000}"/>
    <hyperlink ref="CLF154:CLH154" location="'SY 2016-2017 REPORT'!A1" display="SY2016-2017 REPORT" xr:uid="{00000000-0004-0000-0000-000023090000}"/>
    <hyperlink ref="CLN154:CLP154" location="'SY 2016-2017 REPORT'!A1" display="SY2016-2017 REPORT" xr:uid="{00000000-0004-0000-0000-000024090000}"/>
    <hyperlink ref="CLV154:CLX154" location="'SY 2016-2017 REPORT'!A1" display="SY2016-2017 REPORT" xr:uid="{00000000-0004-0000-0000-000025090000}"/>
    <hyperlink ref="CMD154:CMF154" location="'SY 2016-2017 REPORT'!A1" display="SY2016-2017 REPORT" xr:uid="{00000000-0004-0000-0000-000026090000}"/>
    <hyperlink ref="CML154:CMN154" location="'SY 2016-2017 REPORT'!A1" display="SY2016-2017 REPORT" xr:uid="{00000000-0004-0000-0000-000027090000}"/>
    <hyperlink ref="CMT154:CMV154" location="'SY 2016-2017 REPORT'!A1" display="SY2016-2017 REPORT" xr:uid="{00000000-0004-0000-0000-000028090000}"/>
    <hyperlink ref="CNB154:CND154" location="'SY 2016-2017 REPORT'!A1" display="SY2016-2017 REPORT" xr:uid="{00000000-0004-0000-0000-000029090000}"/>
    <hyperlink ref="CNJ154:CNL154" location="'SY 2016-2017 REPORT'!A1" display="SY2016-2017 REPORT" xr:uid="{00000000-0004-0000-0000-00002A090000}"/>
    <hyperlink ref="CNR154:CNT154" location="'SY 2016-2017 REPORT'!A1" display="SY2016-2017 REPORT" xr:uid="{00000000-0004-0000-0000-00002B090000}"/>
    <hyperlink ref="CNZ154:COB154" location="'SY 2016-2017 REPORT'!A1" display="SY2016-2017 REPORT" xr:uid="{00000000-0004-0000-0000-00002C090000}"/>
    <hyperlink ref="COH154:COJ154" location="'SY 2016-2017 REPORT'!A1" display="SY2016-2017 REPORT" xr:uid="{00000000-0004-0000-0000-00002D090000}"/>
    <hyperlink ref="COP154:COR154" location="'SY 2016-2017 REPORT'!A1" display="SY2016-2017 REPORT" xr:uid="{00000000-0004-0000-0000-00002E090000}"/>
    <hyperlink ref="COX154:COZ154" location="'SY 2016-2017 REPORT'!A1" display="SY2016-2017 REPORT" xr:uid="{00000000-0004-0000-0000-00002F090000}"/>
    <hyperlink ref="CPF154:CPH154" location="'SY 2016-2017 REPORT'!A1" display="SY2016-2017 REPORT" xr:uid="{00000000-0004-0000-0000-000030090000}"/>
    <hyperlink ref="CPN154:CPP154" location="'SY 2016-2017 REPORT'!A1" display="SY2016-2017 REPORT" xr:uid="{00000000-0004-0000-0000-000031090000}"/>
    <hyperlink ref="CPV154:CPX154" location="'SY 2016-2017 REPORT'!A1" display="SY2016-2017 REPORT" xr:uid="{00000000-0004-0000-0000-000032090000}"/>
    <hyperlink ref="CQD154:CQF154" location="'SY 2016-2017 REPORT'!A1" display="SY2016-2017 REPORT" xr:uid="{00000000-0004-0000-0000-000033090000}"/>
    <hyperlink ref="CQL154:CQN154" location="'SY 2016-2017 REPORT'!A1" display="SY2016-2017 REPORT" xr:uid="{00000000-0004-0000-0000-000034090000}"/>
    <hyperlink ref="CQT154:CQV154" location="'SY 2016-2017 REPORT'!A1" display="SY2016-2017 REPORT" xr:uid="{00000000-0004-0000-0000-000035090000}"/>
    <hyperlink ref="CRB154:CRD154" location="'SY 2016-2017 REPORT'!A1" display="SY2016-2017 REPORT" xr:uid="{00000000-0004-0000-0000-000036090000}"/>
    <hyperlink ref="CRJ154:CRL154" location="'SY 2016-2017 REPORT'!A1" display="SY2016-2017 REPORT" xr:uid="{00000000-0004-0000-0000-000037090000}"/>
    <hyperlink ref="CRR154:CRT154" location="'SY 2016-2017 REPORT'!A1" display="SY2016-2017 REPORT" xr:uid="{00000000-0004-0000-0000-000038090000}"/>
    <hyperlink ref="CRZ154:CSB154" location="'SY 2016-2017 REPORT'!A1" display="SY2016-2017 REPORT" xr:uid="{00000000-0004-0000-0000-000039090000}"/>
    <hyperlink ref="CSH154:CSJ154" location="'SY 2016-2017 REPORT'!A1" display="SY2016-2017 REPORT" xr:uid="{00000000-0004-0000-0000-00003A090000}"/>
    <hyperlink ref="CSP154:CSR154" location="'SY 2016-2017 REPORT'!A1" display="SY2016-2017 REPORT" xr:uid="{00000000-0004-0000-0000-00003B090000}"/>
    <hyperlink ref="CSX154:CSZ154" location="'SY 2016-2017 REPORT'!A1" display="SY2016-2017 REPORT" xr:uid="{00000000-0004-0000-0000-00003C090000}"/>
    <hyperlink ref="CTF154:CTH154" location="'SY 2016-2017 REPORT'!A1" display="SY2016-2017 REPORT" xr:uid="{00000000-0004-0000-0000-00003D090000}"/>
    <hyperlink ref="CTN154:CTP154" location="'SY 2016-2017 REPORT'!A1" display="SY2016-2017 REPORT" xr:uid="{00000000-0004-0000-0000-00003E090000}"/>
    <hyperlink ref="CTV154:CTX154" location="'SY 2016-2017 REPORT'!A1" display="SY2016-2017 REPORT" xr:uid="{00000000-0004-0000-0000-00003F090000}"/>
    <hyperlink ref="CUD154:CUF154" location="'SY 2016-2017 REPORT'!A1" display="SY2016-2017 REPORT" xr:uid="{00000000-0004-0000-0000-000040090000}"/>
    <hyperlink ref="CUL154:CUN154" location="'SY 2016-2017 REPORT'!A1" display="SY2016-2017 REPORT" xr:uid="{00000000-0004-0000-0000-000041090000}"/>
    <hyperlink ref="CUT154:CUV154" location="'SY 2016-2017 REPORT'!A1" display="SY2016-2017 REPORT" xr:uid="{00000000-0004-0000-0000-000042090000}"/>
    <hyperlink ref="CVB154:CVD154" location="'SY 2016-2017 REPORT'!A1" display="SY2016-2017 REPORT" xr:uid="{00000000-0004-0000-0000-000043090000}"/>
    <hyperlink ref="CVJ154:CVL154" location="'SY 2016-2017 REPORT'!A1" display="SY2016-2017 REPORT" xr:uid="{00000000-0004-0000-0000-000044090000}"/>
    <hyperlink ref="CVR154:CVT154" location="'SY 2016-2017 REPORT'!A1" display="SY2016-2017 REPORT" xr:uid="{00000000-0004-0000-0000-000045090000}"/>
    <hyperlink ref="CVZ154:CWB154" location="'SY 2016-2017 REPORT'!A1" display="SY2016-2017 REPORT" xr:uid="{00000000-0004-0000-0000-000046090000}"/>
    <hyperlink ref="CWH154:CWJ154" location="'SY 2016-2017 REPORT'!A1" display="SY2016-2017 REPORT" xr:uid="{00000000-0004-0000-0000-000047090000}"/>
    <hyperlink ref="CWP154:CWR154" location="'SY 2016-2017 REPORT'!A1" display="SY2016-2017 REPORT" xr:uid="{00000000-0004-0000-0000-000048090000}"/>
    <hyperlink ref="CWX154:CWZ154" location="'SY 2016-2017 REPORT'!A1" display="SY2016-2017 REPORT" xr:uid="{00000000-0004-0000-0000-000049090000}"/>
    <hyperlink ref="CXF154:CXH154" location="'SY 2016-2017 REPORT'!A1" display="SY2016-2017 REPORT" xr:uid="{00000000-0004-0000-0000-00004A090000}"/>
    <hyperlink ref="CXN154:CXP154" location="'SY 2016-2017 REPORT'!A1" display="SY2016-2017 REPORT" xr:uid="{00000000-0004-0000-0000-00004B090000}"/>
    <hyperlink ref="CXV154:CXX154" location="'SY 2016-2017 REPORT'!A1" display="SY2016-2017 REPORT" xr:uid="{00000000-0004-0000-0000-00004C090000}"/>
    <hyperlink ref="CYD154:CYF154" location="'SY 2016-2017 REPORT'!A1" display="SY2016-2017 REPORT" xr:uid="{00000000-0004-0000-0000-00004D090000}"/>
    <hyperlink ref="CYL154:CYN154" location="'SY 2016-2017 REPORT'!A1" display="SY2016-2017 REPORT" xr:uid="{00000000-0004-0000-0000-00004E090000}"/>
    <hyperlink ref="CYT154:CYV154" location="'SY 2016-2017 REPORT'!A1" display="SY2016-2017 REPORT" xr:uid="{00000000-0004-0000-0000-00004F090000}"/>
    <hyperlink ref="CZB154:CZD154" location="'SY 2016-2017 REPORT'!A1" display="SY2016-2017 REPORT" xr:uid="{00000000-0004-0000-0000-000050090000}"/>
    <hyperlink ref="CZJ154:CZL154" location="'SY 2016-2017 REPORT'!A1" display="SY2016-2017 REPORT" xr:uid="{00000000-0004-0000-0000-000051090000}"/>
    <hyperlink ref="CZR154:CZT154" location="'SY 2016-2017 REPORT'!A1" display="SY2016-2017 REPORT" xr:uid="{00000000-0004-0000-0000-000052090000}"/>
    <hyperlink ref="CZZ154:DAB154" location="'SY 2016-2017 REPORT'!A1" display="SY2016-2017 REPORT" xr:uid="{00000000-0004-0000-0000-000053090000}"/>
    <hyperlink ref="DAH154:DAJ154" location="'SY 2016-2017 REPORT'!A1" display="SY2016-2017 REPORT" xr:uid="{00000000-0004-0000-0000-000054090000}"/>
    <hyperlink ref="DAP154:DAR154" location="'SY 2016-2017 REPORT'!A1" display="SY2016-2017 REPORT" xr:uid="{00000000-0004-0000-0000-000055090000}"/>
    <hyperlink ref="DAX154:DAZ154" location="'SY 2016-2017 REPORT'!A1" display="SY2016-2017 REPORT" xr:uid="{00000000-0004-0000-0000-000056090000}"/>
    <hyperlink ref="DBF154:DBH154" location="'SY 2016-2017 REPORT'!A1" display="SY2016-2017 REPORT" xr:uid="{00000000-0004-0000-0000-000057090000}"/>
    <hyperlink ref="DBN154:DBP154" location="'SY 2016-2017 REPORT'!A1" display="SY2016-2017 REPORT" xr:uid="{00000000-0004-0000-0000-000058090000}"/>
    <hyperlink ref="DBV154:DBX154" location="'SY 2016-2017 REPORT'!A1" display="SY2016-2017 REPORT" xr:uid="{00000000-0004-0000-0000-000059090000}"/>
    <hyperlink ref="DCD154:DCF154" location="'SY 2016-2017 REPORT'!A1" display="SY2016-2017 REPORT" xr:uid="{00000000-0004-0000-0000-00005A090000}"/>
    <hyperlink ref="DCL154:DCN154" location="'SY 2016-2017 REPORT'!A1" display="SY2016-2017 REPORT" xr:uid="{00000000-0004-0000-0000-00005B090000}"/>
    <hyperlink ref="DCT154:DCV154" location="'SY 2016-2017 REPORT'!A1" display="SY2016-2017 REPORT" xr:uid="{00000000-0004-0000-0000-00005C090000}"/>
    <hyperlink ref="DDB154:DDD154" location="'SY 2016-2017 REPORT'!A1" display="SY2016-2017 REPORT" xr:uid="{00000000-0004-0000-0000-00005D090000}"/>
    <hyperlink ref="DDJ154:DDL154" location="'SY 2016-2017 REPORT'!A1" display="SY2016-2017 REPORT" xr:uid="{00000000-0004-0000-0000-00005E090000}"/>
    <hyperlink ref="DDR154:DDT154" location="'SY 2016-2017 REPORT'!A1" display="SY2016-2017 REPORT" xr:uid="{00000000-0004-0000-0000-00005F090000}"/>
    <hyperlink ref="DDZ154:DEB154" location="'SY 2016-2017 REPORT'!A1" display="SY2016-2017 REPORT" xr:uid="{00000000-0004-0000-0000-000060090000}"/>
    <hyperlink ref="DEH154:DEJ154" location="'SY 2016-2017 REPORT'!A1" display="SY2016-2017 REPORT" xr:uid="{00000000-0004-0000-0000-000061090000}"/>
    <hyperlink ref="DEP154:DER154" location="'SY 2016-2017 REPORT'!A1" display="SY2016-2017 REPORT" xr:uid="{00000000-0004-0000-0000-000062090000}"/>
    <hyperlink ref="DEX154:DEZ154" location="'SY 2016-2017 REPORT'!A1" display="SY2016-2017 REPORT" xr:uid="{00000000-0004-0000-0000-000063090000}"/>
    <hyperlink ref="DFF154:DFH154" location="'SY 2016-2017 REPORT'!A1" display="SY2016-2017 REPORT" xr:uid="{00000000-0004-0000-0000-000064090000}"/>
    <hyperlink ref="DFN154:DFP154" location="'SY 2016-2017 REPORT'!A1" display="SY2016-2017 REPORT" xr:uid="{00000000-0004-0000-0000-000065090000}"/>
    <hyperlink ref="DFV154:DFX154" location="'SY 2016-2017 REPORT'!A1" display="SY2016-2017 REPORT" xr:uid="{00000000-0004-0000-0000-000066090000}"/>
    <hyperlink ref="DGD154:DGF154" location="'SY 2016-2017 REPORT'!A1" display="SY2016-2017 REPORT" xr:uid="{00000000-0004-0000-0000-000067090000}"/>
    <hyperlink ref="DGL154:DGN154" location="'SY 2016-2017 REPORT'!A1" display="SY2016-2017 REPORT" xr:uid="{00000000-0004-0000-0000-000068090000}"/>
    <hyperlink ref="DGT154:DGV154" location="'SY 2016-2017 REPORT'!A1" display="SY2016-2017 REPORT" xr:uid="{00000000-0004-0000-0000-000069090000}"/>
    <hyperlink ref="DHB154:DHD154" location="'SY 2016-2017 REPORT'!A1" display="SY2016-2017 REPORT" xr:uid="{00000000-0004-0000-0000-00006A090000}"/>
    <hyperlink ref="DHJ154:DHL154" location="'SY 2016-2017 REPORT'!A1" display="SY2016-2017 REPORT" xr:uid="{00000000-0004-0000-0000-00006B090000}"/>
    <hyperlink ref="DHR154:DHT154" location="'SY 2016-2017 REPORT'!A1" display="SY2016-2017 REPORT" xr:uid="{00000000-0004-0000-0000-00006C090000}"/>
    <hyperlink ref="DHZ154:DIB154" location="'SY 2016-2017 REPORT'!A1" display="SY2016-2017 REPORT" xr:uid="{00000000-0004-0000-0000-00006D090000}"/>
    <hyperlink ref="DIH154:DIJ154" location="'SY 2016-2017 REPORT'!A1" display="SY2016-2017 REPORT" xr:uid="{00000000-0004-0000-0000-00006E090000}"/>
    <hyperlink ref="DIP154:DIR154" location="'SY 2016-2017 REPORT'!A1" display="SY2016-2017 REPORT" xr:uid="{00000000-0004-0000-0000-00006F090000}"/>
    <hyperlink ref="DIX154:DIZ154" location="'SY 2016-2017 REPORT'!A1" display="SY2016-2017 REPORT" xr:uid="{00000000-0004-0000-0000-000070090000}"/>
    <hyperlink ref="DJF154:DJH154" location="'SY 2016-2017 REPORT'!A1" display="SY2016-2017 REPORT" xr:uid="{00000000-0004-0000-0000-000071090000}"/>
    <hyperlink ref="DJN154:DJP154" location="'SY 2016-2017 REPORT'!A1" display="SY2016-2017 REPORT" xr:uid="{00000000-0004-0000-0000-000072090000}"/>
    <hyperlink ref="DJV154:DJX154" location="'SY 2016-2017 REPORT'!A1" display="SY2016-2017 REPORT" xr:uid="{00000000-0004-0000-0000-000073090000}"/>
    <hyperlink ref="DKD154:DKF154" location="'SY 2016-2017 REPORT'!A1" display="SY2016-2017 REPORT" xr:uid="{00000000-0004-0000-0000-000074090000}"/>
    <hyperlink ref="DKL154:DKN154" location="'SY 2016-2017 REPORT'!A1" display="SY2016-2017 REPORT" xr:uid="{00000000-0004-0000-0000-000075090000}"/>
    <hyperlink ref="DKT154:DKV154" location="'SY 2016-2017 REPORT'!A1" display="SY2016-2017 REPORT" xr:uid="{00000000-0004-0000-0000-000076090000}"/>
    <hyperlink ref="DLB154:DLD154" location="'SY 2016-2017 REPORT'!A1" display="SY2016-2017 REPORT" xr:uid="{00000000-0004-0000-0000-000077090000}"/>
    <hyperlink ref="DLJ154:DLL154" location="'SY 2016-2017 REPORT'!A1" display="SY2016-2017 REPORT" xr:uid="{00000000-0004-0000-0000-000078090000}"/>
    <hyperlink ref="DLR154:DLT154" location="'SY 2016-2017 REPORT'!A1" display="SY2016-2017 REPORT" xr:uid="{00000000-0004-0000-0000-000079090000}"/>
    <hyperlink ref="DLZ154:DMB154" location="'SY 2016-2017 REPORT'!A1" display="SY2016-2017 REPORT" xr:uid="{00000000-0004-0000-0000-00007A090000}"/>
    <hyperlink ref="DMH154:DMJ154" location="'SY 2016-2017 REPORT'!A1" display="SY2016-2017 REPORT" xr:uid="{00000000-0004-0000-0000-00007B090000}"/>
    <hyperlink ref="DMP154:DMR154" location="'SY 2016-2017 REPORT'!A1" display="SY2016-2017 REPORT" xr:uid="{00000000-0004-0000-0000-00007C090000}"/>
    <hyperlink ref="DMX154:DMZ154" location="'SY 2016-2017 REPORT'!A1" display="SY2016-2017 REPORT" xr:uid="{00000000-0004-0000-0000-00007D090000}"/>
    <hyperlink ref="DNF154:DNH154" location="'SY 2016-2017 REPORT'!A1" display="SY2016-2017 REPORT" xr:uid="{00000000-0004-0000-0000-00007E090000}"/>
    <hyperlink ref="DNN154:DNP154" location="'SY 2016-2017 REPORT'!A1" display="SY2016-2017 REPORT" xr:uid="{00000000-0004-0000-0000-00007F090000}"/>
    <hyperlink ref="DNV154:DNX154" location="'SY 2016-2017 REPORT'!A1" display="SY2016-2017 REPORT" xr:uid="{00000000-0004-0000-0000-000080090000}"/>
    <hyperlink ref="DOD154:DOF154" location="'SY 2016-2017 REPORT'!A1" display="SY2016-2017 REPORT" xr:uid="{00000000-0004-0000-0000-000081090000}"/>
    <hyperlink ref="DOL154:DON154" location="'SY 2016-2017 REPORT'!A1" display="SY2016-2017 REPORT" xr:uid="{00000000-0004-0000-0000-000082090000}"/>
    <hyperlink ref="DOT154:DOV154" location="'SY 2016-2017 REPORT'!A1" display="SY2016-2017 REPORT" xr:uid="{00000000-0004-0000-0000-000083090000}"/>
    <hyperlink ref="DPB154:DPD154" location="'SY 2016-2017 REPORT'!A1" display="SY2016-2017 REPORT" xr:uid="{00000000-0004-0000-0000-000084090000}"/>
    <hyperlink ref="DPJ154:DPL154" location="'SY 2016-2017 REPORT'!A1" display="SY2016-2017 REPORT" xr:uid="{00000000-0004-0000-0000-000085090000}"/>
    <hyperlink ref="DPR154:DPT154" location="'SY 2016-2017 REPORT'!A1" display="SY2016-2017 REPORT" xr:uid="{00000000-0004-0000-0000-000086090000}"/>
    <hyperlink ref="DPZ154:DQB154" location="'SY 2016-2017 REPORT'!A1" display="SY2016-2017 REPORT" xr:uid="{00000000-0004-0000-0000-000087090000}"/>
    <hyperlink ref="DQH154:DQJ154" location="'SY 2016-2017 REPORT'!A1" display="SY2016-2017 REPORT" xr:uid="{00000000-0004-0000-0000-000088090000}"/>
    <hyperlink ref="DQP154:DQR154" location="'SY 2016-2017 REPORT'!A1" display="SY2016-2017 REPORT" xr:uid="{00000000-0004-0000-0000-000089090000}"/>
    <hyperlink ref="DQX154:DQZ154" location="'SY 2016-2017 REPORT'!A1" display="SY2016-2017 REPORT" xr:uid="{00000000-0004-0000-0000-00008A090000}"/>
    <hyperlink ref="DRF154:DRH154" location="'SY 2016-2017 REPORT'!A1" display="SY2016-2017 REPORT" xr:uid="{00000000-0004-0000-0000-00008B090000}"/>
    <hyperlink ref="DRN154:DRP154" location="'SY 2016-2017 REPORT'!A1" display="SY2016-2017 REPORT" xr:uid="{00000000-0004-0000-0000-00008C090000}"/>
    <hyperlink ref="DRV154:DRX154" location="'SY 2016-2017 REPORT'!A1" display="SY2016-2017 REPORT" xr:uid="{00000000-0004-0000-0000-00008D090000}"/>
    <hyperlink ref="DSD154:DSF154" location="'SY 2016-2017 REPORT'!A1" display="SY2016-2017 REPORT" xr:uid="{00000000-0004-0000-0000-00008E090000}"/>
    <hyperlink ref="DSL154:DSN154" location="'SY 2016-2017 REPORT'!A1" display="SY2016-2017 REPORT" xr:uid="{00000000-0004-0000-0000-00008F090000}"/>
    <hyperlink ref="DST154:DSV154" location="'SY 2016-2017 REPORT'!A1" display="SY2016-2017 REPORT" xr:uid="{00000000-0004-0000-0000-000090090000}"/>
    <hyperlink ref="DTB154:DTD154" location="'SY 2016-2017 REPORT'!A1" display="SY2016-2017 REPORT" xr:uid="{00000000-0004-0000-0000-000091090000}"/>
    <hyperlink ref="DTJ154:DTL154" location="'SY 2016-2017 REPORT'!A1" display="SY2016-2017 REPORT" xr:uid="{00000000-0004-0000-0000-000092090000}"/>
    <hyperlink ref="DTR154:DTT154" location="'SY 2016-2017 REPORT'!A1" display="SY2016-2017 REPORT" xr:uid="{00000000-0004-0000-0000-000093090000}"/>
    <hyperlink ref="DTZ154:DUB154" location="'SY 2016-2017 REPORT'!A1" display="SY2016-2017 REPORT" xr:uid="{00000000-0004-0000-0000-000094090000}"/>
    <hyperlink ref="DUH154:DUJ154" location="'SY 2016-2017 REPORT'!A1" display="SY2016-2017 REPORT" xr:uid="{00000000-0004-0000-0000-000095090000}"/>
    <hyperlink ref="DUP154:DUR154" location="'SY 2016-2017 REPORT'!A1" display="SY2016-2017 REPORT" xr:uid="{00000000-0004-0000-0000-000096090000}"/>
    <hyperlink ref="DUX154:DUZ154" location="'SY 2016-2017 REPORT'!A1" display="SY2016-2017 REPORT" xr:uid="{00000000-0004-0000-0000-000097090000}"/>
    <hyperlink ref="DVF154:DVH154" location="'SY 2016-2017 REPORT'!A1" display="SY2016-2017 REPORT" xr:uid="{00000000-0004-0000-0000-000098090000}"/>
    <hyperlink ref="DVN154:DVP154" location="'SY 2016-2017 REPORT'!A1" display="SY2016-2017 REPORT" xr:uid="{00000000-0004-0000-0000-000099090000}"/>
    <hyperlink ref="DVV154:DVX154" location="'SY 2016-2017 REPORT'!A1" display="SY2016-2017 REPORT" xr:uid="{00000000-0004-0000-0000-00009A090000}"/>
    <hyperlink ref="DWD154:DWF154" location="'SY 2016-2017 REPORT'!A1" display="SY2016-2017 REPORT" xr:uid="{00000000-0004-0000-0000-00009B090000}"/>
    <hyperlink ref="DWL154:DWN154" location="'SY 2016-2017 REPORT'!A1" display="SY2016-2017 REPORT" xr:uid="{00000000-0004-0000-0000-00009C090000}"/>
    <hyperlink ref="DWT154:DWV154" location="'SY 2016-2017 REPORT'!A1" display="SY2016-2017 REPORT" xr:uid="{00000000-0004-0000-0000-00009D090000}"/>
    <hyperlink ref="DXB154:DXD154" location="'SY 2016-2017 REPORT'!A1" display="SY2016-2017 REPORT" xr:uid="{00000000-0004-0000-0000-00009E090000}"/>
    <hyperlink ref="DXJ154:DXL154" location="'SY 2016-2017 REPORT'!A1" display="SY2016-2017 REPORT" xr:uid="{00000000-0004-0000-0000-00009F090000}"/>
    <hyperlink ref="DXR154:DXT154" location="'SY 2016-2017 REPORT'!A1" display="SY2016-2017 REPORT" xr:uid="{00000000-0004-0000-0000-0000A0090000}"/>
    <hyperlink ref="DXZ154:DYB154" location="'SY 2016-2017 REPORT'!A1" display="SY2016-2017 REPORT" xr:uid="{00000000-0004-0000-0000-0000A1090000}"/>
    <hyperlink ref="DYH154:DYJ154" location="'SY 2016-2017 REPORT'!A1" display="SY2016-2017 REPORT" xr:uid="{00000000-0004-0000-0000-0000A2090000}"/>
    <hyperlink ref="DYP154:DYR154" location="'SY 2016-2017 REPORT'!A1" display="SY2016-2017 REPORT" xr:uid="{00000000-0004-0000-0000-0000A3090000}"/>
    <hyperlink ref="DYX154:DYZ154" location="'SY 2016-2017 REPORT'!A1" display="SY2016-2017 REPORT" xr:uid="{00000000-0004-0000-0000-0000A4090000}"/>
    <hyperlink ref="DZF154:DZH154" location="'SY 2016-2017 REPORT'!A1" display="SY2016-2017 REPORT" xr:uid="{00000000-0004-0000-0000-0000A5090000}"/>
    <hyperlink ref="DZN154:DZP154" location="'SY 2016-2017 REPORT'!A1" display="SY2016-2017 REPORT" xr:uid="{00000000-0004-0000-0000-0000A6090000}"/>
    <hyperlink ref="DZV154:DZX154" location="'SY 2016-2017 REPORT'!A1" display="SY2016-2017 REPORT" xr:uid="{00000000-0004-0000-0000-0000A7090000}"/>
    <hyperlink ref="EAD154:EAF154" location="'SY 2016-2017 REPORT'!A1" display="SY2016-2017 REPORT" xr:uid="{00000000-0004-0000-0000-0000A8090000}"/>
    <hyperlink ref="EAL154:EAN154" location="'SY 2016-2017 REPORT'!A1" display="SY2016-2017 REPORT" xr:uid="{00000000-0004-0000-0000-0000A9090000}"/>
    <hyperlink ref="EAT154:EAV154" location="'SY 2016-2017 REPORT'!A1" display="SY2016-2017 REPORT" xr:uid="{00000000-0004-0000-0000-0000AA090000}"/>
    <hyperlink ref="EBB154:EBD154" location="'SY 2016-2017 REPORT'!A1" display="SY2016-2017 REPORT" xr:uid="{00000000-0004-0000-0000-0000AB090000}"/>
    <hyperlink ref="EBJ154:EBL154" location="'SY 2016-2017 REPORT'!A1" display="SY2016-2017 REPORT" xr:uid="{00000000-0004-0000-0000-0000AC090000}"/>
    <hyperlink ref="EBR154:EBT154" location="'SY 2016-2017 REPORT'!A1" display="SY2016-2017 REPORT" xr:uid="{00000000-0004-0000-0000-0000AD090000}"/>
    <hyperlink ref="EBZ154:ECB154" location="'SY 2016-2017 REPORT'!A1" display="SY2016-2017 REPORT" xr:uid="{00000000-0004-0000-0000-0000AE090000}"/>
    <hyperlink ref="ECH154:ECJ154" location="'SY 2016-2017 REPORT'!A1" display="SY2016-2017 REPORT" xr:uid="{00000000-0004-0000-0000-0000AF090000}"/>
    <hyperlink ref="ECP154:ECR154" location="'SY 2016-2017 REPORT'!A1" display="SY2016-2017 REPORT" xr:uid="{00000000-0004-0000-0000-0000B0090000}"/>
    <hyperlink ref="ECX154:ECZ154" location="'SY 2016-2017 REPORT'!A1" display="SY2016-2017 REPORT" xr:uid="{00000000-0004-0000-0000-0000B1090000}"/>
    <hyperlink ref="EDF154:EDH154" location="'SY 2016-2017 REPORT'!A1" display="SY2016-2017 REPORT" xr:uid="{00000000-0004-0000-0000-0000B2090000}"/>
    <hyperlink ref="EDN154:EDP154" location="'SY 2016-2017 REPORT'!A1" display="SY2016-2017 REPORT" xr:uid="{00000000-0004-0000-0000-0000B3090000}"/>
    <hyperlink ref="EDV154:EDX154" location="'SY 2016-2017 REPORT'!A1" display="SY2016-2017 REPORT" xr:uid="{00000000-0004-0000-0000-0000B4090000}"/>
    <hyperlink ref="EED154:EEF154" location="'SY 2016-2017 REPORT'!A1" display="SY2016-2017 REPORT" xr:uid="{00000000-0004-0000-0000-0000B5090000}"/>
    <hyperlink ref="EEL154:EEN154" location="'SY 2016-2017 REPORT'!A1" display="SY2016-2017 REPORT" xr:uid="{00000000-0004-0000-0000-0000B6090000}"/>
    <hyperlink ref="EET154:EEV154" location="'SY 2016-2017 REPORT'!A1" display="SY2016-2017 REPORT" xr:uid="{00000000-0004-0000-0000-0000B7090000}"/>
    <hyperlink ref="EFB154:EFD154" location="'SY 2016-2017 REPORT'!A1" display="SY2016-2017 REPORT" xr:uid="{00000000-0004-0000-0000-0000B8090000}"/>
    <hyperlink ref="EFJ154:EFL154" location="'SY 2016-2017 REPORT'!A1" display="SY2016-2017 REPORT" xr:uid="{00000000-0004-0000-0000-0000B9090000}"/>
    <hyperlink ref="EFR154:EFT154" location="'SY 2016-2017 REPORT'!A1" display="SY2016-2017 REPORT" xr:uid="{00000000-0004-0000-0000-0000BA090000}"/>
    <hyperlink ref="EFZ154:EGB154" location="'SY 2016-2017 REPORT'!A1" display="SY2016-2017 REPORT" xr:uid="{00000000-0004-0000-0000-0000BB090000}"/>
    <hyperlink ref="EGH154:EGJ154" location="'SY 2016-2017 REPORT'!A1" display="SY2016-2017 REPORT" xr:uid="{00000000-0004-0000-0000-0000BC090000}"/>
    <hyperlink ref="EGP154:EGR154" location="'SY 2016-2017 REPORT'!A1" display="SY2016-2017 REPORT" xr:uid="{00000000-0004-0000-0000-0000BD090000}"/>
    <hyperlink ref="EGX154:EGZ154" location="'SY 2016-2017 REPORT'!A1" display="SY2016-2017 REPORT" xr:uid="{00000000-0004-0000-0000-0000BE090000}"/>
    <hyperlink ref="EHF154:EHH154" location="'SY 2016-2017 REPORT'!A1" display="SY2016-2017 REPORT" xr:uid="{00000000-0004-0000-0000-0000BF090000}"/>
    <hyperlink ref="EHN154:EHP154" location="'SY 2016-2017 REPORT'!A1" display="SY2016-2017 REPORT" xr:uid="{00000000-0004-0000-0000-0000C0090000}"/>
    <hyperlink ref="EHV154:EHX154" location="'SY 2016-2017 REPORT'!A1" display="SY2016-2017 REPORT" xr:uid="{00000000-0004-0000-0000-0000C1090000}"/>
    <hyperlink ref="EID154:EIF154" location="'SY 2016-2017 REPORT'!A1" display="SY2016-2017 REPORT" xr:uid="{00000000-0004-0000-0000-0000C2090000}"/>
    <hyperlink ref="EIL154:EIN154" location="'SY 2016-2017 REPORT'!A1" display="SY2016-2017 REPORT" xr:uid="{00000000-0004-0000-0000-0000C3090000}"/>
    <hyperlink ref="EIT154:EIV154" location="'SY 2016-2017 REPORT'!A1" display="SY2016-2017 REPORT" xr:uid="{00000000-0004-0000-0000-0000C4090000}"/>
    <hyperlink ref="EJB154:EJD154" location="'SY 2016-2017 REPORT'!A1" display="SY2016-2017 REPORT" xr:uid="{00000000-0004-0000-0000-0000C5090000}"/>
    <hyperlink ref="EJJ154:EJL154" location="'SY 2016-2017 REPORT'!A1" display="SY2016-2017 REPORT" xr:uid="{00000000-0004-0000-0000-0000C6090000}"/>
    <hyperlink ref="EJR154:EJT154" location="'SY 2016-2017 REPORT'!A1" display="SY2016-2017 REPORT" xr:uid="{00000000-0004-0000-0000-0000C7090000}"/>
    <hyperlink ref="EJZ154:EKB154" location="'SY 2016-2017 REPORT'!A1" display="SY2016-2017 REPORT" xr:uid="{00000000-0004-0000-0000-0000C8090000}"/>
    <hyperlink ref="EKH154:EKJ154" location="'SY 2016-2017 REPORT'!A1" display="SY2016-2017 REPORT" xr:uid="{00000000-0004-0000-0000-0000C9090000}"/>
    <hyperlink ref="EKP154:EKR154" location="'SY 2016-2017 REPORT'!A1" display="SY2016-2017 REPORT" xr:uid="{00000000-0004-0000-0000-0000CA090000}"/>
    <hyperlink ref="EKX154:EKZ154" location="'SY 2016-2017 REPORT'!A1" display="SY2016-2017 REPORT" xr:uid="{00000000-0004-0000-0000-0000CB090000}"/>
    <hyperlink ref="ELF154:ELH154" location="'SY 2016-2017 REPORT'!A1" display="SY2016-2017 REPORT" xr:uid="{00000000-0004-0000-0000-0000CC090000}"/>
    <hyperlink ref="ELN154:ELP154" location="'SY 2016-2017 REPORT'!A1" display="SY2016-2017 REPORT" xr:uid="{00000000-0004-0000-0000-0000CD090000}"/>
    <hyperlink ref="ELV154:ELX154" location="'SY 2016-2017 REPORT'!A1" display="SY2016-2017 REPORT" xr:uid="{00000000-0004-0000-0000-0000CE090000}"/>
    <hyperlink ref="EMD154:EMF154" location="'SY 2016-2017 REPORT'!A1" display="SY2016-2017 REPORT" xr:uid="{00000000-0004-0000-0000-0000CF090000}"/>
    <hyperlink ref="EML154:EMN154" location="'SY 2016-2017 REPORT'!A1" display="SY2016-2017 REPORT" xr:uid="{00000000-0004-0000-0000-0000D0090000}"/>
    <hyperlink ref="EMT154:EMV154" location="'SY 2016-2017 REPORT'!A1" display="SY2016-2017 REPORT" xr:uid="{00000000-0004-0000-0000-0000D1090000}"/>
    <hyperlink ref="ENB154:END154" location="'SY 2016-2017 REPORT'!A1" display="SY2016-2017 REPORT" xr:uid="{00000000-0004-0000-0000-0000D2090000}"/>
    <hyperlink ref="ENJ154:ENL154" location="'SY 2016-2017 REPORT'!A1" display="SY2016-2017 REPORT" xr:uid="{00000000-0004-0000-0000-0000D3090000}"/>
    <hyperlink ref="ENR154:ENT154" location="'SY 2016-2017 REPORT'!A1" display="SY2016-2017 REPORT" xr:uid="{00000000-0004-0000-0000-0000D4090000}"/>
    <hyperlink ref="ENZ154:EOB154" location="'SY 2016-2017 REPORT'!A1" display="SY2016-2017 REPORT" xr:uid="{00000000-0004-0000-0000-0000D5090000}"/>
    <hyperlink ref="EOH154:EOJ154" location="'SY 2016-2017 REPORT'!A1" display="SY2016-2017 REPORT" xr:uid="{00000000-0004-0000-0000-0000D6090000}"/>
    <hyperlink ref="EOP154:EOR154" location="'SY 2016-2017 REPORT'!A1" display="SY2016-2017 REPORT" xr:uid="{00000000-0004-0000-0000-0000D7090000}"/>
    <hyperlink ref="EOX154:EOZ154" location="'SY 2016-2017 REPORT'!A1" display="SY2016-2017 REPORT" xr:uid="{00000000-0004-0000-0000-0000D8090000}"/>
    <hyperlink ref="EPF154:EPH154" location="'SY 2016-2017 REPORT'!A1" display="SY2016-2017 REPORT" xr:uid="{00000000-0004-0000-0000-0000D9090000}"/>
    <hyperlink ref="EPN154:EPP154" location="'SY 2016-2017 REPORT'!A1" display="SY2016-2017 REPORT" xr:uid="{00000000-0004-0000-0000-0000DA090000}"/>
    <hyperlink ref="EPV154:EPX154" location="'SY 2016-2017 REPORT'!A1" display="SY2016-2017 REPORT" xr:uid="{00000000-0004-0000-0000-0000DB090000}"/>
    <hyperlink ref="EQD154:EQF154" location="'SY 2016-2017 REPORT'!A1" display="SY2016-2017 REPORT" xr:uid="{00000000-0004-0000-0000-0000DC090000}"/>
    <hyperlink ref="EQL154:EQN154" location="'SY 2016-2017 REPORT'!A1" display="SY2016-2017 REPORT" xr:uid="{00000000-0004-0000-0000-0000DD090000}"/>
    <hyperlink ref="EQT154:EQV154" location="'SY 2016-2017 REPORT'!A1" display="SY2016-2017 REPORT" xr:uid="{00000000-0004-0000-0000-0000DE090000}"/>
    <hyperlink ref="ERB154:ERD154" location="'SY 2016-2017 REPORT'!A1" display="SY2016-2017 REPORT" xr:uid="{00000000-0004-0000-0000-0000DF090000}"/>
    <hyperlink ref="ERJ154:ERL154" location="'SY 2016-2017 REPORT'!A1" display="SY2016-2017 REPORT" xr:uid="{00000000-0004-0000-0000-0000E0090000}"/>
    <hyperlink ref="ERR154:ERT154" location="'SY 2016-2017 REPORT'!A1" display="SY2016-2017 REPORT" xr:uid="{00000000-0004-0000-0000-0000E1090000}"/>
    <hyperlink ref="ERZ154:ESB154" location="'SY 2016-2017 REPORT'!A1" display="SY2016-2017 REPORT" xr:uid="{00000000-0004-0000-0000-0000E2090000}"/>
    <hyperlink ref="ESH154:ESJ154" location="'SY 2016-2017 REPORT'!A1" display="SY2016-2017 REPORT" xr:uid="{00000000-0004-0000-0000-0000E3090000}"/>
    <hyperlink ref="ESP154:ESR154" location="'SY 2016-2017 REPORT'!A1" display="SY2016-2017 REPORT" xr:uid="{00000000-0004-0000-0000-0000E4090000}"/>
    <hyperlink ref="ESX154:ESZ154" location="'SY 2016-2017 REPORT'!A1" display="SY2016-2017 REPORT" xr:uid="{00000000-0004-0000-0000-0000E5090000}"/>
    <hyperlink ref="ETF154:ETH154" location="'SY 2016-2017 REPORT'!A1" display="SY2016-2017 REPORT" xr:uid="{00000000-0004-0000-0000-0000E6090000}"/>
    <hyperlink ref="ETN154:ETP154" location="'SY 2016-2017 REPORT'!A1" display="SY2016-2017 REPORT" xr:uid="{00000000-0004-0000-0000-0000E7090000}"/>
    <hyperlink ref="ETV154:ETX154" location="'SY 2016-2017 REPORT'!A1" display="SY2016-2017 REPORT" xr:uid="{00000000-0004-0000-0000-0000E8090000}"/>
    <hyperlink ref="EUD154:EUF154" location="'SY 2016-2017 REPORT'!A1" display="SY2016-2017 REPORT" xr:uid="{00000000-0004-0000-0000-0000E9090000}"/>
    <hyperlink ref="EUL154:EUN154" location="'SY 2016-2017 REPORT'!A1" display="SY2016-2017 REPORT" xr:uid="{00000000-0004-0000-0000-0000EA090000}"/>
    <hyperlink ref="EUT154:EUV154" location="'SY 2016-2017 REPORT'!A1" display="SY2016-2017 REPORT" xr:uid="{00000000-0004-0000-0000-0000EB090000}"/>
    <hyperlink ref="EVB154:EVD154" location="'SY 2016-2017 REPORT'!A1" display="SY2016-2017 REPORT" xr:uid="{00000000-0004-0000-0000-0000EC090000}"/>
    <hyperlink ref="EVJ154:EVL154" location="'SY 2016-2017 REPORT'!A1" display="SY2016-2017 REPORT" xr:uid="{00000000-0004-0000-0000-0000ED090000}"/>
    <hyperlink ref="EVR154:EVT154" location="'SY 2016-2017 REPORT'!A1" display="SY2016-2017 REPORT" xr:uid="{00000000-0004-0000-0000-0000EE090000}"/>
    <hyperlink ref="EVZ154:EWB154" location="'SY 2016-2017 REPORT'!A1" display="SY2016-2017 REPORT" xr:uid="{00000000-0004-0000-0000-0000EF090000}"/>
    <hyperlink ref="EWH154:EWJ154" location="'SY 2016-2017 REPORT'!A1" display="SY2016-2017 REPORT" xr:uid="{00000000-0004-0000-0000-0000F0090000}"/>
    <hyperlink ref="EWP154:EWR154" location="'SY 2016-2017 REPORT'!A1" display="SY2016-2017 REPORT" xr:uid="{00000000-0004-0000-0000-0000F1090000}"/>
    <hyperlink ref="EWX154:EWZ154" location="'SY 2016-2017 REPORT'!A1" display="SY2016-2017 REPORT" xr:uid="{00000000-0004-0000-0000-0000F2090000}"/>
    <hyperlink ref="EXF154:EXH154" location="'SY 2016-2017 REPORT'!A1" display="SY2016-2017 REPORT" xr:uid="{00000000-0004-0000-0000-0000F3090000}"/>
    <hyperlink ref="EXN154:EXP154" location="'SY 2016-2017 REPORT'!A1" display="SY2016-2017 REPORT" xr:uid="{00000000-0004-0000-0000-0000F4090000}"/>
    <hyperlink ref="EXV154:EXX154" location="'SY 2016-2017 REPORT'!A1" display="SY2016-2017 REPORT" xr:uid="{00000000-0004-0000-0000-0000F5090000}"/>
    <hyperlink ref="EYD154:EYF154" location="'SY 2016-2017 REPORT'!A1" display="SY2016-2017 REPORT" xr:uid="{00000000-0004-0000-0000-0000F6090000}"/>
    <hyperlink ref="EYL154:EYN154" location="'SY 2016-2017 REPORT'!A1" display="SY2016-2017 REPORT" xr:uid="{00000000-0004-0000-0000-0000F7090000}"/>
    <hyperlink ref="EYT154:EYV154" location="'SY 2016-2017 REPORT'!A1" display="SY2016-2017 REPORT" xr:uid="{00000000-0004-0000-0000-0000F8090000}"/>
    <hyperlink ref="EZB154:EZD154" location="'SY 2016-2017 REPORT'!A1" display="SY2016-2017 REPORT" xr:uid="{00000000-0004-0000-0000-0000F9090000}"/>
    <hyperlink ref="EZJ154:EZL154" location="'SY 2016-2017 REPORT'!A1" display="SY2016-2017 REPORT" xr:uid="{00000000-0004-0000-0000-0000FA090000}"/>
    <hyperlink ref="EZR154:EZT154" location="'SY 2016-2017 REPORT'!A1" display="SY2016-2017 REPORT" xr:uid="{00000000-0004-0000-0000-0000FB090000}"/>
    <hyperlink ref="EZZ154:FAB154" location="'SY 2016-2017 REPORT'!A1" display="SY2016-2017 REPORT" xr:uid="{00000000-0004-0000-0000-0000FC090000}"/>
    <hyperlink ref="FAH154:FAJ154" location="'SY 2016-2017 REPORT'!A1" display="SY2016-2017 REPORT" xr:uid="{00000000-0004-0000-0000-0000FD090000}"/>
    <hyperlink ref="FAP154:FAR154" location="'SY 2016-2017 REPORT'!A1" display="SY2016-2017 REPORT" xr:uid="{00000000-0004-0000-0000-0000FE090000}"/>
    <hyperlink ref="FAX154:FAZ154" location="'SY 2016-2017 REPORT'!A1" display="SY2016-2017 REPORT" xr:uid="{00000000-0004-0000-0000-0000FF090000}"/>
    <hyperlink ref="FBF154:FBH154" location="'SY 2016-2017 REPORT'!A1" display="SY2016-2017 REPORT" xr:uid="{00000000-0004-0000-0000-0000000A0000}"/>
    <hyperlink ref="FBN154:FBP154" location="'SY 2016-2017 REPORT'!A1" display="SY2016-2017 REPORT" xr:uid="{00000000-0004-0000-0000-0000010A0000}"/>
    <hyperlink ref="FBV154:FBX154" location="'SY 2016-2017 REPORT'!A1" display="SY2016-2017 REPORT" xr:uid="{00000000-0004-0000-0000-0000020A0000}"/>
    <hyperlink ref="FCD154:FCF154" location="'SY 2016-2017 REPORT'!A1" display="SY2016-2017 REPORT" xr:uid="{00000000-0004-0000-0000-0000030A0000}"/>
    <hyperlink ref="FCL154:FCN154" location="'SY 2016-2017 REPORT'!A1" display="SY2016-2017 REPORT" xr:uid="{00000000-0004-0000-0000-0000040A0000}"/>
    <hyperlink ref="FCT154:FCV154" location="'SY 2016-2017 REPORT'!A1" display="SY2016-2017 REPORT" xr:uid="{00000000-0004-0000-0000-0000050A0000}"/>
    <hyperlink ref="FDB154:FDD154" location="'SY 2016-2017 REPORT'!A1" display="SY2016-2017 REPORT" xr:uid="{00000000-0004-0000-0000-0000060A0000}"/>
    <hyperlink ref="FDJ154:FDL154" location="'SY 2016-2017 REPORT'!A1" display="SY2016-2017 REPORT" xr:uid="{00000000-0004-0000-0000-0000070A0000}"/>
    <hyperlink ref="FDR154:FDT154" location="'SY 2016-2017 REPORT'!A1" display="SY2016-2017 REPORT" xr:uid="{00000000-0004-0000-0000-0000080A0000}"/>
    <hyperlink ref="FDZ154:FEB154" location="'SY 2016-2017 REPORT'!A1" display="SY2016-2017 REPORT" xr:uid="{00000000-0004-0000-0000-0000090A0000}"/>
    <hyperlink ref="FEH154:FEJ154" location="'SY 2016-2017 REPORT'!A1" display="SY2016-2017 REPORT" xr:uid="{00000000-0004-0000-0000-00000A0A0000}"/>
    <hyperlink ref="FEP154:FER154" location="'SY 2016-2017 REPORT'!A1" display="SY2016-2017 REPORT" xr:uid="{00000000-0004-0000-0000-00000B0A0000}"/>
    <hyperlink ref="FEX154:FEZ154" location="'SY 2016-2017 REPORT'!A1" display="SY2016-2017 REPORT" xr:uid="{00000000-0004-0000-0000-00000C0A0000}"/>
    <hyperlink ref="FFF154:FFH154" location="'SY 2016-2017 REPORT'!A1" display="SY2016-2017 REPORT" xr:uid="{00000000-0004-0000-0000-00000D0A0000}"/>
    <hyperlink ref="FFN154:FFP154" location="'SY 2016-2017 REPORT'!A1" display="SY2016-2017 REPORT" xr:uid="{00000000-0004-0000-0000-00000E0A0000}"/>
    <hyperlink ref="FFV154:FFX154" location="'SY 2016-2017 REPORT'!A1" display="SY2016-2017 REPORT" xr:uid="{00000000-0004-0000-0000-00000F0A0000}"/>
    <hyperlink ref="FGD154:FGF154" location="'SY 2016-2017 REPORT'!A1" display="SY2016-2017 REPORT" xr:uid="{00000000-0004-0000-0000-0000100A0000}"/>
    <hyperlink ref="FGL154:FGN154" location="'SY 2016-2017 REPORT'!A1" display="SY2016-2017 REPORT" xr:uid="{00000000-0004-0000-0000-0000110A0000}"/>
    <hyperlink ref="FGT154:FGV154" location="'SY 2016-2017 REPORT'!A1" display="SY2016-2017 REPORT" xr:uid="{00000000-0004-0000-0000-0000120A0000}"/>
    <hyperlink ref="FHB154:FHD154" location="'SY 2016-2017 REPORT'!A1" display="SY2016-2017 REPORT" xr:uid="{00000000-0004-0000-0000-0000130A0000}"/>
    <hyperlink ref="FHJ154:FHL154" location="'SY 2016-2017 REPORT'!A1" display="SY2016-2017 REPORT" xr:uid="{00000000-0004-0000-0000-0000140A0000}"/>
    <hyperlink ref="FHR154:FHT154" location="'SY 2016-2017 REPORT'!A1" display="SY2016-2017 REPORT" xr:uid="{00000000-0004-0000-0000-0000150A0000}"/>
    <hyperlink ref="FHZ154:FIB154" location="'SY 2016-2017 REPORT'!A1" display="SY2016-2017 REPORT" xr:uid="{00000000-0004-0000-0000-0000160A0000}"/>
    <hyperlink ref="FIH154:FIJ154" location="'SY 2016-2017 REPORT'!A1" display="SY2016-2017 REPORT" xr:uid="{00000000-0004-0000-0000-0000170A0000}"/>
    <hyperlink ref="FIP154:FIR154" location="'SY 2016-2017 REPORT'!A1" display="SY2016-2017 REPORT" xr:uid="{00000000-0004-0000-0000-0000180A0000}"/>
    <hyperlink ref="FIX154:FIZ154" location="'SY 2016-2017 REPORT'!A1" display="SY2016-2017 REPORT" xr:uid="{00000000-0004-0000-0000-0000190A0000}"/>
    <hyperlink ref="FJF154:FJH154" location="'SY 2016-2017 REPORT'!A1" display="SY2016-2017 REPORT" xr:uid="{00000000-0004-0000-0000-00001A0A0000}"/>
    <hyperlink ref="FJN154:FJP154" location="'SY 2016-2017 REPORT'!A1" display="SY2016-2017 REPORT" xr:uid="{00000000-0004-0000-0000-00001B0A0000}"/>
    <hyperlink ref="FJV154:FJX154" location="'SY 2016-2017 REPORT'!A1" display="SY2016-2017 REPORT" xr:uid="{00000000-0004-0000-0000-00001C0A0000}"/>
    <hyperlink ref="FKD154:FKF154" location="'SY 2016-2017 REPORT'!A1" display="SY2016-2017 REPORT" xr:uid="{00000000-0004-0000-0000-00001D0A0000}"/>
    <hyperlink ref="FKL154:FKN154" location="'SY 2016-2017 REPORT'!A1" display="SY2016-2017 REPORT" xr:uid="{00000000-0004-0000-0000-00001E0A0000}"/>
    <hyperlink ref="FKT154:FKV154" location="'SY 2016-2017 REPORT'!A1" display="SY2016-2017 REPORT" xr:uid="{00000000-0004-0000-0000-00001F0A0000}"/>
    <hyperlink ref="FLB154:FLD154" location="'SY 2016-2017 REPORT'!A1" display="SY2016-2017 REPORT" xr:uid="{00000000-0004-0000-0000-0000200A0000}"/>
    <hyperlink ref="FLJ154:FLL154" location="'SY 2016-2017 REPORT'!A1" display="SY2016-2017 REPORT" xr:uid="{00000000-0004-0000-0000-0000210A0000}"/>
    <hyperlink ref="FLR154:FLT154" location="'SY 2016-2017 REPORT'!A1" display="SY2016-2017 REPORT" xr:uid="{00000000-0004-0000-0000-0000220A0000}"/>
    <hyperlink ref="FLZ154:FMB154" location="'SY 2016-2017 REPORT'!A1" display="SY2016-2017 REPORT" xr:uid="{00000000-0004-0000-0000-0000230A0000}"/>
    <hyperlink ref="FMH154:FMJ154" location="'SY 2016-2017 REPORT'!A1" display="SY2016-2017 REPORT" xr:uid="{00000000-0004-0000-0000-0000240A0000}"/>
    <hyperlink ref="FMP154:FMR154" location="'SY 2016-2017 REPORT'!A1" display="SY2016-2017 REPORT" xr:uid="{00000000-0004-0000-0000-0000250A0000}"/>
    <hyperlink ref="FMX154:FMZ154" location="'SY 2016-2017 REPORT'!A1" display="SY2016-2017 REPORT" xr:uid="{00000000-0004-0000-0000-0000260A0000}"/>
    <hyperlink ref="FNF154:FNH154" location="'SY 2016-2017 REPORT'!A1" display="SY2016-2017 REPORT" xr:uid="{00000000-0004-0000-0000-0000270A0000}"/>
    <hyperlink ref="FNN154:FNP154" location="'SY 2016-2017 REPORT'!A1" display="SY2016-2017 REPORT" xr:uid="{00000000-0004-0000-0000-0000280A0000}"/>
    <hyperlink ref="FNV154:FNX154" location="'SY 2016-2017 REPORT'!A1" display="SY2016-2017 REPORT" xr:uid="{00000000-0004-0000-0000-0000290A0000}"/>
    <hyperlink ref="FOD154:FOF154" location="'SY 2016-2017 REPORT'!A1" display="SY2016-2017 REPORT" xr:uid="{00000000-0004-0000-0000-00002A0A0000}"/>
    <hyperlink ref="FOL154:FON154" location="'SY 2016-2017 REPORT'!A1" display="SY2016-2017 REPORT" xr:uid="{00000000-0004-0000-0000-00002B0A0000}"/>
    <hyperlink ref="FOT154:FOV154" location="'SY 2016-2017 REPORT'!A1" display="SY2016-2017 REPORT" xr:uid="{00000000-0004-0000-0000-00002C0A0000}"/>
    <hyperlink ref="FPB154:FPD154" location="'SY 2016-2017 REPORT'!A1" display="SY2016-2017 REPORT" xr:uid="{00000000-0004-0000-0000-00002D0A0000}"/>
    <hyperlink ref="FPJ154:FPL154" location="'SY 2016-2017 REPORT'!A1" display="SY2016-2017 REPORT" xr:uid="{00000000-0004-0000-0000-00002E0A0000}"/>
    <hyperlink ref="FPR154:FPT154" location="'SY 2016-2017 REPORT'!A1" display="SY2016-2017 REPORT" xr:uid="{00000000-0004-0000-0000-00002F0A0000}"/>
    <hyperlink ref="FPZ154:FQB154" location="'SY 2016-2017 REPORT'!A1" display="SY2016-2017 REPORT" xr:uid="{00000000-0004-0000-0000-0000300A0000}"/>
    <hyperlink ref="FQH154:FQJ154" location="'SY 2016-2017 REPORT'!A1" display="SY2016-2017 REPORT" xr:uid="{00000000-0004-0000-0000-0000310A0000}"/>
    <hyperlink ref="FQP154:FQR154" location="'SY 2016-2017 REPORT'!A1" display="SY2016-2017 REPORT" xr:uid="{00000000-0004-0000-0000-0000320A0000}"/>
    <hyperlink ref="FQX154:FQZ154" location="'SY 2016-2017 REPORT'!A1" display="SY2016-2017 REPORT" xr:uid="{00000000-0004-0000-0000-0000330A0000}"/>
    <hyperlink ref="FRF154:FRH154" location="'SY 2016-2017 REPORT'!A1" display="SY2016-2017 REPORT" xr:uid="{00000000-0004-0000-0000-0000340A0000}"/>
    <hyperlink ref="FRN154:FRP154" location="'SY 2016-2017 REPORT'!A1" display="SY2016-2017 REPORT" xr:uid="{00000000-0004-0000-0000-0000350A0000}"/>
    <hyperlink ref="FRV154:FRX154" location="'SY 2016-2017 REPORT'!A1" display="SY2016-2017 REPORT" xr:uid="{00000000-0004-0000-0000-0000360A0000}"/>
    <hyperlink ref="FSD154:FSF154" location="'SY 2016-2017 REPORT'!A1" display="SY2016-2017 REPORT" xr:uid="{00000000-0004-0000-0000-0000370A0000}"/>
    <hyperlink ref="FSL154:FSN154" location="'SY 2016-2017 REPORT'!A1" display="SY2016-2017 REPORT" xr:uid="{00000000-0004-0000-0000-0000380A0000}"/>
    <hyperlink ref="FST154:FSV154" location="'SY 2016-2017 REPORT'!A1" display="SY2016-2017 REPORT" xr:uid="{00000000-0004-0000-0000-0000390A0000}"/>
    <hyperlink ref="FTB154:FTD154" location="'SY 2016-2017 REPORT'!A1" display="SY2016-2017 REPORT" xr:uid="{00000000-0004-0000-0000-00003A0A0000}"/>
    <hyperlink ref="FTJ154:FTL154" location="'SY 2016-2017 REPORT'!A1" display="SY2016-2017 REPORT" xr:uid="{00000000-0004-0000-0000-00003B0A0000}"/>
    <hyperlink ref="FTR154:FTT154" location="'SY 2016-2017 REPORT'!A1" display="SY2016-2017 REPORT" xr:uid="{00000000-0004-0000-0000-00003C0A0000}"/>
    <hyperlink ref="FTZ154:FUB154" location="'SY 2016-2017 REPORT'!A1" display="SY2016-2017 REPORT" xr:uid="{00000000-0004-0000-0000-00003D0A0000}"/>
    <hyperlink ref="FUH154:FUJ154" location="'SY 2016-2017 REPORT'!A1" display="SY2016-2017 REPORT" xr:uid="{00000000-0004-0000-0000-00003E0A0000}"/>
    <hyperlink ref="FUP154:FUR154" location="'SY 2016-2017 REPORT'!A1" display="SY2016-2017 REPORT" xr:uid="{00000000-0004-0000-0000-00003F0A0000}"/>
    <hyperlink ref="FUX154:FUZ154" location="'SY 2016-2017 REPORT'!A1" display="SY2016-2017 REPORT" xr:uid="{00000000-0004-0000-0000-0000400A0000}"/>
    <hyperlink ref="FVF154:FVH154" location="'SY 2016-2017 REPORT'!A1" display="SY2016-2017 REPORT" xr:uid="{00000000-0004-0000-0000-0000410A0000}"/>
    <hyperlink ref="FVN154:FVP154" location="'SY 2016-2017 REPORT'!A1" display="SY2016-2017 REPORT" xr:uid="{00000000-0004-0000-0000-0000420A0000}"/>
    <hyperlink ref="FVV154:FVX154" location="'SY 2016-2017 REPORT'!A1" display="SY2016-2017 REPORT" xr:uid="{00000000-0004-0000-0000-0000430A0000}"/>
    <hyperlink ref="FWD154:FWF154" location="'SY 2016-2017 REPORT'!A1" display="SY2016-2017 REPORT" xr:uid="{00000000-0004-0000-0000-0000440A0000}"/>
    <hyperlink ref="FWL154:FWN154" location="'SY 2016-2017 REPORT'!A1" display="SY2016-2017 REPORT" xr:uid="{00000000-0004-0000-0000-0000450A0000}"/>
    <hyperlink ref="FWT154:FWV154" location="'SY 2016-2017 REPORT'!A1" display="SY2016-2017 REPORT" xr:uid="{00000000-0004-0000-0000-0000460A0000}"/>
    <hyperlink ref="FXB154:FXD154" location="'SY 2016-2017 REPORT'!A1" display="SY2016-2017 REPORT" xr:uid="{00000000-0004-0000-0000-0000470A0000}"/>
    <hyperlink ref="FXJ154:FXL154" location="'SY 2016-2017 REPORT'!A1" display="SY2016-2017 REPORT" xr:uid="{00000000-0004-0000-0000-0000480A0000}"/>
    <hyperlink ref="FXR154:FXT154" location="'SY 2016-2017 REPORT'!A1" display="SY2016-2017 REPORT" xr:uid="{00000000-0004-0000-0000-0000490A0000}"/>
    <hyperlink ref="FXZ154:FYB154" location="'SY 2016-2017 REPORT'!A1" display="SY2016-2017 REPORT" xr:uid="{00000000-0004-0000-0000-00004A0A0000}"/>
    <hyperlink ref="FYH154:FYJ154" location="'SY 2016-2017 REPORT'!A1" display="SY2016-2017 REPORT" xr:uid="{00000000-0004-0000-0000-00004B0A0000}"/>
    <hyperlink ref="FYP154:FYR154" location="'SY 2016-2017 REPORT'!A1" display="SY2016-2017 REPORT" xr:uid="{00000000-0004-0000-0000-00004C0A0000}"/>
    <hyperlink ref="FYX154:FYZ154" location="'SY 2016-2017 REPORT'!A1" display="SY2016-2017 REPORT" xr:uid="{00000000-0004-0000-0000-00004D0A0000}"/>
    <hyperlink ref="FZF154:FZH154" location="'SY 2016-2017 REPORT'!A1" display="SY2016-2017 REPORT" xr:uid="{00000000-0004-0000-0000-00004E0A0000}"/>
    <hyperlink ref="FZN154:FZP154" location="'SY 2016-2017 REPORT'!A1" display="SY2016-2017 REPORT" xr:uid="{00000000-0004-0000-0000-00004F0A0000}"/>
    <hyperlink ref="FZV154:FZX154" location="'SY 2016-2017 REPORT'!A1" display="SY2016-2017 REPORT" xr:uid="{00000000-0004-0000-0000-0000500A0000}"/>
    <hyperlink ref="GAD154:GAF154" location="'SY 2016-2017 REPORT'!A1" display="SY2016-2017 REPORT" xr:uid="{00000000-0004-0000-0000-0000510A0000}"/>
    <hyperlink ref="GAL154:GAN154" location="'SY 2016-2017 REPORT'!A1" display="SY2016-2017 REPORT" xr:uid="{00000000-0004-0000-0000-0000520A0000}"/>
    <hyperlink ref="GAT154:GAV154" location="'SY 2016-2017 REPORT'!A1" display="SY2016-2017 REPORT" xr:uid="{00000000-0004-0000-0000-0000530A0000}"/>
    <hyperlink ref="GBB154:GBD154" location="'SY 2016-2017 REPORT'!A1" display="SY2016-2017 REPORT" xr:uid="{00000000-0004-0000-0000-0000540A0000}"/>
    <hyperlink ref="GBJ154:GBL154" location="'SY 2016-2017 REPORT'!A1" display="SY2016-2017 REPORT" xr:uid="{00000000-0004-0000-0000-0000550A0000}"/>
    <hyperlink ref="GBR154:GBT154" location="'SY 2016-2017 REPORT'!A1" display="SY2016-2017 REPORT" xr:uid="{00000000-0004-0000-0000-0000560A0000}"/>
    <hyperlink ref="GBZ154:GCB154" location="'SY 2016-2017 REPORT'!A1" display="SY2016-2017 REPORT" xr:uid="{00000000-0004-0000-0000-0000570A0000}"/>
    <hyperlink ref="GCH154:GCJ154" location="'SY 2016-2017 REPORT'!A1" display="SY2016-2017 REPORT" xr:uid="{00000000-0004-0000-0000-0000580A0000}"/>
    <hyperlink ref="GCP154:GCR154" location="'SY 2016-2017 REPORT'!A1" display="SY2016-2017 REPORT" xr:uid="{00000000-0004-0000-0000-0000590A0000}"/>
    <hyperlink ref="GCX154:GCZ154" location="'SY 2016-2017 REPORT'!A1" display="SY2016-2017 REPORT" xr:uid="{00000000-0004-0000-0000-00005A0A0000}"/>
    <hyperlink ref="GDF154:GDH154" location="'SY 2016-2017 REPORT'!A1" display="SY2016-2017 REPORT" xr:uid="{00000000-0004-0000-0000-00005B0A0000}"/>
    <hyperlink ref="GDN154:GDP154" location="'SY 2016-2017 REPORT'!A1" display="SY2016-2017 REPORT" xr:uid="{00000000-0004-0000-0000-00005C0A0000}"/>
    <hyperlink ref="GDV154:GDX154" location="'SY 2016-2017 REPORT'!A1" display="SY2016-2017 REPORT" xr:uid="{00000000-0004-0000-0000-00005D0A0000}"/>
    <hyperlink ref="GED154:GEF154" location="'SY 2016-2017 REPORT'!A1" display="SY2016-2017 REPORT" xr:uid="{00000000-0004-0000-0000-00005E0A0000}"/>
    <hyperlink ref="GEL154:GEN154" location="'SY 2016-2017 REPORT'!A1" display="SY2016-2017 REPORT" xr:uid="{00000000-0004-0000-0000-00005F0A0000}"/>
    <hyperlink ref="GET154:GEV154" location="'SY 2016-2017 REPORT'!A1" display="SY2016-2017 REPORT" xr:uid="{00000000-0004-0000-0000-0000600A0000}"/>
    <hyperlink ref="GFB154:GFD154" location="'SY 2016-2017 REPORT'!A1" display="SY2016-2017 REPORT" xr:uid="{00000000-0004-0000-0000-0000610A0000}"/>
    <hyperlink ref="GFJ154:GFL154" location="'SY 2016-2017 REPORT'!A1" display="SY2016-2017 REPORT" xr:uid="{00000000-0004-0000-0000-0000620A0000}"/>
    <hyperlink ref="GFR154:GFT154" location="'SY 2016-2017 REPORT'!A1" display="SY2016-2017 REPORT" xr:uid="{00000000-0004-0000-0000-0000630A0000}"/>
    <hyperlink ref="GFZ154:GGB154" location="'SY 2016-2017 REPORT'!A1" display="SY2016-2017 REPORT" xr:uid="{00000000-0004-0000-0000-0000640A0000}"/>
    <hyperlink ref="GGH154:GGJ154" location="'SY 2016-2017 REPORT'!A1" display="SY2016-2017 REPORT" xr:uid="{00000000-0004-0000-0000-0000650A0000}"/>
    <hyperlink ref="GGP154:GGR154" location="'SY 2016-2017 REPORT'!A1" display="SY2016-2017 REPORT" xr:uid="{00000000-0004-0000-0000-0000660A0000}"/>
    <hyperlink ref="GGX154:GGZ154" location="'SY 2016-2017 REPORT'!A1" display="SY2016-2017 REPORT" xr:uid="{00000000-0004-0000-0000-0000670A0000}"/>
    <hyperlink ref="GHF154:GHH154" location="'SY 2016-2017 REPORT'!A1" display="SY2016-2017 REPORT" xr:uid="{00000000-0004-0000-0000-0000680A0000}"/>
    <hyperlink ref="GHN154:GHP154" location="'SY 2016-2017 REPORT'!A1" display="SY2016-2017 REPORT" xr:uid="{00000000-0004-0000-0000-0000690A0000}"/>
    <hyperlink ref="GHV154:GHX154" location="'SY 2016-2017 REPORT'!A1" display="SY2016-2017 REPORT" xr:uid="{00000000-0004-0000-0000-00006A0A0000}"/>
    <hyperlink ref="GID154:GIF154" location="'SY 2016-2017 REPORT'!A1" display="SY2016-2017 REPORT" xr:uid="{00000000-0004-0000-0000-00006B0A0000}"/>
    <hyperlink ref="GIL154:GIN154" location="'SY 2016-2017 REPORT'!A1" display="SY2016-2017 REPORT" xr:uid="{00000000-0004-0000-0000-00006C0A0000}"/>
    <hyperlink ref="GIT154:GIV154" location="'SY 2016-2017 REPORT'!A1" display="SY2016-2017 REPORT" xr:uid="{00000000-0004-0000-0000-00006D0A0000}"/>
    <hyperlink ref="GJB154:GJD154" location="'SY 2016-2017 REPORT'!A1" display="SY2016-2017 REPORT" xr:uid="{00000000-0004-0000-0000-00006E0A0000}"/>
    <hyperlink ref="GJJ154:GJL154" location="'SY 2016-2017 REPORT'!A1" display="SY2016-2017 REPORT" xr:uid="{00000000-0004-0000-0000-00006F0A0000}"/>
    <hyperlink ref="GJR154:GJT154" location="'SY 2016-2017 REPORT'!A1" display="SY2016-2017 REPORT" xr:uid="{00000000-0004-0000-0000-0000700A0000}"/>
    <hyperlink ref="GJZ154:GKB154" location="'SY 2016-2017 REPORT'!A1" display="SY2016-2017 REPORT" xr:uid="{00000000-0004-0000-0000-0000710A0000}"/>
    <hyperlink ref="GKH154:GKJ154" location="'SY 2016-2017 REPORT'!A1" display="SY2016-2017 REPORT" xr:uid="{00000000-0004-0000-0000-0000720A0000}"/>
    <hyperlink ref="GKP154:GKR154" location="'SY 2016-2017 REPORT'!A1" display="SY2016-2017 REPORT" xr:uid="{00000000-0004-0000-0000-0000730A0000}"/>
    <hyperlink ref="GKX154:GKZ154" location="'SY 2016-2017 REPORT'!A1" display="SY2016-2017 REPORT" xr:uid="{00000000-0004-0000-0000-0000740A0000}"/>
    <hyperlink ref="GLF154:GLH154" location="'SY 2016-2017 REPORT'!A1" display="SY2016-2017 REPORT" xr:uid="{00000000-0004-0000-0000-0000750A0000}"/>
    <hyperlink ref="GLN154:GLP154" location="'SY 2016-2017 REPORT'!A1" display="SY2016-2017 REPORT" xr:uid="{00000000-0004-0000-0000-0000760A0000}"/>
    <hyperlink ref="GLV154:GLX154" location="'SY 2016-2017 REPORT'!A1" display="SY2016-2017 REPORT" xr:uid="{00000000-0004-0000-0000-0000770A0000}"/>
    <hyperlink ref="GMD154:GMF154" location="'SY 2016-2017 REPORT'!A1" display="SY2016-2017 REPORT" xr:uid="{00000000-0004-0000-0000-0000780A0000}"/>
    <hyperlink ref="GML154:GMN154" location="'SY 2016-2017 REPORT'!A1" display="SY2016-2017 REPORT" xr:uid="{00000000-0004-0000-0000-0000790A0000}"/>
    <hyperlink ref="GMT154:GMV154" location="'SY 2016-2017 REPORT'!A1" display="SY2016-2017 REPORT" xr:uid="{00000000-0004-0000-0000-00007A0A0000}"/>
    <hyperlink ref="GNB154:GND154" location="'SY 2016-2017 REPORT'!A1" display="SY2016-2017 REPORT" xr:uid="{00000000-0004-0000-0000-00007B0A0000}"/>
    <hyperlink ref="GNJ154:GNL154" location="'SY 2016-2017 REPORT'!A1" display="SY2016-2017 REPORT" xr:uid="{00000000-0004-0000-0000-00007C0A0000}"/>
    <hyperlink ref="GNR154:GNT154" location="'SY 2016-2017 REPORT'!A1" display="SY2016-2017 REPORT" xr:uid="{00000000-0004-0000-0000-00007D0A0000}"/>
    <hyperlink ref="GNZ154:GOB154" location="'SY 2016-2017 REPORT'!A1" display="SY2016-2017 REPORT" xr:uid="{00000000-0004-0000-0000-00007E0A0000}"/>
    <hyperlink ref="GOH154:GOJ154" location="'SY 2016-2017 REPORT'!A1" display="SY2016-2017 REPORT" xr:uid="{00000000-0004-0000-0000-00007F0A0000}"/>
    <hyperlink ref="GOP154:GOR154" location="'SY 2016-2017 REPORT'!A1" display="SY2016-2017 REPORT" xr:uid="{00000000-0004-0000-0000-0000800A0000}"/>
    <hyperlink ref="GOX154:GOZ154" location="'SY 2016-2017 REPORT'!A1" display="SY2016-2017 REPORT" xr:uid="{00000000-0004-0000-0000-0000810A0000}"/>
    <hyperlink ref="GPF154:GPH154" location="'SY 2016-2017 REPORT'!A1" display="SY2016-2017 REPORT" xr:uid="{00000000-0004-0000-0000-0000820A0000}"/>
    <hyperlink ref="GPN154:GPP154" location="'SY 2016-2017 REPORT'!A1" display="SY2016-2017 REPORT" xr:uid="{00000000-0004-0000-0000-0000830A0000}"/>
    <hyperlink ref="GPV154:GPX154" location="'SY 2016-2017 REPORT'!A1" display="SY2016-2017 REPORT" xr:uid="{00000000-0004-0000-0000-0000840A0000}"/>
    <hyperlink ref="GQD154:GQF154" location="'SY 2016-2017 REPORT'!A1" display="SY2016-2017 REPORT" xr:uid="{00000000-0004-0000-0000-0000850A0000}"/>
    <hyperlink ref="GQL154:GQN154" location="'SY 2016-2017 REPORT'!A1" display="SY2016-2017 REPORT" xr:uid="{00000000-0004-0000-0000-0000860A0000}"/>
    <hyperlink ref="GQT154:GQV154" location="'SY 2016-2017 REPORT'!A1" display="SY2016-2017 REPORT" xr:uid="{00000000-0004-0000-0000-0000870A0000}"/>
    <hyperlink ref="GRB154:GRD154" location="'SY 2016-2017 REPORT'!A1" display="SY2016-2017 REPORT" xr:uid="{00000000-0004-0000-0000-0000880A0000}"/>
    <hyperlink ref="GRJ154:GRL154" location="'SY 2016-2017 REPORT'!A1" display="SY2016-2017 REPORT" xr:uid="{00000000-0004-0000-0000-0000890A0000}"/>
    <hyperlink ref="GRR154:GRT154" location="'SY 2016-2017 REPORT'!A1" display="SY2016-2017 REPORT" xr:uid="{00000000-0004-0000-0000-00008A0A0000}"/>
    <hyperlink ref="GRZ154:GSB154" location="'SY 2016-2017 REPORT'!A1" display="SY2016-2017 REPORT" xr:uid="{00000000-0004-0000-0000-00008B0A0000}"/>
    <hyperlink ref="GSH154:GSJ154" location="'SY 2016-2017 REPORT'!A1" display="SY2016-2017 REPORT" xr:uid="{00000000-0004-0000-0000-00008C0A0000}"/>
    <hyperlink ref="GSP154:GSR154" location="'SY 2016-2017 REPORT'!A1" display="SY2016-2017 REPORT" xr:uid="{00000000-0004-0000-0000-00008D0A0000}"/>
    <hyperlink ref="GSX154:GSZ154" location="'SY 2016-2017 REPORT'!A1" display="SY2016-2017 REPORT" xr:uid="{00000000-0004-0000-0000-00008E0A0000}"/>
    <hyperlink ref="GTF154:GTH154" location="'SY 2016-2017 REPORT'!A1" display="SY2016-2017 REPORT" xr:uid="{00000000-0004-0000-0000-00008F0A0000}"/>
    <hyperlink ref="GTN154:GTP154" location="'SY 2016-2017 REPORT'!A1" display="SY2016-2017 REPORT" xr:uid="{00000000-0004-0000-0000-0000900A0000}"/>
    <hyperlink ref="GTV154:GTX154" location="'SY 2016-2017 REPORT'!A1" display="SY2016-2017 REPORT" xr:uid="{00000000-0004-0000-0000-0000910A0000}"/>
    <hyperlink ref="GUD154:GUF154" location="'SY 2016-2017 REPORT'!A1" display="SY2016-2017 REPORT" xr:uid="{00000000-0004-0000-0000-0000920A0000}"/>
    <hyperlink ref="GUL154:GUN154" location="'SY 2016-2017 REPORT'!A1" display="SY2016-2017 REPORT" xr:uid="{00000000-0004-0000-0000-0000930A0000}"/>
    <hyperlink ref="GUT154:GUV154" location="'SY 2016-2017 REPORT'!A1" display="SY2016-2017 REPORT" xr:uid="{00000000-0004-0000-0000-0000940A0000}"/>
    <hyperlink ref="GVB154:GVD154" location="'SY 2016-2017 REPORT'!A1" display="SY2016-2017 REPORT" xr:uid="{00000000-0004-0000-0000-0000950A0000}"/>
    <hyperlink ref="GVJ154:GVL154" location="'SY 2016-2017 REPORT'!A1" display="SY2016-2017 REPORT" xr:uid="{00000000-0004-0000-0000-0000960A0000}"/>
    <hyperlink ref="GVR154:GVT154" location="'SY 2016-2017 REPORT'!A1" display="SY2016-2017 REPORT" xr:uid="{00000000-0004-0000-0000-0000970A0000}"/>
    <hyperlink ref="GVZ154:GWB154" location="'SY 2016-2017 REPORT'!A1" display="SY2016-2017 REPORT" xr:uid="{00000000-0004-0000-0000-0000980A0000}"/>
    <hyperlink ref="GWH154:GWJ154" location="'SY 2016-2017 REPORT'!A1" display="SY2016-2017 REPORT" xr:uid="{00000000-0004-0000-0000-0000990A0000}"/>
    <hyperlink ref="GWP154:GWR154" location="'SY 2016-2017 REPORT'!A1" display="SY2016-2017 REPORT" xr:uid="{00000000-0004-0000-0000-00009A0A0000}"/>
    <hyperlink ref="GWX154:GWZ154" location="'SY 2016-2017 REPORT'!A1" display="SY2016-2017 REPORT" xr:uid="{00000000-0004-0000-0000-00009B0A0000}"/>
    <hyperlink ref="GXF154:GXH154" location="'SY 2016-2017 REPORT'!A1" display="SY2016-2017 REPORT" xr:uid="{00000000-0004-0000-0000-00009C0A0000}"/>
    <hyperlink ref="GXN154:GXP154" location="'SY 2016-2017 REPORT'!A1" display="SY2016-2017 REPORT" xr:uid="{00000000-0004-0000-0000-00009D0A0000}"/>
    <hyperlink ref="GXV154:GXX154" location="'SY 2016-2017 REPORT'!A1" display="SY2016-2017 REPORT" xr:uid="{00000000-0004-0000-0000-00009E0A0000}"/>
    <hyperlink ref="GYD154:GYF154" location="'SY 2016-2017 REPORT'!A1" display="SY2016-2017 REPORT" xr:uid="{00000000-0004-0000-0000-00009F0A0000}"/>
    <hyperlink ref="GYL154:GYN154" location="'SY 2016-2017 REPORT'!A1" display="SY2016-2017 REPORT" xr:uid="{00000000-0004-0000-0000-0000A00A0000}"/>
    <hyperlink ref="GYT154:GYV154" location="'SY 2016-2017 REPORT'!A1" display="SY2016-2017 REPORT" xr:uid="{00000000-0004-0000-0000-0000A10A0000}"/>
    <hyperlink ref="GZB154:GZD154" location="'SY 2016-2017 REPORT'!A1" display="SY2016-2017 REPORT" xr:uid="{00000000-0004-0000-0000-0000A20A0000}"/>
    <hyperlink ref="GZJ154:GZL154" location="'SY 2016-2017 REPORT'!A1" display="SY2016-2017 REPORT" xr:uid="{00000000-0004-0000-0000-0000A30A0000}"/>
    <hyperlink ref="GZR154:GZT154" location="'SY 2016-2017 REPORT'!A1" display="SY2016-2017 REPORT" xr:uid="{00000000-0004-0000-0000-0000A40A0000}"/>
    <hyperlink ref="GZZ154:HAB154" location="'SY 2016-2017 REPORT'!A1" display="SY2016-2017 REPORT" xr:uid="{00000000-0004-0000-0000-0000A50A0000}"/>
    <hyperlink ref="HAH154:HAJ154" location="'SY 2016-2017 REPORT'!A1" display="SY2016-2017 REPORT" xr:uid="{00000000-0004-0000-0000-0000A60A0000}"/>
    <hyperlink ref="HAP154:HAR154" location="'SY 2016-2017 REPORT'!A1" display="SY2016-2017 REPORT" xr:uid="{00000000-0004-0000-0000-0000A70A0000}"/>
    <hyperlink ref="HAX154:HAZ154" location="'SY 2016-2017 REPORT'!A1" display="SY2016-2017 REPORT" xr:uid="{00000000-0004-0000-0000-0000A80A0000}"/>
    <hyperlink ref="HBF154:HBH154" location="'SY 2016-2017 REPORT'!A1" display="SY2016-2017 REPORT" xr:uid="{00000000-0004-0000-0000-0000A90A0000}"/>
    <hyperlink ref="HBN154:HBP154" location="'SY 2016-2017 REPORT'!A1" display="SY2016-2017 REPORT" xr:uid="{00000000-0004-0000-0000-0000AA0A0000}"/>
    <hyperlink ref="HBV154:HBX154" location="'SY 2016-2017 REPORT'!A1" display="SY2016-2017 REPORT" xr:uid="{00000000-0004-0000-0000-0000AB0A0000}"/>
    <hyperlink ref="HCD154:HCF154" location="'SY 2016-2017 REPORT'!A1" display="SY2016-2017 REPORT" xr:uid="{00000000-0004-0000-0000-0000AC0A0000}"/>
    <hyperlink ref="HCL154:HCN154" location="'SY 2016-2017 REPORT'!A1" display="SY2016-2017 REPORT" xr:uid="{00000000-0004-0000-0000-0000AD0A0000}"/>
    <hyperlink ref="HCT154:HCV154" location="'SY 2016-2017 REPORT'!A1" display="SY2016-2017 REPORT" xr:uid="{00000000-0004-0000-0000-0000AE0A0000}"/>
    <hyperlink ref="HDB154:HDD154" location="'SY 2016-2017 REPORT'!A1" display="SY2016-2017 REPORT" xr:uid="{00000000-0004-0000-0000-0000AF0A0000}"/>
    <hyperlink ref="HDJ154:HDL154" location="'SY 2016-2017 REPORT'!A1" display="SY2016-2017 REPORT" xr:uid="{00000000-0004-0000-0000-0000B00A0000}"/>
    <hyperlink ref="HDR154:HDT154" location="'SY 2016-2017 REPORT'!A1" display="SY2016-2017 REPORT" xr:uid="{00000000-0004-0000-0000-0000B10A0000}"/>
    <hyperlink ref="HDZ154:HEB154" location="'SY 2016-2017 REPORT'!A1" display="SY2016-2017 REPORT" xr:uid="{00000000-0004-0000-0000-0000B20A0000}"/>
    <hyperlink ref="HEH154:HEJ154" location="'SY 2016-2017 REPORT'!A1" display="SY2016-2017 REPORT" xr:uid="{00000000-0004-0000-0000-0000B30A0000}"/>
    <hyperlink ref="HEP154:HER154" location="'SY 2016-2017 REPORT'!A1" display="SY2016-2017 REPORT" xr:uid="{00000000-0004-0000-0000-0000B40A0000}"/>
    <hyperlink ref="HEX154:HEZ154" location="'SY 2016-2017 REPORT'!A1" display="SY2016-2017 REPORT" xr:uid="{00000000-0004-0000-0000-0000B50A0000}"/>
    <hyperlink ref="HFF154:HFH154" location="'SY 2016-2017 REPORT'!A1" display="SY2016-2017 REPORT" xr:uid="{00000000-0004-0000-0000-0000B60A0000}"/>
    <hyperlink ref="HFN154:HFP154" location="'SY 2016-2017 REPORT'!A1" display="SY2016-2017 REPORT" xr:uid="{00000000-0004-0000-0000-0000B70A0000}"/>
    <hyperlink ref="HFV154:HFX154" location="'SY 2016-2017 REPORT'!A1" display="SY2016-2017 REPORT" xr:uid="{00000000-0004-0000-0000-0000B80A0000}"/>
    <hyperlink ref="HGD154:HGF154" location="'SY 2016-2017 REPORT'!A1" display="SY2016-2017 REPORT" xr:uid="{00000000-0004-0000-0000-0000B90A0000}"/>
    <hyperlink ref="HGL154:HGN154" location="'SY 2016-2017 REPORT'!A1" display="SY2016-2017 REPORT" xr:uid="{00000000-0004-0000-0000-0000BA0A0000}"/>
    <hyperlink ref="HGT154:HGV154" location="'SY 2016-2017 REPORT'!A1" display="SY2016-2017 REPORT" xr:uid="{00000000-0004-0000-0000-0000BB0A0000}"/>
    <hyperlink ref="HHB154:HHD154" location="'SY 2016-2017 REPORT'!A1" display="SY2016-2017 REPORT" xr:uid="{00000000-0004-0000-0000-0000BC0A0000}"/>
    <hyperlink ref="HHJ154:HHL154" location="'SY 2016-2017 REPORT'!A1" display="SY2016-2017 REPORT" xr:uid="{00000000-0004-0000-0000-0000BD0A0000}"/>
    <hyperlink ref="HHR154:HHT154" location="'SY 2016-2017 REPORT'!A1" display="SY2016-2017 REPORT" xr:uid="{00000000-0004-0000-0000-0000BE0A0000}"/>
    <hyperlink ref="HHZ154:HIB154" location="'SY 2016-2017 REPORT'!A1" display="SY2016-2017 REPORT" xr:uid="{00000000-0004-0000-0000-0000BF0A0000}"/>
    <hyperlink ref="HIH154:HIJ154" location="'SY 2016-2017 REPORT'!A1" display="SY2016-2017 REPORT" xr:uid="{00000000-0004-0000-0000-0000C00A0000}"/>
    <hyperlink ref="HIP154:HIR154" location="'SY 2016-2017 REPORT'!A1" display="SY2016-2017 REPORT" xr:uid="{00000000-0004-0000-0000-0000C10A0000}"/>
    <hyperlink ref="HIX154:HIZ154" location="'SY 2016-2017 REPORT'!A1" display="SY2016-2017 REPORT" xr:uid="{00000000-0004-0000-0000-0000C20A0000}"/>
    <hyperlink ref="HJF154:HJH154" location="'SY 2016-2017 REPORT'!A1" display="SY2016-2017 REPORT" xr:uid="{00000000-0004-0000-0000-0000C30A0000}"/>
    <hyperlink ref="HJN154:HJP154" location="'SY 2016-2017 REPORT'!A1" display="SY2016-2017 REPORT" xr:uid="{00000000-0004-0000-0000-0000C40A0000}"/>
    <hyperlink ref="HJV154:HJX154" location="'SY 2016-2017 REPORT'!A1" display="SY2016-2017 REPORT" xr:uid="{00000000-0004-0000-0000-0000C50A0000}"/>
    <hyperlink ref="HKD154:HKF154" location="'SY 2016-2017 REPORT'!A1" display="SY2016-2017 REPORT" xr:uid="{00000000-0004-0000-0000-0000C60A0000}"/>
    <hyperlink ref="HKL154:HKN154" location="'SY 2016-2017 REPORT'!A1" display="SY2016-2017 REPORT" xr:uid="{00000000-0004-0000-0000-0000C70A0000}"/>
    <hyperlink ref="HKT154:HKV154" location="'SY 2016-2017 REPORT'!A1" display="SY2016-2017 REPORT" xr:uid="{00000000-0004-0000-0000-0000C80A0000}"/>
    <hyperlink ref="HLB154:HLD154" location="'SY 2016-2017 REPORT'!A1" display="SY2016-2017 REPORT" xr:uid="{00000000-0004-0000-0000-0000C90A0000}"/>
    <hyperlink ref="HLJ154:HLL154" location="'SY 2016-2017 REPORT'!A1" display="SY2016-2017 REPORT" xr:uid="{00000000-0004-0000-0000-0000CA0A0000}"/>
    <hyperlink ref="HLR154:HLT154" location="'SY 2016-2017 REPORT'!A1" display="SY2016-2017 REPORT" xr:uid="{00000000-0004-0000-0000-0000CB0A0000}"/>
    <hyperlink ref="HLZ154:HMB154" location="'SY 2016-2017 REPORT'!A1" display="SY2016-2017 REPORT" xr:uid="{00000000-0004-0000-0000-0000CC0A0000}"/>
    <hyperlink ref="HMH154:HMJ154" location="'SY 2016-2017 REPORT'!A1" display="SY2016-2017 REPORT" xr:uid="{00000000-0004-0000-0000-0000CD0A0000}"/>
    <hyperlink ref="HMP154:HMR154" location="'SY 2016-2017 REPORT'!A1" display="SY2016-2017 REPORT" xr:uid="{00000000-0004-0000-0000-0000CE0A0000}"/>
    <hyperlink ref="HMX154:HMZ154" location="'SY 2016-2017 REPORT'!A1" display="SY2016-2017 REPORT" xr:uid="{00000000-0004-0000-0000-0000CF0A0000}"/>
    <hyperlink ref="HNF154:HNH154" location="'SY 2016-2017 REPORT'!A1" display="SY2016-2017 REPORT" xr:uid="{00000000-0004-0000-0000-0000D00A0000}"/>
    <hyperlink ref="HNN154:HNP154" location="'SY 2016-2017 REPORT'!A1" display="SY2016-2017 REPORT" xr:uid="{00000000-0004-0000-0000-0000D10A0000}"/>
    <hyperlink ref="HNV154:HNX154" location="'SY 2016-2017 REPORT'!A1" display="SY2016-2017 REPORT" xr:uid="{00000000-0004-0000-0000-0000D20A0000}"/>
    <hyperlink ref="HOD154:HOF154" location="'SY 2016-2017 REPORT'!A1" display="SY2016-2017 REPORT" xr:uid="{00000000-0004-0000-0000-0000D30A0000}"/>
    <hyperlink ref="HOL154:HON154" location="'SY 2016-2017 REPORT'!A1" display="SY2016-2017 REPORT" xr:uid="{00000000-0004-0000-0000-0000D40A0000}"/>
    <hyperlink ref="HOT154:HOV154" location="'SY 2016-2017 REPORT'!A1" display="SY2016-2017 REPORT" xr:uid="{00000000-0004-0000-0000-0000D50A0000}"/>
    <hyperlink ref="HPB154:HPD154" location="'SY 2016-2017 REPORT'!A1" display="SY2016-2017 REPORT" xr:uid="{00000000-0004-0000-0000-0000D60A0000}"/>
    <hyperlink ref="HPJ154:HPL154" location="'SY 2016-2017 REPORT'!A1" display="SY2016-2017 REPORT" xr:uid="{00000000-0004-0000-0000-0000D70A0000}"/>
    <hyperlink ref="HPR154:HPT154" location="'SY 2016-2017 REPORT'!A1" display="SY2016-2017 REPORT" xr:uid="{00000000-0004-0000-0000-0000D80A0000}"/>
    <hyperlink ref="HPZ154:HQB154" location="'SY 2016-2017 REPORT'!A1" display="SY2016-2017 REPORT" xr:uid="{00000000-0004-0000-0000-0000D90A0000}"/>
    <hyperlink ref="HQH154:HQJ154" location="'SY 2016-2017 REPORT'!A1" display="SY2016-2017 REPORT" xr:uid="{00000000-0004-0000-0000-0000DA0A0000}"/>
    <hyperlink ref="HQP154:HQR154" location="'SY 2016-2017 REPORT'!A1" display="SY2016-2017 REPORT" xr:uid="{00000000-0004-0000-0000-0000DB0A0000}"/>
    <hyperlink ref="HQX154:HQZ154" location="'SY 2016-2017 REPORT'!A1" display="SY2016-2017 REPORT" xr:uid="{00000000-0004-0000-0000-0000DC0A0000}"/>
    <hyperlink ref="HRF154:HRH154" location="'SY 2016-2017 REPORT'!A1" display="SY2016-2017 REPORT" xr:uid="{00000000-0004-0000-0000-0000DD0A0000}"/>
    <hyperlink ref="HRN154:HRP154" location="'SY 2016-2017 REPORT'!A1" display="SY2016-2017 REPORT" xr:uid="{00000000-0004-0000-0000-0000DE0A0000}"/>
    <hyperlink ref="HRV154:HRX154" location="'SY 2016-2017 REPORT'!A1" display="SY2016-2017 REPORT" xr:uid="{00000000-0004-0000-0000-0000DF0A0000}"/>
    <hyperlink ref="HSD154:HSF154" location="'SY 2016-2017 REPORT'!A1" display="SY2016-2017 REPORT" xr:uid="{00000000-0004-0000-0000-0000E00A0000}"/>
    <hyperlink ref="HSL154:HSN154" location="'SY 2016-2017 REPORT'!A1" display="SY2016-2017 REPORT" xr:uid="{00000000-0004-0000-0000-0000E10A0000}"/>
    <hyperlink ref="HST154:HSV154" location="'SY 2016-2017 REPORT'!A1" display="SY2016-2017 REPORT" xr:uid="{00000000-0004-0000-0000-0000E20A0000}"/>
    <hyperlink ref="HTB154:HTD154" location="'SY 2016-2017 REPORT'!A1" display="SY2016-2017 REPORT" xr:uid="{00000000-0004-0000-0000-0000E30A0000}"/>
    <hyperlink ref="HTJ154:HTL154" location="'SY 2016-2017 REPORT'!A1" display="SY2016-2017 REPORT" xr:uid="{00000000-0004-0000-0000-0000E40A0000}"/>
    <hyperlink ref="HTR154:HTT154" location="'SY 2016-2017 REPORT'!A1" display="SY2016-2017 REPORT" xr:uid="{00000000-0004-0000-0000-0000E50A0000}"/>
    <hyperlink ref="HTZ154:HUB154" location="'SY 2016-2017 REPORT'!A1" display="SY2016-2017 REPORT" xr:uid="{00000000-0004-0000-0000-0000E60A0000}"/>
    <hyperlink ref="HUH154:HUJ154" location="'SY 2016-2017 REPORT'!A1" display="SY2016-2017 REPORT" xr:uid="{00000000-0004-0000-0000-0000E70A0000}"/>
    <hyperlink ref="HUP154:HUR154" location="'SY 2016-2017 REPORT'!A1" display="SY2016-2017 REPORT" xr:uid="{00000000-0004-0000-0000-0000E80A0000}"/>
    <hyperlink ref="HUX154:HUZ154" location="'SY 2016-2017 REPORT'!A1" display="SY2016-2017 REPORT" xr:uid="{00000000-0004-0000-0000-0000E90A0000}"/>
    <hyperlink ref="HVF154:HVH154" location="'SY 2016-2017 REPORT'!A1" display="SY2016-2017 REPORT" xr:uid="{00000000-0004-0000-0000-0000EA0A0000}"/>
    <hyperlink ref="HVN154:HVP154" location="'SY 2016-2017 REPORT'!A1" display="SY2016-2017 REPORT" xr:uid="{00000000-0004-0000-0000-0000EB0A0000}"/>
    <hyperlink ref="HVV154:HVX154" location="'SY 2016-2017 REPORT'!A1" display="SY2016-2017 REPORT" xr:uid="{00000000-0004-0000-0000-0000EC0A0000}"/>
    <hyperlink ref="HWD154:HWF154" location="'SY 2016-2017 REPORT'!A1" display="SY2016-2017 REPORT" xr:uid="{00000000-0004-0000-0000-0000ED0A0000}"/>
    <hyperlink ref="HWL154:HWN154" location="'SY 2016-2017 REPORT'!A1" display="SY2016-2017 REPORT" xr:uid="{00000000-0004-0000-0000-0000EE0A0000}"/>
    <hyperlink ref="HWT154:HWV154" location="'SY 2016-2017 REPORT'!A1" display="SY2016-2017 REPORT" xr:uid="{00000000-0004-0000-0000-0000EF0A0000}"/>
    <hyperlink ref="HXB154:HXD154" location="'SY 2016-2017 REPORT'!A1" display="SY2016-2017 REPORT" xr:uid="{00000000-0004-0000-0000-0000F00A0000}"/>
    <hyperlink ref="HXJ154:HXL154" location="'SY 2016-2017 REPORT'!A1" display="SY2016-2017 REPORT" xr:uid="{00000000-0004-0000-0000-0000F10A0000}"/>
    <hyperlink ref="HXR154:HXT154" location="'SY 2016-2017 REPORT'!A1" display="SY2016-2017 REPORT" xr:uid="{00000000-0004-0000-0000-0000F20A0000}"/>
    <hyperlink ref="HXZ154:HYB154" location="'SY 2016-2017 REPORT'!A1" display="SY2016-2017 REPORT" xr:uid="{00000000-0004-0000-0000-0000F30A0000}"/>
    <hyperlink ref="HYH154:HYJ154" location="'SY 2016-2017 REPORT'!A1" display="SY2016-2017 REPORT" xr:uid="{00000000-0004-0000-0000-0000F40A0000}"/>
    <hyperlink ref="HYP154:HYR154" location="'SY 2016-2017 REPORT'!A1" display="SY2016-2017 REPORT" xr:uid="{00000000-0004-0000-0000-0000F50A0000}"/>
    <hyperlink ref="HYX154:HYZ154" location="'SY 2016-2017 REPORT'!A1" display="SY2016-2017 REPORT" xr:uid="{00000000-0004-0000-0000-0000F60A0000}"/>
    <hyperlink ref="HZF154:HZH154" location="'SY 2016-2017 REPORT'!A1" display="SY2016-2017 REPORT" xr:uid="{00000000-0004-0000-0000-0000F70A0000}"/>
    <hyperlink ref="HZN154:HZP154" location="'SY 2016-2017 REPORT'!A1" display="SY2016-2017 REPORT" xr:uid="{00000000-0004-0000-0000-0000F80A0000}"/>
    <hyperlink ref="HZV154:HZX154" location="'SY 2016-2017 REPORT'!A1" display="SY2016-2017 REPORT" xr:uid="{00000000-0004-0000-0000-0000F90A0000}"/>
    <hyperlink ref="IAD154:IAF154" location="'SY 2016-2017 REPORT'!A1" display="SY2016-2017 REPORT" xr:uid="{00000000-0004-0000-0000-0000FA0A0000}"/>
    <hyperlink ref="IAL154:IAN154" location="'SY 2016-2017 REPORT'!A1" display="SY2016-2017 REPORT" xr:uid="{00000000-0004-0000-0000-0000FB0A0000}"/>
    <hyperlink ref="IAT154:IAV154" location="'SY 2016-2017 REPORT'!A1" display="SY2016-2017 REPORT" xr:uid="{00000000-0004-0000-0000-0000FC0A0000}"/>
    <hyperlink ref="IBB154:IBD154" location="'SY 2016-2017 REPORT'!A1" display="SY2016-2017 REPORT" xr:uid="{00000000-0004-0000-0000-0000FD0A0000}"/>
    <hyperlink ref="IBJ154:IBL154" location="'SY 2016-2017 REPORT'!A1" display="SY2016-2017 REPORT" xr:uid="{00000000-0004-0000-0000-0000FE0A0000}"/>
    <hyperlink ref="IBR154:IBT154" location="'SY 2016-2017 REPORT'!A1" display="SY2016-2017 REPORT" xr:uid="{00000000-0004-0000-0000-0000FF0A0000}"/>
    <hyperlink ref="IBZ154:ICB154" location="'SY 2016-2017 REPORT'!A1" display="SY2016-2017 REPORT" xr:uid="{00000000-0004-0000-0000-0000000B0000}"/>
    <hyperlink ref="ICH154:ICJ154" location="'SY 2016-2017 REPORT'!A1" display="SY2016-2017 REPORT" xr:uid="{00000000-0004-0000-0000-0000010B0000}"/>
    <hyperlink ref="ICP154:ICR154" location="'SY 2016-2017 REPORT'!A1" display="SY2016-2017 REPORT" xr:uid="{00000000-0004-0000-0000-0000020B0000}"/>
    <hyperlink ref="ICX154:ICZ154" location="'SY 2016-2017 REPORT'!A1" display="SY2016-2017 REPORT" xr:uid="{00000000-0004-0000-0000-0000030B0000}"/>
    <hyperlink ref="IDF154:IDH154" location="'SY 2016-2017 REPORT'!A1" display="SY2016-2017 REPORT" xr:uid="{00000000-0004-0000-0000-0000040B0000}"/>
    <hyperlink ref="IDN154:IDP154" location="'SY 2016-2017 REPORT'!A1" display="SY2016-2017 REPORT" xr:uid="{00000000-0004-0000-0000-0000050B0000}"/>
    <hyperlink ref="IDV154:IDX154" location="'SY 2016-2017 REPORT'!A1" display="SY2016-2017 REPORT" xr:uid="{00000000-0004-0000-0000-0000060B0000}"/>
    <hyperlink ref="IED154:IEF154" location="'SY 2016-2017 REPORT'!A1" display="SY2016-2017 REPORT" xr:uid="{00000000-0004-0000-0000-0000070B0000}"/>
    <hyperlink ref="IEL154:IEN154" location="'SY 2016-2017 REPORT'!A1" display="SY2016-2017 REPORT" xr:uid="{00000000-0004-0000-0000-0000080B0000}"/>
    <hyperlink ref="IET154:IEV154" location="'SY 2016-2017 REPORT'!A1" display="SY2016-2017 REPORT" xr:uid="{00000000-0004-0000-0000-0000090B0000}"/>
    <hyperlink ref="IFB154:IFD154" location="'SY 2016-2017 REPORT'!A1" display="SY2016-2017 REPORT" xr:uid="{00000000-0004-0000-0000-00000A0B0000}"/>
    <hyperlink ref="IFJ154:IFL154" location="'SY 2016-2017 REPORT'!A1" display="SY2016-2017 REPORT" xr:uid="{00000000-0004-0000-0000-00000B0B0000}"/>
    <hyperlink ref="IFR154:IFT154" location="'SY 2016-2017 REPORT'!A1" display="SY2016-2017 REPORT" xr:uid="{00000000-0004-0000-0000-00000C0B0000}"/>
    <hyperlink ref="IFZ154:IGB154" location="'SY 2016-2017 REPORT'!A1" display="SY2016-2017 REPORT" xr:uid="{00000000-0004-0000-0000-00000D0B0000}"/>
    <hyperlink ref="IGH154:IGJ154" location="'SY 2016-2017 REPORT'!A1" display="SY2016-2017 REPORT" xr:uid="{00000000-0004-0000-0000-00000E0B0000}"/>
    <hyperlink ref="IGP154:IGR154" location="'SY 2016-2017 REPORT'!A1" display="SY2016-2017 REPORT" xr:uid="{00000000-0004-0000-0000-00000F0B0000}"/>
    <hyperlink ref="IGX154:IGZ154" location="'SY 2016-2017 REPORT'!A1" display="SY2016-2017 REPORT" xr:uid="{00000000-0004-0000-0000-0000100B0000}"/>
    <hyperlink ref="IHF154:IHH154" location="'SY 2016-2017 REPORT'!A1" display="SY2016-2017 REPORT" xr:uid="{00000000-0004-0000-0000-0000110B0000}"/>
    <hyperlink ref="IHN154:IHP154" location="'SY 2016-2017 REPORT'!A1" display="SY2016-2017 REPORT" xr:uid="{00000000-0004-0000-0000-0000120B0000}"/>
    <hyperlink ref="IHV154:IHX154" location="'SY 2016-2017 REPORT'!A1" display="SY2016-2017 REPORT" xr:uid="{00000000-0004-0000-0000-0000130B0000}"/>
    <hyperlink ref="IID154:IIF154" location="'SY 2016-2017 REPORT'!A1" display="SY2016-2017 REPORT" xr:uid="{00000000-0004-0000-0000-0000140B0000}"/>
    <hyperlink ref="IIL154:IIN154" location="'SY 2016-2017 REPORT'!A1" display="SY2016-2017 REPORT" xr:uid="{00000000-0004-0000-0000-0000150B0000}"/>
    <hyperlink ref="IIT154:IIV154" location="'SY 2016-2017 REPORT'!A1" display="SY2016-2017 REPORT" xr:uid="{00000000-0004-0000-0000-0000160B0000}"/>
    <hyperlink ref="IJB154:IJD154" location="'SY 2016-2017 REPORT'!A1" display="SY2016-2017 REPORT" xr:uid="{00000000-0004-0000-0000-0000170B0000}"/>
    <hyperlink ref="IJJ154:IJL154" location="'SY 2016-2017 REPORT'!A1" display="SY2016-2017 REPORT" xr:uid="{00000000-0004-0000-0000-0000180B0000}"/>
    <hyperlink ref="IJR154:IJT154" location="'SY 2016-2017 REPORT'!A1" display="SY2016-2017 REPORT" xr:uid="{00000000-0004-0000-0000-0000190B0000}"/>
    <hyperlink ref="IJZ154:IKB154" location="'SY 2016-2017 REPORT'!A1" display="SY2016-2017 REPORT" xr:uid="{00000000-0004-0000-0000-00001A0B0000}"/>
    <hyperlink ref="IKH154:IKJ154" location="'SY 2016-2017 REPORT'!A1" display="SY2016-2017 REPORT" xr:uid="{00000000-0004-0000-0000-00001B0B0000}"/>
    <hyperlink ref="IKP154:IKR154" location="'SY 2016-2017 REPORT'!A1" display="SY2016-2017 REPORT" xr:uid="{00000000-0004-0000-0000-00001C0B0000}"/>
    <hyperlink ref="IKX154:IKZ154" location="'SY 2016-2017 REPORT'!A1" display="SY2016-2017 REPORT" xr:uid="{00000000-0004-0000-0000-00001D0B0000}"/>
    <hyperlink ref="ILF154:ILH154" location="'SY 2016-2017 REPORT'!A1" display="SY2016-2017 REPORT" xr:uid="{00000000-0004-0000-0000-00001E0B0000}"/>
    <hyperlink ref="ILN154:ILP154" location="'SY 2016-2017 REPORT'!A1" display="SY2016-2017 REPORT" xr:uid="{00000000-0004-0000-0000-00001F0B0000}"/>
    <hyperlink ref="ILV154:ILX154" location="'SY 2016-2017 REPORT'!A1" display="SY2016-2017 REPORT" xr:uid="{00000000-0004-0000-0000-0000200B0000}"/>
    <hyperlink ref="IMD154:IMF154" location="'SY 2016-2017 REPORT'!A1" display="SY2016-2017 REPORT" xr:uid="{00000000-0004-0000-0000-0000210B0000}"/>
    <hyperlink ref="IML154:IMN154" location="'SY 2016-2017 REPORT'!A1" display="SY2016-2017 REPORT" xr:uid="{00000000-0004-0000-0000-0000220B0000}"/>
    <hyperlink ref="IMT154:IMV154" location="'SY 2016-2017 REPORT'!A1" display="SY2016-2017 REPORT" xr:uid="{00000000-0004-0000-0000-0000230B0000}"/>
    <hyperlink ref="INB154:IND154" location="'SY 2016-2017 REPORT'!A1" display="SY2016-2017 REPORT" xr:uid="{00000000-0004-0000-0000-0000240B0000}"/>
    <hyperlink ref="INJ154:INL154" location="'SY 2016-2017 REPORT'!A1" display="SY2016-2017 REPORT" xr:uid="{00000000-0004-0000-0000-0000250B0000}"/>
    <hyperlink ref="INR154:INT154" location="'SY 2016-2017 REPORT'!A1" display="SY2016-2017 REPORT" xr:uid="{00000000-0004-0000-0000-0000260B0000}"/>
    <hyperlink ref="INZ154:IOB154" location="'SY 2016-2017 REPORT'!A1" display="SY2016-2017 REPORT" xr:uid="{00000000-0004-0000-0000-0000270B0000}"/>
    <hyperlink ref="IOH154:IOJ154" location="'SY 2016-2017 REPORT'!A1" display="SY2016-2017 REPORT" xr:uid="{00000000-0004-0000-0000-0000280B0000}"/>
    <hyperlink ref="IOP154:IOR154" location="'SY 2016-2017 REPORT'!A1" display="SY2016-2017 REPORT" xr:uid="{00000000-0004-0000-0000-0000290B0000}"/>
    <hyperlink ref="IOX154:IOZ154" location="'SY 2016-2017 REPORT'!A1" display="SY2016-2017 REPORT" xr:uid="{00000000-0004-0000-0000-00002A0B0000}"/>
    <hyperlink ref="IPF154:IPH154" location="'SY 2016-2017 REPORT'!A1" display="SY2016-2017 REPORT" xr:uid="{00000000-0004-0000-0000-00002B0B0000}"/>
    <hyperlink ref="IPN154:IPP154" location="'SY 2016-2017 REPORT'!A1" display="SY2016-2017 REPORT" xr:uid="{00000000-0004-0000-0000-00002C0B0000}"/>
    <hyperlink ref="IPV154:IPX154" location="'SY 2016-2017 REPORT'!A1" display="SY2016-2017 REPORT" xr:uid="{00000000-0004-0000-0000-00002D0B0000}"/>
    <hyperlink ref="IQD154:IQF154" location="'SY 2016-2017 REPORT'!A1" display="SY2016-2017 REPORT" xr:uid="{00000000-0004-0000-0000-00002E0B0000}"/>
    <hyperlink ref="IQL154:IQN154" location="'SY 2016-2017 REPORT'!A1" display="SY2016-2017 REPORT" xr:uid="{00000000-0004-0000-0000-00002F0B0000}"/>
    <hyperlink ref="IQT154:IQV154" location="'SY 2016-2017 REPORT'!A1" display="SY2016-2017 REPORT" xr:uid="{00000000-0004-0000-0000-0000300B0000}"/>
    <hyperlink ref="IRB154:IRD154" location="'SY 2016-2017 REPORT'!A1" display="SY2016-2017 REPORT" xr:uid="{00000000-0004-0000-0000-0000310B0000}"/>
    <hyperlink ref="IRJ154:IRL154" location="'SY 2016-2017 REPORT'!A1" display="SY2016-2017 REPORT" xr:uid="{00000000-0004-0000-0000-0000320B0000}"/>
    <hyperlink ref="IRR154:IRT154" location="'SY 2016-2017 REPORT'!A1" display="SY2016-2017 REPORT" xr:uid="{00000000-0004-0000-0000-0000330B0000}"/>
    <hyperlink ref="IRZ154:ISB154" location="'SY 2016-2017 REPORT'!A1" display="SY2016-2017 REPORT" xr:uid="{00000000-0004-0000-0000-0000340B0000}"/>
    <hyperlink ref="ISH154:ISJ154" location="'SY 2016-2017 REPORT'!A1" display="SY2016-2017 REPORT" xr:uid="{00000000-0004-0000-0000-0000350B0000}"/>
    <hyperlink ref="ISP154:ISR154" location="'SY 2016-2017 REPORT'!A1" display="SY2016-2017 REPORT" xr:uid="{00000000-0004-0000-0000-0000360B0000}"/>
    <hyperlink ref="ISX154:ISZ154" location="'SY 2016-2017 REPORT'!A1" display="SY2016-2017 REPORT" xr:uid="{00000000-0004-0000-0000-0000370B0000}"/>
    <hyperlink ref="ITF154:ITH154" location="'SY 2016-2017 REPORT'!A1" display="SY2016-2017 REPORT" xr:uid="{00000000-0004-0000-0000-0000380B0000}"/>
    <hyperlink ref="ITN154:ITP154" location="'SY 2016-2017 REPORT'!A1" display="SY2016-2017 REPORT" xr:uid="{00000000-0004-0000-0000-0000390B0000}"/>
    <hyperlink ref="ITV154:ITX154" location="'SY 2016-2017 REPORT'!A1" display="SY2016-2017 REPORT" xr:uid="{00000000-0004-0000-0000-00003A0B0000}"/>
    <hyperlink ref="IUD154:IUF154" location="'SY 2016-2017 REPORT'!A1" display="SY2016-2017 REPORT" xr:uid="{00000000-0004-0000-0000-00003B0B0000}"/>
    <hyperlink ref="IUL154:IUN154" location="'SY 2016-2017 REPORT'!A1" display="SY2016-2017 REPORT" xr:uid="{00000000-0004-0000-0000-00003C0B0000}"/>
    <hyperlink ref="IUT154:IUV154" location="'SY 2016-2017 REPORT'!A1" display="SY2016-2017 REPORT" xr:uid="{00000000-0004-0000-0000-00003D0B0000}"/>
    <hyperlink ref="IVB154:IVD154" location="'SY 2016-2017 REPORT'!A1" display="SY2016-2017 REPORT" xr:uid="{00000000-0004-0000-0000-00003E0B0000}"/>
    <hyperlink ref="IVJ154:IVL154" location="'SY 2016-2017 REPORT'!A1" display="SY2016-2017 REPORT" xr:uid="{00000000-0004-0000-0000-00003F0B0000}"/>
    <hyperlink ref="IVR154:IVT154" location="'SY 2016-2017 REPORT'!A1" display="SY2016-2017 REPORT" xr:uid="{00000000-0004-0000-0000-0000400B0000}"/>
    <hyperlink ref="IVZ154:IWB154" location="'SY 2016-2017 REPORT'!A1" display="SY2016-2017 REPORT" xr:uid="{00000000-0004-0000-0000-0000410B0000}"/>
    <hyperlink ref="IWH154:IWJ154" location="'SY 2016-2017 REPORT'!A1" display="SY2016-2017 REPORT" xr:uid="{00000000-0004-0000-0000-0000420B0000}"/>
    <hyperlink ref="IWP154:IWR154" location="'SY 2016-2017 REPORT'!A1" display="SY2016-2017 REPORT" xr:uid="{00000000-0004-0000-0000-0000430B0000}"/>
    <hyperlink ref="IWX154:IWZ154" location="'SY 2016-2017 REPORT'!A1" display="SY2016-2017 REPORT" xr:uid="{00000000-0004-0000-0000-0000440B0000}"/>
    <hyperlink ref="IXF154:IXH154" location="'SY 2016-2017 REPORT'!A1" display="SY2016-2017 REPORT" xr:uid="{00000000-0004-0000-0000-0000450B0000}"/>
    <hyperlink ref="IXN154:IXP154" location="'SY 2016-2017 REPORT'!A1" display="SY2016-2017 REPORT" xr:uid="{00000000-0004-0000-0000-0000460B0000}"/>
    <hyperlink ref="IXV154:IXX154" location="'SY 2016-2017 REPORT'!A1" display="SY2016-2017 REPORT" xr:uid="{00000000-0004-0000-0000-0000470B0000}"/>
    <hyperlink ref="IYD154:IYF154" location="'SY 2016-2017 REPORT'!A1" display="SY2016-2017 REPORT" xr:uid="{00000000-0004-0000-0000-0000480B0000}"/>
    <hyperlink ref="IYL154:IYN154" location="'SY 2016-2017 REPORT'!A1" display="SY2016-2017 REPORT" xr:uid="{00000000-0004-0000-0000-0000490B0000}"/>
    <hyperlink ref="IYT154:IYV154" location="'SY 2016-2017 REPORT'!A1" display="SY2016-2017 REPORT" xr:uid="{00000000-0004-0000-0000-00004A0B0000}"/>
    <hyperlink ref="IZB154:IZD154" location="'SY 2016-2017 REPORT'!A1" display="SY2016-2017 REPORT" xr:uid="{00000000-0004-0000-0000-00004B0B0000}"/>
    <hyperlink ref="IZJ154:IZL154" location="'SY 2016-2017 REPORT'!A1" display="SY2016-2017 REPORT" xr:uid="{00000000-0004-0000-0000-00004C0B0000}"/>
    <hyperlink ref="IZR154:IZT154" location="'SY 2016-2017 REPORT'!A1" display="SY2016-2017 REPORT" xr:uid="{00000000-0004-0000-0000-00004D0B0000}"/>
    <hyperlink ref="IZZ154:JAB154" location="'SY 2016-2017 REPORT'!A1" display="SY2016-2017 REPORT" xr:uid="{00000000-0004-0000-0000-00004E0B0000}"/>
    <hyperlink ref="JAH154:JAJ154" location="'SY 2016-2017 REPORT'!A1" display="SY2016-2017 REPORT" xr:uid="{00000000-0004-0000-0000-00004F0B0000}"/>
    <hyperlink ref="JAP154:JAR154" location="'SY 2016-2017 REPORT'!A1" display="SY2016-2017 REPORT" xr:uid="{00000000-0004-0000-0000-0000500B0000}"/>
    <hyperlink ref="JAX154:JAZ154" location="'SY 2016-2017 REPORT'!A1" display="SY2016-2017 REPORT" xr:uid="{00000000-0004-0000-0000-0000510B0000}"/>
    <hyperlink ref="JBF154:JBH154" location="'SY 2016-2017 REPORT'!A1" display="SY2016-2017 REPORT" xr:uid="{00000000-0004-0000-0000-0000520B0000}"/>
    <hyperlink ref="JBN154:JBP154" location="'SY 2016-2017 REPORT'!A1" display="SY2016-2017 REPORT" xr:uid="{00000000-0004-0000-0000-0000530B0000}"/>
    <hyperlink ref="JBV154:JBX154" location="'SY 2016-2017 REPORT'!A1" display="SY2016-2017 REPORT" xr:uid="{00000000-0004-0000-0000-0000540B0000}"/>
    <hyperlink ref="JCD154:JCF154" location="'SY 2016-2017 REPORT'!A1" display="SY2016-2017 REPORT" xr:uid="{00000000-0004-0000-0000-0000550B0000}"/>
    <hyperlink ref="JCL154:JCN154" location="'SY 2016-2017 REPORT'!A1" display="SY2016-2017 REPORT" xr:uid="{00000000-0004-0000-0000-0000560B0000}"/>
    <hyperlink ref="JCT154:JCV154" location="'SY 2016-2017 REPORT'!A1" display="SY2016-2017 REPORT" xr:uid="{00000000-0004-0000-0000-0000570B0000}"/>
    <hyperlink ref="JDB154:JDD154" location="'SY 2016-2017 REPORT'!A1" display="SY2016-2017 REPORT" xr:uid="{00000000-0004-0000-0000-0000580B0000}"/>
    <hyperlink ref="JDJ154:JDL154" location="'SY 2016-2017 REPORT'!A1" display="SY2016-2017 REPORT" xr:uid="{00000000-0004-0000-0000-0000590B0000}"/>
    <hyperlink ref="JDR154:JDT154" location="'SY 2016-2017 REPORT'!A1" display="SY2016-2017 REPORT" xr:uid="{00000000-0004-0000-0000-00005A0B0000}"/>
    <hyperlink ref="JDZ154:JEB154" location="'SY 2016-2017 REPORT'!A1" display="SY2016-2017 REPORT" xr:uid="{00000000-0004-0000-0000-00005B0B0000}"/>
    <hyperlink ref="JEH154:JEJ154" location="'SY 2016-2017 REPORT'!A1" display="SY2016-2017 REPORT" xr:uid="{00000000-0004-0000-0000-00005C0B0000}"/>
    <hyperlink ref="JEP154:JER154" location="'SY 2016-2017 REPORT'!A1" display="SY2016-2017 REPORT" xr:uid="{00000000-0004-0000-0000-00005D0B0000}"/>
    <hyperlink ref="JEX154:JEZ154" location="'SY 2016-2017 REPORT'!A1" display="SY2016-2017 REPORT" xr:uid="{00000000-0004-0000-0000-00005E0B0000}"/>
    <hyperlink ref="JFF154:JFH154" location="'SY 2016-2017 REPORT'!A1" display="SY2016-2017 REPORT" xr:uid="{00000000-0004-0000-0000-00005F0B0000}"/>
    <hyperlink ref="JFN154:JFP154" location="'SY 2016-2017 REPORT'!A1" display="SY2016-2017 REPORT" xr:uid="{00000000-0004-0000-0000-0000600B0000}"/>
    <hyperlink ref="JFV154:JFX154" location="'SY 2016-2017 REPORT'!A1" display="SY2016-2017 REPORT" xr:uid="{00000000-0004-0000-0000-0000610B0000}"/>
    <hyperlink ref="JGD154:JGF154" location="'SY 2016-2017 REPORT'!A1" display="SY2016-2017 REPORT" xr:uid="{00000000-0004-0000-0000-0000620B0000}"/>
    <hyperlink ref="JGL154:JGN154" location="'SY 2016-2017 REPORT'!A1" display="SY2016-2017 REPORT" xr:uid="{00000000-0004-0000-0000-0000630B0000}"/>
    <hyperlink ref="JGT154:JGV154" location="'SY 2016-2017 REPORT'!A1" display="SY2016-2017 REPORT" xr:uid="{00000000-0004-0000-0000-0000640B0000}"/>
    <hyperlink ref="JHB154:JHD154" location="'SY 2016-2017 REPORT'!A1" display="SY2016-2017 REPORT" xr:uid="{00000000-0004-0000-0000-0000650B0000}"/>
    <hyperlink ref="JHJ154:JHL154" location="'SY 2016-2017 REPORT'!A1" display="SY2016-2017 REPORT" xr:uid="{00000000-0004-0000-0000-0000660B0000}"/>
    <hyperlink ref="JHR154:JHT154" location="'SY 2016-2017 REPORT'!A1" display="SY2016-2017 REPORT" xr:uid="{00000000-0004-0000-0000-0000670B0000}"/>
    <hyperlink ref="JHZ154:JIB154" location="'SY 2016-2017 REPORT'!A1" display="SY2016-2017 REPORT" xr:uid="{00000000-0004-0000-0000-0000680B0000}"/>
    <hyperlink ref="JIH154:JIJ154" location="'SY 2016-2017 REPORT'!A1" display="SY2016-2017 REPORT" xr:uid="{00000000-0004-0000-0000-0000690B0000}"/>
    <hyperlink ref="JIP154:JIR154" location="'SY 2016-2017 REPORT'!A1" display="SY2016-2017 REPORT" xr:uid="{00000000-0004-0000-0000-00006A0B0000}"/>
    <hyperlink ref="JIX154:JIZ154" location="'SY 2016-2017 REPORT'!A1" display="SY2016-2017 REPORT" xr:uid="{00000000-0004-0000-0000-00006B0B0000}"/>
    <hyperlink ref="JJF154:JJH154" location="'SY 2016-2017 REPORT'!A1" display="SY2016-2017 REPORT" xr:uid="{00000000-0004-0000-0000-00006C0B0000}"/>
    <hyperlink ref="JJN154:JJP154" location="'SY 2016-2017 REPORT'!A1" display="SY2016-2017 REPORT" xr:uid="{00000000-0004-0000-0000-00006D0B0000}"/>
    <hyperlink ref="JJV154:JJX154" location="'SY 2016-2017 REPORT'!A1" display="SY2016-2017 REPORT" xr:uid="{00000000-0004-0000-0000-00006E0B0000}"/>
    <hyperlink ref="JKD154:JKF154" location="'SY 2016-2017 REPORT'!A1" display="SY2016-2017 REPORT" xr:uid="{00000000-0004-0000-0000-00006F0B0000}"/>
    <hyperlink ref="JKL154:JKN154" location="'SY 2016-2017 REPORT'!A1" display="SY2016-2017 REPORT" xr:uid="{00000000-0004-0000-0000-0000700B0000}"/>
    <hyperlink ref="JKT154:JKV154" location="'SY 2016-2017 REPORT'!A1" display="SY2016-2017 REPORT" xr:uid="{00000000-0004-0000-0000-0000710B0000}"/>
    <hyperlink ref="JLB154:JLD154" location="'SY 2016-2017 REPORT'!A1" display="SY2016-2017 REPORT" xr:uid="{00000000-0004-0000-0000-0000720B0000}"/>
    <hyperlink ref="JLJ154:JLL154" location="'SY 2016-2017 REPORT'!A1" display="SY2016-2017 REPORT" xr:uid="{00000000-0004-0000-0000-0000730B0000}"/>
    <hyperlink ref="JLR154:JLT154" location="'SY 2016-2017 REPORT'!A1" display="SY2016-2017 REPORT" xr:uid="{00000000-0004-0000-0000-0000740B0000}"/>
    <hyperlink ref="JLZ154:JMB154" location="'SY 2016-2017 REPORT'!A1" display="SY2016-2017 REPORT" xr:uid="{00000000-0004-0000-0000-0000750B0000}"/>
    <hyperlink ref="JMH154:JMJ154" location="'SY 2016-2017 REPORT'!A1" display="SY2016-2017 REPORT" xr:uid="{00000000-0004-0000-0000-0000760B0000}"/>
    <hyperlink ref="JMP154:JMR154" location="'SY 2016-2017 REPORT'!A1" display="SY2016-2017 REPORT" xr:uid="{00000000-0004-0000-0000-0000770B0000}"/>
    <hyperlink ref="JMX154:JMZ154" location="'SY 2016-2017 REPORT'!A1" display="SY2016-2017 REPORT" xr:uid="{00000000-0004-0000-0000-0000780B0000}"/>
    <hyperlink ref="JNF154:JNH154" location="'SY 2016-2017 REPORT'!A1" display="SY2016-2017 REPORT" xr:uid="{00000000-0004-0000-0000-0000790B0000}"/>
    <hyperlink ref="JNN154:JNP154" location="'SY 2016-2017 REPORT'!A1" display="SY2016-2017 REPORT" xr:uid="{00000000-0004-0000-0000-00007A0B0000}"/>
    <hyperlink ref="JNV154:JNX154" location="'SY 2016-2017 REPORT'!A1" display="SY2016-2017 REPORT" xr:uid="{00000000-0004-0000-0000-00007B0B0000}"/>
    <hyperlink ref="JOD154:JOF154" location="'SY 2016-2017 REPORT'!A1" display="SY2016-2017 REPORT" xr:uid="{00000000-0004-0000-0000-00007C0B0000}"/>
    <hyperlink ref="JOL154:JON154" location="'SY 2016-2017 REPORT'!A1" display="SY2016-2017 REPORT" xr:uid="{00000000-0004-0000-0000-00007D0B0000}"/>
    <hyperlink ref="JOT154:JOV154" location="'SY 2016-2017 REPORT'!A1" display="SY2016-2017 REPORT" xr:uid="{00000000-0004-0000-0000-00007E0B0000}"/>
    <hyperlink ref="JPB154:JPD154" location="'SY 2016-2017 REPORT'!A1" display="SY2016-2017 REPORT" xr:uid="{00000000-0004-0000-0000-00007F0B0000}"/>
    <hyperlink ref="JPJ154:JPL154" location="'SY 2016-2017 REPORT'!A1" display="SY2016-2017 REPORT" xr:uid="{00000000-0004-0000-0000-0000800B0000}"/>
    <hyperlink ref="JPR154:JPT154" location="'SY 2016-2017 REPORT'!A1" display="SY2016-2017 REPORT" xr:uid="{00000000-0004-0000-0000-0000810B0000}"/>
    <hyperlink ref="JPZ154:JQB154" location="'SY 2016-2017 REPORT'!A1" display="SY2016-2017 REPORT" xr:uid="{00000000-0004-0000-0000-0000820B0000}"/>
    <hyperlink ref="JQH154:JQJ154" location="'SY 2016-2017 REPORT'!A1" display="SY2016-2017 REPORT" xr:uid="{00000000-0004-0000-0000-0000830B0000}"/>
    <hyperlink ref="JQP154:JQR154" location="'SY 2016-2017 REPORT'!A1" display="SY2016-2017 REPORT" xr:uid="{00000000-0004-0000-0000-0000840B0000}"/>
    <hyperlink ref="JQX154:JQZ154" location="'SY 2016-2017 REPORT'!A1" display="SY2016-2017 REPORT" xr:uid="{00000000-0004-0000-0000-0000850B0000}"/>
    <hyperlink ref="JRF154:JRH154" location="'SY 2016-2017 REPORT'!A1" display="SY2016-2017 REPORT" xr:uid="{00000000-0004-0000-0000-0000860B0000}"/>
    <hyperlink ref="JRN154:JRP154" location="'SY 2016-2017 REPORT'!A1" display="SY2016-2017 REPORT" xr:uid="{00000000-0004-0000-0000-0000870B0000}"/>
    <hyperlink ref="JRV154:JRX154" location="'SY 2016-2017 REPORT'!A1" display="SY2016-2017 REPORT" xr:uid="{00000000-0004-0000-0000-0000880B0000}"/>
    <hyperlink ref="JSD154:JSF154" location="'SY 2016-2017 REPORT'!A1" display="SY2016-2017 REPORT" xr:uid="{00000000-0004-0000-0000-0000890B0000}"/>
    <hyperlink ref="JSL154:JSN154" location="'SY 2016-2017 REPORT'!A1" display="SY2016-2017 REPORT" xr:uid="{00000000-0004-0000-0000-00008A0B0000}"/>
    <hyperlink ref="JST154:JSV154" location="'SY 2016-2017 REPORT'!A1" display="SY2016-2017 REPORT" xr:uid="{00000000-0004-0000-0000-00008B0B0000}"/>
    <hyperlink ref="JTB154:JTD154" location="'SY 2016-2017 REPORT'!A1" display="SY2016-2017 REPORT" xr:uid="{00000000-0004-0000-0000-00008C0B0000}"/>
    <hyperlink ref="JTJ154:JTL154" location="'SY 2016-2017 REPORT'!A1" display="SY2016-2017 REPORT" xr:uid="{00000000-0004-0000-0000-00008D0B0000}"/>
    <hyperlink ref="JTR154:JTT154" location="'SY 2016-2017 REPORT'!A1" display="SY2016-2017 REPORT" xr:uid="{00000000-0004-0000-0000-00008E0B0000}"/>
    <hyperlink ref="JTZ154:JUB154" location="'SY 2016-2017 REPORT'!A1" display="SY2016-2017 REPORT" xr:uid="{00000000-0004-0000-0000-00008F0B0000}"/>
    <hyperlink ref="JUH154:JUJ154" location="'SY 2016-2017 REPORT'!A1" display="SY2016-2017 REPORT" xr:uid="{00000000-0004-0000-0000-0000900B0000}"/>
    <hyperlink ref="JUP154:JUR154" location="'SY 2016-2017 REPORT'!A1" display="SY2016-2017 REPORT" xr:uid="{00000000-0004-0000-0000-0000910B0000}"/>
    <hyperlink ref="JUX154:JUZ154" location="'SY 2016-2017 REPORT'!A1" display="SY2016-2017 REPORT" xr:uid="{00000000-0004-0000-0000-0000920B0000}"/>
    <hyperlink ref="JVF154:JVH154" location="'SY 2016-2017 REPORT'!A1" display="SY2016-2017 REPORT" xr:uid="{00000000-0004-0000-0000-0000930B0000}"/>
    <hyperlink ref="JVN154:JVP154" location="'SY 2016-2017 REPORT'!A1" display="SY2016-2017 REPORT" xr:uid="{00000000-0004-0000-0000-0000940B0000}"/>
    <hyperlink ref="JVV154:JVX154" location="'SY 2016-2017 REPORT'!A1" display="SY2016-2017 REPORT" xr:uid="{00000000-0004-0000-0000-0000950B0000}"/>
    <hyperlink ref="JWD154:JWF154" location="'SY 2016-2017 REPORT'!A1" display="SY2016-2017 REPORT" xr:uid="{00000000-0004-0000-0000-0000960B0000}"/>
    <hyperlink ref="JWL154:JWN154" location="'SY 2016-2017 REPORT'!A1" display="SY2016-2017 REPORT" xr:uid="{00000000-0004-0000-0000-0000970B0000}"/>
    <hyperlink ref="JWT154:JWV154" location="'SY 2016-2017 REPORT'!A1" display="SY2016-2017 REPORT" xr:uid="{00000000-0004-0000-0000-0000980B0000}"/>
    <hyperlink ref="JXB154:JXD154" location="'SY 2016-2017 REPORT'!A1" display="SY2016-2017 REPORT" xr:uid="{00000000-0004-0000-0000-0000990B0000}"/>
    <hyperlink ref="JXJ154:JXL154" location="'SY 2016-2017 REPORT'!A1" display="SY2016-2017 REPORT" xr:uid="{00000000-0004-0000-0000-00009A0B0000}"/>
    <hyperlink ref="JXR154:JXT154" location="'SY 2016-2017 REPORT'!A1" display="SY2016-2017 REPORT" xr:uid="{00000000-0004-0000-0000-00009B0B0000}"/>
    <hyperlink ref="JXZ154:JYB154" location="'SY 2016-2017 REPORT'!A1" display="SY2016-2017 REPORT" xr:uid="{00000000-0004-0000-0000-00009C0B0000}"/>
    <hyperlink ref="JYH154:JYJ154" location="'SY 2016-2017 REPORT'!A1" display="SY2016-2017 REPORT" xr:uid="{00000000-0004-0000-0000-00009D0B0000}"/>
    <hyperlink ref="JYP154:JYR154" location="'SY 2016-2017 REPORT'!A1" display="SY2016-2017 REPORT" xr:uid="{00000000-0004-0000-0000-00009E0B0000}"/>
    <hyperlink ref="JYX154:JYZ154" location="'SY 2016-2017 REPORT'!A1" display="SY2016-2017 REPORT" xr:uid="{00000000-0004-0000-0000-00009F0B0000}"/>
    <hyperlink ref="JZF154:JZH154" location="'SY 2016-2017 REPORT'!A1" display="SY2016-2017 REPORT" xr:uid="{00000000-0004-0000-0000-0000A00B0000}"/>
    <hyperlink ref="JZN154:JZP154" location="'SY 2016-2017 REPORT'!A1" display="SY2016-2017 REPORT" xr:uid="{00000000-0004-0000-0000-0000A10B0000}"/>
    <hyperlink ref="JZV154:JZX154" location="'SY 2016-2017 REPORT'!A1" display="SY2016-2017 REPORT" xr:uid="{00000000-0004-0000-0000-0000A20B0000}"/>
    <hyperlink ref="KAD154:KAF154" location="'SY 2016-2017 REPORT'!A1" display="SY2016-2017 REPORT" xr:uid="{00000000-0004-0000-0000-0000A30B0000}"/>
    <hyperlink ref="KAL154:KAN154" location="'SY 2016-2017 REPORT'!A1" display="SY2016-2017 REPORT" xr:uid="{00000000-0004-0000-0000-0000A40B0000}"/>
    <hyperlink ref="KAT154:KAV154" location="'SY 2016-2017 REPORT'!A1" display="SY2016-2017 REPORT" xr:uid="{00000000-0004-0000-0000-0000A50B0000}"/>
    <hyperlink ref="KBB154:KBD154" location="'SY 2016-2017 REPORT'!A1" display="SY2016-2017 REPORT" xr:uid="{00000000-0004-0000-0000-0000A60B0000}"/>
    <hyperlink ref="KBJ154:KBL154" location="'SY 2016-2017 REPORT'!A1" display="SY2016-2017 REPORT" xr:uid="{00000000-0004-0000-0000-0000A70B0000}"/>
    <hyperlink ref="KBR154:KBT154" location="'SY 2016-2017 REPORT'!A1" display="SY2016-2017 REPORT" xr:uid="{00000000-0004-0000-0000-0000A80B0000}"/>
    <hyperlink ref="KBZ154:KCB154" location="'SY 2016-2017 REPORT'!A1" display="SY2016-2017 REPORT" xr:uid="{00000000-0004-0000-0000-0000A90B0000}"/>
    <hyperlink ref="KCH154:KCJ154" location="'SY 2016-2017 REPORT'!A1" display="SY2016-2017 REPORT" xr:uid="{00000000-0004-0000-0000-0000AA0B0000}"/>
    <hyperlink ref="KCP154:KCR154" location="'SY 2016-2017 REPORT'!A1" display="SY2016-2017 REPORT" xr:uid="{00000000-0004-0000-0000-0000AB0B0000}"/>
    <hyperlink ref="KCX154:KCZ154" location="'SY 2016-2017 REPORT'!A1" display="SY2016-2017 REPORT" xr:uid="{00000000-0004-0000-0000-0000AC0B0000}"/>
    <hyperlink ref="KDF154:KDH154" location="'SY 2016-2017 REPORT'!A1" display="SY2016-2017 REPORT" xr:uid="{00000000-0004-0000-0000-0000AD0B0000}"/>
    <hyperlink ref="KDN154:KDP154" location="'SY 2016-2017 REPORT'!A1" display="SY2016-2017 REPORT" xr:uid="{00000000-0004-0000-0000-0000AE0B0000}"/>
    <hyperlink ref="KDV154:KDX154" location="'SY 2016-2017 REPORT'!A1" display="SY2016-2017 REPORT" xr:uid="{00000000-0004-0000-0000-0000AF0B0000}"/>
    <hyperlink ref="KED154:KEF154" location="'SY 2016-2017 REPORT'!A1" display="SY2016-2017 REPORT" xr:uid="{00000000-0004-0000-0000-0000B00B0000}"/>
    <hyperlink ref="KEL154:KEN154" location="'SY 2016-2017 REPORT'!A1" display="SY2016-2017 REPORT" xr:uid="{00000000-0004-0000-0000-0000B10B0000}"/>
    <hyperlink ref="KET154:KEV154" location="'SY 2016-2017 REPORT'!A1" display="SY2016-2017 REPORT" xr:uid="{00000000-0004-0000-0000-0000B20B0000}"/>
    <hyperlink ref="KFB154:KFD154" location="'SY 2016-2017 REPORT'!A1" display="SY2016-2017 REPORT" xr:uid="{00000000-0004-0000-0000-0000B30B0000}"/>
    <hyperlink ref="KFJ154:KFL154" location="'SY 2016-2017 REPORT'!A1" display="SY2016-2017 REPORT" xr:uid="{00000000-0004-0000-0000-0000B40B0000}"/>
    <hyperlink ref="KFR154:KFT154" location="'SY 2016-2017 REPORT'!A1" display="SY2016-2017 REPORT" xr:uid="{00000000-0004-0000-0000-0000B50B0000}"/>
    <hyperlink ref="KFZ154:KGB154" location="'SY 2016-2017 REPORT'!A1" display="SY2016-2017 REPORT" xr:uid="{00000000-0004-0000-0000-0000B60B0000}"/>
    <hyperlink ref="KGH154:KGJ154" location="'SY 2016-2017 REPORT'!A1" display="SY2016-2017 REPORT" xr:uid="{00000000-0004-0000-0000-0000B70B0000}"/>
    <hyperlink ref="KGP154:KGR154" location="'SY 2016-2017 REPORT'!A1" display="SY2016-2017 REPORT" xr:uid="{00000000-0004-0000-0000-0000B80B0000}"/>
    <hyperlink ref="KGX154:KGZ154" location="'SY 2016-2017 REPORT'!A1" display="SY2016-2017 REPORT" xr:uid="{00000000-0004-0000-0000-0000B90B0000}"/>
    <hyperlink ref="KHF154:KHH154" location="'SY 2016-2017 REPORT'!A1" display="SY2016-2017 REPORT" xr:uid="{00000000-0004-0000-0000-0000BA0B0000}"/>
    <hyperlink ref="KHN154:KHP154" location="'SY 2016-2017 REPORT'!A1" display="SY2016-2017 REPORT" xr:uid="{00000000-0004-0000-0000-0000BB0B0000}"/>
    <hyperlink ref="KHV154:KHX154" location="'SY 2016-2017 REPORT'!A1" display="SY2016-2017 REPORT" xr:uid="{00000000-0004-0000-0000-0000BC0B0000}"/>
    <hyperlink ref="KID154:KIF154" location="'SY 2016-2017 REPORT'!A1" display="SY2016-2017 REPORT" xr:uid="{00000000-0004-0000-0000-0000BD0B0000}"/>
    <hyperlink ref="KIL154:KIN154" location="'SY 2016-2017 REPORT'!A1" display="SY2016-2017 REPORT" xr:uid="{00000000-0004-0000-0000-0000BE0B0000}"/>
    <hyperlink ref="KIT154:KIV154" location="'SY 2016-2017 REPORT'!A1" display="SY2016-2017 REPORT" xr:uid="{00000000-0004-0000-0000-0000BF0B0000}"/>
    <hyperlink ref="KJB154:KJD154" location="'SY 2016-2017 REPORT'!A1" display="SY2016-2017 REPORT" xr:uid="{00000000-0004-0000-0000-0000C00B0000}"/>
    <hyperlink ref="KJJ154:KJL154" location="'SY 2016-2017 REPORT'!A1" display="SY2016-2017 REPORT" xr:uid="{00000000-0004-0000-0000-0000C10B0000}"/>
    <hyperlink ref="KJR154:KJT154" location="'SY 2016-2017 REPORT'!A1" display="SY2016-2017 REPORT" xr:uid="{00000000-0004-0000-0000-0000C20B0000}"/>
    <hyperlink ref="KJZ154:KKB154" location="'SY 2016-2017 REPORT'!A1" display="SY2016-2017 REPORT" xr:uid="{00000000-0004-0000-0000-0000C30B0000}"/>
    <hyperlink ref="KKH154:KKJ154" location="'SY 2016-2017 REPORT'!A1" display="SY2016-2017 REPORT" xr:uid="{00000000-0004-0000-0000-0000C40B0000}"/>
    <hyperlink ref="KKP154:KKR154" location="'SY 2016-2017 REPORT'!A1" display="SY2016-2017 REPORT" xr:uid="{00000000-0004-0000-0000-0000C50B0000}"/>
    <hyperlink ref="KKX154:KKZ154" location="'SY 2016-2017 REPORT'!A1" display="SY2016-2017 REPORT" xr:uid="{00000000-0004-0000-0000-0000C60B0000}"/>
    <hyperlink ref="KLF154:KLH154" location="'SY 2016-2017 REPORT'!A1" display="SY2016-2017 REPORT" xr:uid="{00000000-0004-0000-0000-0000C70B0000}"/>
    <hyperlink ref="KLN154:KLP154" location="'SY 2016-2017 REPORT'!A1" display="SY2016-2017 REPORT" xr:uid="{00000000-0004-0000-0000-0000C80B0000}"/>
    <hyperlink ref="KLV154:KLX154" location="'SY 2016-2017 REPORT'!A1" display="SY2016-2017 REPORT" xr:uid="{00000000-0004-0000-0000-0000C90B0000}"/>
    <hyperlink ref="KMD154:KMF154" location="'SY 2016-2017 REPORT'!A1" display="SY2016-2017 REPORT" xr:uid="{00000000-0004-0000-0000-0000CA0B0000}"/>
    <hyperlink ref="KML154:KMN154" location="'SY 2016-2017 REPORT'!A1" display="SY2016-2017 REPORT" xr:uid="{00000000-0004-0000-0000-0000CB0B0000}"/>
    <hyperlink ref="KMT154:KMV154" location="'SY 2016-2017 REPORT'!A1" display="SY2016-2017 REPORT" xr:uid="{00000000-0004-0000-0000-0000CC0B0000}"/>
    <hyperlink ref="KNB154:KND154" location="'SY 2016-2017 REPORT'!A1" display="SY2016-2017 REPORT" xr:uid="{00000000-0004-0000-0000-0000CD0B0000}"/>
    <hyperlink ref="KNJ154:KNL154" location="'SY 2016-2017 REPORT'!A1" display="SY2016-2017 REPORT" xr:uid="{00000000-0004-0000-0000-0000CE0B0000}"/>
    <hyperlink ref="KNR154:KNT154" location="'SY 2016-2017 REPORT'!A1" display="SY2016-2017 REPORT" xr:uid="{00000000-0004-0000-0000-0000CF0B0000}"/>
    <hyperlink ref="KNZ154:KOB154" location="'SY 2016-2017 REPORT'!A1" display="SY2016-2017 REPORT" xr:uid="{00000000-0004-0000-0000-0000D00B0000}"/>
    <hyperlink ref="KOH154:KOJ154" location="'SY 2016-2017 REPORT'!A1" display="SY2016-2017 REPORT" xr:uid="{00000000-0004-0000-0000-0000D10B0000}"/>
    <hyperlink ref="KOP154:KOR154" location="'SY 2016-2017 REPORT'!A1" display="SY2016-2017 REPORT" xr:uid="{00000000-0004-0000-0000-0000D20B0000}"/>
    <hyperlink ref="KOX154:KOZ154" location="'SY 2016-2017 REPORT'!A1" display="SY2016-2017 REPORT" xr:uid="{00000000-0004-0000-0000-0000D30B0000}"/>
    <hyperlink ref="KPF154:KPH154" location="'SY 2016-2017 REPORT'!A1" display="SY2016-2017 REPORT" xr:uid="{00000000-0004-0000-0000-0000D40B0000}"/>
    <hyperlink ref="KPN154:KPP154" location="'SY 2016-2017 REPORT'!A1" display="SY2016-2017 REPORT" xr:uid="{00000000-0004-0000-0000-0000D50B0000}"/>
    <hyperlink ref="KPV154:KPX154" location="'SY 2016-2017 REPORT'!A1" display="SY2016-2017 REPORT" xr:uid="{00000000-0004-0000-0000-0000D60B0000}"/>
    <hyperlink ref="KQD154:KQF154" location="'SY 2016-2017 REPORT'!A1" display="SY2016-2017 REPORT" xr:uid="{00000000-0004-0000-0000-0000D70B0000}"/>
    <hyperlink ref="KQL154:KQN154" location="'SY 2016-2017 REPORT'!A1" display="SY2016-2017 REPORT" xr:uid="{00000000-0004-0000-0000-0000D80B0000}"/>
    <hyperlink ref="KQT154:KQV154" location="'SY 2016-2017 REPORT'!A1" display="SY2016-2017 REPORT" xr:uid="{00000000-0004-0000-0000-0000D90B0000}"/>
    <hyperlink ref="KRB154:KRD154" location="'SY 2016-2017 REPORT'!A1" display="SY2016-2017 REPORT" xr:uid="{00000000-0004-0000-0000-0000DA0B0000}"/>
    <hyperlink ref="KRJ154:KRL154" location="'SY 2016-2017 REPORT'!A1" display="SY2016-2017 REPORT" xr:uid="{00000000-0004-0000-0000-0000DB0B0000}"/>
    <hyperlink ref="KRR154:KRT154" location="'SY 2016-2017 REPORT'!A1" display="SY2016-2017 REPORT" xr:uid="{00000000-0004-0000-0000-0000DC0B0000}"/>
    <hyperlink ref="KRZ154:KSB154" location="'SY 2016-2017 REPORT'!A1" display="SY2016-2017 REPORT" xr:uid="{00000000-0004-0000-0000-0000DD0B0000}"/>
    <hyperlink ref="KSH154:KSJ154" location="'SY 2016-2017 REPORT'!A1" display="SY2016-2017 REPORT" xr:uid="{00000000-0004-0000-0000-0000DE0B0000}"/>
    <hyperlink ref="KSP154:KSR154" location="'SY 2016-2017 REPORT'!A1" display="SY2016-2017 REPORT" xr:uid="{00000000-0004-0000-0000-0000DF0B0000}"/>
    <hyperlink ref="KSX154:KSZ154" location="'SY 2016-2017 REPORT'!A1" display="SY2016-2017 REPORT" xr:uid="{00000000-0004-0000-0000-0000E00B0000}"/>
    <hyperlink ref="KTF154:KTH154" location="'SY 2016-2017 REPORT'!A1" display="SY2016-2017 REPORT" xr:uid="{00000000-0004-0000-0000-0000E10B0000}"/>
    <hyperlink ref="KTN154:KTP154" location="'SY 2016-2017 REPORT'!A1" display="SY2016-2017 REPORT" xr:uid="{00000000-0004-0000-0000-0000E20B0000}"/>
    <hyperlink ref="KTV154:KTX154" location="'SY 2016-2017 REPORT'!A1" display="SY2016-2017 REPORT" xr:uid="{00000000-0004-0000-0000-0000E30B0000}"/>
    <hyperlink ref="KUD154:KUF154" location="'SY 2016-2017 REPORT'!A1" display="SY2016-2017 REPORT" xr:uid="{00000000-0004-0000-0000-0000E40B0000}"/>
    <hyperlink ref="KUL154:KUN154" location="'SY 2016-2017 REPORT'!A1" display="SY2016-2017 REPORT" xr:uid="{00000000-0004-0000-0000-0000E50B0000}"/>
    <hyperlink ref="KUT154:KUV154" location="'SY 2016-2017 REPORT'!A1" display="SY2016-2017 REPORT" xr:uid="{00000000-0004-0000-0000-0000E60B0000}"/>
    <hyperlink ref="KVB154:KVD154" location="'SY 2016-2017 REPORT'!A1" display="SY2016-2017 REPORT" xr:uid="{00000000-0004-0000-0000-0000E70B0000}"/>
    <hyperlink ref="KVJ154:KVL154" location="'SY 2016-2017 REPORT'!A1" display="SY2016-2017 REPORT" xr:uid="{00000000-0004-0000-0000-0000E80B0000}"/>
    <hyperlink ref="KVR154:KVT154" location="'SY 2016-2017 REPORT'!A1" display="SY2016-2017 REPORT" xr:uid="{00000000-0004-0000-0000-0000E90B0000}"/>
    <hyperlink ref="KVZ154:KWB154" location="'SY 2016-2017 REPORT'!A1" display="SY2016-2017 REPORT" xr:uid="{00000000-0004-0000-0000-0000EA0B0000}"/>
    <hyperlink ref="KWH154:KWJ154" location="'SY 2016-2017 REPORT'!A1" display="SY2016-2017 REPORT" xr:uid="{00000000-0004-0000-0000-0000EB0B0000}"/>
    <hyperlink ref="KWP154:KWR154" location="'SY 2016-2017 REPORT'!A1" display="SY2016-2017 REPORT" xr:uid="{00000000-0004-0000-0000-0000EC0B0000}"/>
    <hyperlink ref="KWX154:KWZ154" location="'SY 2016-2017 REPORT'!A1" display="SY2016-2017 REPORT" xr:uid="{00000000-0004-0000-0000-0000ED0B0000}"/>
    <hyperlink ref="KXF154:KXH154" location="'SY 2016-2017 REPORT'!A1" display="SY2016-2017 REPORT" xr:uid="{00000000-0004-0000-0000-0000EE0B0000}"/>
    <hyperlink ref="KXN154:KXP154" location="'SY 2016-2017 REPORT'!A1" display="SY2016-2017 REPORT" xr:uid="{00000000-0004-0000-0000-0000EF0B0000}"/>
    <hyperlink ref="KXV154:KXX154" location="'SY 2016-2017 REPORT'!A1" display="SY2016-2017 REPORT" xr:uid="{00000000-0004-0000-0000-0000F00B0000}"/>
    <hyperlink ref="KYD154:KYF154" location="'SY 2016-2017 REPORT'!A1" display="SY2016-2017 REPORT" xr:uid="{00000000-0004-0000-0000-0000F10B0000}"/>
    <hyperlink ref="KYL154:KYN154" location="'SY 2016-2017 REPORT'!A1" display="SY2016-2017 REPORT" xr:uid="{00000000-0004-0000-0000-0000F20B0000}"/>
    <hyperlink ref="KYT154:KYV154" location="'SY 2016-2017 REPORT'!A1" display="SY2016-2017 REPORT" xr:uid="{00000000-0004-0000-0000-0000F30B0000}"/>
    <hyperlink ref="KZB154:KZD154" location="'SY 2016-2017 REPORT'!A1" display="SY2016-2017 REPORT" xr:uid="{00000000-0004-0000-0000-0000F40B0000}"/>
    <hyperlink ref="KZJ154:KZL154" location="'SY 2016-2017 REPORT'!A1" display="SY2016-2017 REPORT" xr:uid="{00000000-0004-0000-0000-0000F50B0000}"/>
    <hyperlink ref="KZR154:KZT154" location="'SY 2016-2017 REPORT'!A1" display="SY2016-2017 REPORT" xr:uid="{00000000-0004-0000-0000-0000F60B0000}"/>
    <hyperlink ref="KZZ154:LAB154" location="'SY 2016-2017 REPORT'!A1" display="SY2016-2017 REPORT" xr:uid="{00000000-0004-0000-0000-0000F70B0000}"/>
    <hyperlink ref="LAH154:LAJ154" location="'SY 2016-2017 REPORT'!A1" display="SY2016-2017 REPORT" xr:uid="{00000000-0004-0000-0000-0000F80B0000}"/>
    <hyperlink ref="LAP154:LAR154" location="'SY 2016-2017 REPORT'!A1" display="SY2016-2017 REPORT" xr:uid="{00000000-0004-0000-0000-0000F90B0000}"/>
    <hyperlink ref="LAX154:LAZ154" location="'SY 2016-2017 REPORT'!A1" display="SY2016-2017 REPORT" xr:uid="{00000000-0004-0000-0000-0000FA0B0000}"/>
    <hyperlink ref="LBF154:LBH154" location="'SY 2016-2017 REPORT'!A1" display="SY2016-2017 REPORT" xr:uid="{00000000-0004-0000-0000-0000FB0B0000}"/>
    <hyperlink ref="LBN154:LBP154" location="'SY 2016-2017 REPORT'!A1" display="SY2016-2017 REPORT" xr:uid="{00000000-0004-0000-0000-0000FC0B0000}"/>
    <hyperlink ref="LBV154:LBX154" location="'SY 2016-2017 REPORT'!A1" display="SY2016-2017 REPORT" xr:uid="{00000000-0004-0000-0000-0000FD0B0000}"/>
    <hyperlink ref="LCD154:LCF154" location="'SY 2016-2017 REPORT'!A1" display="SY2016-2017 REPORT" xr:uid="{00000000-0004-0000-0000-0000FE0B0000}"/>
    <hyperlink ref="LCL154:LCN154" location="'SY 2016-2017 REPORT'!A1" display="SY2016-2017 REPORT" xr:uid="{00000000-0004-0000-0000-0000FF0B0000}"/>
    <hyperlink ref="LCT154:LCV154" location="'SY 2016-2017 REPORT'!A1" display="SY2016-2017 REPORT" xr:uid="{00000000-0004-0000-0000-0000000C0000}"/>
    <hyperlink ref="LDB154:LDD154" location="'SY 2016-2017 REPORT'!A1" display="SY2016-2017 REPORT" xr:uid="{00000000-0004-0000-0000-0000010C0000}"/>
    <hyperlink ref="LDJ154:LDL154" location="'SY 2016-2017 REPORT'!A1" display="SY2016-2017 REPORT" xr:uid="{00000000-0004-0000-0000-0000020C0000}"/>
    <hyperlink ref="LDR154:LDT154" location="'SY 2016-2017 REPORT'!A1" display="SY2016-2017 REPORT" xr:uid="{00000000-0004-0000-0000-0000030C0000}"/>
    <hyperlink ref="LDZ154:LEB154" location="'SY 2016-2017 REPORT'!A1" display="SY2016-2017 REPORT" xr:uid="{00000000-0004-0000-0000-0000040C0000}"/>
    <hyperlink ref="LEH154:LEJ154" location="'SY 2016-2017 REPORT'!A1" display="SY2016-2017 REPORT" xr:uid="{00000000-0004-0000-0000-0000050C0000}"/>
    <hyperlink ref="LEP154:LER154" location="'SY 2016-2017 REPORT'!A1" display="SY2016-2017 REPORT" xr:uid="{00000000-0004-0000-0000-0000060C0000}"/>
    <hyperlink ref="LEX154:LEZ154" location="'SY 2016-2017 REPORT'!A1" display="SY2016-2017 REPORT" xr:uid="{00000000-0004-0000-0000-0000070C0000}"/>
    <hyperlink ref="LFF154:LFH154" location="'SY 2016-2017 REPORT'!A1" display="SY2016-2017 REPORT" xr:uid="{00000000-0004-0000-0000-0000080C0000}"/>
    <hyperlink ref="LFN154:LFP154" location="'SY 2016-2017 REPORT'!A1" display="SY2016-2017 REPORT" xr:uid="{00000000-0004-0000-0000-0000090C0000}"/>
    <hyperlink ref="LFV154:LFX154" location="'SY 2016-2017 REPORT'!A1" display="SY2016-2017 REPORT" xr:uid="{00000000-0004-0000-0000-00000A0C0000}"/>
    <hyperlink ref="LGD154:LGF154" location="'SY 2016-2017 REPORT'!A1" display="SY2016-2017 REPORT" xr:uid="{00000000-0004-0000-0000-00000B0C0000}"/>
    <hyperlink ref="LGL154:LGN154" location="'SY 2016-2017 REPORT'!A1" display="SY2016-2017 REPORT" xr:uid="{00000000-0004-0000-0000-00000C0C0000}"/>
    <hyperlink ref="LGT154:LGV154" location="'SY 2016-2017 REPORT'!A1" display="SY2016-2017 REPORT" xr:uid="{00000000-0004-0000-0000-00000D0C0000}"/>
    <hyperlink ref="LHB154:LHD154" location="'SY 2016-2017 REPORT'!A1" display="SY2016-2017 REPORT" xr:uid="{00000000-0004-0000-0000-00000E0C0000}"/>
    <hyperlink ref="LHJ154:LHL154" location="'SY 2016-2017 REPORT'!A1" display="SY2016-2017 REPORT" xr:uid="{00000000-0004-0000-0000-00000F0C0000}"/>
    <hyperlink ref="LHR154:LHT154" location="'SY 2016-2017 REPORT'!A1" display="SY2016-2017 REPORT" xr:uid="{00000000-0004-0000-0000-0000100C0000}"/>
    <hyperlink ref="LHZ154:LIB154" location="'SY 2016-2017 REPORT'!A1" display="SY2016-2017 REPORT" xr:uid="{00000000-0004-0000-0000-0000110C0000}"/>
    <hyperlink ref="LIH154:LIJ154" location="'SY 2016-2017 REPORT'!A1" display="SY2016-2017 REPORT" xr:uid="{00000000-0004-0000-0000-0000120C0000}"/>
    <hyperlink ref="LIP154:LIR154" location="'SY 2016-2017 REPORT'!A1" display="SY2016-2017 REPORT" xr:uid="{00000000-0004-0000-0000-0000130C0000}"/>
    <hyperlink ref="LIX154:LIZ154" location="'SY 2016-2017 REPORT'!A1" display="SY2016-2017 REPORT" xr:uid="{00000000-0004-0000-0000-0000140C0000}"/>
    <hyperlink ref="LJF154:LJH154" location="'SY 2016-2017 REPORT'!A1" display="SY2016-2017 REPORT" xr:uid="{00000000-0004-0000-0000-0000150C0000}"/>
    <hyperlink ref="LJN154:LJP154" location="'SY 2016-2017 REPORT'!A1" display="SY2016-2017 REPORT" xr:uid="{00000000-0004-0000-0000-0000160C0000}"/>
    <hyperlink ref="LJV154:LJX154" location="'SY 2016-2017 REPORT'!A1" display="SY2016-2017 REPORT" xr:uid="{00000000-0004-0000-0000-0000170C0000}"/>
    <hyperlink ref="LKD154:LKF154" location="'SY 2016-2017 REPORT'!A1" display="SY2016-2017 REPORT" xr:uid="{00000000-0004-0000-0000-0000180C0000}"/>
    <hyperlink ref="LKL154:LKN154" location="'SY 2016-2017 REPORT'!A1" display="SY2016-2017 REPORT" xr:uid="{00000000-0004-0000-0000-0000190C0000}"/>
    <hyperlink ref="LKT154:LKV154" location="'SY 2016-2017 REPORT'!A1" display="SY2016-2017 REPORT" xr:uid="{00000000-0004-0000-0000-00001A0C0000}"/>
    <hyperlink ref="LLB154:LLD154" location="'SY 2016-2017 REPORT'!A1" display="SY2016-2017 REPORT" xr:uid="{00000000-0004-0000-0000-00001B0C0000}"/>
    <hyperlink ref="LLJ154:LLL154" location="'SY 2016-2017 REPORT'!A1" display="SY2016-2017 REPORT" xr:uid="{00000000-0004-0000-0000-00001C0C0000}"/>
    <hyperlink ref="LLR154:LLT154" location="'SY 2016-2017 REPORT'!A1" display="SY2016-2017 REPORT" xr:uid="{00000000-0004-0000-0000-00001D0C0000}"/>
    <hyperlink ref="LLZ154:LMB154" location="'SY 2016-2017 REPORT'!A1" display="SY2016-2017 REPORT" xr:uid="{00000000-0004-0000-0000-00001E0C0000}"/>
    <hyperlink ref="LMH154:LMJ154" location="'SY 2016-2017 REPORT'!A1" display="SY2016-2017 REPORT" xr:uid="{00000000-0004-0000-0000-00001F0C0000}"/>
    <hyperlink ref="LMP154:LMR154" location="'SY 2016-2017 REPORT'!A1" display="SY2016-2017 REPORT" xr:uid="{00000000-0004-0000-0000-0000200C0000}"/>
    <hyperlink ref="LMX154:LMZ154" location="'SY 2016-2017 REPORT'!A1" display="SY2016-2017 REPORT" xr:uid="{00000000-0004-0000-0000-0000210C0000}"/>
    <hyperlink ref="LNF154:LNH154" location="'SY 2016-2017 REPORT'!A1" display="SY2016-2017 REPORT" xr:uid="{00000000-0004-0000-0000-0000220C0000}"/>
    <hyperlink ref="LNN154:LNP154" location="'SY 2016-2017 REPORT'!A1" display="SY2016-2017 REPORT" xr:uid="{00000000-0004-0000-0000-0000230C0000}"/>
    <hyperlink ref="LNV154:LNX154" location="'SY 2016-2017 REPORT'!A1" display="SY2016-2017 REPORT" xr:uid="{00000000-0004-0000-0000-0000240C0000}"/>
    <hyperlink ref="LOD154:LOF154" location="'SY 2016-2017 REPORT'!A1" display="SY2016-2017 REPORT" xr:uid="{00000000-0004-0000-0000-0000250C0000}"/>
    <hyperlink ref="LOL154:LON154" location="'SY 2016-2017 REPORT'!A1" display="SY2016-2017 REPORT" xr:uid="{00000000-0004-0000-0000-0000260C0000}"/>
    <hyperlink ref="LOT154:LOV154" location="'SY 2016-2017 REPORT'!A1" display="SY2016-2017 REPORT" xr:uid="{00000000-0004-0000-0000-0000270C0000}"/>
    <hyperlink ref="LPB154:LPD154" location="'SY 2016-2017 REPORT'!A1" display="SY2016-2017 REPORT" xr:uid="{00000000-0004-0000-0000-0000280C0000}"/>
    <hyperlink ref="LPJ154:LPL154" location="'SY 2016-2017 REPORT'!A1" display="SY2016-2017 REPORT" xr:uid="{00000000-0004-0000-0000-0000290C0000}"/>
    <hyperlink ref="LPR154:LPT154" location="'SY 2016-2017 REPORT'!A1" display="SY2016-2017 REPORT" xr:uid="{00000000-0004-0000-0000-00002A0C0000}"/>
    <hyperlink ref="LPZ154:LQB154" location="'SY 2016-2017 REPORT'!A1" display="SY2016-2017 REPORT" xr:uid="{00000000-0004-0000-0000-00002B0C0000}"/>
    <hyperlink ref="LQH154:LQJ154" location="'SY 2016-2017 REPORT'!A1" display="SY2016-2017 REPORT" xr:uid="{00000000-0004-0000-0000-00002C0C0000}"/>
    <hyperlink ref="LQP154:LQR154" location="'SY 2016-2017 REPORT'!A1" display="SY2016-2017 REPORT" xr:uid="{00000000-0004-0000-0000-00002D0C0000}"/>
    <hyperlink ref="LQX154:LQZ154" location="'SY 2016-2017 REPORT'!A1" display="SY2016-2017 REPORT" xr:uid="{00000000-0004-0000-0000-00002E0C0000}"/>
    <hyperlink ref="LRF154:LRH154" location="'SY 2016-2017 REPORT'!A1" display="SY2016-2017 REPORT" xr:uid="{00000000-0004-0000-0000-00002F0C0000}"/>
    <hyperlink ref="LRN154:LRP154" location="'SY 2016-2017 REPORT'!A1" display="SY2016-2017 REPORT" xr:uid="{00000000-0004-0000-0000-0000300C0000}"/>
    <hyperlink ref="LRV154:LRX154" location="'SY 2016-2017 REPORT'!A1" display="SY2016-2017 REPORT" xr:uid="{00000000-0004-0000-0000-0000310C0000}"/>
    <hyperlink ref="LSD154:LSF154" location="'SY 2016-2017 REPORT'!A1" display="SY2016-2017 REPORT" xr:uid="{00000000-0004-0000-0000-0000320C0000}"/>
    <hyperlink ref="LSL154:LSN154" location="'SY 2016-2017 REPORT'!A1" display="SY2016-2017 REPORT" xr:uid="{00000000-0004-0000-0000-0000330C0000}"/>
    <hyperlink ref="LST154:LSV154" location="'SY 2016-2017 REPORT'!A1" display="SY2016-2017 REPORT" xr:uid="{00000000-0004-0000-0000-0000340C0000}"/>
    <hyperlink ref="LTB154:LTD154" location="'SY 2016-2017 REPORT'!A1" display="SY2016-2017 REPORT" xr:uid="{00000000-0004-0000-0000-0000350C0000}"/>
    <hyperlink ref="LTJ154:LTL154" location="'SY 2016-2017 REPORT'!A1" display="SY2016-2017 REPORT" xr:uid="{00000000-0004-0000-0000-0000360C0000}"/>
    <hyperlink ref="LTR154:LTT154" location="'SY 2016-2017 REPORT'!A1" display="SY2016-2017 REPORT" xr:uid="{00000000-0004-0000-0000-0000370C0000}"/>
    <hyperlink ref="LTZ154:LUB154" location="'SY 2016-2017 REPORT'!A1" display="SY2016-2017 REPORT" xr:uid="{00000000-0004-0000-0000-0000380C0000}"/>
    <hyperlink ref="LUH154:LUJ154" location="'SY 2016-2017 REPORT'!A1" display="SY2016-2017 REPORT" xr:uid="{00000000-0004-0000-0000-0000390C0000}"/>
    <hyperlink ref="LUP154:LUR154" location="'SY 2016-2017 REPORT'!A1" display="SY2016-2017 REPORT" xr:uid="{00000000-0004-0000-0000-00003A0C0000}"/>
    <hyperlink ref="LUX154:LUZ154" location="'SY 2016-2017 REPORT'!A1" display="SY2016-2017 REPORT" xr:uid="{00000000-0004-0000-0000-00003B0C0000}"/>
    <hyperlink ref="LVF154:LVH154" location="'SY 2016-2017 REPORT'!A1" display="SY2016-2017 REPORT" xr:uid="{00000000-0004-0000-0000-00003C0C0000}"/>
    <hyperlink ref="LVN154:LVP154" location="'SY 2016-2017 REPORT'!A1" display="SY2016-2017 REPORT" xr:uid="{00000000-0004-0000-0000-00003D0C0000}"/>
    <hyperlink ref="LVV154:LVX154" location="'SY 2016-2017 REPORT'!A1" display="SY2016-2017 REPORT" xr:uid="{00000000-0004-0000-0000-00003E0C0000}"/>
    <hyperlink ref="LWD154:LWF154" location="'SY 2016-2017 REPORT'!A1" display="SY2016-2017 REPORT" xr:uid="{00000000-0004-0000-0000-00003F0C0000}"/>
    <hyperlink ref="LWL154:LWN154" location="'SY 2016-2017 REPORT'!A1" display="SY2016-2017 REPORT" xr:uid="{00000000-0004-0000-0000-0000400C0000}"/>
    <hyperlink ref="LWT154:LWV154" location="'SY 2016-2017 REPORT'!A1" display="SY2016-2017 REPORT" xr:uid="{00000000-0004-0000-0000-0000410C0000}"/>
    <hyperlink ref="LXB154:LXD154" location="'SY 2016-2017 REPORT'!A1" display="SY2016-2017 REPORT" xr:uid="{00000000-0004-0000-0000-0000420C0000}"/>
    <hyperlink ref="LXJ154:LXL154" location="'SY 2016-2017 REPORT'!A1" display="SY2016-2017 REPORT" xr:uid="{00000000-0004-0000-0000-0000430C0000}"/>
    <hyperlink ref="LXR154:LXT154" location="'SY 2016-2017 REPORT'!A1" display="SY2016-2017 REPORT" xr:uid="{00000000-0004-0000-0000-0000440C0000}"/>
    <hyperlink ref="LXZ154:LYB154" location="'SY 2016-2017 REPORT'!A1" display="SY2016-2017 REPORT" xr:uid="{00000000-0004-0000-0000-0000450C0000}"/>
    <hyperlink ref="LYH154:LYJ154" location="'SY 2016-2017 REPORT'!A1" display="SY2016-2017 REPORT" xr:uid="{00000000-0004-0000-0000-0000460C0000}"/>
    <hyperlink ref="LYP154:LYR154" location="'SY 2016-2017 REPORT'!A1" display="SY2016-2017 REPORT" xr:uid="{00000000-0004-0000-0000-0000470C0000}"/>
    <hyperlink ref="LYX154:LYZ154" location="'SY 2016-2017 REPORT'!A1" display="SY2016-2017 REPORT" xr:uid="{00000000-0004-0000-0000-0000480C0000}"/>
    <hyperlink ref="LZF154:LZH154" location="'SY 2016-2017 REPORT'!A1" display="SY2016-2017 REPORT" xr:uid="{00000000-0004-0000-0000-0000490C0000}"/>
    <hyperlink ref="LZN154:LZP154" location="'SY 2016-2017 REPORT'!A1" display="SY2016-2017 REPORT" xr:uid="{00000000-0004-0000-0000-00004A0C0000}"/>
    <hyperlink ref="LZV154:LZX154" location="'SY 2016-2017 REPORT'!A1" display="SY2016-2017 REPORT" xr:uid="{00000000-0004-0000-0000-00004B0C0000}"/>
    <hyperlink ref="MAD154:MAF154" location="'SY 2016-2017 REPORT'!A1" display="SY2016-2017 REPORT" xr:uid="{00000000-0004-0000-0000-00004C0C0000}"/>
    <hyperlink ref="MAL154:MAN154" location="'SY 2016-2017 REPORT'!A1" display="SY2016-2017 REPORT" xr:uid="{00000000-0004-0000-0000-00004D0C0000}"/>
    <hyperlink ref="MAT154:MAV154" location="'SY 2016-2017 REPORT'!A1" display="SY2016-2017 REPORT" xr:uid="{00000000-0004-0000-0000-00004E0C0000}"/>
    <hyperlink ref="MBB154:MBD154" location="'SY 2016-2017 REPORT'!A1" display="SY2016-2017 REPORT" xr:uid="{00000000-0004-0000-0000-00004F0C0000}"/>
    <hyperlink ref="MBJ154:MBL154" location="'SY 2016-2017 REPORT'!A1" display="SY2016-2017 REPORT" xr:uid="{00000000-0004-0000-0000-0000500C0000}"/>
    <hyperlink ref="MBR154:MBT154" location="'SY 2016-2017 REPORT'!A1" display="SY2016-2017 REPORT" xr:uid="{00000000-0004-0000-0000-0000510C0000}"/>
    <hyperlink ref="MBZ154:MCB154" location="'SY 2016-2017 REPORT'!A1" display="SY2016-2017 REPORT" xr:uid="{00000000-0004-0000-0000-0000520C0000}"/>
    <hyperlink ref="MCH154:MCJ154" location="'SY 2016-2017 REPORT'!A1" display="SY2016-2017 REPORT" xr:uid="{00000000-0004-0000-0000-0000530C0000}"/>
    <hyperlink ref="MCP154:MCR154" location="'SY 2016-2017 REPORT'!A1" display="SY2016-2017 REPORT" xr:uid="{00000000-0004-0000-0000-0000540C0000}"/>
    <hyperlink ref="MCX154:MCZ154" location="'SY 2016-2017 REPORT'!A1" display="SY2016-2017 REPORT" xr:uid="{00000000-0004-0000-0000-0000550C0000}"/>
    <hyperlink ref="MDF154:MDH154" location="'SY 2016-2017 REPORT'!A1" display="SY2016-2017 REPORT" xr:uid="{00000000-0004-0000-0000-0000560C0000}"/>
    <hyperlink ref="MDN154:MDP154" location="'SY 2016-2017 REPORT'!A1" display="SY2016-2017 REPORT" xr:uid="{00000000-0004-0000-0000-0000570C0000}"/>
    <hyperlink ref="MDV154:MDX154" location="'SY 2016-2017 REPORT'!A1" display="SY2016-2017 REPORT" xr:uid="{00000000-0004-0000-0000-0000580C0000}"/>
    <hyperlink ref="MED154:MEF154" location="'SY 2016-2017 REPORT'!A1" display="SY2016-2017 REPORT" xr:uid="{00000000-0004-0000-0000-0000590C0000}"/>
    <hyperlink ref="MEL154:MEN154" location="'SY 2016-2017 REPORT'!A1" display="SY2016-2017 REPORT" xr:uid="{00000000-0004-0000-0000-00005A0C0000}"/>
    <hyperlink ref="MET154:MEV154" location="'SY 2016-2017 REPORT'!A1" display="SY2016-2017 REPORT" xr:uid="{00000000-0004-0000-0000-00005B0C0000}"/>
    <hyperlink ref="MFB154:MFD154" location="'SY 2016-2017 REPORT'!A1" display="SY2016-2017 REPORT" xr:uid="{00000000-0004-0000-0000-00005C0C0000}"/>
    <hyperlink ref="MFJ154:MFL154" location="'SY 2016-2017 REPORT'!A1" display="SY2016-2017 REPORT" xr:uid="{00000000-0004-0000-0000-00005D0C0000}"/>
    <hyperlink ref="MFR154:MFT154" location="'SY 2016-2017 REPORT'!A1" display="SY2016-2017 REPORT" xr:uid="{00000000-0004-0000-0000-00005E0C0000}"/>
    <hyperlink ref="MFZ154:MGB154" location="'SY 2016-2017 REPORT'!A1" display="SY2016-2017 REPORT" xr:uid="{00000000-0004-0000-0000-00005F0C0000}"/>
    <hyperlink ref="MGH154:MGJ154" location="'SY 2016-2017 REPORT'!A1" display="SY2016-2017 REPORT" xr:uid="{00000000-0004-0000-0000-0000600C0000}"/>
    <hyperlink ref="MGP154:MGR154" location="'SY 2016-2017 REPORT'!A1" display="SY2016-2017 REPORT" xr:uid="{00000000-0004-0000-0000-0000610C0000}"/>
    <hyperlink ref="MGX154:MGZ154" location="'SY 2016-2017 REPORT'!A1" display="SY2016-2017 REPORT" xr:uid="{00000000-0004-0000-0000-0000620C0000}"/>
    <hyperlink ref="MHF154:MHH154" location="'SY 2016-2017 REPORT'!A1" display="SY2016-2017 REPORT" xr:uid="{00000000-0004-0000-0000-0000630C0000}"/>
    <hyperlink ref="MHN154:MHP154" location="'SY 2016-2017 REPORT'!A1" display="SY2016-2017 REPORT" xr:uid="{00000000-0004-0000-0000-0000640C0000}"/>
    <hyperlink ref="MHV154:MHX154" location="'SY 2016-2017 REPORT'!A1" display="SY2016-2017 REPORT" xr:uid="{00000000-0004-0000-0000-0000650C0000}"/>
    <hyperlink ref="MID154:MIF154" location="'SY 2016-2017 REPORT'!A1" display="SY2016-2017 REPORT" xr:uid="{00000000-0004-0000-0000-0000660C0000}"/>
    <hyperlink ref="MIL154:MIN154" location="'SY 2016-2017 REPORT'!A1" display="SY2016-2017 REPORT" xr:uid="{00000000-0004-0000-0000-0000670C0000}"/>
    <hyperlink ref="MIT154:MIV154" location="'SY 2016-2017 REPORT'!A1" display="SY2016-2017 REPORT" xr:uid="{00000000-0004-0000-0000-0000680C0000}"/>
    <hyperlink ref="MJB154:MJD154" location="'SY 2016-2017 REPORT'!A1" display="SY2016-2017 REPORT" xr:uid="{00000000-0004-0000-0000-0000690C0000}"/>
    <hyperlink ref="MJJ154:MJL154" location="'SY 2016-2017 REPORT'!A1" display="SY2016-2017 REPORT" xr:uid="{00000000-0004-0000-0000-00006A0C0000}"/>
    <hyperlink ref="MJR154:MJT154" location="'SY 2016-2017 REPORT'!A1" display="SY2016-2017 REPORT" xr:uid="{00000000-0004-0000-0000-00006B0C0000}"/>
    <hyperlink ref="MJZ154:MKB154" location="'SY 2016-2017 REPORT'!A1" display="SY2016-2017 REPORT" xr:uid="{00000000-0004-0000-0000-00006C0C0000}"/>
    <hyperlink ref="MKH154:MKJ154" location="'SY 2016-2017 REPORT'!A1" display="SY2016-2017 REPORT" xr:uid="{00000000-0004-0000-0000-00006D0C0000}"/>
    <hyperlink ref="MKP154:MKR154" location="'SY 2016-2017 REPORT'!A1" display="SY2016-2017 REPORT" xr:uid="{00000000-0004-0000-0000-00006E0C0000}"/>
    <hyperlink ref="MKX154:MKZ154" location="'SY 2016-2017 REPORT'!A1" display="SY2016-2017 REPORT" xr:uid="{00000000-0004-0000-0000-00006F0C0000}"/>
    <hyperlink ref="MLF154:MLH154" location="'SY 2016-2017 REPORT'!A1" display="SY2016-2017 REPORT" xr:uid="{00000000-0004-0000-0000-0000700C0000}"/>
    <hyperlink ref="MLN154:MLP154" location="'SY 2016-2017 REPORT'!A1" display="SY2016-2017 REPORT" xr:uid="{00000000-0004-0000-0000-0000710C0000}"/>
    <hyperlink ref="MLV154:MLX154" location="'SY 2016-2017 REPORT'!A1" display="SY2016-2017 REPORT" xr:uid="{00000000-0004-0000-0000-0000720C0000}"/>
    <hyperlink ref="MMD154:MMF154" location="'SY 2016-2017 REPORT'!A1" display="SY2016-2017 REPORT" xr:uid="{00000000-0004-0000-0000-0000730C0000}"/>
    <hyperlink ref="MML154:MMN154" location="'SY 2016-2017 REPORT'!A1" display="SY2016-2017 REPORT" xr:uid="{00000000-0004-0000-0000-0000740C0000}"/>
    <hyperlink ref="MMT154:MMV154" location="'SY 2016-2017 REPORT'!A1" display="SY2016-2017 REPORT" xr:uid="{00000000-0004-0000-0000-0000750C0000}"/>
    <hyperlink ref="MNB154:MND154" location="'SY 2016-2017 REPORT'!A1" display="SY2016-2017 REPORT" xr:uid="{00000000-0004-0000-0000-0000760C0000}"/>
    <hyperlink ref="MNJ154:MNL154" location="'SY 2016-2017 REPORT'!A1" display="SY2016-2017 REPORT" xr:uid="{00000000-0004-0000-0000-0000770C0000}"/>
    <hyperlink ref="MNR154:MNT154" location="'SY 2016-2017 REPORT'!A1" display="SY2016-2017 REPORT" xr:uid="{00000000-0004-0000-0000-0000780C0000}"/>
    <hyperlink ref="MNZ154:MOB154" location="'SY 2016-2017 REPORT'!A1" display="SY2016-2017 REPORT" xr:uid="{00000000-0004-0000-0000-0000790C0000}"/>
    <hyperlink ref="MOH154:MOJ154" location="'SY 2016-2017 REPORT'!A1" display="SY2016-2017 REPORT" xr:uid="{00000000-0004-0000-0000-00007A0C0000}"/>
    <hyperlink ref="MOP154:MOR154" location="'SY 2016-2017 REPORT'!A1" display="SY2016-2017 REPORT" xr:uid="{00000000-0004-0000-0000-00007B0C0000}"/>
    <hyperlink ref="MOX154:MOZ154" location="'SY 2016-2017 REPORT'!A1" display="SY2016-2017 REPORT" xr:uid="{00000000-0004-0000-0000-00007C0C0000}"/>
    <hyperlink ref="MPF154:MPH154" location="'SY 2016-2017 REPORT'!A1" display="SY2016-2017 REPORT" xr:uid="{00000000-0004-0000-0000-00007D0C0000}"/>
    <hyperlink ref="MPN154:MPP154" location="'SY 2016-2017 REPORT'!A1" display="SY2016-2017 REPORT" xr:uid="{00000000-0004-0000-0000-00007E0C0000}"/>
    <hyperlink ref="MPV154:MPX154" location="'SY 2016-2017 REPORT'!A1" display="SY2016-2017 REPORT" xr:uid="{00000000-0004-0000-0000-00007F0C0000}"/>
    <hyperlink ref="MQD154:MQF154" location="'SY 2016-2017 REPORT'!A1" display="SY2016-2017 REPORT" xr:uid="{00000000-0004-0000-0000-0000800C0000}"/>
    <hyperlink ref="MQL154:MQN154" location="'SY 2016-2017 REPORT'!A1" display="SY2016-2017 REPORT" xr:uid="{00000000-0004-0000-0000-0000810C0000}"/>
    <hyperlink ref="MQT154:MQV154" location="'SY 2016-2017 REPORT'!A1" display="SY2016-2017 REPORT" xr:uid="{00000000-0004-0000-0000-0000820C0000}"/>
    <hyperlink ref="MRB154:MRD154" location="'SY 2016-2017 REPORT'!A1" display="SY2016-2017 REPORT" xr:uid="{00000000-0004-0000-0000-0000830C0000}"/>
    <hyperlink ref="MRJ154:MRL154" location="'SY 2016-2017 REPORT'!A1" display="SY2016-2017 REPORT" xr:uid="{00000000-0004-0000-0000-0000840C0000}"/>
    <hyperlink ref="MRR154:MRT154" location="'SY 2016-2017 REPORT'!A1" display="SY2016-2017 REPORT" xr:uid="{00000000-0004-0000-0000-0000850C0000}"/>
    <hyperlink ref="MRZ154:MSB154" location="'SY 2016-2017 REPORT'!A1" display="SY2016-2017 REPORT" xr:uid="{00000000-0004-0000-0000-0000860C0000}"/>
    <hyperlink ref="MSH154:MSJ154" location="'SY 2016-2017 REPORT'!A1" display="SY2016-2017 REPORT" xr:uid="{00000000-0004-0000-0000-0000870C0000}"/>
    <hyperlink ref="MSP154:MSR154" location="'SY 2016-2017 REPORT'!A1" display="SY2016-2017 REPORT" xr:uid="{00000000-0004-0000-0000-0000880C0000}"/>
    <hyperlink ref="MSX154:MSZ154" location="'SY 2016-2017 REPORT'!A1" display="SY2016-2017 REPORT" xr:uid="{00000000-0004-0000-0000-0000890C0000}"/>
    <hyperlink ref="MTF154:MTH154" location="'SY 2016-2017 REPORT'!A1" display="SY2016-2017 REPORT" xr:uid="{00000000-0004-0000-0000-00008A0C0000}"/>
    <hyperlink ref="MTN154:MTP154" location="'SY 2016-2017 REPORT'!A1" display="SY2016-2017 REPORT" xr:uid="{00000000-0004-0000-0000-00008B0C0000}"/>
    <hyperlink ref="MTV154:MTX154" location="'SY 2016-2017 REPORT'!A1" display="SY2016-2017 REPORT" xr:uid="{00000000-0004-0000-0000-00008C0C0000}"/>
    <hyperlink ref="MUD154:MUF154" location="'SY 2016-2017 REPORT'!A1" display="SY2016-2017 REPORT" xr:uid="{00000000-0004-0000-0000-00008D0C0000}"/>
    <hyperlink ref="MUL154:MUN154" location="'SY 2016-2017 REPORT'!A1" display="SY2016-2017 REPORT" xr:uid="{00000000-0004-0000-0000-00008E0C0000}"/>
    <hyperlink ref="MUT154:MUV154" location="'SY 2016-2017 REPORT'!A1" display="SY2016-2017 REPORT" xr:uid="{00000000-0004-0000-0000-00008F0C0000}"/>
    <hyperlink ref="MVB154:MVD154" location="'SY 2016-2017 REPORT'!A1" display="SY2016-2017 REPORT" xr:uid="{00000000-0004-0000-0000-0000900C0000}"/>
    <hyperlink ref="MVJ154:MVL154" location="'SY 2016-2017 REPORT'!A1" display="SY2016-2017 REPORT" xr:uid="{00000000-0004-0000-0000-0000910C0000}"/>
    <hyperlink ref="MVR154:MVT154" location="'SY 2016-2017 REPORT'!A1" display="SY2016-2017 REPORT" xr:uid="{00000000-0004-0000-0000-0000920C0000}"/>
    <hyperlink ref="MVZ154:MWB154" location="'SY 2016-2017 REPORT'!A1" display="SY2016-2017 REPORT" xr:uid="{00000000-0004-0000-0000-0000930C0000}"/>
    <hyperlink ref="MWH154:MWJ154" location="'SY 2016-2017 REPORT'!A1" display="SY2016-2017 REPORT" xr:uid="{00000000-0004-0000-0000-0000940C0000}"/>
    <hyperlink ref="MWP154:MWR154" location="'SY 2016-2017 REPORT'!A1" display="SY2016-2017 REPORT" xr:uid="{00000000-0004-0000-0000-0000950C0000}"/>
    <hyperlink ref="MWX154:MWZ154" location="'SY 2016-2017 REPORT'!A1" display="SY2016-2017 REPORT" xr:uid="{00000000-0004-0000-0000-0000960C0000}"/>
    <hyperlink ref="MXF154:MXH154" location="'SY 2016-2017 REPORT'!A1" display="SY2016-2017 REPORT" xr:uid="{00000000-0004-0000-0000-0000970C0000}"/>
    <hyperlink ref="MXN154:MXP154" location="'SY 2016-2017 REPORT'!A1" display="SY2016-2017 REPORT" xr:uid="{00000000-0004-0000-0000-0000980C0000}"/>
    <hyperlink ref="MXV154:MXX154" location="'SY 2016-2017 REPORT'!A1" display="SY2016-2017 REPORT" xr:uid="{00000000-0004-0000-0000-0000990C0000}"/>
    <hyperlink ref="MYD154:MYF154" location="'SY 2016-2017 REPORT'!A1" display="SY2016-2017 REPORT" xr:uid="{00000000-0004-0000-0000-00009A0C0000}"/>
    <hyperlink ref="MYL154:MYN154" location="'SY 2016-2017 REPORT'!A1" display="SY2016-2017 REPORT" xr:uid="{00000000-0004-0000-0000-00009B0C0000}"/>
    <hyperlink ref="MYT154:MYV154" location="'SY 2016-2017 REPORT'!A1" display="SY2016-2017 REPORT" xr:uid="{00000000-0004-0000-0000-00009C0C0000}"/>
    <hyperlink ref="MZB154:MZD154" location="'SY 2016-2017 REPORT'!A1" display="SY2016-2017 REPORT" xr:uid="{00000000-0004-0000-0000-00009D0C0000}"/>
    <hyperlink ref="MZJ154:MZL154" location="'SY 2016-2017 REPORT'!A1" display="SY2016-2017 REPORT" xr:uid="{00000000-0004-0000-0000-00009E0C0000}"/>
    <hyperlink ref="MZR154:MZT154" location="'SY 2016-2017 REPORT'!A1" display="SY2016-2017 REPORT" xr:uid="{00000000-0004-0000-0000-00009F0C0000}"/>
    <hyperlink ref="MZZ154:NAB154" location="'SY 2016-2017 REPORT'!A1" display="SY2016-2017 REPORT" xr:uid="{00000000-0004-0000-0000-0000A00C0000}"/>
    <hyperlink ref="NAH154:NAJ154" location="'SY 2016-2017 REPORT'!A1" display="SY2016-2017 REPORT" xr:uid="{00000000-0004-0000-0000-0000A10C0000}"/>
    <hyperlink ref="NAP154:NAR154" location="'SY 2016-2017 REPORT'!A1" display="SY2016-2017 REPORT" xr:uid="{00000000-0004-0000-0000-0000A20C0000}"/>
    <hyperlink ref="NAX154:NAZ154" location="'SY 2016-2017 REPORT'!A1" display="SY2016-2017 REPORT" xr:uid="{00000000-0004-0000-0000-0000A30C0000}"/>
    <hyperlink ref="NBF154:NBH154" location="'SY 2016-2017 REPORT'!A1" display="SY2016-2017 REPORT" xr:uid="{00000000-0004-0000-0000-0000A40C0000}"/>
    <hyperlink ref="NBN154:NBP154" location="'SY 2016-2017 REPORT'!A1" display="SY2016-2017 REPORT" xr:uid="{00000000-0004-0000-0000-0000A50C0000}"/>
    <hyperlink ref="NBV154:NBX154" location="'SY 2016-2017 REPORT'!A1" display="SY2016-2017 REPORT" xr:uid="{00000000-0004-0000-0000-0000A60C0000}"/>
    <hyperlink ref="NCD154:NCF154" location="'SY 2016-2017 REPORT'!A1" display="SY2016-2017 REPORT" xr:uid="{00000000-0004-0000-0000-0000A70C0000}"/>
    <hyperlink ref="NCL154:NCN154" location="'SY 2016-2017 REPORT'!A1" display="SY2016-2017 REPORT" xr:uid="{00000000-0004-0000-0000-0000A80C0000}"/>
    <hyperlink ref="NCT154:NCV154" location="'SY 2016-2017 REPORT'!A1" display="SY2016-2017 REPORT" xr:uid="{00000000-0004-0000-0000-0000A90C0000}"/>
    <hyperlink ref="NDB154:NDD154" location="'SY 2016-2017 REPORT'!A1" display="SY2016-2017 REPORT" xr:uid="{00000000-0004-0000-0000-0000AA0C0000}"/>
    <hyperlink ref="NDJ154:NDL154" location="'SY 2016-2017 REPORT'!A1" display="SY2016-2017 REPORT" xr:uid="{00000000-0004-0000-0000-0000AB0C0000}"/>
    <hyperlink ref="NDR154:NDT154" location="'SY 2016-2017 REPORT'!A1" display="SY2016-2017 REPORT" xr:uid="{00000000-0004-0000-0000-0000AC0C0000}"/>
    <hyperlink ref="NDZ154:NEB154" location="'SY 2016-2017 REPORT'!A1" display="SY2016-2017 REPORT" xr:uid="{00000000-0004-0000-0000-0000AD0C0000}"/>
    <hyperlink ref="NEH154:NEJ154" location="'SY 2016-2017 REPORT'!A1" display="SY2016-2017 REPORT" xr:uid="{00000000-0004-0000-0000-0000AE0C0000}"/>
    <hyperlink ref="NEP154:NER154" location="'SY 2016-2017 REPORT'!A1" display="SY2016-2017 REPORT" xr:uid="{00000000-0004-0000-0000-0000AF0C0000}"/>
    <hyperlink ref="NEX154:NEZ154" location="'SY 2016-2017 REPORT'!A1" display="SY2016-2017 REPORT" xr:uid="{00000000-0004-0000-0000-0000B00C0000}"/>
    <hyperlink ref="NFF154:NFH154" location="'SY 2016-2017 REPORT'!A1" display="SY2016-2017 REPORT" xr:uid="{00000000-0004-0000-0000-0000B10C0000}"/>
    <hyperlink ref="NFN154:NFP154" location="'SY 2016-2017 REPORT'!A1" display="SY2016-2017 REPORT" xr:uid="{00000000-0004-0000-0000-0000B20C0000}"/>
    <hyperlink ref="NFV154:NFX154" location="'SY 2016-2017 REPORT'!A1" display="SY2016-2017 REPORT" xr:uid="{00000000-0004-0000-0000-0000B30C0000}"/>
    <hyperlink ref="NGD154:NGF154" location="'SY 2016-2017 REPORT'!A1" display="SY2016-2017 REPORT" xr:uid="{00000000-0004-0000-0000-0000B40C0000}"/>
    <hyperlink ref="NGL154:NGN154" location="'SY 2016-2017 REPORT'!A1" display="SY2016-2017 REPORT" xr:uid="{00000000-0004-0000-0000-0000B50C0000}"/>
    <hyperlink ref="NGT154:NGV154" location="'SY 2016-2017 REPORT'!A1" display="SY2016-2017 REPORT" xr:uid="{00000000-0004-0000-0000-0000B60C0000}"/>
    <hyperlink ref="NHB154:NHD154" location="'SY 2016-2017 REPORT'!A1" display="SY2016-2017 REPORT" xr:uid="{00000000-0004-0000-0000-0000B70C0000}"/>
    <hyperlink ref="NHJ154:NHL154" location="'SY 2016-2017 REPORT'!A1" display="SY2016-2017 REPORT" xr:uid="{00000000-0004-0000-0000-0000B80C0000}"/>
    <hyperlink ref="NHR154:NHT154" location="'SY 2016-2017 REPORT'!A1" display="SY2016-2017 REPORT" xr:uid="{00000000-0004-0000-0000-0000B90C0000}"/>
    <hyperlink ref="NHZ154:NIB154" location="'SY 2016-2017 REPORT'!A1" display="SY2016-2017 REPORT" xr:uid="{00000000-0004-0000-0000-0000BA0C0000}"/>
    <hyperlink ref="NIH154:NIJ154" location="'SY 2016-2017 REPORT'!A1" display="SY2016-2017 REPORT" xr:uid="{00000000-0004-0000-0000-0000BB0C0000}"/>
    <hyperlink ref="NIP154:NIR154" location="'SY 2016-2017 REPORT'!A1" display="SY2016-2017 REPORT" xr:uid="{00000000-0004-0000-0000-0000BC0C0000}"/>
    <hyperlink ref="NIX154:NIZ154" location="'SY 2016-2017 REPORT'!A1" display="SY2016-2017 REPORT" xr:uid="{00000000-0004-0000-0000-0000BD0C0000}"/>
    <hyperlink ref="NJF154:NJH154" location="'SY 2016-2017 REPORT'!A1" display="SY2016-2017 REPORT" xr:uid="{00000000-0004-0000-0000-0000BE0C0000}"/>
    <hyperlink ref="NJN154:NJP154" location="'SY 2016-2017 REPORT'!A1" display="SY2016-2017 REPORT" xr:uid="{00000000-0004-0000-0000-0000BF0C0000}"/>
    <hyperlink ref="NJV154:NJX154" location="'SY 2016-2017 REPORT'!A1" display="SY2016-2017 REPORT" xr:uid="{00000000-0004-0000-0000-0000C00C0000}"/>
    <hyperlink ref="NKD154:NKF154" location="'SY 2016-2017 REPORT'!A1" display="SY2016-2017 REPORT" xr:uid="{00000000-0004-0000-0000-0000C10C0000}"/>
    <hyperlink ref="NKL154:NKN154" location="'SY 2016-2017 REPORT'!A1" display="SY2016-2017 REPORT" xr:uid="{00000000-0004-0000-0000-0000C20C0000}"/>
    <hyperlink ref="NKT154:NKV154" location="'SY 2016-2017 REPORT'!A1" display="SY2016-2017 REPORT" xr:uid="{00000000-0004-0000-0000-0000C30C0000}"/>
    <hyperlink ref="NLB154:NLD154" location="'SY 2016-2017 REPORT'!A1" display="SY2016-2017 REPORT" xr:uid="{00000000-0004-0000-0000-0000C40C0000}"/>
    <hyperlink ref="NLJ154:NLL154" location="'SY 2016-2017 REPORT'!A1" display="SY2016-2017 REPORT" xr:uid="{00000000-0004-0000-0000-0000C50C0000}"/>
    <hyperlink ref="NLR154:NLT154" location="'SY 2016-2017 REPORT'!A1" display="SY2016-2017 REPORT" xr:uid="{00000000-0004-0000-0000-0000C60C0000}"/>
    <hyperlink ref="NLZ154:NMB154" location="'SY 2016-2017 REPORT'!A1" display="SY2016-2017 REPORT" xr:uid="{00000000-0004-0000-0000-0000C70C0000}"/>
    <hyperlink ref="NMH154:NMJ154" location="'SY 2016-2017 REPORT'!A1" display="SY2016-2017 REPORT" xr:uid="{00000000-0004-0000-0000-0000C80C0000}"/>
    <hyperlink ref="NMP154:NMR154" location="'SY 2016-2017 REPORT'!A1" display="SY2016-2017 REPORT" xr:uid="{00000000-0004-0000-0000-0000C90C0000}"/>
    <hyperlink ref="NMX154:NMZ154" location="'SY 2016-2017 REPORT'!A1" display="SY2016-2017 REPORT" xr:uid="{00000000-0004-0000-0000-0000CA0C0000}"/>
    <hyperlink ref="NNF154:NNH154" location="'SY 2016-2017 REPORT'!A1" display="SY2016-2017 REPORT" xr:uid="{00000000-0004-0000-0000-0000CB0C0000}"/>
    <hyperlink ref="NNN154:NNP154" location="'SY 2016-2017 REPORT'!A1" display="SY2016-2017 REPORT" xr:uid="{00000000-0004-0000-0000-0000CC0C0000}"/>
    <hyperlink ref="NNV154:NNX154" location="'SY 2016-2017 REPORT'!A1" display="SY2016-2017 REPORT" xr:uid="{00000000-0004-0000-0000-0000CD0C0000}"/>
    <hyperlink ref="NOD154:NOF154" location="'SY 2016-2017 REPORT'!A1" display="SY2016-2017 REPORT" xr:uid="{00000000-0004-0000-0000-0000CE0C0000}"/>
    <hyperlink ref="NOL154:NON154" location="'SY 2016-2017 REPORT'!A1" display="SY2016-2017 REPORT" xr:uid="{00000000-0004-0000-0000-0000CF0C0000}"/>
    <hyperlink ref="NOT154:NOV154" location="'SY 2016-2017 REPORT'!A1" display="SY2016-2017 REPORT" xr:uid="{00000000-0004-0000-0000-0000D00C0000}"/>
    <hyperlink ref="NPB154:NPD154" location="'SY 2016-2017 REPORT'!A1" display="SY2016-2017 REPORT" xr:uid="{00000000-0004-0000-0000-0000D10C0000}"/>
    <hyperlink ref="NPJ154:NPL154" location="'SY 2016-2017 REPORT'!A1" display="SY2016-2017 REPORT" xr:uid="{00000000-0004-0000-0000-0000D20C0000}"/>
    <hyperlink ref="NPR154:NPT154" location="'SY 2016-2017 REPORT'!A1" display="SY2016-2017 REPORT" xr:uid="{00000000-0004-0000-0000-0000D30C0000}"/>
    <hyperlink ref="NPZ154:NQB154" location="'SY 2016-2017 REPORT'!A1" display="SY2016-2017 REPORT" xr:uid="{00000000-0004-0000-0000-0000D40C0000}"/>
    <hyperlink ref="NQH154:NQJ154" location="'SY 2016-2017 REPORT'!A1" display="SY2016-2017 REPORT" xr:uid="{00000000-0004-0000-0000-0000D50C0000}"/>
    <hyperlink ref="NQP154:NQR154" location="'SY 2016-2017 REPORT'!A1" display="SY2016-2017 REPORT" xr:uid="{00000000-0004-0000-0000-0000D60C0000}"/>
    <hyperlink ref="NQX154:NQZ154" location="'SY 2016-2017 REPORT'!A1" display="SY2016-2017 REPORT" xr:uid="{00000000-0004-0000-0000-0000D70C0000}"/>
    <hyperlink ref="NRF154:NRH154" location="'SY 2016-2017 REPORT'!A1" display="SY2016-2017 REPORT" xr:uid="{00000000-0004-0000-0000-0000D80C0000}"/>
    <hyperlink ref="NRN154:NRP154" location="'SY 2016-2017 REPORT'!A1" display="SY2016-2017 REPORT" xr:uid="{00000000-0004-0000-0000-0000D90C0000}"/>
    <hyperlink ref="NRV154:NRX154" location="'SY 2016-2017 REPORT'!A1" display="SY2016-2017 REPORT" xr:uid="{00000000-0004-0000-0000-0000DA0C0000}"/>
    <hyperlink ref="NSD154:NSF154" location="'SY 2016-2017 REPORT'!A1" display="SY2016-2017 REPORT" xr:uid="{00000000-0004-0000-0000-0000DB0C0000}"/>
    <hyperlink ref="NSL154:NSN154" location="'SY 2016-2017 REPORT'!A1" display="SY2016-2017 REPORT" xr:uid="{00000000-0004-0000-0000-0000DC0C0000}"/>
    <hyperlink ref="NST154:NSV154" location="'SY 2016-2017 REPORT'!A1" display="SY2016-2017 REPORT" xr:uid="{00000000-0004-0000-0000-0000DD0C0000}"/>
    <hyperlink ref="NTB154:NTD154" location="'SY 2016-2017 REPORT'!A1" display="SY2016-2017 REPORT" xr:uid="{00000000-0004-0000-0000-0000DE0C0000}"/>
    <hyperlink ref="NTJ154:NTL154" location="'SY 2016-2017 REPORT'!A1" display="SY2016-2017 REPORT" xr:uid="{00000000-0004-0000-0000-0000DF0C0000}"/>
    <hyperlink ref="NTR154:NTT154" location="'SY 2016-2017 REPORT'!A1" display="SY2016-2017 REPORT" xr:uid="{00000000-0004-0000-0000-0000E00C0000}"/>
    <hyperlink ref="NTZ154:NUB154" location="'SY 2016-2017 REPORT'!A1" display="SY2016-2017 REPORT" xr:uid="{00000000-0004-0000-0000-0000E10C0000}"/>
    <hyperlink ref="NUH154:NUJ154" location="'SY 2016-2017 REPORT'!A1" display="SY2016-2017 REPORT" xr:uid="{00000000-0004-0000-0000-0000E20C0000}"/>
    <hyperlink ref="NUP154:NUR154" location="'SY 2016-2017 REPORT'!A1" display="SY2016-2017 REPORT" xr:uid="{00000000-0004-0000-0000-0000E30C0000}"/>
    <hyperlink ref="NUX154:NUZ154" location="'SY 2016-2017 REPORT'!A1" display="SY2016-2017 REPORT" xr:uid="{00000000-0004-0000-0000-0000E40C0000}"/>
    <hyperlink ref="NVF154:NVH154" location="'SY 2016-2017 REPORT'!A1" display="SY2016-2017 REPORT" xr:uid="{00000000-0004-0000-0000-0000E50C0000}"/>
    <hyperlink ref="NVN154:NVP154" location="'SY 2016-2017 REPORT'!A1" display="SY2016-2017 REPORT" xr:uid="{00000000-0004-0000-0000-0000E60C0000}"/>
    <hyperlink ref="NVV154:NVX154" location="'SY 2016-2017 REPORT'!A1" display="SY2016-2017 REPORT" xr:uid="{00000000-0004-0000-0000-0000E70C0000}"/>
    <hyperlink ref="NWD154:NWF154" location="'SY 2016-2017 REPORT'!A1" display="SY2016-2017 REPORT" xr:uid="{00000000-0004-0000-0000-0000E80C0000}"/>
    <hyperlink ref="NWL154:NWN154" location="'SY 2016-2017 REPORT'!A1" display="SY2016-2017 REPORT" xr:uid="{00000000-0004-0000-0000-0000E90C0000}"/>
    <hyperlink ref="NWT154:NWV154" location="'SY 2016-2017 REPORT'!A1" display="SY2016-2017 REPORT" xr:uid="{00000000-0004-0000-0000-0000EA0C0000}"/>
    <hyperlink ref="NXB154:NXD154" location="'SY 2016-2017 REPORT'!A1" display="SY2016-2017 REPORT" xr:uid="{00000000-0004-0000-0000-0000EB0C0000}"/>
    <hyperlink ref="NXJ154:NXL154" location="'SY 2016-2017 REPORT'!A1" display="SY2016-2017 REPORT" xr:uid="{00000000-0004-0000-0000-0000EC0C0000}"/>
    <hyperlink ref="NXR154:NXT154" location="'SY 2016-2017 REPORT'!A1" display="SY2016-2017 REPORT" xr:uid="{00000000-0004-0000-0000-0000ED0C0000}"/>
    <hyperlink ref="NXZ154:NYB154" location="'SY 2016-2017 REPORT'!A1" display="SY2016-2017 REPORT" xr:uid="{00000000-0004-0000-0000-0000EE0C0000}"/>
    <hyperlink ref="NYH154:NYJ154" location="'SY 2016-2017 REPORT'!A1" display="SY2016-2017 REPORT" xr:uid="{00000000-0004-0000-0000-0000EF0C0000}"/>
    <hyperlink ref="NYP154:NYR154" location="'SY 2016-2017 REPORT'!A1" display="SY2016-2017 REPORT" xr:uid="{00000000-0004-0000-0000-0000F00C0000}"/>
    <hyperlink ref="NYX154:NYZ154" location="'SY 2016-2017 REPORT'!A1" display="SY2016-2017 REPORT" xr:uid="{00000000-0004-0000-0000-0000F10C0000}"/>
    <hyperlink ref="NZF154:NZH154" location="'SY 2016-2017 REPORT'!A1" display="SY2016-2017 REPORT" xr:uid="{00000000-0004-0000-0000-0000F20C0000}"/>
    <hyperlink ref="NZN154:NZP154" location="'SY 2016-2017 REPORT'!A1" display="SY2016-2017 REPORT" xr:uid="{00000000-0004-0000-0000-0000F30C0000}"/>
    <hyperlink ref="NZV154:NZX154" location="'SY 2016-2017 REPORT'!A1" display="SY2016-2017 REPORT" xr:uid="{00000000-0004-0000-0000-0000F40C0000}"/>
    <hyperlink ref="OAD154:OAF154" location="'SY 2016-2017 REPORT'!A1" display="SY2016-2017 REPORT" xr:uid="{00000000-0004-0000-0000-0000F50C0000}"/>
    <hyperlink ref="OAL154:OAN154" location="'SY 2016-2017 REPORT'!A1" display="SY2016-2017 REPORT" xr:uid="{00000000-0004-0000-0000-0000F60C0000}"/>
    <hyperlink ref="OAT154:OAV154" location="'SY 2016-2017 REPORT'!A1" display="SY2016-2017 REPORT" xr:uid="{00000000-0004-0000-0000-0000F70C0000}"/>
    <hyperlink ref="OBB154:OBD154" location="'SY 2016-2017 REPORT'!A1" display="SY2016-2017 REPORT" xr:uid="{00000000-0004-0000-0000-0000F80C0000}"/>
    <hyperlink ref="OBJ154:OBL154" location="'SY 2016-2017 REPORT'!A1" display="SY2016-2017 REPORT" xr:uid="{00000000-0004-0000-0000-0000F90C0000}"/>
    <hyperlink ref="OBR154:OBT154" location="'SY 2016-2017 REPORT'!A1" display="SY2016-2017 REPORT" xr:uid="{00000000-0004-0000-0000-0000FA0C0000}"/>
    <hyperlink ref="OBZ154:OCB154" location="'SY 2016-2017 REPORT'!A1" display="SY2016-2017 REPORT" xr:uid="{00000000-0004-0000-0000-0000FB0C0000}"/>
    <hyperlink ref="OCH154:OCJ154" location="'SY 2016-2017 REPORT'!A1" display="SY2016-2017 REPORT" xr:uid="{00000000-0004-0000-0000-0000FC0C0000}"/>
    <hyperlink ref="OCP154:OCR154" location="'SY 2016-2017 REPORT'!A1" display="SY2016-2017 REPORT" xr:uid="{00000000-0004-0000-0000-0000FD0C0000}"/>
    <hyperlink ref="OCX154:OCZ154" location="'SY 2016-2017 REPORT'!A1" display="SY2016-2017 REPORT" xr:uid="{00000000-0004-0000-0000-0000FE0C0000}"/>
    <hyperlink ref="ODF154:ODH154" location="'SY 2016-2017 REPORT'!A1" display="SY2016-2017 REPORT" xr:uid="{00000000-0004-0000-0000-0000FF0C0000}"/>
    <hyperlink ref="ODN154:ODP154" location="'SY 2016-2017 REPORT'!A1" display="SY2016-2017 REPORT" xr:uid="{00000000-0004-0000-0000-0000000D0000}"/>
    <hyperlink ref="ODV154:ODX154" location="'SY 2016-2017 REPORT'!A1" display="SY2016-2017 REPORT" xr:uid="{00000000-0004-0000-0000-0000010D0000}"/>
    <hyperlink ref="OED154:OEF154" location="'SY 2016-2017 REPORT'!A1" display="SY2016-2017 REPORT" xr:uid="{00000000-0004-0000-0000-0000020D0000}"/>
    <hyperlink ref="OEL154:OEN154" location="'SY 2016-2017 REPORT'!A1" display="SY2016-2017 REPORT" xr:uid="{00000000-0004-0000-0000-0000030D0000}"/>
    <hyperlink ref="OET154:OEV154" location="'SY 2016-2017 REPORT'!A1" display="SY2016-2017 REPORT" xr:uid="{00000000-0004-0000-0000-0000040D0000}"/>
    <hyperlink ref="OFB154:OFD154" location="'SY 2016-2017 REPORT'!A1" display="SY2016-2017 REPORT" xr:uid="{00000000-0004-0000-0000-0000050D0000}"/>
    <hyperlink ref="OFJ154:OFL154" location="'SY 2016-2017 REPORT'!A1" display="SY2016-2017 REPORT" xr:uid="{00000000-0004-0000-0000-0000060D0000}"/>
    <hyperlink ref="OFR154:OFT154" location="'SY 2016-2017 REPORT'!A1" display="SY2016-2017 REPORT" xr:uid="{00000000-0004-0000-0000-0000070D0000}"/>
    <hyperlink ref="OFZ154:OGB154" location="'SY 2016-2017 REPORT'!A1" display="SY2016-2017 REPORT" xr:uid="{00000000-0004-0000-0000-0000080D0000}"/>
    <hyperlink ref="OGH154:OGJ154" location="'SY 2016-2017 REPORT'!A1" display="SY2016-2017 REPORT" xr:uid="{00000000-0004-0000-0000-0000090D0000}"/>
    <hyperlink ref="OGP154:OGR154" location="'SY 2016-2017 REPORT'!A1" display="SY2016-2017 REPORT" xr:uid="{00000000-0004-0000-0000-00000A0D0000}"/>
    <hyperlink ref="OGX154:OGZ154" location="'SY 2016-2017 REPORT'!A1" display="SY2016-2017 REPORT" xr:uid="{00000000-0004-0000-0000-00000B0D0000}"/>
    <hyperlink ref="OHF154:OHH154" location="'SY 2016-2017 REPORT'!A1" display="SY2016-2017 REPORT" xr:uid="{00000000-0004-0000-0000-00000C0D0000}"/>
    <hyperlink ref="OHN154:OHP154" location="'SY 2016-2017 REPORT'!A1" display="SY2016-2017 REPORT" xr:uid="{00000000-0004-0000-0000-00000D0D0000}"/>
    <hyperlink ref="OHV154:OHX154" location="'SY 2016-2017 REPORT'!A1" display="SY2016-2017 REPORT" xr:uid="{00000000-0004-0000-0000-00000E0D0000}"/>
    <hyperlink ref="OID154:OIF154" location="'SY 2016-2017 REPORT'!A1" display="SY2016-2017 REPORT" xr:uid="{00000000-0004-0000-0000-00000F0D0000}"/>
    <hyperlink ref="OIL154:OIN154" location="'SY 2016-2017 REPORT'!A1" display="SY2016-2017 REPORT" xr:uid="{00000000-0004-0000-0000-0000100D0000}"/>
    <hyperlink ref="OIT154:OIV154" location="'SY 2016-2017 REPORT'!A1" display="SY2016-2017 REPORT" xr:uid="{00000000-0004-0000-0000-0000110D0000}"/>
    <hyperlink ref="OJB154:OJD154" location="'SY 2016-2017 REPORT'!A1" display="SY2016-2017 REPORT" xr:uid="{00000000-0004-0000-0000-0000120D0000}"/>
    <hyperlink ref="OJJ154:OJL154" location="'SY 2016-2017 REPORT'!A1" display="SY2016-2017 REPORT" xr:uid="{00000000-0004-0000-0000-0000130D0000}"/>
    <hyperlink ref="OJR154:OJT154" location="'SY 2016-2017 REPORT'!A1" display="SY2016-2017 REPORT" xr:uid="{00000000-0004-0000-0000-0000140D0000}"/>
    <hyperlink ref="OJZ154:OKB154" location="'SY 2016-2017 REPORT'!A1" display="SY2016-2017 REPORT" xr:uid="{00000000-0004-0000-0000-0000150D0000}"/>
    <hyperlink ref="OKH154:OKJ154" location="'SY 2016-2017 REPORT'!A1" display="SY2016-2017 REPORT" xr:uid="{00000000-0004-0000-0000-0000160D0000}"/>
    <hyperlink ref="OKP154:OKR154" location="'SY 2016-2017 REPORT'!A1" display="SY2016-2017 REPORT" xr:uid="{00000000-0004-0000-0000-0000170D0000}"/>
    <hyperlink ref="OKX154:OKZ154" location="'SY 2016-2017 REPORT'!A1" display="SY2016-2017 REPORT" xr:uid="{00000000-0004-0000-0000-0000180D0000}"/>
    <hyperlink ref="OLF154:OLH154" location="'SY 2016-2017 REPORT'!A1" display="SY2016-2017 REPORT" xr:uid="{00000000-0004-0000-0000-0000190D0000}"/>
    <hyperlink ref="OLN154:OLP154" location="'SY 2016-2017 REPORT'!A1" display="SY2016-2017 REPORT" xr:uid="{00000000-0004-0000-0000-00001A0D0000}"/>
    <hyperlink ref="OLV154:OLX154" location="'SY 2016-2017 REPORT'!A1" display="SY2016-2017 REPORT" xr:uid="{00000000-0004-0000-0000-00001B0D0000}"/>
    <hyperlink ref="OMD154:OMF154" location="'SY 2016-2017 REPORT'!A1" display="SY2016-2017 REPORT" xr:uid="{00000000-0004-0000-0000-00001C0D0000}"/>
    <hyperlink ref="OML154:OMN154" location="'SY 2016-2017 REPORT'!A1" display="SY2016-2017 REPORT" xr:uid="{00000000-0004-0000-0000-00001D0D0000}"/>
    <hyperlink ref="OMT154:OMV154" location="'SY 2016-2017 REPORT'!A1" display="SY2016-2017 REPORT" xr:uid="{00000000-0004-0000-0000-00001E0D0000}"/>
    <hyperlink ref="ONB154:OND154" location="'SY 2016-2017 REPORT'!A1" display="SY2016-2017 REPORT" xr:uid="{00000000-0004-0000-0000-00001F0D0000}"/>
    <hyperlink ref="ONJ154:ONL154" location="'SY 2016-2017 REPORT'!A1" display="SY2016-2017 REPORT" xr:uid="{00000000-0004-0000-0000-0000200D0000}"/>
    <hyperlink ref="ONR154:ONT154" location="'SY 2016-2017 REPORT'!A1" display="SY2016-2017 REPORT" xr:uid="{00000000-0004-0000-0000-0000210D0000}"/>
    <hyperlink ref="ONZ154:OOB154" location="'SY 2016-2017 REPORT'!A1" display="SY2016-2017 REPORT" xr:uid="{00000000-0004-0000-0000-0000220D0000}"/>
    <hyperlink ref="OOH154:OOJ154" location="'SY 2016-2017 REPORT'!A1" display="SY2016-2017 REPORT" xr:uid="{00000000-0004-0000-0000-0000230D0000}"/>
    <hyperlink ref="OOP154:OOR154" location="'SY 2016-2017 REPORT'!A1" display="SY2016-2017 REPORT" xr:uid="{00000000-0004-0000-0000-0000240D0000}"/>
    <hyperlink ref="OOX154:OOZ154" location="'SY 2016-2017 REPORT'!A1" display="SY2016-2017 REPORT" xr:uid="{00000000-0004-0000-0000-0000250D0000}"/>
    <hyperlink ref="OPF154:OPH154" location="'SY 2016-2017 REPORT'!A1" display="SY2016-2017 REPORT" xr:uid="{00000000-0004-0000-0000-0000260D0000}"/>
    <hyperlink ref="OPN154:OPP154" location="'SY 2016-2017 REPORT'!A1" display="SY2016-2017 REPORT" xr:uid="{00000000-0004-0000-0000-0000270D0000}"/>
    <hyperlink ref="OPV154:OPX154" location="'SY 2016-2017 REPORT'!A1" display="SY2016-2017 REPORT" xr:uid="{00000000-0004-0000-0000-0000280D0000}"/>
    <hyperlink ref="OQD154:OQF154" location="'SY 2016-2017 REPORT'!A1" display="SY2016-2017 REPORT" xr:uid="{00000000-0004-0000-0000-0000290D0000}"/>
    <hyperlink ref="OQL154:OQN154" location="'SY 2016-2017 REPORT'!A1" display="SY2016-2017 REPORT" xr:uid="{00000000-0004-0000-0000-00002A0D0000}"/>
    <hyperlink ref="OQT154:OQV154" location="'SY 2016-2017 REPORT'!A1" display="SY2016-2017 REPORT" xr:uid="{00000000-0004-0000-0000-00002B0D0000}"/>
    <hyperlink ref="ORB154:ORD154" location="'SY 2016-2017 REPORT'!A1" display="SY2016-2017 REPORT" xr:uid="{00000000-0004-0000-0000-00002C0D0000}"/>
    <hyperlink ref="ORJ154:ORL154" location="'SY 2016-2017 REPORT'!A1" display="SY2016-2017 REPORT" xr:uid="{00000000-0004-0000-0000-00002D0D0000}"/>
    <hyperlink ref="ORR154:ORT154" location="'SY 2016-2017 REPORT'!A1" display="SY2016-2017 REPORT" xr:uid="{00000000-0004-0000-0000-00002E0D0000}"/>
    <hyperlink ref="ORZ154:OSB154" location="'SY 2016-2017 REPORT'!A1" display="SY2016-2017 REPORT" xr:uid="{00000000-0004-0000-0000-00002F0D0000}"/>
    <hyperlink ref="OSH154:OSJ154" location="'SY 2016-2017 REPORT'!A1" display="SY2016-2017 REPORT" xr:uid="{00000000-0004-0000-0000-0000300D0000}"/>
    <hyperlink ref="OSP154:OSR154" location="'SY 2016-2017 REPORT'!A1" display="SY2016-2017 REPORT" xr:uid="{00000000-0004-0000-0000-0000310D0000}"/>
    <hyperlink ref="OSX154:OSZ154" location="'SY 2016-2017 REPORT'!A1" display="SY2016-2017 REPORT" xr:uid="{00000000-0004-0000-0000-0000320D0000}"/>
    <hyperlink ref="OTF154:OTH154" location="'SY 2016-2017 REPORT'!A1" display="SY2016-2017 REPORT" xr:uid="{00000000-0004-0000-0000-0000330D0000}"/>
    <hyperlink ref="OTN154:OTP154" location="'SY 2016-2017 REPORT'!A1" display="SY2016-2017 REPORT" xr:uid="{00000000-0004-0000-0000-0000340D0000}"/>
    <hyperlink ref="OTV154:OTX154" location="'SY 2016-2017 REPORT'!A1" display="SY2016-2017 REPORT" xr:uid="{00000000-0004-0000-0000-0000350D0000}"/>
    <hyperlink ref="OUD154:OUF154" location="'SY 2016-2017 REPORT'!A1" display="SY2016-2017 REPORT" xr:uid="{00000000-0004-0000-0000-0000360D0000}"/>
    <hyperlink ref="OUL154:OUN154" location="'SY 2016-2017 REPORT'!A1" display="SY2016-2017 REPORT" xr:uid="{00000000-0004-0000-0000-0000370D0000}"/>
    <hyperlink ref="OUT154:OUV154" location="'SY 2016-2017 REPORT'!A1" display="SY2016-2017 REPORT" xr:uid="{00000000-0004-0000-0000-0000380D0000}"/>
    <hyperlink ref="OVB154:OVD154" location="'SY 2016-2017 REPORT'!A1" display="SY2016-2017 REPORT" xr:uid="{00000000-0004-0000-0000-0000390D0000}"/>
    <hyperlink ref="OVJ154:OVL154" location="'SY 2016-2017 REPORT'!A1" display="SY2016-2017 REPORT" xr:uid="{00000000-0004-0000-0000-00003A0D0000}"/>
    <hyperlink ref="OVR154:OVT154" location="'SY 2016-2017 REPORT'!A1" display="SY2016-2017 REPORT" xr:uid="{00000000-0004-0000-0000-00003B0D0000}"/>
    <hyperlink ref="OVZ154:OWB154" location="'SY 2016-2017 REPORT'!A1" display="SY2016-2017 REPORT" xr:uid="{00000000-0004-0000-0000-00003C0D0000}"/>
    <hyperlink ref="OWH154:OWJ154" location="'SY 2016-2017 REPORT'!A1" display="SY2016-2017 REPORT" xr:uid="{00000000-0004-0000-0000-00003D0D0000}"/>
    <hyperlink ref="OWP154:OWR154" location="'SY 2016-2017 REPORT'!A1" display="SY2016-2017 REPORT" xr:uid="{00000000-0004-0000-0000-00003E0D0000}"/>
    <hyperlink ref="OWX154:OWZ154" location="'SY 2016-2017 REPORT'!A1" display="SY2016-2017 REPORT" xr:uid="{00000000-0004-0000-0000-00003F0D0000}"/>
    <hyperlink ref="OXF154:OXH154" location="'SY 2016-2017 REPORT'!A1" display="SY2016-2017 REPORT" xr:uid="{00000000-0004-0000-0000-0000400D0000}"/>
    <hyperlink ref="OXN154:OXP154" location="'SY 2016-2017 REPORT'!A1" display="SY2016-2017 REPORT" xr:uid="{00000000-0004-0000-0000-0000410D0000}"/>
    <hyperlink ref="OXV154:OXX154" location="'SY 2016-2017 REPORT'!A1" display="SY2016-2017 REPORT" xr:uid="{00000000-0004-0000-0000-0000420D0000}"/>
    <hyperlink ref="OYD154:OYF154" location="'SY 2016-2017 REPORT'!A1" display="SY2016-2017 REPORT" xr:uid="{00000000-0004-0000-0000-0000430D0000}"/>
    <hyperlink ref="OYL154:OYN154" location="'SY 2016-2017 REPORT'!A1" display="SY2016-2017 REPORT" xr:uid="{00000000-0004-0000-0000-0000440D0000}"/>
    <hyperlink ref="OYT154:OYV154" location="'SY 2016-2017 REPORT'!A1" display="SY2016-2017 REPORT" xr:uid="{00000000-0004-0000-0000-0000450D0000}"/>
    <hyperlink ref="OZB154:OZD154" location="'SY 2016-2017 REPORT'!A1" display="SY2016-2017 REPORT" xr:uid="{00000000-0004-0000-0000-0000460D0000}"/>
    <hyperlink ref="OZJ154:OZL154" location="'SY 2016-2017 REPORT'!A1" display="SY2016-2017 REPORT" xr:uid="{00000000-0004-0000-0000-0000470D0000}"/>
    <hyperlink ref="OZR154:OZT154" location="'SY 2016-2017 REPORT'!A1" display="SY2016-2017 REPORT" xr:uid="{00000000-0004-0000-0000-0000480D0000}"/>
    <hyperlink ref="OZZ154:PAB154" location="'SY 2016-2017 REPORT'!A1" display="SY2016-2017 REPORT" xr:uid="{00000000-0004-0000-0000-0000490D0000}"/>
    <hyperlink ref="PAH154:PAJ154" location="'SY 2016-2017 REPORT'!A1" display="SY2016-2017 REPORT" xr:uid="{00000000-0004-0000-0000-00004A0D0000}"/>
    <hyperlink ref="PAP154:PAR154" location="'SY 2016-2017 REPORT'!A1" display="SY2016-2017 REPORT" xr:uid="{00000000-0004-0000-0000-00004B0D0000}"/>
    <hyperlink ref="PAX154:PAZ154" location="'SY 2016-2017 REPORT'!A1" display="SY2016-2017 REPORT" xr:uid="{00000000-0004-0000-0000-00004C0D0000}"/>
    <hyperlink ref="PBF154:PBH154" location="'SY 2016-2017 REPORT'!A1" display="SY2016-2017 REPORT" xr:uid="{00000000-0004-0000-0000-00004D0D0000}"/>
    <hyperlink ref="PBN154:PBP154" location="'SY 2016-2017 REPORT'!A1" display="SY2016-2017 REPORT" xr:uid="{00000000-0004-0000-0000-00004E0D0000}"/>
    <hyperlink ref="PBV154:PBX154" location="'SY 2016-2017 REPORT'!A1" display="SY2016-2017 REPORT" xr:uid="{00000000-0004-0000-0000-00004F0D0000}"/>
    <hyperlink ref="PCD154:PCF154" location="'SY 2016-2017 REPORT'!A1" display="SY2016-2017 REPORT" xr:uid="{00000000-0004-0000-0000-0000500D0000}"/>
    <hyperlink ref="PCL154:PCN154" location="'SY 2016-2017 REPORT'!A1" display="SY2016-2017 REPORT" xr:uid="{00000000-0004-0000-0000-0000510D0000}"/>
    <hyperlink ref="PCT154:PCV154" location="'SY 2016-2017 REPORT'!A1" display="SY2016-2017 REPORT" xr:uid="{00000000-0004-0000-0000-0000520D0000}"/>
    <hyperlink ref="PDB154:PDD154" location="'SY 2016-2017 REPORT'!A1" display="SY2016-2017 REPORT" xr:uid="{00000000-0004-0000-0000-0000530D0000}"/>
    <hyperlink ref="PDJ154:PDL154" location="'SY 2016-2017 REPORT'!A1" display="SY2016-2017 REPORT" xr:uid="{00000000-0004-0000-0000-0000540D0000}"/>
    <hyperlink ref="PDR154:PDT154" location="'SY 2016-2017 REPORT'!A1" display="SY2016-2017 REPORT" xr:uid="{00000000-0004-0000-0000-0000550D0000}"/>
    <hyperlink ref="PDZ154:PEB154" location="'SY 2016-2017 REPORT'!A1" display="SY2016-2017 REPORT" xr:uid="{00000000-0004-0000-0000-0000560D0000}"/>
    <hyperlink ref="PEH154:PEJ154" location="'SY 2016-2017 REPORT'!A1" display="SY2016-2017 REPORT" xr:uid="{00000000-0004-0000-0000-0000570D0000}"/>
    <hyperlink ref="PEP154:PER154" location="'SY 2016-2017 REPORT'!A1" display="SY2016-2017 REPORT" xr:uid="{00000000-0004-0000-0000-0000580D0000}"/>
    <hyperlink ref="PEX154:PEZ154" location="'SY 2016-2017 REPORT'!A1" display="SY2016-2017 REPORT" xr:uid="{00000000-0004-0000-0000-0000590D0000}"/>
    <hyperlink ref="PFF154:PFH154" location="'SY 2016-2017 REPORT'!A1" display="SY2016-2017 REPORT" xr:uid="{00000000-0004-0000-0000-00005A0D0000}"/>
    <hyperlink ref="PFN154:PFP154" location="'SY 2016-2017 REPORT'!A1" display="SY2016-2017 REPORT" xr:uid="{00000000-0004-0000-0000-00005B0D0000}"/>
    <hyperlink ref="PFV154:PFX154" location="'SY 2016-2017 REPORT'!A1" display="SY2016-2017 REPORT" xr:uid="{00000000-0004-0000-0000-00005C0D0000}"/>
    <hyperlink ref="PGD154:PGF154" location="'SY 2016-2017 REPORT'!A1" display="SY2016-2017 REPORT" xr:uid="{00000000-0004-0000-0000-00005D0D0000}"/>
    <hyperlink ref="PGL154:PGN154" location="'SY 2016-2017 REPORT'!A1" display="SY2016-2017 REPORT" xr:uid="{00000000-0004-0000-0000-00005E0D0000}"/>
    <hyperlink ref="PGT154:PGV154" location="'SY 2016-2017 REPORT'!A1" display="SY2016-2017 REPORT" xr:uid="{00000000-0004-0000-0000-00005F0D0000}"/>
    <hyperlink ref="PHB154:PHD154" location="'SY 2016-2017 REPORT'!A1" display="SY2016-2017 REPORT" xr:uid="{00000000-0004-0000-0000-0000600D0000}"/>
    <hyperlink ref="PHJ154:PHL154" location="'SY 2016-2017 REPORT'!A1" display="SY2016-2017 REPORT" xr:uid="{00000000-0004-0000-0000-0000610D0000}"/>
    <hyperlink ref="PHR154:PHT154" location="'SY 2016-2017 REPORT'!A1" display="SY2016-2017 REPORT" xr:uid="{00000000-0004-0000-0000-0000620D0000}"/>
    <hyperlink ref="PHZ154:PIB154" location="'SY 2016-2017 REPORT'!A1" display="SY2016-2017 REPORT" xr:uid="{00000000-0004-0000-0000-0000630D0000}"/>
    <hyperlink ref="PIH154:PIJ154" location="'SY 2016-2017 REPORT'!A1" display="SY2016-2017 REPORT" xr:uid="{00000000-0004-0000-0000-0000640D0000}"/>
    <hyperlink ref="PIP154:PIR154" location="'SY 2016-2017 REPORT'!A1" display="SY2016-2017 REPORT" xr:uid="{00000000-0004-0000-0000-0000650D0000}"/>
    <hyperlink ref="PIX154:PIZ154" location="'SY 2016-2017 REPORT'!A1" display="SY2016-2017 REPORT" xr:uid="{00000000-0004-0000-0000-0000660D0000}"/>
    <hyperlink ref="PJF154:PJH154" location="'SY 2016-2017 REPORT'!A1" display="SY2016-2017 REPORT" xr:uid="{00000000-0004-0000-0000-0000670D0000}"/>
    <hyperlink ref="PJN154:PJP154" location="'SY 2016-2017 REPORT'!A1" display="SY2016-2017 REPORT" xr:uid="{00000000-0004-0000-0000-0000680D0000}"/>
    <hyperlink ref="PJV154:PJX154" location="'SY 2016-2017 REPORT'!A1" display="SY2016-2017 REPORT" xr:uid="{00000000-0004-0000-0000-0000690D0000}"/>
    <hyperlink ref="PKD154:PKF154" location="'SY 2016-2017 REPORT'!A1" display="SY2016-2017 REPORT" xr:uid="{00000000-0004-0000-0000-00006A0D0000}"/>
    <hyperlink ref="PKL154:PKN154" location="'SY 2016-2017 REPORT'!A1" display="SY2016-2017 REPORT" xr:uid="{00000000-0004-0000-0000-00006B0D0000}"/>
    <hyperlink ref="PKT154:PKV154" location="'SY 2016-2017 REPORT'!A1" display="SY2016-2017 REPORT" xr:uid="{00000000-0004-0000-0000-00006C0D0000}"/>
    <hyperlink ref="PLB154:PLD154" location="'SY 2016-2017 REPORT'!A1" display="SY2016-2017 REPORT" xr:uid="{00000000-0004-0000-0000-00006D0D0000}"/>
    <hyperlink ref="PLJ154:PLL154" location="'SY 2016-2017 REPORT'!A1" display="SY2016-2017 REPORT" xr:uid="{00000000-0004-0000-0000-00006E0D0000}"/>
    <hyperlink ref="PLR154:PLT154" location="'SY 2016-2017 REPORT'!A1" display="SY2016-2017 REPORT" xr:uid="{00000000-0004-0000-0000-00006F0D0000}"/>
    <hyperlink ref="PLZ154:PMB154" location="'SY 2016-2017 REPORT'!A1" display="SY2016-2017 REPORT" xr:uid="{00000000-0004-0000-0000-0000700D0000}"/>
    <hyperlink ref="PMH154:PMJ154" location="'SY 2016-2017 REPORT'!A1" display="SY2016-2017 REPORT" xr:uid="{00000000-0004-0000-0000-0000710D0000}"/>
    <hyperlink ref="PMP154:PMR154" location="'SY 2016-2017 REPORT'!A1" display="SY2016-2017 REPORT" xr:uid="{00000000-0004-0000-0000-0000720D0000}"/>
    <hyperlink ref="PMX154:PMZ154" location="'SY 2016-2017 REPORT'!A1" display="SY2016-2017 REPORT" xr:uid="{00000000-0004-0000-0000-0000730D0000}"/>
    <hyperlink ref="PNF154:PNH154" location="'SY 2016-2017 REPORT'!A1" display="SY2016-2017 REPORT" xr:uid="{00000000-0004-0000-0000-0000740D0000}"/>
    <hyperlink ref="PNN154:PNP154" location="'SY 2016-2017 REPORT'!A1" display="SY2016-2017 REPORT" xr:uid="{00000000-0004-0000-0000-0000750D0000}"/>
    <hyperlink ref="PNV154:PNX154" location="'SY 2016-2017 REPORT'!A1" display="SY2016-2017 REPORT" xr:uid="{00000000-0004-0000-0000-0000760D0000}"/>
    <hyperlink ref="POD154:POF154" location="'SY 2016-2017 REPORT'!A1" display="SY2016-2017 REPORT" xr:uid="{00000000-0004-0000-0000-0000770D0000}"/>
    <hyperlink ref="POL154:PON154" location="'SY 2016-2017 REPORT'!A1" display="SY2016-2017 REPORT" xr:uid="{00000000-0004-0000-0000-0000780D0000}"/>
    <hyperlink ref="POT154:POV154" location="'SY 2016-2017 REPORT'!A1" display="SY2016-2017 REPORT" xr:uid="{00000000-0004-0000-0000-0000790D0000}"/>
    <hyperlink ref="PPB154:PPD154" location="'SY 2016-2017 REPORT'!A1" display="SY2016-2017 REPORT" xr:uid="{00000000-0004-0000-0000-00007A0D0000}"/>
    <hyperlink ref="PPJ154:PPL154" location="'SY 2016-2017 REPORT'!A1" display="SY2016-2017 REPORT" xr:uid="{00000000-0004-0000-0000-00007B0D0000}"/>
    <hyperlink ref="PPR154:PPT154" location="'SY 2016-2017 REPORT'!A1" display="SY2016-2017 REPORT" xr:uid="{00000000-0004-0000-0000-00007C0D0000}"/>
    <hyperlink ref="PPZ154:PQB154" location="'SY 2016-2017 REPORT'!A1" display="SY2016-2017 REPORT" xr:uid="{00000000-0004-0000-0000-00007D0D0000}"/>
    <hyperlink ref="PQH154:PQJ154" location="'SY 2016-2017 REPORT'!A1" display="SY2016-2017 REPORT" xr:uid="{00000000-0004-0000-0000-00007E0D0000}"/>
    <hyperlink ref="PQP154:PQR154" location="'SY 2016-2017 REPORT'!A1" display="SY2016-2017 REPORT" xr:uid="{00000000-0004-0000-0000-00007F0D0000}"/>
    <hyperlink ref="PQX154:PQZ154" location="'SY 2016-2017 REPORT'!A1" display="SY2016-2017 REPORT" xr:uid="{00000000-0004-0000-0000-0000800D0000}"/>
    <hyperlink ref="PRF154:PRH154" location="'SY 2016-2017 REPORT'!A1" display="SY2016-2017 REPORT" xr:uid="{00000000-0004-0000-0000-0000810D0000}"/>
    <hyperlink ref="PRN154:PRP154" location="'SY 2016-2017 REPORT'!A1" display="SY2016-2017 REPORT" xr:uid="{00000000-0004-0000-0000-0000820D0000}"/>
    <hyperlink ref="PRV154:PRX154" location="'SY 2016-2017 REPORT'!A1" display="SY2016-2017 REPORT" xr:uid="{00000000-0004-0000-0000-0000830D0000}"/>
    <hyperlink ref="PSD154:PSF154" location="'SY 2016-2017 REPORT'!A1" display="SY2016-2017 REPORT" xr:uid="{00000000-0004-0000-0000-0000840D0000}"/>
    <hyperlink ref="PSL154:PSN154" location="'SY 2016-2017 REPORT'!A1" display="SY2016-2017 REPORT" xr:uid="{00000000-0004-0000-0000-0000850D0000}"/>
    <hyperlink ref="PST154:PSV154" location="'SY 2016-2017 REPORT'!A1" display="SY2016-2017 REPORT" xr:uid="{00000000-0004-0000-0000-0000860D0000}"/>
    <hyperlink ref="PTB154:PTD154" location="'SY 2016-2017 REPORT'!A1" display="SY2016-2017 REPORT" xr:uid="{00000000-0004-0000-0000-0000870D0000}"/>
    <hyperlink ref="PTJ154:PTL154" location="'SY 2016-2017 REPORT'!A1" display="SY2016-2017 REPORT" xr:uid="{00000000-0004-0000-0000-0000880D0000}"/>
    <hyperlink ref="PTR154:PTT154" location="'SY 2016-2017 REPORT'!A1" display="SY2016-2017 REPORT" xr:uid="{00000000-0004-0000-0000-0000890D0000}"/>
    <hyperlink ref="PTZ154:PUB154" location="'SY 2016-2017 REPORT'!A1" display="SY2016-2017 REPORT" xr:uid="{00000000-0004-0000-0000-00008A0D0000}"/>
    <hyperlink ref="PUH154:PUJ154" location="'SY 2016-2017 REPORT'!A1" display="SY2016-2017 REPORT" xr:uid="{00000000-0004-0000-0000-00008B0D0000}"/>
    <hyperlink ref="PUP154:PUR154" location="'SY 2016-2017 REPORT'!A1" display="SY2016-2017 REPORT" xr:uid="{00000000-0004-0000-0000-00008C0D0000}"/>
    <hyperlink ref="PUX154:PUZ154" location="'SY 2016-2017 REPORT'!A1" display="SY2016-2017 REPORT" xr:uid="{00000000-0004-0000-0000-00008D0D0000}"/>
    <hyperlink ref="PVF154:PVH154" location="'SY 2016-2017 REPORT'!A1" display="SY2016-2017 REPORT" xr:uid="{00000000-0004-0000-0000-00008E0D0000}"/>
    <hyperlink ref="PVN154:PVP154" location="'SY 2016-2017 REPORT'!A1" display="SY2016-2017 REPORT" xr:uid="{00000000-0004-0000-0000-00008F0D0000}"/>
    <hyperlink ref="PVV154:PVX154" location="'SY 2016-2017 REPORT'!A1" display="SY2016-2017 REPORT" xr:uid="{00000000-0004-0000-0000-0000900D0000}"/>
    <hyperlink ref="PWD154:PWF154" location="'SY 2016-2017 REPORT'!A1" display="SY2016-2017 REPORT" xr:uid="{00000000-0004-0000-0000-0000910D0000}"/>
    <hyperlink ref="PWL154:PWN154" location="'SY 2016-2017 REPORT'!A1" display="SY2016-2017 REPORT" xr:uid="{00000000-0004-0000-0000-0000920D0000}"/>
    <hyperlink ref="PWT154:PWV154" location="'SY 2016-2017 REPORT'!A1" display="SY2016-2017 REPORT" xr:uid="{00000000-0004-0000-0000-0000930D0000}"/>
    <hyperlink ref="PXB154:PXD154" location="'SY 2016-2017 REPORT'!A1" display="SY2016-2017 REPORT" xr:uid="{00000000-0004-0000-0000-0000940D0000}"/>
    <hyperlink ref="PXJ154:PXL154" location="'SY 2016-2017 REPORT'!A1" display="SY2016-2017 REPORT" xr:uid="{00000000-0004-0000-0000-0000950D0000}"/>
    <hyperlink ref="PXR154:PXT154" location="'SY 2016-2017 REPORT'!A1" display="SY2016-2017 REPORT" xr:uid="{00000000-0004-0000-0000-0000960D0000}"/>
    <hyperlink ref="PXZ154:PYB154" location="'SY 2016-2017 REPORT'!A1" display="SY2016-2017 REPORT" xr:uid="{00000000-0004-0000-0000-0000970D0000}"/>
    <hyperlink ref="PYH154:PYJ154" location="'SY 2016-2017 REPORT'!A1" display="SY2016-2017 REPORT" xr:uid="{00000000-0004-0000-0000-0000980D0000}"/>
    <hyperlink ref="PYP154:PYR154" location="'SY 2016-2017 REPORT'!A1" display="SY2016-2017 REPORT" xr:uid="{00000000-0004-0000-0000-0000990D0000}"/>
    <hyperlink ref="PYX154:PYZ154" location="'SY 2016-2017 REPORT'!A1" display="SY2016-2017 REPORT" xr:uid="{00000000-0004-0000-0000-00009A0D0000}"/>
    <hyperlink ref="PZF154:PZH154" location="'SY 2016-2017 REPORT'!A1" display="SY2016-2017 REPORT" xr:uid="{00000000-0004-0000-0000-00009B0D0000}"/>
    <hyperlink ref="PZN154:PZP154" location="'SY 2016-2017 REPORT'!A1" display="SY2016-2017 REPORT" xr:uid="{00000000-0004-0000-0000-00009C0D0000}"/>
    <hyperlink ref="PZV154:PZX154" location="'SY 2016-2017 REPORT'!A1" display="SY2016-2017 REPORT" xr:uid="{00000000-0004-0000-0000-00009D0D0000}"/>
    <hyperlink ref="QAD154:QAF154" location="'SY 2016-2017 REPORT'!A1" display="SY2016-2017 REPORT" xr:uid="{00000000-0004-0000-0000-00009E0D0000}"/>
    <hyperlink ref="QAL154:QAN154" location="'SY 2016-2017 REPORT'!A1" display="SY2016-2017 REPORT" xr:uid="{00000000-0004-0000-0000-00009F0D0000}"/>
    <hyperlink ref="QAT154:QAV154" location="'SY 2016-2017 REPORT'!A1" display="SY2016-2017 REPORT" xr:uid="{00000000-0004-0000-0000-0000A00D0000}"/>
    <hyperlink ref="QBB154:QBD154" location="'SY 2016-2017 REPORT'!A1" display="SY2016-2017 REPORT" xr:uid="{00000000-0004-0000-0000-0000A10D0000}"/>
    <hyperlink ref="QBJ154:QBL154" location="'SY 2016-2017 REPORT'!A1" display="SY2016-2017 REPORT" xr:uid="{00000000-0004-0000-0000-0000A20D0000}"/>
    <hyperlink ref="QBR154:QBT154" location="'SY 2016-2017 REPORT'!A1" display="SY2016-2017 REPORT" xr:uid="{00000000-0004-0000-0000-0000A30D0000}"/>
    <hyperlink ref="QBZ154:QCB154" location="'SY 2016-2017 REPORT'!A1" display="SY2016-2017 REPORT" xr:uid="{00000000-0004-0000-0000-0000A40D0000}"/>
    <hyperlink ref="QCH154:QCJ154" location="'SY 2016-2017 REPORT'!A1" display="SY2016-2017 REPORT" xr:uid="{00000000-0004-0000-0000-0000A50D0000}"/>
    <hyperlink ref="QCP154:QCR154" location="'SY 2016-2017 REPORT'!A1" display="SY2016-2017 REPORT" xr:uid="{00000000-0004-0000-0000-0000A60D0000}"/>
    <hyperlink ref="QCX154:QCZ154" location="'SY 2016-2017 REPORT'!A1" display="SY2016-2017 REPORT" xr:uid="{00000000-0004-0000-0000-0000A70D0000}"/>
    <hyperlink ref="QDF154:QDH154" location="'SY 2016-2017 REPORT'!A1" display="SY2016-2017 REPORT" xr:uid="{00000000-0004-0000-0000-0000A80D0000}"/>
    <hyperlink ref="QDN154:QDP154" location="'SY 2016-2017 REPORT'!A1" display="SY2016-2017 REPORT" xr:uid="{00000000-0004-0000-0000-0000A90D0000}"/>
    <hyperlink ref="QDV154:QDX154" location="'SY 2016-2017 REPORT'!A1" display="SY2016-2017 REPORT" xr:uid="{00000000-0004-0000-0000-0000AA0D0000}"/>
    <hyperlink ref="QED154:QEF154" location="'SY 2016-2017 REPORT'!A1" display="SY2016-2017 REPORT" xr:uid="{00000000-0004-0000-0000-0000AB0D0000}"/>
    <hyperlink ref="QEL154:QEN154" location="'SY 2016-2017 REPORT'!A1" display="SY2016-2017 REPORT" xr:uid="{00000000-0004-0000-0000-0000AC0D0000}"/>
    <hyperlink ref="QET154:QEV154" location="'SY 2016-2017 REPORT'!A1" display="SY2016-2017 REPORT" xr:uid="{00000000-0004-0000-0000-0000AD0D0000}"/>
    <hyperlink ref="QFB154:QFD154" location="'SY 2016-2017 REPORT'!A1" display="SY2016-2017 REPORT" xr:uid="{00000000-0004-0000-0000-0000AE0D0000}"/>
    <hyperlink ref="QFJ154:QFL154" location="'SY 2016-2017 REPORT'!A1" display="SY2016-2017 REPORT" xr:uid="{00000000-0004-0000-0000-0000AF0D0000}"/>
    <hyperlink ref="QFR154:QFT154" location="'SY 2016-2017 REPORT'!A1" display="SY2016-2017 REPORT" xr:uid="{00000000-0004-0000-0000-0000B00D0000}"/>
    <hyperlink ref="QFZ154:QGB154" location="'SY 2016-2017 REPORT'!A1" display="SY2016-2017 REPORT" xr:uid="{00000000-0004-0000-0000-0000B10D0000}"/>
    <hyperlink ref="QGH154:QGJ154" location="'SY 2016-2017 REPORT'!A1" display="SY2016-2017 REPORT" xr:uid="{00000000-0004-0000-0000-0000B20D0000}"/>
    <hyperlink ref="QGP154:QGR154" location="'SY 2016-2017 REPORT'!A1" display="SY2016-2017 REPORT" xr:uid="{00000000-0004-0000-0000-0000B30D0000}"/>
    <hyperlink ref="QGX154:QGZ154" location="'SY 2016-2017 REPORT'!A1" display="SY2016-2017 REPORT" xr:uid="{00000000-0004-0000-0000-0000B40D0000}"/>
    <hyperlink ref="QHF154:QHH154" location="'SY 2016-2017 REPORT'!A1" display="SY2016-2017 REPORT" xr:uid="{00000000-0004-0000-0000-0000B50D0000}"/>
    <hyperlink ref="QHN154:QHP154" location="'SY 2016-2017 REPORT'!A1" display="SY2016-2017 REPORT" xr:uid="{00000000-0004-0000-0000-0000B60D0000}"/>
    <hyperlink ref="QHV154:QHX154" location="'SY 2016-2017 REPORT'!A1" display="SY2016-2017 REPORT" xr:uid="{00000000-0004-0000-0000-0000B70D0000}"/>
    <hyperlink ref="QID154:QIF154" location="'SY 2016-2017 REPORT'!A1" display="SY2016-2017 REPORT" xr:uid="{00000000-0004-0000-0000-0000B80D0000}"/>
    <hyperlink ref="QIL154:QIN154" location="'SY 2016-2017 REPORT'!A1" display="SY2016-2017 REPORT" xr:uid="{00000000-0004-0000-0000-0000B90D0000}"/>
    <hyperlink ref="QIT154:QIV154" location="'SY 2016-2017 REPORT'!A1" display="SY2016-2017 REPORT" xr:uid="{00000000-0004-0000-0000-0000BA0D0000}"/>
    <hyperlink ref="QJB154:QJD154" location="'SY 2016-2017 REPORT'!A1" display="SY2016-2017 REPORT" xr:uid="{00000000-0004-0000-0000-0000BB0D0000}"/>
    <hyperlink ref="QJJ154:QJL154" location="'SY 2016-2017 REPORT'!A1" display="SY2016-2017 REPORT" xr:uid="{00000000-0004-0000-0000-0000BC0D0000}"/>
    <hyperlink ref="QJR154:QJT154" location="'SY 2016-2017 REPORT'!A1" display="SY2016-2017 REPORT" xr:uid="{00000000-0004-0000-0000-0000BD0D0000}"/>
    <hyperlink ref="QJZ154:QKB154" location="'SY 2016-2017 REPORT'!A1" display="SY2016-2017 REPORT" xr:uid="{00000000-0004-0000-0000-0000BE0D0000}"/>
    <hyperlink ref="QKH154:QKJ154" location="'SY 2016-2017 REPORT'!A1" display="SY2016-2017 REPORT" xr:uid="{00000000-0004-0000-0000-0000BF0D0000}"/>
    <hyperlink ref="QKP154:QKR154" location="'SY 2016-2017 REPORT'!A1" display="SY2016-2017 REPORT" xr:uid="{00000000-0004-0000-0000-0000C00D0000}"/>
    <hyperlink ref="QKX154:QKZ154" location="'SY 2016-2017 REPORT'!A1" display="SY2016-2017 REPORT" xr:uid="{00000000-0004-0000-0000-0000C10D0000}"/>
    <hyperlink ref="QLF154:QLH154" location="'SY 2016-2017 REPORT'!A1" display="SY2016-2017 REPORT" xr:uid="{00000000-0004-0000-0000-0000C20D0000}"/>
    <hyperlink ref="QLN154:QLP154" location="'SY 2016-2017 REPORT'!A1" display="SY2016-2017 REPORT" xr:uid="{00000000-0004-0000-0000-0000C30D0000}"/>
    <hyperlink ref="QLV154:QLX154" location="'SY 2016-2017 REPORT'!A1" display="SY2016-2017 REPORT" xr:uid="{00000000-0004-0000-0000-0000C40D0000}"/>
    <hyperlink ref="QMD154:QMF154" location="'SY 2016-2017 REPORT'!A1" display="SY2016-2017 REPORT" xr:uid="{00000000-0004-0000-0000-0000C50D0000}"/>
    <hyperlink ref="QML154:QMN154" location="'SY 2016-2017 REPORT'!A1" display="SY2016-2017 REPORT" xr:uid="{00000000-0004-0000-0000-0000C60D0000}"/>
    <hyperlink ref="QMT154:QMV154" location="'SY 2016-2017 REPORT'!A1" display="SY2016-2017 REPORT" xr:uid="{00000000-0004-0000-0000-0000C70D0000}"/>
    <hyperlink ref="QNB154:QND154" location="'SY 2016-2017 REPORT'!A1" display="SY2016-2017 REPORT" xr:uid="{00000000-0004-0000-0000-0000C80D0000}"/>
    <hyperlink ref="QNJ154:QNL154" location="'SY 2016-2017 REPORT'!A1" display="SY2016-2017 REPORT" xr:uid="{00000000-0004-0000-0000-0000C90D0000}"/>
    <hyperlink ref="QNR154:QNT154" location="'SY 2016-2017 REPORT'!A1" display="SY2016-2017 REPORT" xr:uid="{00000000-0004-0000-0000-0000CA0D0000}"/>
    <hyperlink ref="QNZ154:QOB154" location="'SY 2016-2017 REPORT'!A1" display="SY2016-2017 REPORT" xr:uid="{00000000-0004-0000-0000-0000CB0D0000}"/>
    <hyperlink ref="QOH154:QOJ154" location="'SY 2016-2017 REPORT'!A1" display="SY2016-2017 REPORT" xr:uid="{00000000-0004-0000-0000-0000CC0D0000}"/>
    <hyperlink ref="QOP154:QOR154" location="'SY 2016-2017 REPORT'!A1" display="SY2016-2017 REPORT" xr:uid="{00000000-0004-0000-0000-0000CD0D0000}"/>
    <hyperlink ref="QOX154:QOZ154" location="'SY 2016-2017 REPORT'!A1" display="SY2016-2017 REPORT" xr:uid="{00000000-0004-0000-0000-0000CE0D0000}"/>
    <hyperlink ref="QPF154:QPH154" location="'SY 2016-2017 REPORT'!A1" display="SY2016-2017 REPORT" xr:uid="{00000000-0004-0000-0000-0000CF0D0000}"/>
    <hyperlink ref="QPN154:QPP154" location="'SY 2016-2017 REPORT'!A1" display="SY2016-2017 REPORT" xr:uid="{00000000-0004-0000-0000-0000D00D0000}"/>
    <hyperlink ref="QPV154:QPX154" location="'SY 2016-2017 REPORT'!A1" display="SY2016-2017 REPORT" xr:uid="{00000000-0004-0000-0000-0000D10D0000}"/>
    <hyperlink ref="QQD154:QQF154" location="'SY 2016-2017 REPORT'!A1" display="SY2016-2017 REPORT" xr:uid="{00000000-0004-0000-0000-0000D20D0000}"/>
    <hyperlink ref="QQL154:QQN154" location="'SY 2016-2017 REPORT'!A1" display="SY2016-2017 REPORT" xr:uid="{00000000-0004-0000-0000-0000D30D0000}"/>
    <hyperlink ref="QQT154:QQV154" location="'SY 2016-2017 REPORT'!A1" display="SY2016-2017 REPORT" xr:uid="{00000000-0004-0000-0000-0000D40D0000}"/>
    <hyperlink ref="QRB154:QRD154" location="'SY 2016-2017 REPORT'!A1" display="SY2016-2017 REPORT" xr:uid="{00000000-0004-0000-0000-0000D50D0000}"/>
    <hyperlink ref="QRJ154:QRL154" location="'SY 2016-2017 REPORT'!A1" display="SY2016-2017 REPORT" xr:uid="{00000000-0004-0000-0000-0000D60D0000}"/>
    <hyperlink ref="QRR154:QRT154" location="'SY 2016-2017 REPORT'!A1" display="SY2016-2017 REPORT" xr:uid="{00000000-0004-0000-0000-0000D70D0000}"/>
    <hyperlink ref="QRZ154:QSB154" location="'SY 2016-2017 REPORT'!A1" display="SY2016-2017 REPORT" xr:uid="{00000000-0004-0000-0000-0000D80D0000}"/>
    <hyperlink ref="QSH154:QSJ154" location="'SY 2016-2017 REPORT'!A1" display="SY2016-2017 REPORT" xr:uid="{00000000-0004-0000-0000-0000D90D0000}"/>
    <hyperlink ref="QSP154:QSR154" location="'SY 2016-2017 REPORT'!A1" display="SY2016-2017 REPORT" xr:uid="{00000000-0004-0000-0000-0000DA0D0000}"/>
    <hyperlink ref="QSX154:QSZ154" location="'SY 2016-2017 REPORT'!A1" display="SY2016-2017 REPORT" xr:uid="{00000000-0004-0000-0000-0000DB0D0000}"/>
    <hyperlink ref="QTF154:QTH154" location="'SY 2016-2017 REPORT'!A1" display="SY2016-2017 REPORT" xr:uid="{00000000-0004-0000-0000-0000DC0D0000}"/>
    <hyperlink ref="QTN154:QTP154" location="'SY 2016-2017 REPORT'!A1" display="SY2016-2017 REPORT" xr:uid="{00000000-0004-0000-0000-0000DD0D0000}"/>
    <hyperlink ref="QTV154:QTX154" location="'SY 2016-2017 REPORT'!A1" display="SY2016-2017 REPORT" xr:uid="{00000000-0004-0000-0000-0000DE0D0000}"/>
    <hyperlink ref="QUD154:QUF154" location="'SY 2016-2017 REPORT'!A1" display="SY2016-2017 REPORT" xr:uid="{00000000-0004-0000-0000-0000DF0D0000}"/>
    <hyperlink ref="QUL154:QUN154" location="'SY 2016-2017 REPORT'!A1" display="SY2016-2017 REPORT" xr:uid="{00000000-0004-0000-0000-0000E00D0000}"/>
    <hyperlink ref="QUT154:QUV154" location="'SY 2016-2017 REPORT'!A1" display="SY2016-2017 REPORT" xr:uid="{00000000-0004-0000-0000-0000E10D0000}"/>
    <hyperlink ref="QVB154:QVD154" location="'SY 2016-2017 REPORT'!A1" display="SY2016-2017 REPORT" xr:uid="{00000000-0004-0000-0000-0000E20D0000}"/>
    <hyperlink ref="QVJ154:QVL154" location="'SY 2016-2017 REPORT'!A1" display="SY2016-2017 REPORT" xr:uid="{00000000-0004-0000-0000-0000E30D0000}"/>
    <hyperlink ref="QVR154:QVT154" location="'SY 2016-2017 REPORT'!A1" display="SY2016-2017 REPORT" xr:uid="{00000000-0004-0000-0000-0000E40D0000}"/>
    <hyperlink ref="QVZ154:QWB154" location="'SY 2016-2017 REPORT'!A1" display="SY2016-2017 REPORT" xr:uid="{00000000-0004-0000-0000-0000E50D0000}"/>
    <hyperlink ref="QWH154:QWJ154" location="'SY 2016-2017 REPORT'!A1" display="SY2016-2017 REPORT" xr:uid="{00000000-0004-0000-0000-0000E60D0000}"/>
    <hyperlink ref="QWP154:QWR154" location="'SY 2016-2017 REPORT'!A1" display="SY2016-2017 REPORT" xr:uid="{00000000-0004-0000-0000-0000E70D0000}"/>
    <hyperlink ref="QWX154:QWZ154" location="'SY 2016-2017 REPORT'!A1" display="SY2016-2017 REPORT" xr:uid="{00000000-0004-0000-0000-0000E80D0000}"/>
    <hyperlink ref="QXF154:QXH154" location="'SY 2016-2017 REPORT'!A1" display="SY2016-2017 REPORT" xr:uid="{00000000-0004-0000-0000-0000E90D0000}"/>
    <hyperlink ref="QXN154:QXP154" location="'SY 2016-2017 REPORT'!A1" display="SY2016-2017 REPORT" xr:uid="{00000000-0004-0000-0000-0000EA0D0000}"/>
    <hyperlink ref="QXV154:QXX154" location="'SY 2016-2017 REPORT'!A1" display="SY2016-2017 REPORT" xr:uid="{00000000-0004-0000-0000-0000EB0D0000}"/>
    <hyperlink ref="QYD154:QYF154" location="'SY 2016-2017 REPORT'!A1" display="SY2016-2017 REPORT" xr:uid="{00000000-0004-0000-0000-0000EC0D0000}"/>
    <hyperlink ref="QYL154:QYN154" location="'SY 2016-2017 REPORT'!A1" display="SY2016-2017 REPORT" xr:uid="{00000000-0004-0000-0000-0000ED0D0000}"/>
    <hyperlink ref="QYT154:QYV154" location="'SY 2016-2017 REPORT'!A1" display="SY2016-2017 REPORT" xr:uid="{00000000-0004-0000-0000-0000EE0D0000}"/>
    <hyperlink ref="QZB154:QZD154" location="'SY 2016-2017 REPORT'!A1" display="SY2016-2017 REPORT" xr:uid="{00000000-0004-0000-0000-0000EF0D0000}"/>
    <hyperlink ref="QZJ154:QZL154" location="'SY 2016-2017 REPORT'!A1" display="SY2016-2017 REPORT" xr:uid="{00000000-0004-0000-0000-0000F00D0000}"/>
    <hyperlink ref="QZR154:QZT154" location="'SY 2016-2017 REPORT'!A1" display="SY2016-2017 REPORT" xr:uid="{00000000-0004-0000-0000-0000F10D0000}"/>
    <hyperlink ref="QZZ154:RAB154" location="'SY 2016-2017 REPORT'!A1" display="SY2016-2017 REPORT" xr:uid="{00000000-0004-0000-0000-0000F20D0000}"/>
    <hyperlink ref="RAH154:RAJ154" location="'SY 2016-2017 REPORT'!A1" display="SY2016-2017 REPORT" xr:uid="{00000000-0004-0000-0000-0000F30D0000}"/>
    <hyperlink ref="RAP154:RAR154" location="'SY 2016-2017 REPORT'!A1" display="SY2016-2017 REPORT" xr:uid="{00000000-0004-0000-0000-0000F40D0000}"/>
    <hyperlink ref="RAX154:RAZ154" location="'SY 2016-2017 REPORT'!A1" display="SY2016-2017 REPORT" xr:uid="{00000000-0004-0000-0000-0000F50D0000}"/>
    <hyperlink ref="RBF154:RBH154" location="'SY 2016-2017 REPORT'!A1" display="SY2016-2017 REPORT" xr:uid="{00000000-0004-0000-0000-0000F60D0000}"/>
    <hyperlink ref="RBN154:RBP154" location="'SY 2016-2017 REPORT'!A1" display="SY2016-2017 REPORT" xr:uid="{00000000-0004-0000-0000-0000F70D0000}"/>
    <hyperlink ref="RBV154:RBX154" location="'SY 2016-2017 REPORT'!A1" display="SY2016-2017 REPORT" xr:uid="{00000000-0004-0000-0000-0000F80D0000}"/>
    <hyperlink ref="RCD154:RCF154" location="'SY 2016-2017 REPORT'!A1" display="SY2016-2017 REPORT" xr:uid="{00000000-0004-0000-0000-0000F90D0000}"/>
    <hyperlink ref="RCL154:RCN154" location="'SY 2016-2017 REPORT'!A1" display="SY2016-2017 REPORT" xr:uid="{00000000-0004-0000-0000-0000FA0D0000}"/>
    <hyperlink ref="RCT154:RCV154" location="'SY 2016-2017 REPORT'!A1" display="SY2016-2017 REPORT" xr:uid="{00000000-0004-0000-0000-0000FB0D0000}"/>
    <hyperlink ref="RDB154:RDD154" location="'SY 2016-2017 REPORT'!A1" display="SY2016-2017 REPORT" xr:uid="{00000000-0004-0000-0000-0000FC0D0000}"/>
    <hyperlink ref="RDJ154:RDL154" location="'SY 2016-2017 REPORT'!A1" display="SY2016-2017 REPORT" xr:uid="{00000000-0004-0000-0000-0000FD0D0000}"/>
    <hyperlink ref="RDR154:RDT154" location="'SY 2016-2017 REPORT'!A1" display="SY2016-2017 REPORT" xr:uid="{00000000-0004-0000-0000-0000FE0D0000}"/>
    <hyperlink ref="RDZ154:REB154" location="'SY 2016-2017 REPORT'!A1" display="SY2016-2017 REPORT" xr:uid="{00000000-0004-0000-0000-0000FF0D0000}"/>
    <hyperlink ref="REH154:REJ154" location="'SY 2016-2017 REPORT'!A1" display="SY2016-2017 REPORT" xr:uid="{00000000-0004-0000-0000-0000000E0000}"/>
    <hyperlink ref="REP154:RER154" location="'SY 2016-2017 REPORT'!A1" display="SY2016-2017 REPORT" xr:uid="{00000000-0004-0000-0000-0000010E0000}"/>
    <hyperlink ref="REX154:REZ154" location="'SY 2016-2017 REPORT'!A1" display="SY2016-2017 REPORT" xr:uid="{00000000-0004-0000-0000-0000020E0000}"/>
    <hyperlink ref="RFF154:RFH154" location="'SY 2016-2017 REPORT'!A1" display="SY2016-2017 REPORT" xr:uid="{00000000-0004-0000-0000-0000030E0000}"/>
    <hyperlink ref="RFN154:RFP154" location="'SY 2016-2017 REPORT'!A1" display="SY2016-2017 REPORT" xr:uid="{00000000-0004-0000-0000-0000040E0000}"/>
    <hyperlink ref="RFV154:RFX154" location="'SY 2016-2017 REPORT'!A1" display="SY2016-2017 REPORT" xr:uid="{00000000-0004-0000-0000-0000050E0000}"/>
    <hyperlink ref="RGD154:RGF154" location="'SY 2016-2017 REPORT'!A1" display="SY2016-2017 REPORT" xr:uid="{00000000-0004-0000-0000-0000060E0000}"/>
    <hyperlink ref="RGL154:RGN154" location="'SY 2016-2017 REPORT'!A1" display="SY2016-2017 REPORT" xr:uid="{00000000-0004-0000-0000-0000070E0000}"/>
    <hyperlink ref="RGT154:RGV154" location="'SY 2016-2017 REPORT'!A1" display="SY2016-2017 REPORT" xr:uid="{00000000-0004-0000-0000-0000080E0000}"/>
    <hyperlink ref="RHB154:RHD154" location="'SY 2016-2017 REPORT'!A1" display="SY2016-2017 REPORT" xr:uid="{00000000-0004-0000-0000-0000090E0000}"/>
    <hyperlink ref="RHJ154:RHL154" location="'SY 2016-2017 REPORT'!A1" display="SY2016-2017 REPORT" xr:uid="{00000000-0004-0000-0000-00000A0E0000}"/>
    <hyperlink ref="RHR154:RHT154" location="'SY 2016-2017 REPORT'!A1" display="SY2016-2017 REPORT" xr:uid="{00000000-0004-0000-0000-00000B0E0000}"/>
    <hyperlink ref="RHZ154:RIB154" location="'SY 2016-2017 REPORT'!A1" display="SY2016-2017 REPORT" xr:uid="{00000000-0004-0000-0000-00000C0E0000}"/>
    <hyperlink ref="RIH154:RIJ154" location="'SY 2016-2017 REPORT'!A1" display="SY2016-2017 REPORT" xr:uid="{00000000-0004-0000-0000-00000D0E0000}"/>
    <hyperlink ref="RIP154:RIR154" location="'SY 2016-2017 REPORT'!A1" display="SY2016-2017 REPORT" xr:uid="{00000000-0004-0000-0000-00000E0E0000}"/>
    <hyperlink ref="RIX154:RIZ154" location="'SY 2016-2017 REPORT'!A1" display="SY2016-2017 REPORT" xr:uid="{00000000-0004-0000-0000-00000F0E0000}"/>
    <hyperlink ref="RJF154:RJH154" location="'SY 2016-2017 REPORT'!A1" display="SY2016-2017 REPORT" xr:uid="{00000000-0004-0000-0000-0000100E0000}"/>
    <hyperlink ref="RJN154:RJP154" location="'SY 2016-2017 REPORT'!A1" display="SY2016-2017 REPORT" xr:uid="{00000000-0004-0000-0000-0000110E0000}"/>
    <hyperlink ref="RJV154:RJX154" location="'SY 2016-2017 REPORT'!A1" display="SY2016-2017 REPORT" xr:uid="{00000000-0004-0000-0000-0000120E0000}"/>
    <hyperlink ref="RKD154:RKF154" location="'SY 2016-2017 REPORT'!A1" display="SY2016-2017 REPORT" xr:uid="{00000000-0004-0000-0000-0000130E0000}"/>
    <hyperlink ref="RKL154:RKN154" location="'SY 2016-2017 REPORT'!A1" display="SY2016-2017 REPORT" xr:uid="{00000000-0004-0000-0000-0000140E0000}"/>
    <hyperlink ref="RKT154:RKV154" location="'SY 2016-2017 REPORT'!A1" display="SY2016-2017 REPORT" xr:uid="{00000000-0004-0000-0000-0000150E0000}"/>
    <hyperlink ref="RLB154:RLD154" location="'SY 2016-2017 REPORT'!A1" display="SY2016-2017 REPORT" xr:uid="{00000000-0004-0000-0000-0000160E0000}"/>
    <hyperlink ref="RLJ154:RLL154" location="'SY 2016-2017 REPORT'!A1" display="SY2016-2017 REPORT" xr:uid="{00000000-0004-0000-0000-0000170E0000}"/>
    <hyperlink ref="RLR154:RLT154" location="'SY 2016-2017 REPORT'!A1" display="SY2016-2017 REPORT" xr:uid="{00000000-0004-0000-0000-0000180E0000}"/>
    <hyperlink ref="RLZ154:RMB154" location="'SY 2016-2017 REPORT'!A1" display="SY2016-2017 REPORT" xr:uid="{00000000-0004-0000-0000-0000190E0000}"/>
    <hyperlink ref="RMH154:RMJ154" location="'SY 2016-2017 REPORT'!A1" display="SY2016-2017 REPORT" xr:uid="{00000000-0004-0000-0000-00001A0E0000}"/>
    <hyperlink ref="RMP154:RMR154" location="'SY 2016-2017 REPORT'!A1" display="SY2016-2017 REPORT" xr:uid="{00000000-0004-0000-0000-00001B0E0000}"/>
    <hyperlink ref="RMX154:RMZ154" location="'SY 2016-2017 REPORT'!A1" display="SY2016-2017 REPORT" xr:uid="{00000000-0004-0000-0000-00001C0E0000}"/>
    <hyperlink ref="RNF154:RNH154" location="'SY 2016-2017 REPORT'!A1" display="SY2016-2017 REPORT" xr:uid="{00000000-0004-0000-0000-00001D0E0000}"/>
    <hyperlink ref="RNN154:RNP154" location="'SY 2016-2017 REPORT'!A1" display="SY2016-2017 REPORT" xr:uid="{00000000-0004-0000-0000-00001E0E0000}"/>
    <hyperlink ref="RNV154:RNX154" location="'SY 2016-2017 REPORT'!A1" display="SY2016-2017 REPORT" xr:uid="{00000000-0004-0000-0000-00001F0E0000}"/>
    <hyperlink ref="ROD154:ROF154" location="'SY 2016-2017 REPORT'!A1" display="SY2016-2017 REPORT" xr:uid="{00000000-0004-0000-0000-0000200E0000}"/>
    <hyperlink ref="ROL154:RON154" location="'SY 2016-2017 REPORT'!A1" display="SY2016-2017 REPORT" xr:uid="{00000000-0004-0000-0000-0000210E0000}"/>
    <hyperlink ref="ROT154:ROV154" location="'SY 2016-2017 REPORT'!A1" display="SY2016-2017 REPORT" xr:uid="{00000000-0004-0000-0000-0000220E0000}"/>
    <hyperlink ref="RPB154:RPD154" location="'SY 2016-2017 REPORT'!A1" display="SY2016-2017 REPORT" xr:uid="{00000000-0004-0000-0000-0000230E0000}"/>
    <hyperlink ref="RPJ154:RPL154" location="'SY 2016-2017 REPORT'!A1" display="SY2016-2017 REPORT" xr:uid="{00000000-0004-0000-0000-0000240E0000}"/>
    <hyperlink ref="RPR154:RPT154" location="'SY 2016-2017 REPORT'!A1" display="SY2016-2017 REPORT" xr:uid="{00000000-0004-0000-0000-0000250E0000}"/>
    <hyperlink ref="RPZ154:RQB154" location="'SY 2016-2017 REPORT'!A1" display="SY2016-2017 REPORT" xr:uid="{00000000-0004-0000-0000-0000260E0000}"/>
    <hyperlink ref="RQH154:RQJ154" location="'SY 2016-2017 REPORT'!A1" display="SY2016-2017 REPORT" xr:uid="{00000000-0004-0000-0000-0000270E0000}"/>
    <hyperlink ref="RQP154:RQR154" location="'SY 2016-2017 REPORT'!A1" display="SY2016-2017 REPORT" xr:uid="{00000000-0004-0000-0000-0000280E0000}"/>
    <hyperlink ref="RQX154:RQZ154" location="'SY 2016-2017 REPORT'!A1" display="SY2016-2017 REPORT" xr:uid="{00000000-0004-0000-0000-0000290E0000}"/>
    <hyperlink ref="RRF154:RRH154" location="'SY 2016-2017 REPORT'!A1" display="SY2016-2017 REPORT" xr:uid="{00000000-0004-0000-0000-00002A0E0000}"/>
    <hyperlink ref="RRN154:RRP154" location="'SY 2016-2017 REPORT'!A1" display="SY2016-2017 REPORT" xr:uid="{00000000-0004-0000-0000-00002B0E0000}"/>
    <hyperlink ref="RRV154:RRX154" location="'SY 2016-2017 REPORT'!A1" display="SY2016-2017 REPORT" xr:uid="{00000000-0004-0000-0000-00002C0E0000}"/>
    <hyperlink ref="RSD154:RSF154" location="'SY 2016-2017 REPORT'!A1" display="SY2016-2017 REPORT" xr:uid="{00000000-0004-0000-0000-00002D0E0000}"/>
    <hyperlink ref="RSL154:RSN154" location="'SY 2016-2017 REPORT'!A1" display="SY2016-2017 REPORT" xr:uid="{00000000-0004-0000-0000-00002E0E0000}"/>
    <hyperlink ref="RST154:RSV154" location="'SY 2016-2017 REPORT'!A1" display="SY2016-2017 REPORT" xr:uid="{00000000-0004-0000-0000-00002F0E0000}"/>
    <hyperlink ref="RTB154:RTD154" location="'SY 2016-2017 REPORT'!A1" display="SY2016-2017 REPORT" xr:uid="{00000000-0004-0000-0000-0000300E0000}"/>
    <hyperlink ref="RTJ154:RTL154" location="'SY 2016-2017 REPORT'!A1" display="SY2016-2017 REPORT" xr:uid="{00000000-0004-0000-0000-0000310E0000}"/>
    <hyperlink ref="RTR154:RTT154" location="'SY 2016-2017 REPORT'!A1" display="SY2016-2017 REPORT" xr:uid="{00000000-0004-0000-0000-0000320E0000}"/>
    <hyperlink ref="RTZ154:RUB154" location="'SY 2016-2017 REPORT'!A1" display="SY2016-2017 REPORT" xr:uid="{00000000-0004-0000-0000-0000330E0000}"/>
    <hyperlink ref="RUH154:RUJ154" location="'SY 2016-2017 REPORT'!A1" display="SY2016-2017 REPORT" xr:uid="{00000000-0004-0000-0000-0000340E0000}"/>
    <hyperlink ref="RUP154:RUR154" location="'SY 2016-2017 REPORT'!A1" display="SY2016-2017 REPORT" xr:uid="{00000000-0004-0000-0000-0000350E0000}"/>
    <hyperlink ref="RUX154:RUZ154" location="'SY 2016-2017 REPORT'!A1" display="SY2016-2017 REPORT" xr:uid="{00000000-0004-0000-0000-0000360E0000}"/>
    <hyperlink ref="RVF154:RVH154" location="'SY 2016-2017 REPORT'!A1" display="SY2016-2017 REPORT" xr:uid="{00000000-0004-0000-0000-0000370E0000}"/>
    <hyperlink ref="RVN154:RVP154" location="'SY 2016-2017 REPORT'!A1" display="SY2016-2017 REPORT" xr:uid="{00000000-0004-0000-0000-0000380E0000}"/>
    <hyperlink ref="RVV154:RVX154" location="'SY 2016-2017 REPORT'!A1" display="SY2016-2017 REPORT" xr:uid="{00000000-0004-0000-0000-0000390E0000}"/>
    <hyperlink ref="RWD154:RWF154" location="'SY 2016-2017 REPORT'!A1" display="SY2016-2017 REPORT" xr:uid="{00000000-0004-0000-0000-00003A0E0000}"/>
    <hyperlink ref="RWL154:RWN154" location="'SY 2016-2017 REPORT'!A1" display="SY2016-2017 REPORT" xr:uid="{00000000-0004-0000-0000-00003B0E0000}"/>
    <hyperlink ref="RWT154:RWV154" location="'SY 2016-2017 REPORT'!A1" display="SY2016-2017 REPORT" xr:uid="{00000000-0004-0000-0000-00003C0E0000}"/>
    <hyperlink ref="RXB154:RXD154" location="'SY 2016-2017 REPORT'!A1" display="SY2016-2017 REPORT" xr:uid="{00000000-0004-0000-0000-00003D0E0000}"/>
    <hyperlink ref="RXJ154:RXL154" location="'SY 2016-2017 REPORT'!A1" display="SY2016-2017 REPORT" xr:uid="{00000000-0004-0000-0000-00003E0E0000}"/>
    <hyperlink ref="RXR154:RXT154" location="'SY 2016-2017 REPORT'!A1" display="SY2016-2017 REPORT" xr:uid="{00000000-0004-0000-0000-00003F0E0000}"/>
    <hyperlink ref="RXZ154:RYB154" location="'SY 2016-2017 REPORT'!A1" display="SY2016-2017 REPORT" xr:uid="{00000000-0004-0000-0000-0000400E0000}"/>
    <hyperlink ref="RYH154:RYJ154" location="'SY 2016-2017 REPORT'!A1" display="SY2016-2017 REPORT" xr:uid="{00000000-0004-0000-0000-0000410E0000}"/>
    <hyperlink ref="RYP154:RYR154" location="'SY 2016-2017 REPORT'!A1" display="SY2016-2017 REPORT" xr:uid="{00000000-0004-0000-0000-0000420E0000}"/>
    <hyperlink ref="RYX154:RYZ154" location="'SY 2016-2017 REPORT'!A1" display="SY2016-2017 REPORT" xr:uid="{00000000-0004-0000-0000-0000430E0000}"/>
    <hyperlink ref="RZF154:RZH154" location="'SY 2016-2017 REPORT'!A1" display="SY2016-2017 REPORT" xr:uid="{00000000-0004-0000-0000-0000440E0000}"/>
    <hyperlink ref="RZN154:RZP154" location="'SY 2016-2017 REPORT'!A1" display="SY2016-2017 REPORT" xr:uid="{00000000-0004-0000-0000-0000450E0000}"/>
    <hyperlink ref="RZV154:RZX154" location="'SY 2016-2017 REPORT'!A1" display="SY2016-2017 REPORT" xr:uid="{00000000-0004-0000-0000-0000460E0000}"/>
    <hyperlink ref="SAD154:SAF154" location="'SY 2016-2017 REPORT'!A1" display="SY2016-2017 REPORT" xr:uid="{00000000-0004-0000-0000-0000470E0000}"/>
    <hyperlink ref="SAL154:SAN154" location="'SY 2016-2017 REPORT'!A1" display="SY2016-2017 REPORT" xr:uid="{00000000-0004-0000-0000-0000480E0000}"/>
    <hyperlink ref="SAT154:SAV154" location="'SY 2016-2017 REPORT'!A1" display="SY2016-2017 REPORT" xr:uid="{00000000-0004-0000-0000-0000490E0000}"/>
    <hyperlink ref="SBB154:SBD154" location="'SY 2016-2017 REPORT'!A1" display="SY2016-2017 REPORT" xr:uid="{00000000-0004-0000-0000-00004A0E0000}"/>
    <hyperlink ref="SBJ154:SBL154" location="'SY 2016-2017 REPORT'!A1" display="SY2016-2017 REPORT" xr:uid="{00000000-0004-0000-0000-00004B0E0000}"/>
    <hyperlink ref="SBR154:SBT154" location="'SY 2016-2017 REPORT'!A1" display="SY2016-2017 REPORT" xr:uid="{00000000-0004-0000-0000-00004C0E0000}"/>
    <hyperlink ref="SBZ154:SCB154" location="'SY 2016-2017 REPORT'!A1" display="SY2016-2017 REPORT" xr:uid="{00000000-0004-0000-0000-00004D0E0000}"/>
    <hyperlink ref="SCH154:SCJ154" location="'SY 2016-2017 REPORT'!A1" display="SY2016-2017 REPORT" xr:uid="{00000000-0004-0000-0000-00004E0E0000}"/>
    <hyperlink ref="SCP154:SCR154" location="'SY 2016-2017 REPORT'!A1" display="SY2016-2017 REPORT" xr:uid="{00000000-0004-0000-0000-00004F0E0000}"/>
    <hyperlink ref="SCX154:SCZ154" location="'SY 2016-2017 REPORT'!A1" display="SY2016-2017 REPORT" xr:uid="{00000000-0004-0000-0000-0000500E0000}"/>
    <hyperlink ref="SDF154:SDH154" location="'SY 2016-2017 REPORT'!A1" display="SY2016-2017 REPORT" xr:uid="{00000000-0004-0000-0000-0000510E0000}"/>
    <hyperlink ref="SDN154:SDP154" location="'SY 2016-2017 REPORT'!A1" display="SY2016-2017 REPORT" xr:uid="{00000000-0004-0000-0000-0000520E0000}"/>
    <hyperlink ref="SDV154:SDX154" location="'SY 2016-2017 REPORT'!A1" display="SY2016-2017 REPORT" xr:uid="{00000000-0004-0000-0000-0000530E0000}"/>
    <hyperlink ref="SED154:SEF154" location="'SY 2016-2017 REPORT'!A1" display="SY2016-2017 REPORT" xr:uid="{00000000-0004-0000-0000-0000540E0000}"/>
    <hyperlink ref="SEL154:SEN154" location="'SY 2016-2017 REPORT'!A1" display="SY2016-2017 REPORT" xr:uid="{00000000-0004-0000-0000-0000550E0000}"/>
    <hyperlink ref="SET154:SEV154" location="'SY 2016-2017 REPORT'!A1" display="SY2016-2017 REPORT" xr:uid="{00000000-0004-0000-0000-0000560E0000}"/>
    <hyperlink ref="SFB154:SFD154" location="'SY 2016-2017 REPORT'!A1" display="SY2016-2017 REPORT" xr:uid="{00000000-0004-0000-0000-0000570E0000}"/>
    <hyperlink ref="SFJ154:SFL154" location="'SY 2016-2017 REPORT'!A1" display="SY2016-2017 REPORT" xr:uid="{00000000-0004-0000-0000-0000580E0000}"/>
    <hyperlink ref="SFR154:SFT154" location="'SY 2016-2017 REPORT'!A1" display="SY2016-2017 REPORT" xr:uid="{00000000-0004-0000-0000-0000590E0000}"/>
    <hyperlink ref="SFZ154:SGB154" location="'SY 2016-2017 REPORT'!A1" display="SY2016-2017 REPORT" xr:uid="{00000000-0004-0000-0000-00005A0E0000}"/>
    <hyperlink ref="SGH154:SGJ154" location="'SY 2016-2017 REPORT'!A1" display="SY2016-2017 REPORT" xr:uid="{00000000-0004-0000-0000-00005B0E0000}"/>
    <hyperlink ref="SGP154:SGR154" location="'SY 2016-2017 REPORT'!A1" display="SY2016-2017 REPORT" xr:uid="{00000000-0004-0000-0000-00005C0E0000}"/>
    <hyperlink ref="SGX154:SGZ154" location="'SY 2016-2017 REPORT'!A1" display="SY2016-2017 REPORT" xr:uid="{00000000-0004-0000-0000-00005D0E0000}"/>
    <hyperlink ref="SHF154:SHH154" location="'SY 2016-2017 REPORT'!A1" display="SY2016-2017 REPORT" xr:uid="{00000000-0004-0000-0000-00005E0E0000}"/>
    <hyperlink ref="SHN154:SHP154" location="'SY 2016-2017 REPORT'!A1" display="SY2016-2017 REPORT" xr:uid="{00000000-0004-0000-0000-00005F0E0000}"/>
    <hyperlink ref="SHV154:SHX154" location="'SY 2016-2017 REPORT'!A1" display="SY2016-2017 REPORT" xr:uid="{00000000-0004-0000-0000-0000600E0000}"/>
    <hyperlink ref="SID154:SIF154" location="'SY 2016-2017 REPORT'!A1" display="SY2016-2017 REPORT" xr:uid="{00000000-0004-0000-0000-0000610E0000}"/>
    <hyperlink ref="SIL154:SIN154" location="'SY 2016-2017 REPORT'!A1" display="SY2016-2017 REPORT" xr:uid="{00000000-0004-0000-0000-0000620E0000}"/>
    <hyperlink ref="SIT154:SIV154" location="'SY 2016-2017 REPORT'!A1" display="SY2016-2017 REPORT" xr:uid="{00000000-0004-0000-0000-0000630E0000}"/>
    <hyperlink ref="SJB154:SJD154" location="'SY 2016-2017 REPORT'!A1" display="SY2016-2017 REPORT" xr:uid="{00000000-0004-0000-0000-0000640E0000}"/>
    <hyperlink ref="SJJ154:SJL154" location="'SY 2016-2017 REPORT'!A1" display="SY2016-2017 REPORT" xr:uid="{00000000-0004-0000-0000-0000650E0000}"/>
    <hyperlink ref="SJR154:SJT154" location="'SY 2016-2017 REPORT'!A1" display="SY2016-2017 REPORT" xr:uid="{00000000-0004-0000-0000-0000660E0000}"/>
    <hyperlink ref="SJZ154:SKB154" location="'SY 2016-2017 REPORT'!A1" display="SY2016-2017 REPORT" xr:uid="{00000000-0004-0000-0000-0000670E0000}"/>
    <hyperlink ref="SKH154:SKJ154" location="'SY 2016-2017 REPORT'!A1" display="SY2016-2017 REPORT" xr:uid="{00000000-0004-0000-0000-0000680E0000}"/>
    <hyperlink ref="SKP154:SKR154" location="'SY 2016-2017 REPORT'!A1" display="SY2016-2017 REPORT" xr:uid="{00000000-0004-0000-0000-0000690E0000}"/>
    <hyperlink ref="SKX154:SKZ154" location="'SY 2016-2017 REPORT'!A1" display="SY2016-2017 REPORT" xr:uid="{00000000-0004-0000-0000-00006A0E0000}"/>
    <hyperlink ref="SLF154:SLH154" location="'SY 2016-2017 REPORT'!A1" display="SY2016-2017 REPORT" xr:uid="{00000000-0004-0000-0000-00006B0E0000}"/>
    <hyperlink ref="SLN154:SLP154" location="'SY 2016-2017 REPORT'!A1" display="SY2016-2017 REPORT" xr:uid="{00000000-0004-0000-0000-00006C0E0000}"/>
    <hyperlink ref="SLV154:SLX154" location="'SY 2016-2017 REPORT'!A1" display="SY2016-2017 REPORT" xr:uid="{00000000-0004-0000-0000-00006D0E0000}"/>
    <hyperlink ref="SMD154:SMF154" location="'SY 2016-2017 REPORT'!A1" display="SY2016-2017 REPORT" xr:uid="{00000000-0004-0000-0000-00006E0E0000}"/>
    <hyperlink ref="SML154:SMN154" location="'SY 2016-2017 REPORT'!A1" display="SY2016-2017 REPORT" xr:uid="{00000000-0004-0000-0000-00006F0E0000}"/>
    <hyperlink ref="SMT154:SMV154" location="'SY 2016-2017 REPORT'!A1" display="SY2016-2017 REPORT" xr:uid="{00000000-0004-0000-0000-0000700E0000}"/>
    <hyperlink ref="SNB154:SND154" location="'SY 2016-2017 REPORT'!A1" display="SY2016-2017 REPORT" xr:uid="{00000000-0004-0000-0000-0000710E0000}"/>
    <hyperlink ref="SNJ154:SNL154" location="'SY 2016-2017 REPORT'!A1" display="SY2016-2017 REPORT" xr:uid="{00000000-0004-0000-0000-0000720E0000}"/>
    <hyperlink ref="SNR154:SNT154" location="'SY 2016-2017 REPORT'!A1" display="SY2016-2017 REPORT" xr:uid="{00000000-0004-0000-0000-0000730E0000}"/>
    <hyperlink ref="SNZ154:SOB154" location="'SY 2016-2017 REPORT'!A1" display="SY2016-2017 REPORT" xr:uid="{00000000-0004-0000-0000-0000740E0000}"/>
    <hyperlink ref="SOH154:SOJ154" location="'SY 2016-2017 REPORT'!A1" display="SY2016-2017 REPORT" xr:uid="{00000000-0004-0000-0000-0000750E0000}"/>
    <hyperlink ref="SOP154:SOR154" location="'SY 2016-2017 REPORT'!A1" display="SY2016-2017 REPORT" xr:uid="{00000000-0004-0000-0000-0000760E0000}"/>
    <hyperlink ref="SOX154:SOZ154" location="'SY 2016-2017 REPORT'!A1" display="SY2016-2017 REPORT" xr:uid="{00000000-0004-0000-0000-0000770E0000}"/>
    <hyperlink ref="SPF154:SPH154" location="'SY 2016-2017 REPORT'!A1" display="SY2016-2017 REPORT" xr:uid="{00000000-0004-0000-0000-0000780E0000}"/>
    <hyperlink ref="SPN154:SPP154" location="'SY 2016-2017 REPORT'!A1" display="SY2016-2017 REPORT" xr:uid="{00000000-0004-0000-0000-0000790E0000}"/>
    <hyperlink ref="SPV154:SPX154" location="'SY 2016-2017 REPORT'!A1" display="SY2016-2017 REPORT" xr:uid="{00000000-0004-0000-0000-00007A0E0000}"/>
    <hyperlink ref="SQD154:SQF154" location="'SY 2016-2017 REPORT'!A1" display="SY2016-2017 REPORT" xr:uid="{00000000-0004-0000-0000-00007B0E0000}"/>
    <hyperlink ref="SQL154:SQN154" location="'SY 2016-2017 REPORT'!A1" display="SY2016-2017 REPORT" xr:uid="{00000000-0004-0000-0000-00007C0E0000}"/>
    <hyperlink ref="SQT154:SQV154" location="'SY 2016-2017 REPORT'!A1" display="SY2016-2017 REPORT" xr:uid="{00000000-0004-0000-0000-00007D0E0000}"/>
    <hyperlink ref="SRB154:SRD154" location="'SY 2016-2017 REPORT'!A1" display="SY2016-2017 REPORT" xr:uid="{00000000-0004-0000-0000-00007E0E0000}"/>
    <hyperlink ref="SRJ154:SRL154" location="'SY 2016-2017 REPORT'!A1" display="SY2016-2017 REPORT" xr:uid="{00000000-0004-0000-0000-00007F0E0000}"/>
    <hyperlink ref="SRR154:SRT154" location="'SY 2016-2017 REPORT'!A1" display="SY2016-2017 REPORT" xr:uid="{00000000-0004-0000-0000-0000800E0000}"/>
    <hyperlink ref="SRZ154:SSB154" location="'SY 2016-2017 REPORT'!A1" display="SY2016-2017 REPORT" xr:uid="{00000000-0004-0000-0000-0000810E0000}"/>
    <hyperlink ref="SSH154:SSJ154" location="'SY 2016-2017 REPORT'!A1" display="SY2016-2017 REPORT" xr:uid="{00000000-0004-0000-0000-0000820E0000}"/>
    <hyperlink ref="SSP154:SSR154" location="'SY 2016-2017 REPORT'!A1" display="SY2016-2017 REPORT" xr:uid="{00000000-0004-0000-0000-0000830E0000}"/>
    <hyperlink ref="SSX154:SSZ154" location="'SY 2016-2017 REPORT'!A1" display="SY2016-2017 REPORT" xr:uid="{00000000-0004-0000-0000-0000840E0000}"/>
    <hyperlink ref="STF154:STH154" location="'SY 2016-2017 REPORT'!A1" display="SY2016-2017 REPORT" xr:uid="{00000000-0004-0000-0000-0000850E0000}"/>
    <hyperlink ref="STN154:STP154" location="'SY 2016-2017 REPORT'!A1" display="SY2016-2017 REPORT" xr:uid="{00000000-0004-0000-0000-0000860E0000}"/>
    <hyperlink ref="STV154:STX154" location="'SY 2016-2017 REPORT'!A1" display="SY2016-2017 REPORT" xr:uid="{00000000-0004-0000-0000-0000870E0000}"/>
    <hyperlink ref="SUD154:SUF154" location="'SY 2016-2017 REPORT'!A1" display="SY2016-2017 REPORT" xr:uid="{00000000-0004-0000-0000-0000880E0000}"/>
    <hyperlink ref="SUL154:SUN154" location="'SY 2016-2017 REPORT'!A1" display="SY2016-2017 REPORT" xr:uid="{00000000-0004-0000-0000-0000890E0000}"/>
    <hyperlink ref="SUT154:SUV154" location="'SY 2016-2017 REPORT'!A1" display="SY2016-2017 REPORT" xr:uid="{00000000-0004-0000-0000-00008A0E0000}"/>
    <hyperlink ref="SVB154:SVD154" location="'SY 2016-2017 REPORT'!A1" display="SY2016-2017 REPORT" xr:uid="{00000000-0004-0000-0000-00008B0E0000}"/>
    <hyperlink ref="SVJ154:SVL154" location="'SY 2016-2017 REPORT'!A1" display="SY2016-2017 REPORT" xr:uid="{00000000-0004-0000-0000-00008C0E0000}"/>
    <hyperlink ref="SVR154:SVT154" location="'SY 2016-2017 REPORT'!A1" display="SY2016-2017 REPORT" xr:uid="{00000000-0004-0000-0000-00008D0E0000}"/>
    <hyperlink ref="SVZ154:SWB154" location="'SY 2016-2017 REPORT'!A1" display="SY2016-2017 REPORT" xr:uid="{00000000-0004-0000-0000-00008E0E0000}"/>
    <hyperlink ref="SWH154:SWJ154" location="'SY 2016-2017 REPORT'!A1" display="SY2016-2017 REPORT" xr:uid="{00000000-0004-0000-0000-00008F0E0000}"/>
    <hyperlink ref="SWP154:SWR154" location="'SY 2016-2017 REPORT'!A1" display="SY2016-2017 REPORT" xr:uid="{00000000-0004-0000-0000-0000900E0000}"/>
    <hyperlink ref="SWX154:SWZ154" location="'SY 2016-2017 REPORT'!A1" display="SY2016-2017 REPORT" xr:uid="{00000000-0004-0000-0000-0000910E0000}"/>
    <hyperlink ref="SXF154:SXH154" location="'SY 2016-2017 REPORT'!A1" display="SY2016-2017 REPORT" xr:uid="{00000000-0004-0000-0000-0000920E0000}"/>
    <hyperlink ref="SXN154:SXP154" location="'SY 2016-2017 REPORT'!A1" display="SY2016-2017 REPORT" xr:uid="{00000000-0004-0000-0000-0000930E0000}"/>
    <hyperlink ref="SXV154:SXX154" location="'SY 2016-2017 REPORT'!A1" display="SY2016-2017 REPORT" xr:uid="{00000000-0004-0000-0000-0000940E0000}"/>
    <hyperlink ref="SYD154:SYF154" location="'SY 2016-2017 REPORT'!A1" display="SY2016-2017 REPORT" xr:uid="{00000000-0004-0000-0000-0000950E0000}"/>
    <hyperlink ref="SYL154:SYN154" location="'SY 2016-2017 REPORT'!A1" display="SY2016-2017 REPORT" xr:uid="{00000000-0004-0000-0000-0000960E0000}"/>
    <hyperlink ref="SYT154:SYV154" location="'SY 2016-2017 REPORT'!A1" display="SY2016-2017 REPORT" xr:uid="{00000000-0004-0000-0000-0000970E0000}"/>
    <hyperlink ref="SZB154:SZD154" location="'SY 2016-2017 REPORT'!A1" display="SY2016-2017 REPORT" xr:uid="{00000000-0004-0000-0000-0000980E0000}"/>
    <hyperlink ref="SZJ154:SZL154" location="'SY 2016-2017 REPORT'!A1" display="SY2016-2017 REPORT" xr:uid="{00000000-0004-0000-0000-0000990E0000}"/>
    <hyperlink ref="SZR154:SZT154" location="'SY 2016-2017 REPORT'!A1" display="SY2016-2017 REPORT" xr:uid="{00000000-0004-0000-0000-00009A0E0000}"/>
    <hyperlink ref="SZZ154:TAB154" location="'SY 2016-2017 REPORT'!A1" display="SY2016-2017 REPORT" xr:uid="{00000000-0004-0000-0000-00009B0E0000}"/>
    <hyperlink ref="TAH154:TAJ154" location="'SY 2016-2017 REPORT'!A1" display="SY2016-2017 REPORT" xr:uid="{00000000-0004-0000-0000-00009C0E0000}"/>
    <hyperlink ref="TAP154:TAR154" location="'SY 2016-2017 REPORT'!A1" display="SY2016-2017 REPORT" xr:uid="{00000000-0004-0000-0000-00009D0E0000}"/>
    <hyperlink ref="TAX154:TAZ154" location="'SY 2016-2017 REPORT'!A1" display="SY2016-2017 REPORT" xr:uid="{00000000-0004-0000-0000-00009E0E0000}"/>
    <hyperlink ref="TBF154:TBH154" location="'SY 2016-2017 REPORT'!A1" display="SY2016-2017 REPORT" xr:uid="{00000000-0004-0000-0000-00009F0E0000}"/>
    <hyperlink ref="TBN154:TBP154" location="'SY 2016-2017 REPORT'!A1" display="SY2016-2017 REPORT" xr:uid="{00000000-0004-0000-0000-0000A00E0000}"/>
    <hyperlink ref="TBV154:TBX154" location="'SY 2016-2017 REPORT'!A1" display="SY2016-2017 REPORT" xr:uid="{00000000-0004-0000-0000-0000A10E0000}"/>
    <hyperlink ref="TCD154:TCF154" location="'SY 2016-2017 REPORT'!A1" display="SY2016-2017 REPORT" xr:uid="{00000000-0004-0000-0000-0000A20E0000}"/>
    <hyperlink ref="TCL154:TCN154" location="'SY 2016-2017 REPORT'!A1" display="SY2016-2017 REPORT" xr:uid="{00000000-0004-0000-0000-0000A30E0000}"/>
    <hyperlink ref="TCT154:TCV154" location="'SY 2016-2017 REPORT'!A1" display="SY2016-2017 REPORT" xr:uid="{00000000-0004-0000-0000-0000A40E0000}"/>
    <hyperlink ref="TDB154:TDD154" location="'SY 2016-2017 REPORT'!A1" display="SY2016-2017 REPORT" xr:uid="{00000000-0004-0000-0000-0000A50E0000}"/>
    <hyperlink ref="TDJ154:TDL154" location="'SY 2016-2017 REPORT'!A1" display="SY2016-2017 REPORT" xr:uid="{00000000-0004-0000-0000-0000A60E0000}"/>
    <hyperlink ref="TDR154:TDT154" location="'SY 2016-2017 REPORT'!A1" display="SY2016-2017 REPORT" xr:uid="{00000000-0004-0000-0000-0000A70E0000}"/>
    <hyperlink ref="TDZ154:TEB154" location="'SY 2016-2017 REPORT'!A1" display="SY2016-2017 REPORT" xr:uid="{00000000-0004-0000-0000-0000A80E0000}"/>
    <hyperlink ref="TEH154:TEJ154" location="'SY 2016-2017 REPORT'!A1" display="SY2016-2017 REPORT" xr:uid="{00000000-0004-0000-0000-0000A90E0000}"/>
    <hyperlink ref="TEP154:TER154" location="'SY 2016-2017 REPORT'!A1" display="SY2016-2017 REPORT" xr:uid="{00000000-0004-0000-0000-0000AA0E0000}"/>
    <hyperlink ref="TEX154:TEZ154" location="'SY 2016-2017 REPORT'!A1" display="SY2016-2017 REPORT" xr:uid="{00000000-0004-0000-0000-0000AB0E0000}"/>
    <hyperlink ref="TFF154:TFH154" location="'SY 2016-2017 REPORT'!A1" display="SY2016-2017 REPORT" xr:uid="{00000000-0004-0000-0000-0000AC0E0000}"/>
    <hyperlink ref="TFN154:TFP154" location="'SY 2016-2017 REPORT'!A1" display="SY2016-2017 REPORT" xr:uid="{00000000-0004-0000-0000-0000AD0E0000}"/>
    <hyperlink ref="TFV154:TFX154" location="'SY 2016-2017 REPORT'!A1" display="SY2016-2017 REPORT" xr:uid="{00000000-0004-0000-0000-0000AE0E0000}"/>
    <hyperlink ref="TGD154:TGF154" location="'SY 2016-2017 REPORT'!A1" display="SY2016-2017 REPORT" xr:uid="{00000000-0004-0000-0000-0000AF0E0000}"/>
    <hyperlink ref="TGL154:TGN154" location="'SY 2016-2017 REPORT'!A1" display="SY2016-2017 REPORT" xr:uid="{00000000-0004-0000-0000-0000B00E0000}"/>
    <hyperlink ref="TGT154:TGV154" location="'SY 2016-2017 REPORT'!A1" display="SY2016-2017 REPORT" xr:uid="{00000000-0004-0000-0000-0000B10E0000}"/>
    <hyperlink ref="THB154:THD154" location="'SY 2016-2017 REPORT'!A1" display="SY2016-2017 REPORT" xr:uid="{00000000-0004-0000-0000-0000B20E0000}"/>
    <hyperlink ref="THJ154:THL154" location="'SY 2016-2017 REPORT'!A1" display="SY2016-2017 REPORT" xr:uid="{00000000-0004-0000-0000-0000B30E0000}"/>
    <hyperlink ref="THR154:THT154" location="'SY 2016-2017 REPORT'!A1" display="SY2016-2017 REPORT" xr:uid="{00000000-0004-0000-0000-0000B40E0000}"/>
    <hyperlink ref="THZ154:TIB154" location="'SY 2016-2017 REPORT'!A1" display="SY2016-2017 REPORT" xr:uid="{00000000-0004-0000-0000-0000B50E0000}"/>
    <hyperlink ref="TIH154:TIJ154" location="'SY 2016-2017 REPORT'!A1" display="SY2016-2017 REPORT" xr:uid="{00000000-0004-0000-0000-0000B60E0000}"/>
    <hyperlink ref="TIP154:TIR154" location="'SY 2016-2017 REPORT'!A1" display="SY2016-2017 REPORT" xr:uid="{00000000-0004-0000-0000-0000B70E0000}"/>
    <hyperlink ref="TIX154:TIZ154" location="'SY 2016-2017 REPORT'!A1" display="SY2016-2017 REPORT" xr:uid="{00000000-0004-0000-0000-0000B80E0000}"/>
    <hyperlink ref="TJF154:TJH154" location="'SY 2016-2017 REPORT'!A1" display="SY2016-2017 REPORT" xr:uid="{00000000-0004-0000-0000-0000B90E0000}"/>
    <hyperlink ref="TJN154:TJP154" location="'SY 2016-2017 REPORT'!A1" display="SY2016-2017 REPORT" xr:uid="{00000000-0004-0000-0000-0000BA0E0000}"/>
    <hyperlink ref="TJV154:TJX154" location="'SY 2016-2017 REPORT'!A1" display="SY2016-2017 REPORT" xr:uid="{00000000-0004-0000-0000-0000BB0E0000}"/>
    <hyperlink ref="TKD154:TKF154" location="'SY 2016-2017 REPORT'!A1" display="SY2016-2017 REPORT" xr:uid="{00000000-0004-0000-0000-0000BC0E0000}"/>
    <hyperlink ref="TKL154:TKN154" location="'SY 2016-2017 REPORT'!A1" display="SY2016-2017 REPORT" xr:uid="{00000000-0004-0000-0000-0000BD0E0000}"/>
    <hyperlink ref="TKT154:TKV154" location="'SY 2016-2017 REPORT'!A1" display="SY2016-2017 REPORT" xr:uid="{00000000-0004-0000-0000-0000BE0E0000}"/>
    <hyperlink ref="TLB154:TLD154" location="'SY 2016-2017 REPORT'!A1" display="SY2016-2017 REPORT" xr:uid="{00000000-0004-0000-0000-0000BF0E0000}"/>
    <hyperlink ref="TLJ154:TLL154" location="'SY 2016-2017 REPORT'!A1" display="SY2016-2017 REPORT" xr:uid="{00000000-0004-0000-0000-0000C00E0000}"/>
    <hyperlink ref="TLR154:TLT154" location="'SY 2016-2017 REPORT'!A1" display="SY2016-2017 REPORT" xr:uid="{00000000-0004-0000-0000-0000C10E0000}"/>
    <hyperlink ref="TLZ154:TMB154" location="'SY 2016-2017 REPORT'!A1" display="SY2016-2017 REPORT" xr:uid="{00000000-0004-0000-0000-0000C20E0000}"/>
    <hyperlink ref="TMH154:TMJ154" location="'SY 2016-2017 REPORT'!A1" display="SY2016-2017 REPORT" xr:uid="{00000000-0004-0000-0000-0000C30E0000}"/>
    <hyperlink ref="TMP154:TMR154" location="'SY 2016-2017 REPORT'!A1" display="SY2016-2017 REPORT" xr:uid="{00000000-0004-0000-0000-0000C40E0000}"/>
    <hyperlink ref="TMX154:TMZ154" location="'SY 2016-2017 REPORT'!A1" display="SY2016-2017 REPORT" xr:uid="{00000000-0004-0000-0000-0000C50E0000}"/>
    <hyperlink ref="TNF154:TNH154" location="'SY 2016-2017 REPORT'!A1" display="SY2016-2017 REPORT" xr:uid="{00000000-0004-0000-0000-0000C60E0000}"/>
    <hyperlink ref="TNN154:TNP154" location="'SY 2016-2017 REPORT'!A1" display="SY2016-2017 REPORT" xr:uid="{00000000-0004-0000-0000-0000C70E0000}"/>
    <hyperlink ref="TNV154:TNX154" location="'SY 2016-2017 REPORT'!A1" display="SY2016-2017 REPORT" xr:uid="{00000000-0004-0000-0000-0000C80E0000}"/>
    <hyperlink ref="TOD154:TOF154" location="'SY 2016-2017 REPORT'!A1" display="SY2016-2017 REPORT" xr:uid="{00000000-0004-0000-0000-0000C90E0000}"/>
    <hyperlink ref="TOL154:TON154" location="'SY 2016-2017 REPORT'!A1" display="SY2016-2017 REPORT" xr:uid="{00000000-0004-0000-0000-0000CA0E0000}"/>
    <hyperlink ref="TOT154:TOV154" location="'SY 2016-2017 REPORT'!A1" display="SY2016-2017 REPORT" xr:uid="{00000000-0004-0000-0000-0000CB0E0000}"/>
    <hyperlink ref="TPB154:TPD154" location="'SY 2016-2017 REPORT'!A1" display="SY2016-2017 REPORT" xr:uid="{00000000-0004-0000-0000-0000CC0E0000}"/>
    <hyperlink ref="TPJ154:TPL154" location="'SY 2016-2017 REPORT'!A1" display="SY2016-2017 REPORT" xr:uid="{00000000-0004-0000-0000-0000CD0E0000}"/>
    <hyperlink ref="TPR154:TPT154" location="'SY 2016-2017 REPORT'!A1" display="SY2016-2017 REPORT" xr:uid="{00000000-0004-0000-0000-0000CE0E0000}"/>
    <hyperlink ref="TPZ154:TQB154" location="'SY 2016-2017 REPORT'!A1" display="SY2016-2017 REPORT" xr:uid="{00000000-0004-0000-0000-0000CF0E0000}"/>
    <hyperlink ref="TQH154:TQJ154" location="'SY 2016-2017 REPORT'!A1" display="SY2016-2017 REPORT" xr:uid="{00000000-0004-0000-0000-0000D00E0000}"/>
    <hyperlink ref="TQP154:TQR154" location="'SY 2016-2017 REPORT'!A1" display="SY2016-2017 REPORT" xr:uid="{00000000-0004-0000-0000-0000D10E0000}"/>
    <hyperlink ref="TQX154:TQZ154" location="'SY 2016-2017 REPORT'!A1" display="SY2016-2017 REPORT" xr:uid="{00000000-0004-0000-0000-0000D20E0000}"/>
    <hyperlink ref="TRF154:TRH154" location="'SY 2016-2017 REPORT'!A1" display="SY2016-2017 REPORT" xr:uid="{00000000-0004-0000-0000-0000D30E0000}"/>
    <hyperlink ref="TRN154:TRP154" location="'SY 2016-2017 REPORT'!A1" display="SY2016-2017 REPORT" xr:uid="{00000000-0004-0000-0000-0000D40E0000}"/>
    <hyperlink ref="TRV154:TRX154" location="'SY 2016-2017 REPORT'!A1" display="SY2016-2017 REPORT" xr:uid="{00000000-0004-0000-0000-0000D50E0000}"/>
    <hyperlink ref="TSD154:TSF154" location="'SY 2016-2017 REPORT'!A1" display="SY2016-2017 REPORT" xr:uid="{00000000-0004-0000-0000-0000D60E0000}"/>
    <hyperlink ref="TSL154:TSN154" location="'SY 2016-2017 REPORT'!A1" display="SY2016-2017 REPORT" xr:uid="{00000000-0004-0000-0000-0000D70E0000}"/>
    <hyperlink ref="TST154:TSV154" location="'SY 2016-2017 REPORT'!A1" display="SY2016-2017 REPORT" xr:uid="{00000000-0004-0000-0000-0000D80E0000}"/>
    <hyperlink ref="TTB154:TTD154" location="'SY 2016-2017 REPORT'!A1" display="SY2016-2017 REPORT" xr:uid="{00000000-0004-0000-0000-0000D90E0000}"/>
    <hyperlink ref="TTJ154:TTL154" location="'SY 2016-2017 REPORT'!A1" display="SY2016-2017 REPORT" xr:uid="{00000000-0004-0000-0000-0000DA0E0000}"/>
    <hyperlink ref="TTR154:TTT154" location="'SY 2016-2017 REPORT'!A1" display="SY2016-2017 REPORT" xr:uid="{00000000-0004-0000-0000-0000DB0E0000}"/>
    <hyperlink ref="TTZ154:TUB154" location="'SY 2016-2017 REPORT'!A1" display="SY2016-2017 REPORT" xr:uid="{00000000-0004-0000-0000-0000DC0E0000}"/>
    <hyperlink ref="TUH154:TUJ154" location="'SY 2016-2017 REPORT'!A1" display="SY2016-2017 REPORT" xr:uid="{00000000-0004-0000-0000-0000DD0E0000}"/>
    <hyperlink ref="TUP154:TUR154" location="'SY 2016-2017 REPORT'!A1" display="SY2016-2017 REPORT" xr:uid="{00000000-0004-0000-0000-0000DE0E0000}"/>
    <hyperlink ref="TUX154:TUZ154" location="'SY 2016-2017 REPORT'!A1" display="SY2016-2017 REPORT" xr:uid="{00000000-0004-0000-0000-0000DF0E0000}"/>
    <hyperlink ref="TVF154:TVH154" location="'SY 2016-2017 REPORT'!A1" display="SY2016-2017 REPORT" xr:uid="{00000000-0004-0000-0000-0000E00E0000}"/>
    <hyperlink ref="TVN154:TVP154" location="'SY 2016-2017 REPORT'!A1" display="SY2016-2017 REPORT" xr:uid="{00000000-0004-0000-0000-0000E10E0000}"/>
    <hyperlink ref="TVV154:TVX154" location="'SY 2016-2017 REPORT'!A1" display="SY2016-2017 REPORT" xr:uid="{00000000-0004-0000-0000-0000E20E0000}"/>
    <hyperlink ref="TWD154:TWF154" location="'SY 2016-2017 REPORT'!A1" display="SY2016-2017 REPORT" xr:uid="{00000000-0004-0000-0000-0000E30E0000}"/>
    <hyperlink ref="TWL154:TWN154" location="'SY 2016-2017 REPORT'!A1" display="SY2016-2017 REPORT" xr:uid="{00000000-0004-0000-0000-0000E40E0000}"/>
    <hyperlink ref="TWT154:TWV154" location="'SY 2016-2017 REPORT'!A1" display="SY2016-2017 REPORT" xr:uid="{00000000-0004-0000-0000-0000E50E0000}"/>
    <hyperlink ref="TXB154:TXD154" location="'SY 2016-2017 REPORT'!A1" display="SY2016-2017 REPORT" xr:uid="{00000000-0004-0000-0000-0000E60E0000}"/>
    <hyperlink ref="TXJ154:TXL154" location="'SY 2016-2017 REPORT'!A1" display="SY2016-2017 REPORT" xr:uid="{00000000-0004-0000-0000-0000E70E0000}"/>
    <hyperlink ref="TXR154:TXT154" location="'SY 2016-2017 REPORT'!A1" display="SY2016-2017 REPORT" xr:uid="{00000000-0004-0000-0000-0000E80E0000}"/>
    <hyperlink ref="TXZ154:TYB154" location="'SY 2016-2017 REPORT'!A1" display="SY2016-2017 REPORT" xr:uid="{00000000-0004-0000-0000-0000E90E0000}"/>
    <hyperlink ref="TYH154:TYJ154" location="'SY 2016-2017 REPORT'!A1" display="SY2016-2017 REPORT" xr:uid="{00000000-0004-0000-0000-0000EA0E0000}"/>
    <hyperlink ref="TYP154:TYR154" location="'SY 2016-2017 REPORT'!A1" display="SY2016-2017 REPORT" xr:uid="{00000000-0004-0000-0000-0000EB0E0000}"/>
    <hyperlink ref="TYX154:TYZ154" location="'SY 2016-2017 REPORT'!A1" display="SY2016-2017 REPORT" xr:uid="{00000000-0004-0000-0000-0000EC0E0000}"/>
    <hyperlink ref="TZF154:TZH154" location="'SY 2016-2017 REPORT'!A1" display="SY2016-2017 REPORT" xr:uid="{00000000-0004-0000-0000-0000ED0E0000}"/>
    <hyperlink ref="TZN154:TZP154" location="'SY 2016-2017 REPORT'!A1" display="SY2016-2017 REPORT" xr:uid="{00000000-0004-0000-0000-0000EE0E0000}"/>
    <hyperlink ref="TZV154:TZX154" location="'SY 2016-2017 REPORT'!A1" display="SY2016-2017 REPORT" xr:uid="{00000000-0004-0000-0000-0000EF0E0000}"/>
    <hyperlink ref="UAD154:UAF154" location="'SY 2016-2017 REPORT'!A1" display="SY2016-2017 REPORT" xr:uid="{00000000-0004-0000-0000-0000F00E0000}"/>
    <hyperlink ref="UAL154:UAN154" location="'SY 2016-2017 REPORT'!A1" display="SY2016-2017 REPORT" xr:uid="{00000000-0004-0000-0000-0000F10E0000}"/>
    <hyperlink ref="UAT154:UAV154" location="'SY 2016-2017 REPORT'!A1" display="SY2016-2017 REPORT" xr:uid="{00000000-0004-0000-0000-0000F20E0000}"/>
    <hyperlink ref="UBB154:UBD154" location="'SY 2016-2017 REPORT'!A1" display="SY2016-2017 REPORT" xr:uid="{00000000-0004-0000-0000-0000F30E0000}"/>
    <hyperlink ref="UBJ154:UBL154" location="'SY 2016-2017 REPORT'!A1" display="SY2016-2017 REPORT" xr:uid="{00000000-0004-0000-0000-0000F40E0000}"/>
    <hyperlink ref="UBR154:UBT154" location="'SY 2016-2017 REPORT'!A1" display="SY2016-2017 REPORT" xr:uid="{00000000-0004-0000-0000-0000F50E0000}"/>
    <hyperlink ref="UBZ154:UCB154" location="'SY 2016-2017 REPORT'!A1" display="SY2016-2017 REPORT" xr:uid="{00000000-0004-0000-0000-0000F60E0000}"/>
    <hyperlink ref="UCH154:UCJ154" location="'SY 2016-2017 REPORT'!A1" display="SY2016-2017 REPORT" xr:uid="{00000000-0004-0000-0000-0000F70E0000}"/>
    <hyperlink ref="UCP154:UCR154" location="'SY 2016-2017 REPORT'!A1" display="SY2016-2017 REPORT" xr:uid="{00000000-0004-0000-0000-0000F80E0000}"/>
    <hyperlink ref="UCX154:UCZ154" location="'SY 2016-2017 REPORT'!A1" display="SY2016-2017 REPORT" xr:uid="{00000000-0004-0000-0000-0000F90E0000}"/>
    <hyperlink ref="UDF154:UDH154" location="'SY 2016-2017 REPORT'!A1" display="SY2016-2017 REPORT" xr:uid="{00000000-0004-0000-0000-0000FA0E0000}"/>
    <hyperlink ref="UDN154:UDP154" location="'SY 2016-2017 REPORT'!A1" display="SY2016-2017 REPORT" xr:uid="{00000000-0004-0000-0000-0000FB0E0000}"/>
    <hyperlink ref="UDV154:UDX154" location="'SY 2016-2017 REPORT'!A1" display="SY2016-2017 REPORT" xr:uid="{00000000-0004-0000-0000-0000FC0E0000}"/>
    <hyperlink ref="UED154:UEF154" location="'SY 2016-2017 REPORT'!A1" display="SY2016-2017 REPORT" xr:uid="{00000000-0004-0000-0000-0000FD0E0000}"/>
    <hyperlink ref="UEL154:UEN154" location="'SY 2016-2017 REPORT'!A1" display="SY2016-2017 REPORT" xr:uid="{00000000-0004-0000-0000-0000FE0E0000}"/>
    <hyperlink ref="UET154:UEV154" location="'SY 2016-2017 REPORT'!A1" display="SY2016-2017 REPORT" xr:uid="{00000000-0004-0000-0000-0000FF0E0000}"/>
    <hyperlink ref="UFB154:UFD154" location="'SY 2016-2017 REPORT'!A1" display="SY2016-2017 REPORT" xr:uid="{00000000-0004-0000-0000-0000000F0000}"/>
    <hyperlink ref="UFJ154:UFL154" location="'SY 2016-2017 REPORT'!A1" display="SY2016-2017 REPORT" xr:uid="{00000000-0004-0000-0000-0000010F0000}"/>
    <hyperlink ref="UFR154:UFT154" location="'SY 2016-2017 REPORT'!A1" display="SY2016-2017 REPORT" xr:uid="{00000000-0004-0000-0000-0000020F0000}"/>
    <hyperlink ref="UFZ154:UGB154" location="'SY 2016-2017 REPORT'!A1" display="SY2016-2017 REPORT" xr:uid="{00000000-0004-0000-0000-0000030F0000}"/>
    <hyperlink ref="UGH154:UGJ154" location="'SY 2016-2017 REPORT'!A1" display="SY2016-2017 REPORT" xr:uid="{00000000-0004-0000-0000-0000040F0000}"/>
    <hyperlink ref="UGP154:UGR154" location="'SY 2016-2017 REPORT'!A1" display="SY2016-2017 REPORT" xr:uid="{00000000-0004-0000-0000-0000050F0000}"/>
    <hyperlink ref="UGX154:UGZ154" location="'SY 2016-2017 REPORT'!A1" display="SY2016-2017 REPORT" xr:uid="{00000000-0004-0000-0000-0000060F0000}"/>
    <hyperlink ref="UHF154:UHH154" location="'SY 2016-2017 REPORT'!A1" display="SY2016-2017 REPORT" xr:uid="{00000000-0004-0000-0000-0000070F0000}"/>
    <hyperlink ref="UHN154:UHP154" location="'SY 2016-2017 REPORT'!A1" display="SY2016-2017 REPORT" xr:uid="{00000000-0004-0000-0000-0000080F0000}"/>
    <hyperlink ref="UHV154:UHX154" location="'SY 2016-2017 REPORT'!A1" display="SY2016-2017 REPORT" xr:uid="{00000000-0004-0000-0000-0000090F0000}"/>
    <hyperlink ref="UID154:UIF154" location="'SY 2016-2017 REPORT'!A1" display="SY2016-2017 REPORT" xr:uid="{00000000-0004-0000-0000-00000A0F0000}"/>
    <hyperlink ref="UIL154:UIN154" location="'SY 2016-2017 REPORT'!A1" display="SY2016-2017 REPORT" xr:uid="{00000000-0004-0000-0000-00000B0F0000}"/>
    <hyperlink ref="UIT154:UIV154" location="'SY 2016-2017 REPORT'!A1" display="SY2016-2017 REPORT" xr:uid="{00000000-0004-0000-0000-00000C0F0000}"/>
    <hyperlink ref="UJB154:UJD154" location="'SY 2016-2017 REPORT'!A1" display="SY2016-2017 REPORT" xr:uid="{00000000-0004-0000-0000-00000D0F0000}"/>
    <hyperlink ref="UJJ154:UJL154" location="'SY 2016-2017 REPORT'!A1" display="SY2016-2017 REPORT" xr:uid="{00000000-0004-0000-0000-00000E0F0000}"/>
    <hyperlink ref="UJR154:UJT154" location="'SY 2016-2017 REPORT'!A1" display="SY2016-2017 REPORT" xr:uid="{00000000-0004-0000-0000-00000F0F0000}"/>
    <hyperlink ref="UJZ154:UKB154" location="'SY 2016-2017 REPORT'!A1" display="SY2016-2017 REPORT" xr:uid="{00000000-0004-0000-0000-0000100F0000}"/>
    <hyperlink ref="UKH154:UKJ154" location="'SY 2016-2017 REPORT'!A1" display="SY2016-2017 REPORT" xr:uid="{00000000-0004-0000-0000-0000110F0000}"/>
    <hyperlink ref="UKP154:UKR154" location="'SY 2016-2017 REPORT'!A1" display="SY2016-2017 REPORT" xr:uid="{00000000-0004-0000-0000-0000120F0000}"/>
    <hyperlink ref="UKX154:UKZ154" location="'SY 2016-2017 REPORT'!A1" display="SY2016-2017 REPORT" xr:uid="{00000000-0004-0000-0000-0000130F0000}"/>
    <hyperlink ref="ULF154:ULH154" location="'SY 2016-2017 REPORT'!A1" display="SY2016-2017 REPORT" xr:uid="{00000000-0004-0000-0000-0000140F0000}"/>
    <hyperlink ref="ULN154:ULP154" location="'SY 2016-2017 REPORT'!A1" display="SY2016-2017 REPORT" xr:uid="{00000000-0004-0000-0000-0000150F0000}"/>
    <hyperlink ref="ULV154:ULX154" location="'SY 2016-2017 REPORT'!A1" display="SY2016-2017 REPORT" xr:uid="{00000000-0004-0000-0000-0000160F0000}"/>
    <hyperlink ref="UMD154:UMF154" location="'SY 2016-2017 REPORT'!A1" display="SY2016-2017 REPORT" xr:uid="{00000000-0004-0000-0000-0000170F0000}"/>
    <hyperlink ref="UML154:UMN154" location="'SY 2016-2017 REPORT'!A1" display="SY2016-2017 REPORT" xr:uid="{00000000-0004-0000-0000-0000180F0000}"/>
    <hyperlink ref="UMT154:UMV154" location="'SY 2016-2017 REPORT'!A1" display="SY2016-2017 REPORT" xr:uid="{00000000-0004-0000-0000-0000190F0000}"/>
    <hyperlink ref="UNB154:UND154" location="'SY 2016-2017 REPORT'!A1" display="SY2016-2017 REPORT" xr:uid="{00000000-0004-0000-0000-00001A0F0000}"/>
    <hyperlink ref="UNJ154:UNL154" location="'SY 2016-2017 REPORT'!A1" display="SY2016-2017 REPORT" xr:uid="{00000000-0004-0000-0000-00001B0F0000}"/>
    <hyperlink ref="UNR154:UNT154" location="'SY 2016-2017 REPORT'!A1" display="SY2016-2017 REPORT" xr:uid="{00000000-0004-0000-0000-00001C0F0000}"/>
    <hyperlink ref="UNZ154:UOB154" location="'SY 2016-2017 REPORT'!A1" display="SY2016-2017 REPORT" xr:uid="{00000000-0004-0000-0000-00001D0F0000}"/>
    <hyperlink ref="UOH154:UOJ154" location="'SY 2016-2017 REPORT'!A1" display="SY2016-2017 REPORT" xr:uid="{00000000-0004-0000-0000-00001E0F0000}"/>
    <hyperlink ref="UOP154:UOR154" location="'SY 2016-2017 REPORT'!A1" display="SY2016-2017 REPORT" xr:uid="{00000000-0004-0000-0000-00001F0F0000}"/>
    <hyperlink ref="UOX154:UOZ154" location="'SY 2016-2017 REPORT'!A1" display="SY2016-2017 REPORT" xr:uid="{00000000-0004-0000-0000-0000200F0000}"/>
    <hyperlink ref="UPF154:UPH154" location="'SY 2016-2017 REPORT'!A1" display="SY2016-2017 REPORT" xr:uid="{00000000-0004-0000-0000-0000210F0000}"/>
    <hyperlink ref="UPN154:UPP154" location="'SY 2016-2017 REPORT'!A1" display="SY2016-2017 REPORT" xr:uid="{00000000-0004-0000-0000-0000220F0000}"/>
    <hyperlink ref="UPV154:UPX154" location="'SY 2016-2017 REPORT'!A1" display="SY2016-2017 REPORT" xr:uid="{00000000-0004-0000-0000-0000230F0000}"/>
    <hyperlink ref="UQD154:UQF154" location="'SY 2016-2017 REPORT'!A1" display="SY2016-2017 REPORT" xr:uid="{00000000-0004-0000-0000-0000240F0000}"/>
    <hyperlink ref="UQL154:UQN154" location="'SY 2016-2017 REPORT'!A1" display="SY2016-2017 REPORT" xr:uid="{00000000-0004-0000-0000-0000250F0000}"/>
    <hyperlink ref="UQT154:UQV154" location="'SY 2016-2017 REPORT'!A1" display="SY2016-2017 REPORT" xr:uid="{00000000-0004-0000-0000-0000260F0000}"/>
    <hyperlink ref="URB154:URD154" location="'SY 2016-2017 REPORT'!A1" display="SY2016-2017 REPORT" xr:uid="{00000000-0004-0000-0000-0000270F0000}"/>
    <hyperlink ref="URJ154:URL154" location="'SY 2016-2017 REPORT'!A1" display="SY2016-2017 REPORT" xr:uid="{00000000-0004-0000-0000-0000280F0000}"/>
    <hyperlink ref="URR154:URT154" location="'SY 2016-2017 REPORT'!A1" display="SY2016-2017 REPORT" xr:uid="{00000000-0004-0000-0000-0000290F0000}"/>
    <hyperlink ref="URZ154:USB154" location="'SY 2016-2017 REPORT'!A1" display="SY2016-2017 REPORT" xr:uid="{00000000-0004-0000-0000-00002A0F0000}"/>
    <hyperlink ref="USH154:USJ154" location="'SY 2016-2017 REPORT'!A1" display="SY2016-2017 REPORT" xr:uid="{00000000-0004-0000-0000-00002B0F0000}"/>
    <hyperlink ref="USP154:USR154" location="'SY 2016-2017 REPORT'!A1" display="SY2016-2017 REPORT" xr:uid="{00000000-0004-0000-0000-00002C0F0000}"/>
    <hyperlink ref="USX154:USZ154" location="'SY 2016-2017 REPORT'!A1" display="SY2016-2017 REPORT" xr:uid="{00000000-0004-0000-0000-00002D0F0000}"/>
    <hyperlink ref="UTF154:UTH154" location="'SY 2016-2017 REPORT'!A1" display="SY2016-2017 REPORT" xr:uid="{00000000-0004-0000-0000-00002E0F0000}"/>
    <hyperlink ref="UTN154:UTP154" location="'SY 2016-2017 REPORT'!A1" display="SY2016-2017 REPORT" xr:uid="{00000000-0004-0000-0000-00002F0F0000}"/>
    <hyperlink ref="UTV154:UTX154" location="'SY 2016-2017 REPORT'!A1" display="SY2016-2017 REPORT" xr:uid="{00000000-0004-0000-0000-0000300F0000}"/>
    <hyperlink ref="UUD154:UUF154" location="'SY 2016-2017 REPORT'!A1" display="SY2016-2017 REPORT" xr:uid="{00000000-0004-0000-0000-0000310F0000}"/>
    <hyperlink ref="UUL154:UUN154" location="'SY 2016-2017 REPORT'!A1" display="SY2016-2017 REPORT" xr:uid="{00000000-0004-0000-0000-0000320F0000}"/>
    <hyperlink ref="UUT154:UUV154" location="'SY 2016-2017 REPORT'!A1" display="SY2016-2017 REPORT" xr:uid="{00000000-0004-0000-0000-0000330F0000}"/>
    <hyperlink ref="UVB154:UVD154" location="'SY 2016-2017 REPORT'!A1" display="SY2016-2017 REPORT" xr:uid="{00000000-0004-0000-0000-0000340F0000}"/>
    <hyperlink ref="UVJ154:UVL154" location="'SY 2016-2017 REPORT'!A1" display="SY2016-2017 REPORT" xr:uid="{00000000-0004-0000-0000-0000350F0000}"/>
    <hyperlink ref="UVR154:UVT154" location="'SY 2016-2017 REPORT'!A1" display="SY2016-2017 REPORT" xr:uid="{00000000-0004-0000-0000-0000360F0000}"/>
    <hyperlink ref="UVZ154:UWB154" location="'SY 2016-2017 REPORT'!A1" display="SY2016-2017 REPORT" xr:uid="{00000000-0004-0000-0000-0000370F0000}"/>
    <hyperlink ref="UWH154:UWJ154" location="'SY 2016-2017 REPORT'!A1" display="SY2016-2017 REPORT" xr:uid="{00000000-0004-0000-0000-0000380F0000}"/>
    <hyperlink ref="UWP154:UWR154" location="'SY 2016-2017 REPORT'!A1" display="SY2016-2017 REPORT" xr:uid="{00000000-0004-0000-0000-0000390F0000}"/>
    <hyperlink ref="UWX154:UWZ154" location="'SY 2016-2017 REPORT'!A1" display="SY2016-2017 REPORT" xr:uid="{00000000-0004-0000-0000-00003A0F0000}"/>
    <hyperlink ref="UXF154:UXH154" location="'SY 2016-2017 REPORT'!A1" display="SY2016-2017 REPORT" xr:uid="{00000000-0004-0000-0000-00003B0F0000}"/>
    <hyperlink ref="UXN154:UXP154" location="'SY 2016-2017 REPORT'!A1" display="SY2016-2017 REPORT" xr:uid="{00000000-0004-0000-0000-00003C0F0000}"/>
    <hyperlink ref="UXV154:UXX154" location="'SY 2016-2017 REPORT'!A1" display="SY2016-2017 REPORT" xr:uid="{00000000-0004-0000-0000-00003D0F0000}"/>
    <hyperlink ref="UYD154:UYF154" location="'SY 2016-2017 REPORT'!A1" display="SY2016-2017 REPORT" xr:uid="{00000000-0004-0000-0000-00003E0F0000}"/>
    <hyperlink ref="UYL154:UYN154" location="'SY 2016-2017 REPORT'!A1" display="SY2016-2017 REPORT" xr:uid="{00000000-0004-0000-0000-00003F0F0000}"/>
    <hyperlink ref="UYT154:UYV154" location="'SY 2016-2017 REPORT'!A1" display="SY2016-2017 REPORT" xr:uid="{00000000-0004-0000-0000-0000400F0000}"/>
    <hyperlink ref="UZB154:UZD154" location="'SY 2016-2017 REPORT'!A1" display="SY2016-2017 REPORT" xr:uid="{00000000-0004-0000-0000-0000410F0000}"/>
    <hyperlink ref="UZJ154:UZL154" location="'SY 2016-2017 REPORT'!A1" display="SY2016-2017 REPORT" xr:uid="{00000000-0004-0000-0000-0000420F0000}"/>
    <hyperlink ref="UZR154:UZT154" location="'SY 2016-2017 REPORT'!A1" display="SY2016-2017 REPORT" xr:uid="{00000000-0004-0000-0000-0000430F0000}"/>
    <hyperlink ref="UZZ154:VAB154" location="'SY 2016-2017 REPORT'!A1" display="SY2016-2017 REPORT" xr:uid="{00000000-0004-0000-0000-0000440F0000}"/>
    <hyperlink ref="VAH154:VAJ154" location="'SY 2016-2017 REPORT'!A1" display="SY2016-2017 REPORT" xr:uid="{00000000-0004-0000-0000-0000450F0000}"/>
    <hyperlink ref="VAP154:VAR154" location="'SY 2016-2017 REPORT'!A1" display="SY2016-2017 REPORT" xr:uid="{00000000-0004-0000-0000-0000460F0000}"/>
    <hyperlink ref="VAX154:VAZ154" location="'SY 2016-2017 REPORT'!A1" display="SY2016-2017 REPORT" xr:uid="{00000000-0004-0000-0000-0000470F0000}"/>
    <hyperlink ref="VBF154:VBH154" location="'SY 2016-2017 REPORT'!A1" display="SY2016-2017 REPORT" xr:uid="{00000000-0004-0000-0000-0000480F0000}"/>
    <hyperlink ref="VBN154:VBP154" location="'SY 2016-2017 REPORT'!A1" display="SY2016-2017 REPORT" xr:uid="{00000000-0004-0000-0000-0000490F0000}"/>
    <hyperlink ref="VBV154:VBX154" location="'SY 2016-2017 REPORT'!A1" display="SY2016-2017 REPORT" xr:uid="{00000000-0004-0000-0000-00004A0F0000}"/>
    <hyperlink ref="VCD154:VCF154" location="'SY 2016-2017 REPORT'!A1" display="SY2016-2017 REPORT" xr:uid="{00000000-0004-0000-0000-00004B0F0000}"/>
    <hyperlink ref="VCL154:VCN154" location="'SY 2016-2017 REPORT'!A1" display="SY2016-2017 REPORT" xr:uid="{00000000-0004-0000-0000-00004C0F0000}"/>
    <hyperlink ref="VCT154:VCV154" location="'SY 2016-2017 REPORT'!A1" display="SY2016-2017 REPORT" xr:uid="{00000000-0004-0000-0000-00004D0F0000}"/>
    <hyperlink ref="VDB154:VDD154" location="'SY 2016-2017 REPORT'!A1" display="SY2016-2017 REPORT" xr:uid="{00000000-0004-0000-0000-00004E0F0000}"/>
    <hyperlink ref="VDJ154:VDL154" location="'SY 2016-2017 REPORT'!A1" display="SY2016-2017 REPORT" xr:uid="{00000000-0004-0000-0000-00004F0F0000}"/>
    <hyperlink ref="VDR154:VDT154" location="'SY 2016-2017 REPORT'!A1" display="SY2016-2017 REPORT" xr:uid="{00000000-0004-0000-0000-0000500F0000}"/>
    <hyperlink ref="VDZ154:VEB154" location="'SY 2016-2017 REPORT'!A1" display="SY2016-2017 REPORT" xr:uid="{00000000-0004-0000-0000-0000510F0000}"/>
    <hyperlink ref="VEH154:VEJ154" location="'SY 2016-2017 REPORT'!A1" display="SY2016-2017 REPORT" xr:uid="{00000000-0004-0000-0000-0000520F0000}"/>
    <hyperlink ref="VEP154:VER154" location="'SY 2016-2017 REPORT'!A1" display="SY2016-2017 REPORT" xr:uid="{00000000-0004-0000-0000-0000530F0000}"/>
    <hyperlink ref="VEX154:VEZ154" location="'SY 2016-2017 REPORT'!A1" display="SY2016-2017 REPORT" xr:uid="{00000000-0004-0000-0000-0000540F0000}"/>
    <hyperlink ref="VFF154:VFH154" location="'SY 2016-2017 REPORT'!A1" display="SY2016-2017 REPORT" xr:uid="{00000000-0004-0000-0000-0000550F0000}"/>
    <hyperlink ref="VFN154:VFP154" location="'SY 2016-2017 REPORT'!A1" display="SY2016-2017 REPORT" xr:uid="{00000000-0004-0000-0000-0000560F0000}"/>
    <hyperlink ref="VFV154:VFX154" location="'SY 2016-2017 REPORT'!A1" display="SY2016-2017 REPORT" xr:uid="{00000000-0004-0000-0000-0000570F0000}"/>
    <hyperlink ref="VGD154:VGF154" location="'SY 2016-2017 REPORT'!A1" display="SY2016-2017 REPORT" xr:uid="{00000000-0004-0000-0000-0000580F0000}"/>
    <hyperlink ref="VGL154:VGN154" location="'SY 2016-2017 REPORT'!A1" display="SY2016-2017 REPORT" xr:uid="{00000000-0004-0000-0000-0000590F0000}"/>
    <hyperlink ref="VGT154:VGV154" location="'SY 2016-2017 REPORT'!A1" display="SY2016-2017 REPORT" xr:uid="{00000000-0004-0000-0000-00005A0F0000}"/>
    <hyperlink ref="VHB154:VHD154" location="'SY 2016-2017 REPORT'!A1" display="SY2016-2017 REPORT" xr:uid="{00000000-0004-0000-0000-00005B0F0000}"/>
    <hyperlink ref="VHJ154:VHL154" location="'SY 2016-2017 REPORT'!A1" display="SY2016-2017 REPORT" xr:uid="{00000000-0004-0000-0000-00005C0F0000}"/>
    <hyperlink ref="VHR154:VHT154" location="'SY 2016-2017 REPORT'!A1" display="SY2016-2017 REPORT" xr:uid="{00000000-0004-0000-0000-00005D0F0000}"/>
    <hyperlink ref="VHZ154:VIB154" location="'SY 2016-2017 REPORT'!A1" display="SY2016-2017 REPORT" xr:uid="{00000000-0004-0000-0000-00005E0F0000}"/>
    <hyperlink ref="VIH154:VIJ154" location="'SY 2016-2017 REPORT'!A1" display="SY2016-2017 REPORT" xr:uid="{00000000-0004-0000-0000-00005F0F0000}"/>
    <hyperlink ref="VIP154:VIR154" location="'SY 2016-2017 REPORT'!A1" display="SY2016-2017 REPORT" xr:uid="{00000000-0004-0000-0000-0000600F0000}"/>
    <hyperlink ref="VIX154:VIZ154" location="'SY 2016-2017 REPORT'!A1" display="SY2016-2017 REPORT" xr:uid="{00000000-0004-0000-0000-0000610F0000}"/>
    <hyperlink ref="VJF154:VJH154" location="'SY 2016-2017 REPORT'!A1" display="SY2016-2017 REPORT" xr:uid="{00000000-0004-0000-0000-0000620F0000}"/>
    <hyperlink ref="VJN154:VJP154" location="'SY 2016-2017 REPORT'!A1" display="SY2016-2017 REPORT" xr:uid="{00000000-0004-0000-0000-0000630F0000}"/>
    <hyperlink ref="VJV154:VJX154" location="'SY 2016-2017 REPORT'!A1" display="SY2016-2017 REPORT" xr:uid="{00000000-0004-0000-0000-0000640F0000}"/>
    <hyperlink ref="VKD154:VKF154" location="'SY 2016-2017 REPORT'!A1" display="SY2016-2017 REPORT" xr:uid="{00000000-0004-0000-0000-0000650F0000}"/>
    <hyperlink ref="VKL154:VKN154" location="'SY 2016-2017 REPORT'!A1" display="SY2016-2017 REPORT" xr:uid="{00000000-0004-0000-0000-0000660F0000}"/>
    <hyperlink ref="VKT154:VKV154" location="'SY 2016-2017 REPORT'!A1" display="SY2016-2017 REPORT" xr:uid="{00000000-0004-0000-0000-0000670F0000}"/>
    <hyperlink ref="VLB154:VLD154" location="'SY 2016-2017 REPORT'!A1" display="SY2016-2017 REPORT" xr:uid="{00000000-0004-0000-0000-0000680F0000}"/>
    <hyperlink ref="VLJ154:VLL154" location="'SY 2016-2017 REPORT'!A1" display="SY2016-2017 REPORT" xr:uid="{00000000-0004-0000-0000-0000690F0000}"/>
    <hyperlink ref="VLR154:VLT154" location="'SY 2016-2017 REPORT'!A1" display="SY2016-2017 REPORT" xr:uid="{00000000-0004-0000-0000-00006A0F0000}"/>
    <hyperlink ref="VLZ154:VMB154" location="'SY 2016-2017 REPORT'!A1" display="SY2016-2017 REPORT" xr:uid="{00000000-0004-0000-0000-00006B0F0000}"/>
    <hyperlink ref="VMH154:VMJ154" location="'SY 2016-2017 REPORT'!A1" display="SY2016-2017 REPORT" xr:uid="{00000000-0004-0000-0000-00006C0F0000}"/>
    <hyperlink ref="VMP154:VMR154" location="'SY 2016-2017 REPORT'!A1" display="SY2016-2017 REPORT" xr:uid="{00000000-0004-0000-0000-00006D0F0000}"/>
    <hyperlink ref="VMX154:VMZ154" location="'SY 2016-2017 REPORT'!A1" display="SY2016-2017 REPORT" xr:uid="{00000000-0004-0000-0000-00006E0F0000}"/>
    <hyperlink ref="VNF154:VNH154" location="'SY 2016-2017 REPORT'!A1" display="SY2016-2017 REPORT" xr:uid="{00000000-0004-0000-0000-00006F0F0000}"/>
    <hyperlink ref="VNN154:VNP154" location="'SY 2016-2017 REPORT'!A1" display="SY2016-2017 REPORT" xr:uid="{00000000-0004-0000-0000-0000700F0000}"/>
    <hyperlink ref="VNV154:VNX154" location="'SY 2016-2017 REPORT'!A1" display="SY2016-2017 REPORT" xr:uid="{00000000-0004-0000-0000-0000710F0000}"/>
    <hyperlink ref="VOD154:VOF154" location="'SY 2016-2017 REPORT'!A1" display="SY2016-2017 REPORT" xr:uid="{00000000-0004-0000-0000-0000720F0000}"/>
    <hyperlink ref="VOL154:VON154" location="'SY 2016-2017 REPORT'!A1" display="SY2016-2017 REPORT" xr:uid="{00000000-0004-0000-0000-0000730F0000}"/>
    <hyperlink ref="VOT154:VOV154" location="'SY 2016-2017 REPORT'!A1" display="SY2016-2017 REPORT" xr:uid="{00000000-0004-0000-0000-0000740F0000}"/>
    <hyperlink ref="VPB154:VPD154" location="'SY 2016-2017 REPORT'!A1" display="SY2016-2017 REPORT" xr:uid="{00000000-0004-0000-0000-0000750F0000}"/>
    <hyperlink ref="VPJ154:VPL154" location="'SY 2016-2017 REPORT'!A1" display="SY2016-2017 REPORT" xr:uid="{00000000-0004-0000-0000-0000760F0000}"/>
    <hyperlink ref="VPR154:VPT154" location="'SY 2016-2017 REPORT'!A1" display="SY2016-2017 REPORT" xr:uid="{00000000-0004-0000-0000-0000770F0000}"/>
    <hyperlink ref="VPZ154:VQB154" location="'SY 2016-2017 REPORT'!A1" display="SY2016-2017 REPORT" xr:uid="{00000000-0004-0000-0000-0000780F0000}"/>
    <hyperlink ref="VQH154:VQJ154" location="'SY 2016-2017 REPORT'!A1" display="SY2016-2017 REPORT" xr:uid="{00000000-0004-0000-0000-0000790F0000}"/>
    <hyperlink ref="VQP154:VQR154" location="'SY 2016-2017 REPORT'!A1" display="SY2016-2017 REPORT" xr:uid="{00000000-0004-0000-0000-00007A0F0000}"/>
    <hyperlink ref="VQX154:VQZ154" location="'SY 2016-2017 REPORT'!A1" display="SY2016-2017 REPORT" xr:uid="{00000000-0004-0000-0000-00007B0F0000}"/>
    <hyperlink ref="VRF154:VRH154" location="'SY 2016-2017 REPORT'!A1" display="SY2016-2017 REPORT" xr:uid="{00000000-0004-0000-0000-00007C0F0000}"/>
    <hyperlink ref="VRN154:VRP154" location="'SY 2016-2017 REPORT'!A1" display="SY2016-2017 REPORT" xr:uid="{00000000-0004-0000-0000-00007D0F0000}"/>
    <hyperlink ref="VRV154:VRX154" location="'SY 2016-2017 REPORT'!A1" display="SY2016-2017 REPORT" xr:uid="{00000000-0004-0000-0000-00007E0F0000}"/>
    <hyperlink ref="VSD154:VSF154" location="'SY 2016-2017 REPORT'!A1" display="SY2016-2017 REPORT" xr:uid="{00000000-0004-0000-0000-00007F0F0000}"/>
    <hyperlink ref="VSL154:VSN154" location="'SY 2016-2017 REPORT'!A1" display="SY2016-2017 REPORT" xr:uid="{00000000-0004-0000-0000-0000800F0000}"/>
    <hyperlink ref="VST154:VSV154" location="'SY 2016-2017 REPORT'!A1" display="SY2016-2017 REPORT" xr:uid="{00000000-0004-0000-0000-0000810F0000}"/>
    <hyperlink ref="VTB154:VTD154" location="'SY 2016-2017 REPORT'!A1" display="SY2016-2017 REPORT" xr:uid="{00000000-0004-0000-0000-0000820F0000}"/>
    <hyperlink ref="VTJ154:VTL154" location="'SY 2016-2017 REPORT'!A1" display="SY2016-2017 REPORT" xr:uid="{00000000-0004-0000-0000-0000830F0000}"/>
    <hyperlink ref="VTR154:VTT154" location="'SY 2016-2017 REPORT'!A1" display="SY2016-2017 REPORT" xr:uid="{00000000-0004-0000-0000-0000840F0000}"/>
    <hyperlink ref="VTZ154:VUB154" location="'SY 2016-2017 REPORT'!A1" display="SY2016-2017 REPORT" xr:uid="{00000000-0004-0000-0000-0000850F0000}"/>
    <hyperlink ref="VUH154:VUJ154" location="'SY 2016-2017 REPORT'!A1" display="SY2016-2017 REPORT" xr:uid="{00000000-0004-0000-0000-0000860F0000}"/>
    <hyperlink ref="VUP154:VUR154" location="'SY 2016-2017 REPORT'!A1" display="SY2016-2017 REPORT" xr:uid="{00000000-0004-0000-0000-0000870F0000}"/>
    <hyperlink ref="VUX154:VUZ154" location="'SY 2016-2017 REPORT'!A1" display="SY2016-2017 REPORT" xr:uid="{00000000-0004-0000-0000-0000880F0000}"/>
    <hyperlink ref="VVF154:VVH154" location="'SY 2016-2017 REPORT'!A1" display="SY2016-2017 REPORT" xr:uid="{00000000-0004-0000-0000-0000890F0000}"/>
    <hyperlink ref="VVN154:VVP154" location="'SY 2016-2017 REPORT'!A1" display="SY2016-2017 REPORT" xr:uid="{00000000-0004-0000-0000-00008A0F0000}"/>
    <hyperlink ref="VVV154:VVX154" location="'SY 2016-2017 REPORT'!A1" display="SY2016-2017 REPORT" xr:uid="{00000000-0004-0000-0000-00008B0F0000}"/>
    <hyperlink ref="VWD154:VWF154" location="'SY 2016-2017 REPORT'!A1" display="SY2016-2017 REPORT" xr:uid="{00000000-0004-0000-0000-00008C0F0000}"/>
    <hyperlink ref="VWL154:VWN154" location="'SY 2016-2017 REPORT'!A1" display="SY2016-2017 REPORT" xr:uid="{00000000-0004-0000-0000-00008D0F0000}"/>
    <hyperlink ref="VWT154:VWV154" location="'SY 2016-2017 REPORT'!A1" display="SY2016-2017 REPORT" xr:uid="{00000000-0004-0000-0000-00008E0F0000}"/>
    <hyperlink ref="VXB154:VXD154" location="'SY 2016-2017 REPORT'!A1" display="SY2016-2017 REPORT" xr:uid="{00000000-0004-0000-0000-00008F0F0000}"/>
    <hyperlink ref="VXJ154:VXL154" location="'SY 2016-2017 REPORT'!A1" display="SY2016-2017 REPORT" xr:uid="{00000000-0004-0000-0000-0000900F0000}"/>
    <hyperlink ref="VXR154:VXT154" location="'SY 2016-2017 REPORT'!A1" display="SY2016-2017 REPORT" xr:uid="{00000000-0004-0000-0000-0000910F0000}"/>
    <hyperlink ref="VXZ154:VYB154" location="'SY 2016-2017 REPORT'!A1" display="SY2016-2017 REPORT" xr:uid="{00000000-0004-0000-0000-0000920F0000}"/>
    <hyperlink ref="VYH154:VYJ154" location="'SY 2016-2017 REPORT'!A1" display="SY2016-2017 REPORT" xr:uid="{00000000-0004-0000-0000-0000930F0000}"/>
    <hyperlink ref="VYP154:VYR154" location="'SY 2016-2017 REPORT'!A1" display="SY2016-2017 REPORT" xr:uid="{00000000-0004-0000-0000-0000940F0000}"/>
    <hyperlink ref="VYX154:VYZ154" location="'SY 2016-2017 REPORT'!A1" display="SY2016-2017 REPORT" xr:uid="{00000000-0004-0000-0000-0000950F0000}"/>
    <hyperlink ref="VZF154:VZH154" location="'SY 2016-2017 REPORT'!A1" display="SY2016-2017 REPORT" xr:uid="{00000000-0004-0000-0000-0000960F0000}"/>
    <hyperlink ref="VZN154:VZP154" location="'SY 2016-2017 REPORT'!A1" display="SY2016-2017 REPORT" xr:uid="{00000000-0004-0000-0000-0000970F0000}"/>
    <hyperlink ref="VZV154:VZX154" location="'SY 2016-2017 REPORT'!A1" display="SY2016-2017 REPORT" xr:uid="{00000000-0004-0000-0000-0000980F0000}"/>
    <hyperlink ref="WAD154:WAF154" location="'SY 2016-2017 REPORT'!A1" display="SY2016-2017 REPORT" xr:uid="{00000000-0004-0000-0000-0000990F0000}"/>
    <hyperlink ref="WAL154:WAN154" location="'SY 2016-2017 REPORT'!A1" display="SY2016-2017 REPORT" xr:uid="{00000000-0004-0000-0000-00009A0F0000}"/>
    <hyperlink ref="WAT154:WAV154" location="'SY 2016-2017 REPORT'!A1" display="SY2016-2017 REPORT" xr:uid="{00000000-0004-0000-0000-00009B0F0000}"/>
    <hyperlink ref="WBB154:WBD154" location="'SY 2016-2017 REPORT'!A1" display="SY2016-2017 REPORT" xr:uid="{00000000-0004-0000-0000-00009C0F0000}"/>
    <hyperlink ref="WBJ154:WBL154" location="'SY 2016-2017 REPORT'!A1" display="SY2016-2017 REPORT" xr:uid="{00000000-0004-0000-0000-00009D0F0000}"/>
    <hyperlink ref="WBR154:WBT154" location="'SY 2016-2017 REPORT'!A1" display="SY2016-2017 REPORT" xr:uid="{00000000-0004-0000-0000-00009E0F0000}"/>
    <hyperlink ref="WBZ154:WCB154" location="'SY 2016-2017 REPORT'!A1" display="SY2016-2017 REPORT" xr:uid="{00000000-0004-0000-0000-00009F0F0000}"/>
    <hyperlink ref="WCH154:WCJ154" location="'SY 2016-2017 REPORT'!A1" display="SY2016-2017 REPORT" xr:uid="{00000000-0004-0000-0000-0000A00F0000}"/>
    <hyperlink ref="WCP154:WCR154" location="'SY 2016-2017 REPORT'!A1" display="SY2016-2017 REPORT" xr:uid="{00000000-0004-0000-0000-0000A10F0000}"/>
    <hyperlink ref="WCX154:WCZ154" location="'SY 2016-2017 REPORT'!A1" display="SY2016-2017 REPORT" xr:uid="{00000000-0004-0000-0000-0000A20F0000}"/>
    <hyperlink ref="WDF154:WDH154" location="'SY 2016-2017 REPORT'!A1" display="SY2016-2017 REPORT" xr:uid="{00000000-0004-0000-0000-0000A30F0000}"/>
    <hyperlink ref="WDN154:WDP154" location="'SY 2016-2017 REPORT'!A1" display="SY2016-2017 REPORT" xr:uid="{00000000-0004-0000-0000-0000A40F0000}"/>
    <hyperlink ref="WDV154:WDX154" location="'SY 2016-2017 REPORT'!A1" display="SY2016-2017 REPORT" xr:uid="{00000000-0004-0000-0000-0000A50F0000}"/>
    <hyperlink ref="WED154:WEF154" location="'SY 2016-2017 REPORT'!A1" display="SY2016-2017 REPORT" xr:uid="{00000000-0004-0000-0000-0000A60F0000}"/>
    <hyperlink ref="WEL154:WEN154" location="'SY 2016-2017 REPORT'!A1" display="SY2016-2017 REPORT" xr:uid="{00000000-0004-0000-0000-0000A70F0000}"/>
    <hyperlink ref="WET154:WEV154" location="'SY 2016-2017 REPORT'!A1" display="SY2016-2017 REPORT" xr:uid="{00000000-0004-0000-0000-0000A80F0000}"/>
    <hyperlink ref="WFB154:WFD154" location="'SY 2016-2017 REPORT'!A1" display="SY2016-2017 REPORT" xr:uid="{00000000-0004-0000-0000-0000A90F0000}"/>
    <hyperlink ref="WFJ154:WFL154" location="'SY 2016-2017 REPORT'!A1" display="SY2016-2017 REPORT" xr:uid="{00000000-0004-0000-0000-0000AA0F0000}"/>
    <hyperlink ref="WFR154:WFT154" location="'SY 2016-2017 REPORT'!A1" display="SY2016-2017 REPORT" xr:uid="{00000000-0004-0000-0000-0000AB0F0000}"/>
    <hyperlink ref="WFZ154:WGB154" location="'SY 2016-2017 REPORT'!A1" display="SY2016-2017 REPORT" xr:uid="{00000000-0004-0000-0000-0000AC0F0000}"/>
    <hyperlink ref="WGH154:WGJ154" location="'SY 2016-2017 REPORT'!A1" display="SY2016-2017 REPORT" xr:uid="{00000000-0004-0000-0000-0000AD0F0000}"/>
    <hyperlink ref="WGP154:WGR154" location="'SY 2016-2017 REPORT'!A1" display="SY2016-2017 REPORT" xr:uid="{00000000-0004-0000-0000-0000AE0F0000}"/>
    <hyperlink ref="WGX154:WGZ154" location="'SY 2016-2017 REPORT'!A1" display="SY2016-2017 REPORT" xr:uid="{00000000-0004-0000-0000-0000AF0F0000}"/>
    <hyperlink ref="WHF154:WHH154" location="'SY 2016-2017 REPORT'!A1" display="SY2016-2017 REPORT" xr:uid="{00000000-0004-0000-0000-0000B00F0000}"/>
    <hyperlink ref="WHN154:WHP154" location="'SY 2016-2017 REPORT'!A1" display="SY2016-2017 REPORT" xr:uid="{00000000-0004-0000-0000-0000B10F0000}"/>
    <hyperlink ref="WHV154:WHX154" location="'SY 2016-2017 REPORT'!A1" display="SY2016-2017 REPORT" xr:uid="{00000000-0004-0000-0000-0000B20F0000}"/>
    <hyperlink ref="WID154:WIF154" location="'SY 2016-2017 REPORT'!A1" display="SY2016-2017 REPORT" xr:uid="{00000000-0004-0000-0000-0000B30F0000}"/>
    <hyperlink ref="WIL154:WIN154" location="'SY 2016-2017 REPORT'!A1" display="SY2016-2017 REPORT" xr:uid="{00000000-0004-0000-0000-0000B40F0000}"/>
    <hyperlink ref="WIT154:WIV154" location="'SY 2016-2017 REPORT'!A1" display="SY2016-2017 REPORT" xr:uid="{00000000-0004-0000-0000-0000B50F0000}"/>
    <hyperlink ref="WJB154:WJD154" location="'SY 2016-2017 REPORT'!A1" display="SY2016-2017 REPORT" xr:uid="{00000000-0004-0000-0000-0000B60F0000}"/>
    <hyperlink ref="WJJ154:WJL154" location="'SY 2016-2017 REPORT'!A1" display="SY2016-2017 REPORT" xr:uid="{00000000-0004-0000-0000-0000B70F0000}"/>
    <hyperlink ref="WJR154:WJT154" location="'SY 2016-2017 REPORT'!A1" display="SY2016-2017 REPORT" xr:uid="{00000000-0004-0000-0000-0000B80F0000}"/>
    <hyperlink ref="WJZ154:WKB154" location="'SY 2016-2017 REPORT'!A1" display="SY2016-2017 REPORT" xr:uid="{00000000-0004-0000-0000-0000B90F0000}"/>
    <hyperlink ref="WKH154:WKJ154" location="'SY 2016-2017 REPORT'!A1" display="SY2016-2017 REPORT" xr:uid="{00000000-0004-0000-0000-0000BA0F0000}"/>
    <hyperlink ref="WKP154:WKR154" location="'SY 2016-2017 REPORT'!A1" display="SY2016-2017 REPORT" xr:uid="{00000000-0004-0000-0000-0000BB0F0000}"/>
    <hyperlink ref="WKX154:WKZ154" location="'SY 2016-2017 REPORT'!A1" display="SY2016-2017 REPORT" xr:uid="{00000000-0004-0000-0000-0000BC0F0000}"/>
    <hyperlink ref="WLF154:WLH154" location="'SY 2016-2017 REPORT'!A1" display="SY2016-2017 REPORT" xr:uid="{00000000-0004-0000-0000-0000BD0F0000}"/>
    <hyperlink ref="WLN154:WLP154" location="'SY 2016-2017 REPORT'!A1" display="SY2016-2017 REPORT" xr:uid="{00000000-0004-0000-0000-0000BE0F0000}"/>
    <hyperlink ref="WLV154:WLX154" location="'SY 2016-2017 REPORT'!A1" display="SY2016-2017 REPORT" xr:uid="{00000000-0004-0000-0000-0000BF0F0000}"/>
    <hyperlink ref="WMD154:WMF154" location="'SY 2016-2017 REPORT'!A1" display="SY2016-2017 REPORT" xr:uid="{00000000-0004-0000-0000-0000C00F0000}"/>
    <hyperlink ref="WML154:WMN154" location="'SY 2016-2017 REPORT'!A1" display="SY2016-2017 REPORT" xr:uid="{00000000-0004-0000-0000-0000C10F0000}"/>
    <hyperlink ref="WMT154:WMV154" location="'SY 2016-2017 REPORT'!A1" display="SY2016-2017 REPORT" xr:uid="{00000000-0004-0000-0000-0000C20F0000}"/>
    <hyperlink ref="WNB154:WND154" location="'SY 2016-2017 REPORT'!A1" display="SY2016-2017 REPORT" xr:uid="{00000000-0004-0000-0000-0000C30F0000}"/>
    <hyperlink ref="WNJ154:WNL154" location="'SY 2016-2017 REPORT'!A1" display="SY2016-2017 REPORT" xr:uid="{00000000-0004-0000-0000-0000C40F0000}"/>
    <hyperlink ref="WNR154:WNT154" location="'SY 2016-2017 REPORT'!A1" display="SY2016-2017 REPORT" xr:uid="{00000000-0004-0000-0000-0000C50F0000}"/>
    <hyperlink ref="WNZ154:WOB154" location="'SY 2016-2017 REPORT'!A1" display="SY2016-2017 REPORT" xr:uid="{00000000-0004-0000-0000-0000C60F0000}"/>
    <hyperlink ref="WOH154:WOJ154" location="'SY 2016-2017 REPORT'!A1" display="SY2016-2017 REPORT" xr:uid="{00000000-0004-0000-0000-0000C70F0000}"/>
    <hyperlink ref="WOP154:WOR154" location="'SY 2016-2017 REPORT'!A1" display="SY2016-2017 REPORT" xr:uid="{00000000-0004-0000-0000-0000C80F0000}"/>
    <hyperlink ref="WOX154:WOZ154" location="'SY 2016-2017 REPORT'!A1" display="SY2016-2017 REPORT" xr:uid="{00000000-0004-0000-0000-0000C90F0000}"/>
    <hyperlink ref="WPF154:WPH154" location="'SY 2016-2017 REPORT'!A1" display="SY2016-2017 REPORT" xr:uid="{00000000-0004-0000-0000-0000CA0F0000}"/>
    <hyperlink ref="WPN154:WPP154" location="'SY 2016-2017 REPORT'!A1" display="SY2016-2017 REPORT" xr:uid="{00000000-0004-0000-0000-0000CB0F0000}"/>
    <hyperlink ref="WPV154:WPX154" location="'SY 2016-2017 REPORT'!A1" display="SY2016-2017 REPORT" xr:uid="{00000000-0004-0000-0000-0000CC0F0000}"/>
    <hyperlink ref="WQD154:WQF154" location="'SY 2016-2017 REPORT'!A1" display="SY2016-2017 REPORT" xr:uid="{00000000-0004-0000-0000-0000CD0F0000}"/>
    <hyperlink ref="WQL154:WQN154" location="'SY 2016-2017 REPORT'!A1" display="SY2016-2017 REPORT" xr:uid="{00000000-0004-0000-0000-0000CE0F0000}"/>
    <hyperlink ref="WQT154:WQV154" location="'SY 2016-2017 REPORT'!A1" display="SY2016-2017 REPORT" xr:uid="{00000000-0004-0000-0000-0000CF0F0000}"/>
    <hyperlink ref="WRB154:WRD154" location="'SY 2016-2017 REPORT'!A1" display="SY2016-2017 REPORT" xr:uid="{00000000-0004-0000-0000-0000D00F0000}"/>
    <hyperlink ref="WRJ154:WRL154" location="'SY 2016-2017 REPORT'!A1" display="SY2016-2017 REPORT" xr:uid="{00000000-0004-0000-0000-0000D10F0000}"/>
    <hyperlink ref="WRR154:WRT154" location="'SY 2016-2017 REPORT'!A1" display="SY2016-2017 REPORT" xr:uid="{00000000-0004-0000-0000-0000D20F0000}"/>
    <hyperlink ref="WRZ154:WSB154" location="'SY 2016-2017 REPORT'!A1" display="SY2016-2017 REPORT" xr:uid="{00000000-0004-0000-0000-0000D30F0000}"/>
    <hyperlink ref="WSH154:WSJ154" location="'SY 2016-2017 REPORT'!A1" display="SY2016-2017 REPORT" xr:uid="{00000000-0004-0000-0000-0000D40F0000}"/>
    <hyperlink ref="WSP154:WSR154" location="'SY 2016-2017 REPORT'!A1" display="SY2016-2017 REPORT" xr:uid="{00000000-0004-0000-0000-0000D50F0000}"/>
    <hyperlink ref="WSX154:WSZ154" location="'SY 2016-2017 REPORT'!A1" display="SY2016-2017 REPORT" xr:uid="{00000000-0004-0000-0000-0000D60F0000}"/>
    <hyperlink ref="WTF154:WTH154" location="'SY 2016-2017 REPORT'!A1" display="SY2016-2017 REPORT" xr:uid="{00000000-0004-0000-0000-0000D70F0000}"/>
    <hyperlink ref="WTN154:WTP154" location="'SY 2016-2017 REPORT'!A1" display="SY2016-2017 REPORT" xr:uid="{00000000-0004-0000-0000-0000D80F0000}"/>
    <hyperlink ref="WTV154:WTX154" location="'SY 2016-2017 REPORT'!A1" display="SY2016-2017 REPORT" xr:uid="{00000000-0004-0000-0000-0000D90F0000}"/>
    <hyperlink ref="WUD154:WUF154" location="'SY 2016-2017 REPORT'!A1" display="SY2016-2017 REPORT" xr:uid="{00000000-0004-0000-0000-0000DA0F0000}"/>
    <hyperlink ref="WUL154:WUN154" location="'SY 2016-2017 REPORT'!A1" display="SY2016-2017 REPORT" xr:uid="{00000000-0004-0000-0000-0000DB0F0000}"/>
    <hyperlink ref="WUT154:WUV154" location="'SY 2016-2017 REPORT'!A1" display="SY2016-2017 REPORT" xr:uid="{00000000-0004-0000-0000-0000DC0F0000}"/>
    <hyperlink ref="WVB154:WVD154" location="'SY 2016-2017 REPORT'!A1" display="SY2016-2017 REPORT" xr:uid="{00000000-0004-0000-0000-0000DD0F0000}"/>
    <hyperlink ref="WVJ154:WVL154" location="'SY 2016-2017 REPORT'!A1" display="SY2016-2017 REPORT" xr:uid="{00000000-0004-0000-0000-0000DE0F0000}"/>
    <hyperlink ref="WVR154:WVT154" location="'SY 2016-2017 REPORT'!A1" display="SY2016-2017 REPORT" xr:uid="{00000000-0004-0000-0000-0000DF0F0000}"/>
    <hyperlink ref="WVZ154:WWB154" location="'SY 2016-2017 REPORT'!A1" display="SY2016-2017 REPORT" xr:uid="{00000000-0004-0000-0000-0000E00F0000}"/>
    <hyperlink ref="WWH154:WWJ154" location="'SY 2016-2017 REPORT'!A1" display="SY2016-2017 REPORT" xr:uid="{00000000-0004-0000-0000-0000E10F0000}"/>
    <hyperlink ref="WWP154:WWR154" location="'SY 2016-2017 REPORT'!A1" display="SY2016-2017 REPORT" xr:uid="{00000000-0004-0000-0000-0000E20F0000}"/>
    <hyperlink ref="WWX154:WWZ154" location="'SY 2016-2017 REPORT'!A1" display="SY2016-2017 REPORT" xr:uid="{00000000-0004-0000-0000-0000E30F0000}"/>
    <hyperlink ref="WXF154:WXH154" location="'SY 2016-2017 REPORT'!A1" display="SY2016-2017 REPORT" xr:uid="{00000000-0004-0000-0000-0000E40F0000}"/>
    <hyperlink ref="WXN154:WXP154" location="'SY 2016-2017 REPORT'!A1" display="SY2016-2017 REPORT" xr:uid="{00000000-0004-0000-0000-0000E50F0000}"/>
    <hyperlink ref="WXV154:WXX154" location="'SY 2016-2017 REPORT'!A1" display="SY2016-2017 REPORT" xr:uid="{00000000-0004-0000-0000-0000E60F0000}"/>
    <hyperlink ref="WYD154:WYF154" location="'SY 2016-2017 REPORT'!A1" display="SY2016-2017 REPORT" xr:uid="{00000000-0004-0000-0000-0000E70F0000}"/>
    <hyperlink ref="WYL154:WYN154" location="'SY 2016-2017 REPORT'!A1" display="SY2016-2017 REPORT" xr:uid="{00000000-0004-0000-0000-0000E80F0000}"/>
    <hyperlink ref="WYT154:WYV154" location="'SY 2016-2017 REPORT'!A1" display="SY2016-2017 REPORT" xr:uid="{00000000-0004-0000-0000-0000E90F0000}"/>
    <hyperlink ref="WZB154:WZD154" location="'SY 2016-2017 REPORT'!A1" display="SY2016-2017 REPORT" xr:uid="{00000000-0004-0000-0000-0000EA0F0000}"/>
    <hyperlink ref="WZJ154:WZL154" location="'SY 2016-2017 REPORT'!A1" display="SY2016-2017 REPORT" xr:uid="{00000000-0004-0000-0000-0000EB0F0000}"/>
    <hyperlink ref="WZR154:WZT154" location="'SY 2016-2017 REPORT'!A1" display="SY2016-2017 REPORT" xr:uid="{00000000-0004-0000-0000-0000EC0F0000}"/>
    <hyperlink ref="WZZ154:XAB154" location="'SY 2016-2017 REPORT'!A1" display="SY2016-2017 REPORT" xr:uid="{00000000-0004-0000-0000-0000ED0F0000}"/>
    <hyperlink ref="XAH154:XAJ154" location="'SY 2016-2017 REPORT'!A1" display="SY2016-2017 REPORT" xr:uid="{00000000-0004-0000-0000-0000EE0F0000}"/>
    <hyperlink ref="XAP154:XAR154" location="'SY 2016-2017 REPORT'!A1" display="SY2016-2017 REPORT" xr:uid="{00000000-0004-0000-0000-0000EF0F0000}"/>
    <hyperlink ref="XAX154:XAZ154" location="'SY 2016-2017 REPORT'!A1" display="SY2016-2017 REPORT" xr:uid="{00000000-0004-0000-0000-0000F00F0000}"/>
    <hyperlink ref="XBF154:XBH154" location="'SY 2016-2017 REPORT'!A1" display="SY2016-2017 REPORT" xr:uid="{00000000-0004-0000-0000-0000F10F0000}"/>
    <hyperlink ref="XBN154:XBP154" location="'SY 2016-2017 REPORT'!A1" display="SY2016-2017 REPORT" xr:uid="{00000000-0004-0000-0000-0000F20F0000}"/>
    <hyperlink ref="XBV154:XBX154" location="'SY 2016-2017 REPORT'!A1" display="SY2016-2017 REPORT" xr:uid="{00000000-0004-0000-0000-0000F30F0000}"/>
    <hyperlink ref="XCD154:XCF154" location="'SY 2016-2017 REPORT'!A1" display="SY2016-2017 REPORT" xr:uid="{00000000-0004-0000-0000-0000F40F0000}"/>
    <hyperlink ref="XCL154:XCN154" location="'SY 2016-2017 REPORT'!A1" display="SY2016-2017 REPORT" xr:uid="{00000000-0004-0000-0000-0000F50F0000}"/>
    <hyperlink ref="XCT154:XCV154" location="'SY 2016-2017 REPORT'!A1" display="SY2016-2017 REPORT" xr:uid="{00000000-0004-0000-0000-0000F60F0000}"/>
    <hyperlink ref="XDB154:XDD154" location="'SY 2016-2017 REPORT'!A1" display="SY2016-2017 REPORT" xr:uid="{00000000-0004-0000-0000-0000F70F0000}"/>
    <hyperlink ref="XDJ154:XDL154" location="'SY 2016-2017 REPORT'!A1" display="SY2016-2017 REPORT" xr:uid="{00000000-0004-0000-0000-0000F80F0000}"/>
    <hyperlink ref="XDR154:XDT154" location="'SY 2016-2017 REPORT'!A1" display="SY2016-2017 REPORT" xr:uid="{00000000-0004-0000-0000-0000F90F0000}"/>
    <hyperlink ref="XDZ154:XEB154" location="'SY 2016-2017 REPORT'!A1" display="SY2016-2017 REPORT" xr:uid="{00000000-0004-0000-0000-0000FA0F0000}"/>
    <hyperlink ref="XEH154:XEJ154" location="'SY 2016-2017 REPORT'!A1" display="SY2016-2017 REPORT" xr:uid="{00000000-0004-0000-0000-0000FB0F0000}"/>
    <hyperlink ref="XEP154:XER154" location="'SY 2016-2017 REPORT'!A1" display="SY2016-2017 REPORT" xr:uid="{00000000-0004-0000-0000-0000FC0F0000}"/>
    <hyperlink ref="XEX154:XEZ154"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6"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247</v>
      </c>
      <c r="B1" s="2" t="s">
        <v>248</v>
      </c>
      <c r="C1" s="2" t="s">
        <v>249</v>
      </c>
      <c r="D1" s="2" t="s">
        <v>250</v>
      </c>
      <c r="E1" s="2" t="s">
        <v>251</v>
      </c>
      <c r="F1" s="2" t="s">
        <v>252</v>
      </c>
      <c r="G1" s="2" t="s">
        <v>253</v>
      </c>
      <c r="H1" s="2" t="s">
        <v>254</v>
      </c>
      <c r="I1" s="3" t="s">
        <v>255</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257</v>
      </c>
    </row>
    <row r="244" spans="1:10" x14ac:dyDescent="0.25">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257</v>
      </c>
    </row>
    <row r="245" spans="1:10" x14ac:dyDescent="0.25">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257</v>
      </c>
    </row>
    <row r="246" spans="1:10" x14ac:dyDescent="0.25">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257</v>
      </c>
    </row>
    <row r="247" spans="1:10" x14ac:dyDescent="0.25">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257</v>
      </c>
    </row>
    <row r="248" spans="1:10" x14ac:dyDescent="0.25">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257</v>
      </c>
    </row>
    <row r="249" spans="1:10" x14ac:dyDescent="0.25">
      <c r="A249" s="4">
        <v>2.46</v>
      </c>
      <c r="B249">
        <v>0.02</v>
      </c>
      <c r="C249">
        <v>1.14E-2</v>
      </c>
      <c r="D249">
        <f t="shared" si="27"/>
        <v>3.1399999999999997E-2</v>
      </c>
      <c r="E249">
        <f t="shared" si="28"/>
        <v>7.7243999999999993E-2</v>
      </c>
      <c r="F249" s="8">
        <v>2.46</v>
      </c>
      <c r="G249">
        <f t="shared" si="24"/>
        <v>2.4500000000000002</v>
      </c>
      <c r="H249" s="8">
        <v>2.46</v>
      </c>
      <c r="I249" s="5">
        <f t="shared" si="25"/>
        <v>0</v>
      </c>
      <c r="J249" s="8" t="s">
        <v>257</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12" sqref="A12"/>
    </sheetView>
  </sheetViews>
  <sheetFormatPr defaultColWidth="0" defaultRowHeight="15" zeroHeight="1" x14ac:dyDescent="0.25"/>
  <cols>
    <col min="1" max="1" width="144.85546875" style="16" bestFit="1" customWidth="1"/>
    <col min="2" max="2" width="5.42578125" style="16" customWidth="1"/>
    <col min="3" max="16354" width="8.5703125" style="16" hidden="1"/>
    <col min="16355" max="16355" width="3.42578125" style="16" hidden="1"/>
    <col min="16356" max="16375" width="8.5703125" style="16" hidden="1"/>
    <col min="16376" max="16376" width="8.140625" style="16" hidden="1"/>
    <col min="16377" max="16378" width="0.140625" style="16" hidden="1"/>
    <col min="16379" max="16381" width="8.5703125" style="16" hidden="1"/>
    <col min="16382" max="16382" width="8.140625" style="16" hidden="1"/>
    <col min="16383" max="16384" width="0.140625" style="16" hidden="1"/>
  </cols>
  <sheetData>
    <row r="1" spans="1:2" ht="72" customHeight="1" x14ac:dyDescent="0.25">
      <c r="A1" s="69"/>
    </row>
    <row r="2" spans="1:2" ht="30" customHeight="1" x14ac:dyDescent="0.25">
      <c r="A2" s="70" t="s">
        <v>39</v>
      </c>
    </row>
    <row r="3" spans="1:2" ht="31.5" x14ac:dyDescent="0.5">
      <c r="A3" s="503" t="s">
        <v>40</v>
      </c>
    </row>
    <row r="4" spans="1:2" ht="73.5" customHeight="1" x14ac:dyDescent="0.25">
      <c r="A4" s="71" t="s">
        <v>41</v>
      </c>
    </row>
    <row r="5" spans="1:2" ht="25.5" customHeight="1" x14ac:dyDescent="0.25">
      <c r="A5" s="72" t="s">
        <v>42</v>
      </c>
    </row>
    <row r="6" spans="1:2" s="75" customFormat="1" ht="15.75" x14ac:dyDescent="0.25">
      <c r="A6" s="73" t="s">
        <v>43</v>
      </c>
      <c r="B6" s="74"/>
    </row>
    <row r="7" spans="1:2" s="77" customFormat="1" ht="15.75" x14ac:dyDescent="0.25">
      <c r="A7" s="73" t="s">
        <v>44</v>
      </c>
      <c r="B7" s="76"/>
    </row>
    <row r="8" spans="1:2" s="77" customFormat="1" ht="15.75" x14ac:dyDescent="0.25">
      <c r="A8" s="73" t="s">
        <v>45</v>
      </c>
      <c r="B8" s="76"/>
    </row>
    <row r="9" spans="1:2" s="77" customFormat="1" ht="15.75" x14ac:dyDescent="0.25">
      <c r="A9" s="78" t="s">
        <v>46</v>
      </c>
      <c r="B9" s="76"/>
    </row>
    <row r="10" spans="1:2" s="77" customFormat="1" ht="15.75" x14ac:dyDescent="0.25">
      <c r="A10" s="78" t="s">
        <v>47</v>
      </c>
      <c r="B10" s="76"/>
    </row>
    <row r="11" spans="1:2" s="77" customFormat="1" ht="15.75" x14ac:dyDescent="0.25">
      <c r="A11" s="78" t="s">
        <v>48</v>
      </c>
      <c r="B11" s="76"/>
    </row>
    <row r="12" spans="1:2" s="77" customFormat="1" ht="15.75" x14ac:dyDescent="0.25">
      <c r="A12" s="78" t="s">
        <v>49</v>
      </c>
      <c r="B12" s="76"/>
    </row>
    <row r="13" spans="1:2" s="77" customFormat="1" ht="15.75" x14ac:dyDescent="0.25">
      <c r="A13" s="79" t="s">
        <v>50</v>
      </c>
      <c r="B13" s="76"/>
    </row>
    <row r="14" spans="1:2" s="77" customFormat="1" ht="31.5" x14ac:dyDescent="0.25">
      <c r="A14" s="80" t="s">
        <v>51</v>
      </c>
      <c r="B14" s="76"/>
    </row>
    <row r="15" spans="1:2" s="82" customFormat="1" ht="144" thickBot="1" x14ac:dyDescent="0.3">
      <c r="A15" s="81" t="s">
        <v>52</v>
      </c>
    </row>
    <row r="16" spans="1:2" s="84" customFormat="1" ht="57" customHeight="1" thickBot="1" x14ac:dyDescent="0.3">
      <c r="A16" s="83" t="s">
        <v>53</v>
      </c>
    </row>
    <row r="17" spans="1:1" s="84" customFormat="1" ht="36.75" customHeight="1" thickBot="1" x14ac:dyDescent="0.3">
      <c r="A17" s="85" t="s">
        <v>54</v>
      </c>
    </row>
    <row r="18" spans="1:1" ht="154.5" customHeight="1" x14ac:dyDescent="0.25">
      <c r="A18" s="86" t="s">
        <v>55</v>
      </c>
    </row>
    <row r="19" spans="1:1" ht="52.5" customHeight="1" x14ac:dyDescent="0.25">
      <c r="A19" s="87" t="s">
        <v>56</v>
      </c>
    </row>
    <row r="20" spans="1:1" ht="42.75" customHeight="1" x14ac:dyDescent="0.25">
      <c r="A20" s="88" t="s">
        <v>57</v>
      </c>
    </row>
    <row r="21" spans="1:1" ht="64.5" customHeight="1" x14ac:dyDescent="0.25">
      <c r="A21" s="89" t="s">
        <v>58</v>
      </c>
    </row>
    <row r="22" spans="1:1" ht="41.25" customHeight="1" x14ac:dyDescent="0.25">
      <c r="A22" s="87" t="s">
        <v>59</v>
      </c>
    </row>
    <row r="23" spans="1:1" ht="41.25" customHeight="1" x14ac:dyDescent="0.25">
      <c r="A23" s="90" t="s">
        <v>60</v>
      </c>
    </row>
    <row r="24" spans="1:1" ht="56.25" customHeight="1" thickBot="1" x14ac:dyDescent="0.3">
      <c r="A24" s="91" t="s">
        <v>61</v>
      </c>
    </row>
    <row r="25" spans="1:1" s="84" customFormat="1" ht="36.75" customHeight="1" thickBot="1" x14ac:dyDescent="0.3">
      <c r="A25" s="92" t="s">
        <v>62</v>
      </c>
    </row>
    <row r="26" spans="1:1" ht="43.5" customHeight="1" x14ac:dyDescent="0.25">
      <c r="A26" s="90" t="s">
        <v>63</v>
      </c>
    </row>
    <row r="27" spans="1:1" ht="20.25" customHeight="1" x14ac:dyDescent="0.25">
      <c r="A27" s="79" t="s">
        <v>64</v>
      </c>
    </row>
    <row r="28" spans="1:1" ht="83.25" customHeight="1" thickBot="1" x14ac:dyDescent="0.3">
      <c r="A28" s="93" t="s">
        <v>65</v>
      </c>
    </row>
    <row r="29" spans="1:1" s="84" customFormat="1" ht="36.75" customHeight="1" thickBot="1" x14ac:dyDescent="0.3">
      <c r="A29" s="85" t="s">
        <v>66</v>
      </c>
    </row>
    <row r="30" spans="1:1" ht="35.25" customHeight="1" x14ac:dyDescent="0.25">
      <c r="A30" s="94" t="s">
        <v>67</v>
      </c>
    </row>
    <row r="31" spans="1:1" ht="23.25" customHeight="1" x14ac:dyDescent="0.25">
      <c r="A31" s="79" t="s">
        <v>68</v>
      </c>
    </row>
    <row r="32" spans="1:1" ht="123.75" customHeight="1" thickBot="1" x14ac:dyDescent="0.3">
      <c r="A32" s="93" t="s">
        <v>69</v>
      </c>
    </row>
    <row r="33" spans="1:1" s="84" customFormat="1" ht="36.75" customHeight="1" thickBot="1" x14ac:dyDescent="0.3">
      <c r="A33" s="85" t="s">
        <v>70</v>
      </c>
    </row>
    <row r="34" spans="1:1" ht="34.5" customHeight="1" x14ac:dyDescent="0.25">
      <c r="A34" s="95" t="s">
        <v>71</v>
      </c>
    </row>
    <row r="35" spans="1:1" s="84" customFormat="1" ht="24.75" customHeight="1" x14ac:dyDescent="0.25">
      <c r="A35" s="96" t="s">
        <v>72</v>
      </c>
    </row>
    <row r="36" spans="1:1" s="84" customFormat="1" ht="22.5" customHeight="1" x14ac:dyDescent="0.25">
      <c r="A36" s="96" t="s">
        <v>73</v>
      </c>
    </row>
    <row r="37" spans="1:1" s="84" customFormat="1" ht="35.25" customHeight="1" x14ac:dyDescent="0.25">
      <c r="A37" s="96" t="s">
        <v>74</v>
      </c>
    </row>
    <row r="38" spans="1:1" ht="80.25" x14ac:dyDescent="0.25">
      <c r="A38" s="97" t="s">
        <v>75</v>
      </c>
    </row>
    <row r="39" spans="1:1" s="84" customFormat="1" ht="30" customHeight="1" x14ac:dyDescent="0.25">
      <c r="A39" s="96" t="s">
        <v>76</v>
      </c>
    </row>
    <row r="40" spans="1:1" ht="22.5" customHeight="1" thickBot="1" x14ac:dyDescent="0.3">
      <c r="A40" s="98" t="s">
        <v>77</v>
      </c>
    </row>
    <row r="41" spans="1:1" s="84" customFormat="1" ht="36.75" customHeight="1" thickBot="1" x14ac:dyDescent="0.3">
      <c r="A41" s="85" t="s">
        <v>78</v>
      </c>
    </row>
    <row r="42" spans="1:1" s="100" customFormat="1" ht="28.5" customHeight="1" x14ac:dyDescent="0.25">
      <c r="A42" s="99" t="s">
        <v>79</v>
      </c>
    </row>
    <row r="43" spans="1:1" s="100" customFormat="1" ht="30" customHeight="1" x14ac:dyDescent="0.25">
      <c r="A43" s="101" t="s">
        <v>80</v>
      </c>
    </row>
    <row r="44" spans="1:1" s="39" customFormat="1" ht="42" customHeight="1" x14ac:dyDescent="0.25">
      <c r="A44" s="102" t="s">
        <v>81</v>
      </c>
    </row>
    <row r="45" spans="1:1" s="39" customFormat="1" ht="146.25" customHeight="1" x14ac:dyDescent="0.25">
      <c r="A45" s="101" t="s">
        <v>82</v>
      </c>
    </row>
    <row r="46" spans="1:1" s="39" customFormat="1" ht="99" customHeight="1" x14ac:dyDescent="0.25">
      <c r="A46" s="103" t="s">
        <v>83</v>
      </c>
    </row>
    <row r="47" spans="1:1" s="39" customFormat="1" ht="41.25" customHeight="1" x14ac:dyDescent="0.25">
      <c r="A47" s="99" t="s">
        <v>84</v>
      </c>
    </row>
    <row r="48" spans="1:1" s="39" customFormat="1" ht="33" customHeight="1" x14ac:dyDescent="0.25">
      <c r="A48" s="99" t="s">
        <v>85</v>
      </c>
    </row>
    <row r="49" spans="1:2" s="39" customFormat="1" ht="25.5" customHeight="1" x14ac:dyDescent="0.25">
      <c r="A49" s="99" t="s">
        <v>86</v>
      </c>
    </row>
    <row r="50" spans="1:2" s="39" customFormat="1" ht="22.5" customHeight="1" x14ac:dyDescent="0.25">
      <c r="A50" s="99" t="s">
        <v>87</v>
      </c>
    </row>
    <row r="51" spans="1:2" s="39" customFormat="1" ht="98.25" customHeight="1" x14ac:dyDescent="0.25">
      <c r="A51" s="103" t="s">
        <v>88</v>
      </c>
    </row>
    <row r="52" spans="1:2" ht="113.25" customHeight="1" x14ac:dyDescent="0.25">
      <c r="A52" s="104" t="s">
        <v>89</v>
      </c>
    </row>
    <row r="53" spans="1:2" ht="45.75" customHeight="1" x14ac:dyDescent="0.25">
      <c r="A53" s="105" t="s">
        <v>90</v>
      </c>
    </row>
    <row r="54" spans="1:2" ht="24" customHeight="1" x14ac:dyDescent="0.25">
      <c r="A54" s="106" t="s">
        <v>91</v>
      </c>
    </row>
    <row r="55" spans="1:2" ht="79.5" customHeight="1" x14ac:dyDescent="0.25">
      <c r="A55" s="90" t="s">
        <v>92</v>
      </c>
    </row>
    <row r="56" spans="1:2" ht="31.5" customHeight="1" x14ac:dyDescent="0.25">
      <c r="A56" s="90" t="s">
        <v>93</v>
      </c>
    </row>
    <row r="57" spans="1:2" ht="36" customHeight="1" thickBot="1" x14ac:dyDescent="0.3">
      <c r="A57" s="107" t="s">
        <v>94</v>
      </c>
    </row>
    <row r="58" spans="1:2" s="110" customFormat="1" ht="36.75" customHeight="1" thickBot="1" x14ac:dyDescent="0.3">
      <c r="A58" s="108" t="s">
        <v>95</v>
      </c>
      <c r="B58" s="109"/>
    </row>
    <row r="59" spans="1:2" s="112" customFormat="1" ht="39" customHeight="1" x14ac:dyDescent="0.3">
      <c r="A59" s="86" t="s">
        <v>96</v>
      </c>
      <c r="B59" s="111"/>
    </row>
    <row r="60" spans="1:2" ht="26.25" customHeight="1" x14ac:dyDescent="0.25">
      <c r="A60" s="113" t="s">
        <v>97</v>
      </c>
    </row>
    <row r="61" spans="1:2" ht="45" customHeight="1" x14ac:dyDescent="0.25">
      <c r="A61" s="89" t="s">
        <v>81</v>
      </c>
    </row>
    <row r="62" spans="1:2" ht="81" customHeight="1" x14ac:dyDescent="0.25">
      <c r="A62" s="114" t="s">
        <v>98</v>
      </c>
    </row>
    <row r="63" spans="1:2" ht="101.25" customHeight="1" x14ac:dyDescent="0.25">
      <c r="A63" s="104" t="s">
        <v>99</v>
      </c>
    </row>
    <row r="64" spans="1:2" ht="129" x14ac:dyDescent="0.25">
      <c r="A64" s="115" t="s">
        <v>100</v>
      </c>
    </row>
    <row r="65" spans="1:1" ht="110.25" customHeight="1" x14ac:dyDescent="0.25">
      <c r="A65" s="116" t="s">
        <v>101</v>
      </c>
    </row>
    <row r="66" spans="1:1" ht="51" customHeight="1" x14ac:dyDescent="0.25">
      <c r="A66" s="509" t="s">
        <v>102</v>
      </c>
    </row>
    <row r="67" spans="1:1" ht="31.5" x14ac:dyDescent="0.25">
      <c r="A67" s="509" t="s">
        <v>103</v>
      </c>
    </row>
    <row r="68" spans="1:1" ht="25.5" customHeight="1" x14ac:dyDescent="0.25">
      <c r="A68" s="510" t="s">
        <v>104</v>
      </c>
    </row>
    <row r="69" spans="1:1" ht="30" customHeight="1" x14ac:dyDescent="0.25">
      <c r="A69" s="117" t="s">
        <v>105</v>
      </c>
    </row>
    <row r="70" spans="1:1" ht="110.25" x14ac:dyDescent="0.25">
      <c r="A70" s="118" t="s">
        <v>106</v>
      </c>
    </row>
    <row r="71" spans="1:1" ht="42" customHeight="1" x14ac:dyDescent="0.25">
      <c r="A71" s="105" t="s">
        <v>90</v>
      </c>
    </row>
    <row r="72" spans="1:1" s="46" customFormat="1" ht="21.75" customHeight="1" x14ac:dyDescent="0.25">
      <c r="A72" s="119" t="s">
        <v>107</v>
      </c>
    </row>
    <row r="73" spans="1:1" ht="96" customHeight="1" x14ac:dyDescent="0.25">
      <c r="A73" s="90" t="s">
        <v>108</v>
      </c>
    </row>
    <row r="74" spans="1:1" ht="78.75" customHeight="1" x14ac:dyDescent="0.25">
      <c r="A74" s="90" t="s">
        <v>109</v>
      </c>
    </row>
    <row r="75" spans="1:1" ht="36" customHeight="1" thickBot="1" x14ac:dyDescent="0.3">
      <c r="A75" s="93" t="s">
        <v>94</v>
      </c>
    </row>
    <row r="76" spans="1:1" s="84" customFormat="1" ht="36.75" customHeight="1" thickBot="1" x14ac:dyDescent="0.3">
      <c r="A76" s="85" t="s">
        <v>110</v>
      </c>
    </row>
    <row r="77" spans="1:1" ht="39.75" customHeight="1" x14ac:dyDescent="0.25">
      <c r="A77" s="86" t="s">
        <v>111</v>
      </c>
    </row>
    <row r="78" spans="1:1" ht="22.5" customHeight="1" x14ac:dyDescent="0.25">
      <c r="A78" s="120" t="s">
        <v>112</v>
      </c>
    </row>
    <row r="79" spans="1:1" ht="42" customHeight="1" x14ac:dyDescent="0.25">
      <c r="A79" s="86" t="s">
        <v>81</v>
      </c>
    </row>
    <row r="80" spans="1:1" ht="127.5" x14ac:dyDescent="0.25">
      <c r="A80" s="121" t="s">
        <v>113</v>
      </c>
    </row>
    <row r="81" spans="1:1" ht="40.5" customHeight="1" x14ac:dyDescent="0.25">
      <c r="A81" s="122" t="s">
        <v>114</v>
      </c>
    </row>
    <row r="82" spans="1:1" ht="99.75" customHeight="1" x14ac:dyDescent="0.25">
      <c r="A82" s="123" t="s">
        <v>115</v>
      </c>
    </row>
    <row r="83" spans="1:1" ht="127.5" x14ac:dyDescent="0.25">
      <c r="A83" s="124" t="s">
        <v>116</v>
      </c>
    </row>
    <row r="84" spans="1:1" ht="94.5" x14ac:dyDescent="0.25">
      <c r="A84" s="125" t="s">
        <v>117</v>
      </c>
    </row>
    <row r="85" spans="1:1" ht="43.5" customHeight="1" x14ac:dyDescent="0.25">
      <c r="A85" s="126" t="s">
        <v>118</v>
      </c>
    </row>
    <row r="86" spans="1:1" ht="38.25" customHeight="1" x14ac:dyDescent="0.25">
      <c r="A86" s="126" t="s">
        <v>119</v>
      </c>
    </row>
    <row r="87" spans="1:1" ht="36" customHeight="1" x14ac:dyDescent="0.25">
      <c r="A87" s="126" t="s">
        <v>120</v>
      </c>
    </row>
    <row r="88" spans="1:1" ht="29.25" customHeight="1" x14ac:dyDescent="0.25">
      <c r="A88" s="126" t="s">
        <v>121</v>
      </c>
    </row>
    <row r="89" spans="1:1" ht="109.5" customHeight="1" x14ac:dyDescent="0.25">
      <c r="A89" s="125" t="s">
        <v>106</v>
      </c>
    </row>
    <row r="90" spans="1:1" ht="44.25" customHeight="1" x14ac:dyDescent="0.25">
      <c r="A90" s="105" t="s">
        <v>122</v>
      </c>
    </row>
    <row r="91" spans="1:1" ht="26.25" customHeight="1" x14ac:dyDescent="0.25">
      <c r="A91" s="119" t="s">
        <v>107</v>
      </c>
    </row>
    <row r="92" spans="1:1" ht="96.75" customHeight="1" x14ac:dyDescent="0.25">
      <c r="A92" s="81" t="s">
        <v>123</v>
      </c>
    </row>
    <row r="93" spans="1:1" ht="60.75" customHeight="1" x14ac:dyDescent="0.25">
      <c r="A93" s="127" t="s">
        <v>124</v>
      </c>
    </row>
    <row r="94" spans="1:1" ht="39.75" customHeight="1" thickBot="1" x14ac:dyDescent="0.3">
      <c r="A94" s="128" t="s">
        <v>94</v>
      </c>
    </row>
    <row r="95" spans="1:1" ht="15.75" x14ac:dyDescent="0.25">
      <c r="A95" s="502" t="s">
        <v>25</v>
      </c>
    </row>
    <row r="96" spans="1:1" x14ac:dyDescent="0.25"/>
  </sheetData>
  <sheetProtection algorithmName="SHA-512" hashValue="RdVzYes71w2VM63V7Nw7LhKfptpvDjPB547Fk8MxbsVK/he8b2GXowOlywj4TSBaKTrcVx30QU8pz/jtmMSLhg==" saltValue="F8+2c3SYZh5VZURf6xkuyw==" spinCount="100000" sheet="1" objects="1" scenarios="1"/>
  <hyperlinks>
    <hyperlink ref="A7" location="Instructions!A3" tooltip="Instructions" display="Tab 2: Instructions" xr:uid="{D29A6D03-FD68-4DF8-BFB7-938BC1E54BC0}"/>
    <hyperlink ref="A8" location="'SY 24-25 Requirement Calculator'!A2:C2" tooltip="SY 24-25 Requirement Calculator " display="Tab 3: SY 24-25 Requirement Calculator" xr:uid="{05882BE0-AB22-49DA-81CC-EDE00E6C0C3F}"/>
    <hyperlink ref="A9" location="'SY 24-25 Price Raise Calculator'!A6:H6" tooltip="SY 24-25 Price Raise Calculator " display="Tab 4: SY 24-25 Price Raise Calculator" xr:uid="{82FC692D-4965-46F5-B3AD-CA6532878CB7}"/>
    <hyperlink ref="A54" location="'SY 24-25 Report'!A2:B2" tooltip="SY 24-25 Report" display="To get this report, SFAs will navigate to SY 24-25 Report (located in Tab 7)." xr:uid="{219B8BF7-4E13-4FE1-8F95-5D96122B36E0}"/>
    <hyperlink ref="A12" location="'SY 24-25 Report'!A2:B2" tooltip="SY 24-25 Report" display="Tab 7: SY 24-25 Report" xr:uid="{E973CE07-876C-4784-8368-224A0CBBAEDD}"/>
    <hyperlink ref="A10" location="'SY 24-25 Non-Federal Calculator'!A6:H6" tooltip="SY 24-25 Non-Federal Calculator " display="Tab 5: SY 24-25 Non-Federal Calculator" xr:uid="{CE5BD4EA-077C-4B4F-B7AA-E8D8D27CF560}"/>
    <hyperlink ref="A60" location="'SY 24-25 Non-Federal Calculator'!A6:H6" tooltip="SY 24-25 Non-Federal Calculator" display="To make these calculations SFA will navigate to the SY 24-25 Non-Federal Calculator (located in Tab 5)" xr:uid="{BCA93B1A-0115-4512-B5A5-E0AA8395E0CD}"/>
    <hyperlink ref="A11" location="'SY 24-25 Split Calculator'!A6:H6" tooltip="SY 24-25 Split Calculator " display="Tab 6: SY 24-25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4-25 Report'!A2:B2" tooltip="SY 24-25 Report" display="To get this report, SFAs will navigate to SY 24-25 Report (located in Tab 7)" xr:uid="{1F7D850D-2DC4-4FD8-AF31-3B7F9861B413}"/>
    <hyperlink ref="A91" location="'SY 24-25 Report'!A2:B2" tooltip="SY 24-25 Report" display="To create this summary, SFAs will navigate to SY 24-25 Report (located in Tab 7)." xr:uid="{CFAEF8AE-3DA2-4AB9-A419-525E16D95CA3}"/>
    <hyperlink ref="A19" location="'SY 24-25 Requirement Calculator'!A2:C8" tooltip="SY 24-25 Requirement Calculator" display="SY 24-25 Requirement Calculator" xr:uid="{0D6569A1-C82D-428F-A924-124539DE231E}"/>
    <hyperlink ref="A43" location="'SY 24-25 Price Raise Calculator'!A6:H6" tooltip="SY 24-25 Price Raise Calculator" display="To make these calculations SFA will navigate to the SY 24-25 Price Raise Calculator (located in Tab 4)" xr:uid="{FD087691-751E-4F71-A6D2-EF5BAE5C0576}"/>
    <hyperlink ref="A22" location="'SY 10-11 Price Calculator'!A2:E2" tooltip="SY 10-11 Price Calculator" display="If the Weighted Average Price for SY 2010-11 is not known, SFAs will need to use the SY 10-11 Price Calculator to determine this value." xr:uid="{63E1B9F4-8FBA-4005-BE1D-04DB0A4266A5}"/>
    <hyperlink ref="A20" location="'SY 24-25 Requirement Calculator'!A9:C30" tooltip="Annual Unrounded Requirement Finder" display="Annual Unrounded Requirement Finder" xr:uid="{34F34F00-0041-4A35-B273-9355C1374143}"/>
    <hyperlink ref="A45" location="'SY 24-25 Price Raise Calculator'!A9:E9" tooltip="SY 2023-24 Weighted Average Price Calculator" display="Step 1: Using the SY 2023-24 Weighted Average Price Calculator, SFAs will enter the number of paid lunches from October 2023 as well as their corresponding prices in their respective columns (shaded in green). Prices should be inclusive of all schools- elementary, middle, high, etc.  " xr:uid="{CB74F6BE-7D6D-47A6-A664-0D80D1727427}"/>
    <hyperlink ref="A52" location="'SY 24-25 Price Raise Calculator'!A37:E37" tooltip="Pricing Estimation Calculator" display="'SY 24-25 Price Raise Calculator'!A37:E37" xr:uid="{3A49FC28-603E-46DF-8A4D-203AA03D1B4F}"/>
    <hyperlink ref="A63" location="'SY 24-25 Non-Federal Calculator'!A13:E13" tooltip="SY 2023-24 Weighted Average Calculator" display="If this price is not known, SFAs will need to use SY 2023-24 Weighted Average Calculator " xr:uid="{FFF375E2-17AE-4ECD-ADE5-C0086F69968B}"/>
    <hyperlink ref="A78" location="'SY 24-25 Split Calculator'!A6:H6" tooltip="Split Calculator" display="To make these calculations SFA will navigate to the SY 24-25 Split Calculator (located in Tab 6)" xr:uid="{D33490DE-18C4-49FA-9263-CC89355AC457}"/>
    <hyperlink ref="A80" location="'SY 24-25 Split Calculator'!A9:E9" tooltip="Split Calculator" display="Step 1: Using the SY 2023-24 Weighted Average Price Calculator (located in Tab 4), SFAs will enter the number of paid lunches from October 2023 as well as their corresponding prices in their respective columns (shaded in green). Prices should be inclusive of all schools- elementary, middle, high, etc.  " xr:uid="{9D77CDF8-BF2A-44A3-8787-DCD9E726C30A}"/>
    <hyperlink ref="A82" location="'SY 24-25 Split Calculator'!A32:E32" tooltip="Pricing Estimation Calculator" display="(Optional): If the SFA does not know the new price they want to charge for SY 2024-25, they can use the Pricing Estimation Calculator (located in Tab 6) to determine the price they want to charge in conjunction to the funds from non-Federal sources that will be added to meet the requirement. " xr:uid="{E66AF933-474B-43AE-861B-C9C03FBDF42A}"/>
    <hyperlink ref="A27" location="'SY 24-25 Report'!A2:B2" tooltip="SY 24-25 Report" display="SFAs will navigate to SY 24-25 Report (located in Tab 7)." xr:uid="{D69AE148-B412-4F6B-BD85-2914495ED792}"/>
    <hyperlink ref="A31" location="'SY 24-25 Report'!A2:B2" tooltip="SY 24-25 Report" display="To obtain this documentation, SFAs will navigate to the SY 24-25 Report (located in Tab 7). " xr:uid="{2DF9BCA5-BB27-45D3-B6E9-0A1931592FEA}"/>
    <hyperlink ref="A24" location="'SY 24-25 Requirement Calculator'!A9:C30"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 xr:uid="{393CF5EB-7A22-4187-BC2B-BC4D6162795D}"/>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7"/>
  <sheetViews>
    <sheetView showGridLines="0" zoomScaleNormal="100" workbookViewId="0">
      <selection activeCell="A8" sqref="A8"/>
    </sheetView>
  </sheetViews>
  <sheetFormatPr defaultColWidth="0" defaultRowHeight="15" zeroHeight="1" x14ac:dyDescent="0.25"/>
  <cols>
    <col min="1" max="1" width="55.140625" style="43" customWidth="1"/>
    <col min="2" max="2" width="40.5703125" style="43" customWidth="1"/>
    <col min="3" max="3" width="58" style="16" customWidth="1"/>
    <col min="4" max="4" width="2.140625" style="16" customWidth="1"/>
    <col min="5" max="16384" width="23.28515625" style="16" hidden="1"/>
  </cols>
  <sheetData>
    <row r="1" spans="1:6" ht="24.75" thickBot="1" x14ac:dyDescent="0.45">
      <c r="A1" s="129" t="str">
        <f>Instructions!A2</f>
        <v>SFA NAME: [TYPE SFA NAME HERE]</v>
      </c>
      <c r="B1" s="130"/>
      <c r="C1" s="131"/>
      <c r="D1" s="43"/>
      <c r="E1" s="43"/>
      <c r="F1" s="43"/>
    </row>
    <row r="2" spans="1:6" ht="24" x14ac:dyDescent="0.4">
      <c r="A2" s="132" t="s">
        <v>125</v>
      </c>
      <c r="B2" s="133"/>
      <c r="C2" s="134"/>
      <c r="D2" s="43"/>
      <c r="E2" s="43"/>
      <c r="F2" s="43"/>
    </row>
    <row r="3" spans="1:6" ht="26.25" customHeight="1" x14ac:dyDescent="0.25">
      <c r="A3" s="135" t="s">
        <v>126</v>
      </c>
      <c r="C3" s="136"/>
      <c r="D3" s="43"/>
      <c r="E3" s="43"/>
      <c r="F3" s="43"/>
    </row>
    <row r="4" spans="1:6" ht="16.5" thickBot="1" x14ac:dyDescent="0.3">
      <c r="A4" s="137" t="s">
        <v>127</v>
      </c>
      <c r="C4" s="136"/>
      <c r="D4" s="43"/>
      <c r="E4" s="43"/>
      <c r="F4" s="43"/>
    </row>
    <row r="5" spans="1:6" ht="39.75" customHeight="1" x14ac:dyDescent="0.25">
      <c r="A5" s="138" t="s">
        <v>128</v>
      </c>
      <c r="B5" s="139" t="s">
        <v>129</v>
      </c>
      <c r="C5" s="136"/>
      <c r="D5" s="43"/>
      <c r="E5" s="43"/>
      <c r="F5" s="43"/>
    </row>
    <row r="6" spans="1:6" ht="72.75" customHeight="1" x14ac:dyDescent="0.25">
      <c r="A6" s="140" t="s">
        <v>130</v>
      </c>
      <c r="B6" s="141" t="s">
        <v>131</v>
      </c>
      <c r="C6" s="136"/>
      <c r="D6" s="43"/>
      <c r="E6" s="43"/>
      <c r="F6" s="43"/>
    </row>
    <row r="7" spans="1:6" ht="42" customHeight="1" thickBot="1" x14ac:dyDescent="0.3">
      <c r="A7" s="142"/>
      <c r="B7" s="511" cm="1">
        <f t="array" ref="B7">_xlfn.IFS((A7&gt;=3.85),"At or Above Equity",(((A7*0.1027)+A7)&gt;=3.85),"$3.85",(((A7*0.1027)+A7)&lt;3.85), ((A7*0.1027)+A7))</f>
        <v>0</v>
      </c>
      <c r="C7" s="143" t="str">
        <f>IF(B7="At or Above Equity","Proceed to the Report Tab", "")</f>
        <v/>
      </c>
      <c r="D7" s="43"/>
      <c r="E7" s="43"/>
      <c r="F7" s="43"/>
    </row>
    <row r="8" spans="1:6" ht="34.5" customHeight="1" thickBot="1" x14ac:dyDescent="0.3">
      <c r="A8" s="144" t="s">
        <v>132</v>
      </c>
      <c r="B8" s="145"/>
      <c r="C8" s="146"/>
      <c r="D8" s="43"/>
      <c r="E8" s="43"/>
      <c r="F8" s="43"/>
    </row>
    <row r="9" spans="1:6" ht="42" x14ac:dyDescent="0.25">
      <c r="A9" s="147" t="s">
        <v>133</v>
      </c>
      <c r="B9" s="148"/>
      <c r="C9" s="149"/>
      <c r="D9" s="43"/>
      <c r="E9" s="43"/>
      <c r="F9" s="43"/>
    </row>
    <row r="10" spans="1:6" ht="19.5" thickBot="1" x14ac:dyDescent="0.3">
      <c r="A10" s="135" t="s">
        <v>134</v>
      </c>
      <c r="B10" s="150"/>
      <c r="C10" s="151"/>
      <c r="D10" s="43"/>
      <c r="E10" s="43"/>
      <c r="F10" s="43"/>
    </row>
    <row r="11" spans="1:6" ht="22.5" customHeight="1" thickBot="1" x14ac:dyDescent="0.3">
      <c r="A11" s="152" t="s">
        <v>135</v>
      </c>
      <c r="B11" s="150"/>
      <c r="C11" s="151"/>
      <c r="D11" s="43"/>
      <c r="E11" s="43"/>
      <c r="F11" s="43"/>
    </row>
    <row r="12" spans="1:6" ht="31.5" x14ac:dyDescent="0.25">
      <c r="A12" s="153" t="s">
        <v>136</v>
      </c>
      <c r="B12" s="150"/>
      <c r="C12" s="151"/>
      <c r="D12" s="43"/>
      <c r="E12" s="43"/>
      <c r="F12" s="43"/>
    </row>
    <row r="13" spans="1:6" ht="42" customHeight="1" thickBot="1" x14ac:dyDescent="0.3">
      <c r="A13" s="154"/>
      <c r="B13" s="150"/>
      <c r="C13" s="151"/>
      <c r="D13" s="43"/>
      <c r="E13" s="43"/>
      <c r="F13" s="43"/>
    </row>
    <row r="14" spans="1:6" ht="24" customHeight="1" x14ac:dyDescent="0.25">
      <c r="A14" s="155" t="s">
        <v>137</v>
      </c>
      <c r="B14" s="150"/>
      <c r="C14" s="151"/>
      <c r="D14" s="43"/>
      <c r="E14" s="43"/>
      <c r="F14" s="43"/>
    </row>
    <row r="15" spans="1:6" s="84" customFormat="1" ht="28.5" customHeight="1" x14ac:dyDescent="0.25">
      <c r="A15" s="156" t="s">
        <v>138</v>
      </c>
      <c r="B15" s="157"/>
      <c r="C15" s="158"/>
      <c r="D15" s="159"/>
      <c r="E15" s="159"/>
      <c r="F15" s="159"/>
    </row>
    <row r="16" spans="1:6" ht="26.25" customHeight="1" thickBot="1" x14ac:dyDescent="0.3">
      <c r="A16" s="155" t="s">
        <v>139</v>
      </c>
      <c r="B16" s="160"/>
      <c r="C16" s="161"/>
      <c r="D16" s="43"/>
      <c r="E16" s="43"/>
      <c r="F16" s="43"/>
    </row>
    <row r="17" spans="1:6" ht="34.5" x14ac:dyDescent="0.25">
      <c r="A17" s="162" t="s">
        <v>140</v>
      </c>
      <c r="B17" s="139" t="s">
        <v>141</v>
      </c>
      <c r="C17" s="161"/>
      <c r="D17" s="43"/>
      <c r="E17" s="43"/>
      <c r="F17" s="43"/>
    </row>
    <row r="18" spans="1:6" ht="17.25" x14ac:dyDescent="0.25">
      <c r="A18" s="163" t="s">
        <v>142</v>
      </c>
      <c r="B18" s="164">
        <f>ROUND(IF(A13&gt;=2.46,2.46,IF((((A13*0.0314)+A13)&gt;=2.46),2.46,(A13*0.0314)+A13)),2)</f>
        <v>0</v>
      </c>
      <c r="C18" s="161"/>
      <c r="D18" s="43"/>
      <c r="E18" s="43"/>
      <c r="F18" s="43"/>
    </row>
    <row r="19" spans="1:6" ht="17.25" x14ac:dyDescent="0.25">
      <c r="A19" s="165" t="s">
        <v>143</v>
      </c>
      <c r="B19" s="164">
        <f>ROUND(IF(B18&gt;=2.51,2.51,IF(((B18*0.0418)+B18)&gt;=2.51,2.51,(B18*0.0418)+B18)),2)</f>
        <v>0</v>
      </c>
      <c r="C19" s="161"/>
      <c r="D19" s="43"/>
      <c r="E19" s="43"/>
      <c r="F19" s="43"/>
    </row>
    <row r="20" spans="1:6" ht="17.25" x14ac:dyDescent="0.25">
      <c r="A20" s="165" t="s">
        <v>144</v>
      </c>
      <c r="B20" s="164">
        <f>ROUND(IF(B19&gt;=2.59,2.59,IF(((B19*0.0493)+B19)&gt;=2.59,2.59,(B19*0.0493)+B19)),2)</f>
        <v>0</v>
      </c>
      <c r="C20" s="161"/>
      <c r="D20" s="43"/>
      <c r="E20" s="43"/>
      <c r="F20" s="43"/>
    </row>
    <row r="21" spans="1:6" ht="17.25" x14ac:dyDescent="0.25">
      <c r="A21" s="165" t="s">
        <v>145</v>
      </c>
      <c r="B21" s="164">
        <f>ROUND(IF(B20&gt;=2.65,2.65,IF(((B20*0.0427)+B20)&gt;=2.65,2.65,(B20*0.0427)+B20)),2)</f>
        <v>0</v>
      </c>
      <c r="C21" s="161"/>
      <c r="D21" s="43"/>
      <c r="E21" s="43"/>
      <c r="F21" s="43"/>
    </row>
    <row r="22" spans="1:6" ht="17.25" x14ac:dyDescent="0.25">
      <c r="A22" s="165" t="s">
        <v>146</v>
      </c>
      <c r="B22" s="164">
        <f>ROUND(IF(B21&gt;=2.7,2.7,IF(((B21*0.0419)+B21)&gt;=2.7,2.7,(B21*0.0419)+B21)),2)</f>
        <v>0</v>
      </c>
      <c r="C22" s="161"/>
      <c r="D22" s="43"/>
      <c r="E22" s="43"/>
      <c r="F22" s="43"/>
    </row>
    <row r="23" spans="1:6" ht="17.25" x14ac:dyDescent="0.25">
      <c r="A23" s="165" t="s">
        <v>147</v>
      </c>
      <c r="B23" s="164">
        <f>ROUND(IF(B22&gt;=2.78,2.78,IF(((B22*0.0497)+B22)&gt;=2.78,2.78,(B22*0.0497)+B22)),2)</f>
        <v>0</v>
      </c>
      <c r="C23" s="161"/>
      <c r="D23" s="43"/>
      <c r="E23" s="43"/>
      <c r="F23" s="43"/>
    </row>
    <row r="24" spans="1:6" ht="17.25" x14ac:dyDescent="0.25">
      <c r="A24" s="165" t="s">
        <v>148</v>
      </c>
      <c r="B24" s="164">
        <f>ROUND(IF(B23&gt;=2.86,2.86,IF(((B23*0.0464)+B23)&gt;=2.86,2.86, (B23*0.0464)+B23)),2)</f>
        <v>0</v>
      </c>
      <c r="C24" s="161"/>
      <c r="D24" s="43"/>
      <c r="E24" s="43"/>
      <c r="F24" s="43"/>
    </row>
    <row r="25" spans="1:6" ht="17.25" x14ac:dyDescent="0.25">
      <c r="A25" s="165" t="s">
        <v>149</v>
      </c>
      <c r="B25" s="164">
        <f>ROUND(IF(B24&gt;=2.92,2.92,IF(((B24*0.0431)+B24)&gt;=2.92,2.92,(B24*0.0431)+B24)),2)</f>
        <v>0</v>
      </c>
      <c r="C25" s="161"/>
      <c r="D25" s="43"/>
      <c r="E25" s="43"/>
      <c r="F25" s="43"/>
    </row>
    <row r="26" spans="1:6" ht="17.25" x14ac:dyDescent="0.25">
      <c r="A26" s="165" t="s">
        <v>150</v>
      </c>
      <c r="B26" s="164">
        <f>ROUND(IF(B25&gt;=3,3,IF(((B25*0.0468)+B25)&gt;=3,3,(B25*0.0468)+B25)),2)</f>
        <v>0</v>
      </c>
      <c r="C26" s="161"/>
      <c r="D26" s="43"/>
      <c r="E26" s="43"/>
      <c r="F26" s="43"/>
    </row>
    <row r="27" spans="1:6" ht="17.25" x14ac:dyDescent="0.25">
      <c r="A27" s="165" t="s">
        <v>151</v>
      </c>
      <c r="B27" s="164">
        <f>ROUND(IF(B26&gt;=3.09,3.09,IF(((B26*0.0494)+B26)&gt;=3.09,3.09,(B26*0.0494)+B26)),2)</f>
        <v>0</v>
      </c>
      <c r="C27" s="161"/>
      <c r="D27" s="43"/>
      <c r="E27" s="43"/>
      <c r="F27" s="43"/>
    </row>
    <row r="28" spans="1:6" ht="17.25" x14ac:dyDescent="0.25">
      <c r="A28" s="165" t="s">
        <v>152</v>
      </c>
      <c r="B28" s="164">
        <f>ROUND(IF(B27&gt;=3.18,3.18,(IF(((B27*0.0493)+B27)&gt;=3.18,3.18,(B27*0.0493)+B27))),2)</f>
        <v>0</v>
      </c>
      <c r="C28" s="161"/>
      <c r="D28" s="43"/>
      <c r="E28" s="43"/>
      <c r="F28" s="43"/>
    </row>
    <row r="29" spans="1:6" ht="18" thickBot="1" x14ac:dyDescent="0.3">
      <c r="A29" s="165" t="s">
        <v>153</v>
      </c>
      <c r="B29" s="166">
        <f>ROUND(IF(B28&gt;=3.31,3.31,(IF(((B28*0.0604)+B28)&gt;=3.31,3.31,(B28*0.0604)+B28))),2)</f>
        <v>0</v>
      </c>
      <c r="C29" s="161"/>
      <c r="D29" s="43"/>
      <c r="E29" s="43"/>
      <c r="F29" s="43"/>
    </row>
    <row r="30" spans="1:6" ht="19.5" thickBot="1" x14ac:dyDescent="0.3">
      <c r="A30" s="167" t="s">
        <v>154</v>
      </c>
      <c r="B30" s="168">
        <f>ROUND(IF(B29&gt;=3.56,3.56,(IF(((B29*0.094)+B29)&gt;=3.56,3.56,(B29*0.094)+B29))),2)</f>
        <v>0</v>
      </c>
      <c r="C30" s="169" t="str">
        <f>IF(B30&gt;0, "Enter this value into cell A7", "")</f>
        <v/>
      </c>
      <c r="D30" s="43"/>
      <c r="E30" s="43"/>
      <c r="F30" s="43"/>
    </row>
    <row r="31" spans="1:6" ht="27" customHeight="1" x14ac:dyDescent="0.25">
      <c r="A31" s="170" t="s">
        <v>155</v>
      </c>
      <c r="B31" s="171"/>
      <c r="C31" s="172"/>
      <c r="D31" s="43"/>
      <c r="E31" s="43"/>
      <c r="F31" s="43"/>
    </row>
    <row r="32" spans="1:6" s="100" customFormat="1" ht="27" customHeight="1" x14ac:dyDescent="0.25">
      <c r="A32" s="173" t="s">
        <v>156</v>
      </c>
      <c r="B32" s="174" t="s">
        <v>157</v>
      </c>
      <c r="C32" s="175"/>
      <c r="D32" s="56"/>
      <c r="E32" s="56"/>
      <c r="F32" s="56"/>
    </row>
    <row r="33" spans="1:6" s="100" customFormat="1" ht="27" customHeight="1" x14ac:dyDescent="0.25">
      <c r="A33" s="173" t="s">
        <v>158</v>
      </c>
      <c r="B33" s="174" t="s">
        <v>159</v>
      </c>
      <c r="C33" s="175"/>
      <c r="D33" s="56"/>
      <c r="E33" s="56"/>
      <c r="F33" s="56"/>
    </row>
    <row r="34" spans="1:6" s="100" customFormat="1" ht="27" customHeight="1" thickBot="1" x14ac:dyDescent="0.3">
      <c r="A34" s="176" t="s">
        <v>160</v>
      </c>
      <c r="B34" s="177" t="s">
        <v>161</v>
      </c>
      <c r="C34" s="178"/>
      <c r="D34" s="56"/>
      <c r="E34" s="56"/>
      <c r="F34" s="56"/>
    </row>
    <row r="35" spans="1:6" s="100" customFormat="1" ht="27" customHeight="1" x14ac:dyDescent="0.25">
      <c r="A35" s="179" t="s">
        <v>162</v>
      </c>
      <c r="B35" s="180"/>
      <c r="C35" s="175"/>
      <c r="D35" s="56"/>
      <c r="E35" s="56"/>
      <c r="F35" s="56"/>
    </row>
    <row r="36" spans="1:6" s="185" customFormat="1" ht="27" customHeight="1" x14ac:dyDescent="0.25">
      <c r="A36" s="181" t="s">
        <v>24</v>
      </c>
      <c r="B36" s="182"/>
      <c r="C36" s="183"/>
      <c r="D36" s="184"/>
      <c r="E36" s="184"/>
      <c r="F36" s="184"/>
    </row>
    <row r="37" spans="1:6" s="100" customFormat="1" ht="31.5" x14ac:dyDescent="0.25">
      <c r="A37" s="186" t="s">
        <v>163</v>
      </c>
      <c r="B37" s="187"/>
      <c r="C37" s="188"/>
      <c r="D37" s="56"/>
      <c r="E37" s="56"/>
      <c r="F37" s="56"/>
    </row>
    <row r="38" spans="1:6" ht="25.5" customHeight="1" thickBot="1" x14ac:dyDescent="0.3">
      <c r="A38" s="189"/>
      <c r="B38" s="145"/>
      <c r="C38" s="504" t="s">
        <v>25</v>
      </c>
      <c r="D38" s="43"/>
      <c r="E38" s="43"/>
      <c r="F38" s="43"/>
    </row>
    <row r="39" spans="1:6" ht="27.75" customHeight="1" x14ac:dyDescent="0.25">
      <c r="C39" s="43"/>
      <c r="D39" s="43"/>
      <c r="E39" s="43"/>
      <c r="F39" s="43"/>
    </row>
    <row r="40" spans="1:6" ht="27.75" hidden="1" customHeight="1" x14ac:dyDescent="0.25">
      <c r="C40" s="43"/>
      <c r="D40" s="43"/>
      <c r="E40" s="43"/>
      <c r="F40" s="43"/>
    </row>
    <row r="41" spans="1:6" ht="27.75" hidden="1" customHeight="1" x14ac:dyDescent="0.25">
      <c r="C41" s="43"/>
      <c r="D41" s="43"/>
      <c r="E41" s="43"/>
      <c r="F41" s="43"/>
    </row>
    <row r="42" spans="1:6" ht="27.75" hidden="1" customHeight="1" x14ac:dyDescent="0.25">
      <c r="C42" s="43"/>
      <c r="D42" s="43"/>
      <c r="E42" s="43"/>
      <c r="F42" s="43"/>
    </row>
    <row r="43" spans="1:6" ht="9.75" hidden="1" customHeight="1" x14ac:dyDescent="0.25">
      <c r="C43" s="43"/>
      <c r="D43" s="43"/>
      <c r="E43" s="43"/>
      <c r="F43" s="43"/>
    </row>
    <row r="44" spans="1:6" ht="15" hidden="1" customHeight="1" x14ac:dyDescent="0.25">
      <c r="C44" s="43"/>
    </row>
    <row r="45" spans="1:6" ht="15" hidden="1" customHeight="1" x14ac:dyDescent="0.25">
      <c r="A45" s="532"/>
      <c r="B45" s="532"/>
      <c r="C45" s="532"/>
    </row>
    <row r="46" spans="1:6" hidden="1" x14ac:dyDescent="0.25">
      <c r="A46" s="532"/>
      <c r="B46" s="532"/>
      <c r="C46" s="532"/>
    </row>
    <row r="47" spans="1:6" hidden="1" x14ac:dyDescent="0.25">
      <c r="A47" s="532"/>
      <c r="B47" s="532"/>
      <c r="C47" s="532"/>
    </row>
  </sheetData>
  <sheetProtection algorithmName="SHA-512" hashValue="EdecAn0jyNrbRSSSwHSX+vzpYKxqdVItbAfQbIiVjQxadOxuNpYu2Mhnc7LzzBErcFnmiyyVRC2IhWZ8ljNpJg==" saltValue="lRwrUCNGbxJvWJNBdoi19w==" spinCount="100000" sheet="1" objects="1" scenarios="1"/>
  <mergeCells count="1">
    <mergeCell ref="A45:C47"/>
  </mergeCells>
  <conditionalFormatting sqref="B7">
    <cfRule type="expression" dxfId="16" priority="3">
      <formula>$B$7="At or Above Equity"</formula>
    </cfRule>
  </conditionalFormatting>
  <conditionalFormatting sqref="C7">
    <cfRule type="expression" dxfId="15" priority="4">
      <formula>$C$7="Proceed to the Report Tab"</formula>
    </cfRule>
  </conditionalFormatting>
  <conditionalFormatting sqref="C30">
    <cfRule type="containsText" dxfId="14" priority="1" operator="containsText" text="Enter this value into cell A7">
      <formula>NOT(ISERROR(SEARCH("Enter this value into cell A7",C30)))</formula>
    </cfRule>
  </conditionalFormatting>
  <hyperlinks>
    <hyperlink ref="A15" location="'SY 10-11 Price Calculator'!A3:E3" tooltip="SY 10-11 Price Calculator" display="SY 10-11 Price Calculator" xr:uid="{82AC33B6-55D1-49BF-86B1-0C43B2834401}"/>
    <hyperlink ref="B32" location="'SY 24-25 Price Raise Calculator'!A6:H6" tooltip="SY 24-25 Price Raise Calculator" display="SY 24-25 Price Raise Calculator" xr:uid="{7C4E5282-E5B6-421C-B5FA-AF59B9A9EA42}"/>
    <hyperlink ref="B33" location="'SY 24-25 Non-Federal Calculator'!A6:H6" tooltip="SY 24-25 Non-Federal Calculator" display="SY 24-25 Non-Federal Calculator" xr:uid="{7EA94465-EA35-4424-9ACE-7B0BD3D8AAA4}"/>
    <hyperlink ref="B34" location="'SY 24-25 Split Calculator'!A6:H6" tooltip="SY 24-25 Split Calculator" display="SY 24-25 Split Calculator" xr:uid="{560C7116-19D8-45A6-956A-FFC0664D2B57}"/>
    <hyperlink ref="A36"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C12" sqref="C12"/>
    </sheetView>
  </sheetViews>
  <sheetFormatPr defaultColWidth="0" defaultRowHeight="15.75" zeroHeight="1" x14ac:dyDescent="0.25"/>
  <cols>
    <col min="1" max="1" width="23" style="100" customWidth="1"/>
    <col min="2" max="2" width="35.42578125" style="100" customWidth="1"/>
    <col min="3" max="3" width="20.140625" style="100" customWidth="1"/>
    <col min="4" max="4" width="19" style="100" customWidth="1"/>
    <col min="5" max="5" width="18.42578125" style="100" customWidth="1"/>
    <col min="6" max="6" width="7.42578125" style="100" customWidth="1"/>
    <col min="7" max="7" width="21.28515625" style="100" customWidth="1"/>
    <col min="8" max="8" width="9" style="100" customWidth="1"/>
    <col min="9" max="9" width="4.14062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29.25" customHeight="1" thickBot="1" x14ac:dyDescent="0.3">
      <c r="A2" s="192" t="s">
        <v>164</v>
      </c>
      <c r="B2" s="56"/>
      <c r="C2" s="56"/>
      <c r="D2" s="56"/>
      <c r="E2" s="56"/>
      <c r="F2" s="56"/>
      <c r="G2" s="56"/>
      <c r="H2" s="56"/>
    </row>
    <row r="3" spans="1:8" ht="17.25" x14ac:dyDescent="0.25">
      <c r="A3" s="193" t="s">
        <v>165</v>
      </c>
      <c r="B3" s="194"/>
      <c r="C3" s="56"/>
      <c r="D3" s="56"/>
      <c r="E3" s="195"/>
      <c r="F3" s="56"/>
      <c r="G3" s="56"/>
      <c r="H3" s="56"/>
    </row>
    <row r="4" spans="1:8" ht="34.5" x14ac:dyDescent="0.25">
      <c r="A4" s="196" t="s">
        <v>166</v>
      </c>
      <c r="B4" s="197" t="s">
        <v>167</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0.75" customHeight="1" x14ac:dyDescent="0.25">
      <c r="A6" s="147" t="s">
        <v>168</v>
      </c>
      <c r="B6" s="200"/>
      <c r="C6" s="201"/>
      <c r="D6" s="201"/>
      <c r="E6" s="200"/>
      <c r="F6" s="201"/>
      <c r="G6" s="201"/>
      <c r="H6" s="202"/>
    </row>
    <row r="7" spans="1:8" ht="18.75" x14ac:dyDescent="0.25">
      <c r="A7" s="203" t="s">
        <v>126</v>
      </c>
      <c r="B7" s="56"/>
      <c r="C7" s="56"/>
      <c r="D7" s="56"/>
      <c r="E7" s="195"/>
      <c r="F7" s="56"/>
      <c r="G7" s="56"/>
      <c r="H7" s="204"/>
    </row>
    <row r="8" spans="1:8" ht="16.5" thickBot="1" x14ac:dyDescent="0.3">
      <c r="A8" s="205" t="s">
        <v>169</v>
      </c>
      <c r="B8" s="206"/>
      <c r="C8" s="206"/>
      <c r="D8" s="206"/>
      <c r="E8" s="207"/>
      <c r="F8" s="206"/>
      <c r="G8" s="206"/>
      <c r="H8" s="208"/>
    </row>
    <row r="9" spans="1:8" ht="18.75" x14ac:dyDescent="0.25">
      <c r="A9" s="209" t="s">
        <v>170</v>
      </c>
      <c r="B9" s="210"/>
      <c r="C9" s="210"/>
      <c r="D9" s="210"/>
      <c r="E9" s="211"/>
      <c r="F9" s="212"/>
      <c r="G9" s="212"/>
      <c r="H9" s="213"/>
    </row>
    <row r="10" spans="1:8" s="217" customFormat="1" ht="15.75" customHeight="1" thickBot="1" x14ac:dyDescent="0.3">
      <c r="A10" s="214" t="s">
        <v>171</v>
      </c>
      <c r="B10" s="215"/>
      <c r="C10" s="215"/>
      <c r="D10" s="215"/>
      <c r="E10" s="216"/>
      <c r="F10" s="212"/>
      <c r="G10" s="212"/>
      <c r="H10" s="213"/>
    </row>
    <row r="11" spans="1:8" s="217" customFormat="1" ht="52.5" customHeight="1" x14ac:dyDescent="0.3">
      <c r="A11" s="218"/>
      <c r="B11" s="219" t="s">
        <v>172</v>
      </c>
      <c r="C11" s="220" t="s">
        <v>173</v>
      </c>
      <c r="D11" s="220" t="s">
        <v>174</v>
      </c>
      <c r="E11" s="221" t="s">
        <v>175</v>
      </c>
      <c r="F11" s="212"/>
      <c r="G11" s="212"/>
      <c r="H11" s="213"/>
    </row>
    <row r="12" spans="1:8" s="217" customFormat="1" ht="15.75" customHeight="1" x14ac:dyDescent="0.3">
      <c r="A12" s="218">
        <v>1</v>
      </c>
      <c r="B12" s="222"/>
      <c r="C12" s="223"/>
      <c r="D12" s="224">
        <f>B12*C12</f>
        <v>0</v>
      </c>
      <c r="E12" s="225"/>
      <c r="F12" s="212"/>
      <c r="G12" s="212"/>
      <c r="H12" s="213"/>
    </row>
    <row r="13" spans="1:8" s="217" customFormat="1" ht="15.75" customHeight="1" x14ac:dyDescent="0.3">
      <c r="A13" s="218">
        <v>2</v>
      </c>
      <c r="B13" s="222"/>
      <c r="C13" s="223">
        <v>0</v>
      </c>
      <c r="D13" s="224">
        <f t="shared" ref="D13:D21" si="0">B13*C13</f>
        <v>0</v>
      </c>
      <c r="E13" s="226"/>
      <c r="F13" s="212"/>
      <c r="G13" s="212"/>
      <c r="H13" s="213"/>
    </row>
    <row r="14" spans="1:8" s="217" customFormat="1" ht="15.75" customHeight="1" x14ac:dyDescent="0.3">
      <c r="A14" s="218">
        <v>3</v>
      </c>
      <c r="B14" s="222"/>
      <c r="C14" s="223"/>
      <c r="D14" s="224">
        <f t="shared" si="0"/>
        <v>0</v>
      </c>
      <c r="E14" s="226"/>
      <c r="F14" s="212"/>
      <c r="G14" s="212"/>
      <c r="H14" s="213"/>
    </row>
    <row r="15" spans="1:8" s="217" customFormat="1" ht="15.75" customHeight="1" x14ac:dyDescent="0.3">
      <c r="A15" s="218">
        <v>4</v>
      </c>
      <c r="B15" s="222"/>
      <c r="C15" s="223"/>
      <c r="D15" s="224">
        <f t="shared" si="0"/>
        <v>0</v>
      </c>
      <c r="E15" s="226"/>
      <c r="F15" s="212"/>
      <c r="G15" s="212"/>
      <c r="H15" s="213"/>
    </row>
    <row r="16" spans="1:8" s="217" customFormat="1" ht="15.75" customHeight="1" x14ac:dyDescent="0.3">
      <c r="A16" s="218">
        <v>5</v>
      </c>
      <c r="B16" s="222"/>
      <c r="C16" s="223"/>
      <c r="D16" s="224">
        <f t="shared" si="0"/>
        <v>0</v>
      </c>
      <c r="E16" s="226"/>
      <c r="F16" s="212"/>
      <c r="G16" s="212"/>
      <c r="H16" s="213"/>
    </row>
    <row r="17" spans="1:8" s="217" customFormat="1" ht="15.75" customHeight="1" x14ac:dyDescent="0.3">
      <c r="A17" s="218">
        <v>6</v>
      </c>
      <c r="B17" s="222"/>
      <c r="C17" s="223"/>
      <c r="D17" s="224">
        <f t="shared" si="0"/>
        <v>0</v>
      </c>
      <c r="E17" s="226"/>
      <c r="F17" s="212"/>
      <c r="G17" s="212"/>
      <c r="H17" s="213"/>
    </row>
    <row r="18" spans="1:8" s="217" customFormat="1" ht="15.75" customHeight="1" x14ac:dyDescent="0.3">
      <c r="A18" s="218">
        <v>7</v>
      </c>
      <c r="B18" s="222"/>
      <c r="C18" s="223"/>
      <c r="D18" s="224">
        <f t="shared" si="0"/>
        <v>0</v>
      </c>
      <c r="E18" s="226"/>
      <c r="F18" s="212"/>
      <c r="G18" s="212"/>
      <c r="H18" s="213"/>
    </row>
    <row r="19" spans="1:8" s="217" customFormat="1" ht="15.75" customHeight="1" x14ac:dyDescent="0.3">
      <c r="A19" s="218">
        <v>8</v>
      </c>
      <c r="B19" s="222"/>
      <c r="C19" s="223"/>
      <c r="D19" s="224">
        <f t="shared" si="0"/>
        <v>0</v>
      </c>
      <c r="E19" s="226"/>
      <c r="F19" s="212"/>
      <c r="G19" s="212"/>
      <c r="H19" s="213"/>
    </row>
    <row r="20" spans="1:8" s="217" customFormat="1" ht="15.75" customHeight="1" x14ac:dyDescent="0.3">
      <c r="A20" s="218">
        <v>9</v>
      </c>
      <c r="B20" s="222"/>
      <c r="C20" s="223"/>
      <c r="D20" s="224">
        <f t="shared" si="0"/>
        <v>0</v>
      </c>
      <c r="E20" s="226"/>
      <c r="F20" s="212"/>
      <c r="G20" s="212"/>
      <c r="H20" s="213"/>
    </row>
    <row r="21" spans="1:8" s="217" customFormat="1" ht="15.75" customHeight="1" x14ac:dyDescent="0.3">
      <c r="A21" s="218">
        <v>10</v>
      </c>
      <c r="B21" s="222"/>
      <c r="C21" s="223"/>
      <c r="D21" s="224">
        <f t="shared" si="0"/>
        <v>0</v>
      </c>
      <c r="E21" s="227"/>
      <c r="F21" s="212"/>
      <c r="G21" s="212"/>
      <c r="H21" s="213"/>
    </row>
    <row r="22" spans="1:8" s="217" customFormat="1" ht="15.75" customHeight="1" thickBot="1" x14ac:dyDescent="0.35">
      <c r="A22" s="228" t="s">
        <v>176</v>
      </c>
      <c r="B22" s="229">
        <f>SUM(B12:B21)</f>
        <v>0</v>
      </c>
      <c r="C22" s="230"/>
      <c r="D22" s="231">
        <f>SUM(D12:D21)</f>
        <v>0</v>
      </c>
      <c r="E22" s="232">
        <f>ROUND((IF(D22=0,0,IF(B22=0,0,D22/B22))),2)</f>
        <v>0</v>
      </c>
      <c r="F22" s="233"/>
      <c r="G22" s="233"/>
      <c r="H22" s="234"/>
    </row>
    <row r="23" spans="1:8" s="217" customFormat="1" ht="28.5" customHeight="1" thickBot="1" x14ac:dyDescent="0.35">
      <c r="A23" s="235" t="s">
        <v>177</v>
      </c>
      <c r="B23" s="236"/>
      <c r="C23" s="237"/>
      <c r="D23" s="238"/>
      <c r="E23" s="239"/>
      <c r="F23" s="240"/>
      <c r="G23" s="240"/>
      <c r="H23" s="241"/>
    </row>
    <row r="24" spans="1:8" s="217" customFormat="1" ht="21.75" customHeight="1" thickBot="1" x14ac:dyDescent="0.35">
      <c r="A24" s="242" t="s">
        <v>178</v>
      </c>
      <c r="B24" s="243"/>
      <c r="C24" s="244"/>
      <c r="D24" s="245"/>
      <c r="E24" s="246"/>
      <c r="F24" s="212"/>
      <c r="G24" s="212"/>
      <c r="H24" s="213"/>
    </row>
    <row r="25" spans="1:8" s="217" customFormat="1" ht="51.75" customHeight="1" thickBot="1" x14ac:dyDescent="0.35">
      <c r="A25" s="247" t="s">
        <v>179</v>
      </c>
      <c r="B25" s="243"/>
      <c r="C25" s="244"/>
      <c r="D25" s="245"/>
      <c r="E25" s="246"/>
      <c r="F25" s="212"/>
      <c r="G25" s="212"/>
      <c r="H25" s="213"/>
    </row>
    <row r="26" spans="1:8" s="217" customFormat="1" ht="25.5" customHeight="1" thickBot="1" x14ac:dyDescent="0.35">
      <c r="A26" s="248"/>
      <c r="B26" s="249"/>
      <c r="C26" s="250"/>
      <c r="D26" s="251"/>
      <c r="E26" s="252"/>
      <c r="F26" s="233"/>
      <c r="G26" s="233"/>
      <c r="H26" s="234"/>
    </row>
    <row r="27" spans="1:8" s="217" customFormat="1" ht="31.5" customHeight="1" thickBot="1" x14ac:dyDescent="0.3">
      <c r="A27" s="253" t="s">
        <v>180</v>
      </c>
      <c r="B27" s="254"/>
      <c r="C27" s="254"/>
      <c r="D27" s="255"/>
      <c r="E27" s="256"/>
      <c r="F27" s="240"/>
      <c r="G27" s="240"/>
      <c r="H27" s="241"/>
    </row>
    <row r="28" spans="1:8" s="217" customFormat="1" ht="17.25" x14ac:dyDescent="0.25">
      <c r="A28" s="257" t="s">
        <v>181</v>
      </c>
      <c r="B28" s="258"/>
      <c r="C28" s="259"/>
      <c r="D28" s="260"/>
      <c r="E28" s="260"/>
      <c r="F28" s="212"/>
      <c r="G28" s="212"/>
      <c r="H28" s="213"/>
    </row>
    <row r="29" spans="1:8" s="217" customFormat="1" ht="21.75" customHeight="1" x14ac:dyDescent="0.25">
      <c r="A29" s="261">
        <f>IF(E22=0,0,(B5-E22)-A26)</f>
        <v>0</v>
      </c>
      <c r="B29" s="262"/>
      <c r="C29" s="263"/>
      <c r="D29" s="260"/>
      <c r="E29" s="260"/>
      <c r="F29" s="212"/>
      <c r="G29" s="212"/>
      <c r="H29" s="213"/>
    </row>
    <row r="30" spans="1:8" ht="34.5" x14ac:dyDescent="0.3">
      <c r="A30" s="264" t="s">
        <v>182</v>
      </c>
      <c r="B30" s="265"/>
      <c r="C30" s="266"/>
      <c r="D30" s="267"/>
      <c r="E30" s="268"/>
      <c r="F30" s="269"/>
      <c r="G30" s="270"/>
      <c r="H30" s="204"/>
    </row>
    <row r="31" spans="1:8" ht="21.75" customHeight="1" x14ac:dyDescent="0.3">
      <c r="A31" s="271">
        <f>IF(E22=0,0,IF(A29&gt;0.1,E22+0.1, IF(A29&lt;=0,"No price increase necessary", E22+A29)))</f>
        <v>0</v>
      </c>
      <c r="B31" s="272"/>
      <c r="C31" s="273"/>
      <c r="D31" s="267"/>
      <c r="E31" s="274"/>
      <c r="F31" s="269"/>
      <c r="G31" s="270"/>
      <c r="H31" s="204"/>
    </row>
    <row r="32" spans="1:8" ht="17.25" x14ac:dyDescent="0.3">
      <c r="A32" s="264" t="s">
        <v>183</v>
      </c>
      <c r="B32" s="275"/>
      <c r="C32" s="266"/>
      <c r="D32" s="267"/>
      <c r="E32" s="268"/>
      <c r="F32" s="269"/>
      <c r="G32" s="270"/>
      <c r="H32" s="204"/>
    </row>
    <row r="33" spans="1:8" ht="21.75" customHeight="1" x14ac:dyDescent="0.3">
      <c r="A33" s="271">
        <f>IF(A29&gt;0.1,A29-0.1,0)</f>
        <v>0</v>
      </c>
      <c r="B33" s="272"/>
      <c r="C33" s="273"/>
      <c r="D33" s="267"/>
      <c r="E33" s="274"/>
      <c r="F33" s="269"/>
      <c r="G33" s="270"/>
      <c r="H33" s="204"/>
    </row>
    <row r="34" spans="1:8" ht="17.25" x14ac:dyDescent="0.3">
      <c r="A34" s="264" t="s">
        <v>184</v>
      </c>
      <c r="B34" s="275"/>
      <c r="C34" s="266"/>
      <c r="D34" s="267"/>
      <c r="E34" s="268"/>
      <c r="F34" s="269"/>
      <c r="G34" s="270"/>
      <c r="H34" s="204"/>
    </row>
    <row r="35" spans="1:8" ht="21.75" customHeight="1" thickBot="1" x14ac:dyDescent="0.35">
      <c r="A35" s="276">
        <f>IF(E22=0,0,IF(A33&gt;0,0,IF(A29&gt;0,0,(B5-E22)-A26)))</f>
        <v>0</v>
      </c>
      <c r="B35" s="277"/>
      <c r="C35" s="278"/>
      <c r="D35" s="279"/>
      <c r="E35" s="280"/>
      <c r="F35" s="281"/>
      <c r="G35" s="282"/>
      <c r="H35" s="283"/>
    </row>
    <row r="36" spans="1:8" ht="35.25" customHeight="1" thickBot="1" x14ac:dyDescent="0.3">
      <c r="A36" s="284" t="s">
        <v>185</v>
      </c>
      <c r="B36" s="285"/>
      <c r="C36" s="285"/>
      <c r="D36" s="285"/>
      <c r="E36" s="285"/>
      <c r="F36" s="286"/>
      <c r="G36" s="287"/>
      <c r="H36" s="288"/>
    </row>
    <row r="37" spans="1:8" ht="18.75" x14ac:dyDescent="0.25">
      <c r="A37" s="209" t="s">
        <v>186</v>
      </c>
      <c r="B37" s="289"/>
      <c r="C37" s="289"/>
      <c r="D37" s="289"/>
      <c r="E37" s="290"/>
      <c r="F37" s="269"/>
      <c r="G37" s="270"/>
      <c r="H37" s="204"/>
    </row>
    <row r="38" spans="1:8" ht="35.25" thickBot="1" x14ac:dyDescent="0.3">
      <c r="A38" s="291" t="s">
        <v>187</v>
      </c>
      <c r="B38" s="206"/>
      <c r="C38" s="206"/>
      <c r="D38" s="206"/>
      <c r="E38" s="208"/>
      <c r="F38" s="269"/>
      <c r="G38" s="270"/>
      <c r="H38" s="204"/>
    </row>
    <row r="39" spans="1:8" ht="51.75" x14ac:dyDescent="0.3">
      <c r="A39" s="292"/>
      <c r="B39" s="293" t="s">
        <v>188</v>
      </c>
      <c r="C39" s="294" t="s">
        <v>173</v>
      </c>
      <c r="D39" s="294" t="s">
        <v>174</v>
      </c>
      <c r="E39" s="295" t="s">
        <v>189</v>
      </c>
      <c r="F39" s="269"/>
      <c r="G39" s="270"/>
      <c r="H39" s="204"/>
    </row>
    <row r="40" spans="1:8" ht="17.25" x14ac:dyDescent="0.3">
      <c r="A40" s="296">
        <v>1</v>
      </c>
      <c r="B40" s="297"/>
      <c r="C40" s="298"/>
      <c r="D40" s="299">
        <f>B40*C40</f>
        <v>0</v>
      </c>
      <c r="E40" s="300"/>
      <c r="F40" s="269"/>
      <c r="G40" s="270"/>
      <c r="H40" s="204"/>
    </row>
    <row r="41" spans="1:8" ht="17.25" x14ac:dyDescent="0.3">
      <c r="A41" s="296">
        <v>2</v>
      </c>
      <c r="B41" s="297"/>
      <c r="C41" s="298"/>
      <c r="D41" s="299">
        <f>B41*C41</f>
        <v>0</v>
      </c>
      <c r="E41" s="301"/>
      <c r="F41" s="269"/>
      <c r="G41" s="270"/>
      <c r="H41" s="204"/>
    </row>
    <row r="42" spans="1:8" ht="17.25" x14ac:dyDescent="0.3">
      <c r="A42" s="296">
        <v>3</v>
      </c>
      <c r="B42" s="297"/>
      <c r="C42" s="298"/>
      <c r="D42" s="299">
        <f t="shared" ref="D42:D49" si="1">B42*C42</f>
        <v>0</v>
      </c>
      <c r="E42" s="301"/>
      <c r="F42" s="269"/>
      <c r="G42" s="270"/>
      <c r="H42" s="204"/>
    </row>
    <row r="43" spans="1:8" ht="17.25" x14ac:dyDescent="0.3">
      <c r="A43" s="296">
        <v>4</v>
      </c>
      <c r="B43" s="297"/>
      <c r="C43" s="298"/>
      <c r="D43" s="299">
        <f t="shared" si="1"/>
        <v>0</v>
      </c>
      <c r="E43" s="301"/>
      <c r="F43" s="269"/>
      <c r="G43" s="270"/>
      <c r="H43" s="204"/>
    </row>
    <row r="44" spans="1:8" ht="17.25" x14ac:dyDescent="0.3">
      <c r="A44" s="296">
        <v>5</v>
      </c>
      <c r="B44" s="297"/>
      <c r="C44" s="298"/>
      <c r="D44" s="299">
        <f t="shared" si="1"/>
        <v>0</v>
      </c>
      <c r="E44" s="301"/>
      <c r="F44" s="269"/>
      <c r="G44" s="270"/>
      <c r="H44" s="204"/>
    </row>
    <row r="45" spans="1:8" ht="17.25" x14ac:dyDescent="0.3">
      <c r="A45" s="296">
        <v>6</v>
      </c>
      <c r="B45" s="297"/>
      <c r="C45" s="298"/>
      <c r="D45" s="299">
        <f t="shared" si="1"/>
        <v>0</v>
      </c>
      <c r="E45" s="301"/>
      <c r="F45" s="269"/>
      <c r="G45" s="270"/>
      <c r="H45" s="204"/>
    </row>
    <row r="46" spans="1:8" ht="17.25" x14ac:dyDescent="0.3">
      <c r="A46" s="296">
        <v>7</v>
      </c>
      <c r="B46" s="297"/>
      <c r="C46" s="298"/>
      <c r="D46" s="299">
        <f t="shared" si="1"/>
        <v>0</v>
      </c>
      <c r="E46" s="301"/>
      <c r="F46" s="269"/>
      <c r="G46" s="270"/>
      <c r="H46" s="204"/>
    </row>
    <row r="47" spans="1:8" ht="17.25" x14ac:dyDescent="0.3">
      <c r="A47" s="296">
        <v>8</v>
      </c>
      <c r="B47" s="297"/>
      <c r="C47" s="298"/>
      <c r="D47" s="299">
        <f t="shared" si="1"/>
        <v>0</v>
      </c>
      <c r="E47" s="301"/>
      <c r="F47" s="269"/>
      <c r="G47" s="270"/>
      <c r="H47" s="204"/>
    </row>
    <row r="48" spans="1:8" ht="17.25" x14ac:dyDescent="0.3">
      <c r="A48" s="296">
        <v>9</v>
      </c>
      <c r="B48" s="297"/>
      <c r="C48" s="298"/>
      <c r="D48" s="299">
        <f t="shared" si="1"/>
        <v>0</v>
      </c>
      <c r="E48" s="301"/>
      <c r="F48" s="269"/>
      <c r="G48" s="270"/>
      <c r="H48" s="204"/>
    </row>
    <row r="49" spans="1:8" ht="17.25" x14ac:dyDescent="0.3">
      <c r="A49" s="296">
        <v>10</v>
      </c>
      <c r="B49" s="297"/>
      <c r="C49" s="298"/>
      <c r="D49" s="299">
        <f t="shared" si="1"/>
        <v>0</v>
      </c>
      <c r="E49" s="302"/>
      <c r="F49" s="269"/>
      <c r="G49" s="270"/>
      <c r="H49" s="204"/>
    </row>
    <row r="50" spans="1:8" ht="18" thickBot="1" x14ac:dyDescent="0.35">
      <c r="A50" s="303" t="s">
        <v>190</v>
      </c>
      <c r="B50" s="304">
        <f>SUM(B40:B49)</f>
        <v>0</v>
      </c>
      <c r="C50" s="305"/>
      <c r="D50" s="306">
        <f>SUM(D40:D49)</f>
        <v>0</v>
      </c>
      <c r="E50" s="307">
        <f>(IF(D50=0,0,IF(B50=0,0,D50/B50)))</f>
        <v>0</v>
      </c>
      <c r="F50" s="281"/>
      <c r="G50" s="282"/>
      <c r="H50" s="283"/>
    </row>
    <row r="51" spans="1:8" s="315" customFormat="1" ht="31.5" customHeight="1" x14ac:dyDescent="0.25">
      <c r="A51" s="308" t="s">
        <v>191</v>
      </c>
      <c r="B51" s="309"/>
      <c r="C51" s="310"/>
      <c r="D51" s="311"/>
      <c r="E51" s="312"/>
      <c r="F51" s="312"/>
      <c r="G51" s="313"/>
      <c r="H51" s="314"/>
    </row>
    <row r="52" spans="1:8" s="185" customFormat="1" ht="26.25" customHeight="1" thickBot="1" x14ac:dyDescent="0.3">
      <c r="A52" s="316" t="s">
        <v>192</v>
      </c>
      <c r="B52" s="317"/>
      <c r="C52" s="317"/>
      <c r="D52" s="317"/>
      <c r="E52" s="317"/>
      <c r="F52" s="317"/>
      <c r="G52" s="318"/>
      <c r="H52" s="319"/>
    </row>
    <row r="53" spans="1:8" ht="24" customHeight="1" x14ac:dyDescent="0.25">
      <c r="A53" s="170" t="s">
        <v>193</v>
      </c>
      <c r="B53" s="320"/>
      <c r="C53" s="310"/>
      <c r="D53" s="321"/>
      <c r="E53" s="321"/>
      <c r="F53" s="322"/>
      <c r="G53" s="323"/>
      <c r="H53" s="324"/>
    </row>
    <row r="54" spans="1:8" s="185" customFormat="1" ht="23.25" customHeight="1" thickBot="1" x14ac:dyDescent="0.3">
      <c r="A54" s="325" t="s">
        <v>24</v>
      </c>
      <c r="B54" s="326"/>
      <c r="C54" s="327"/>
      <c r="D54" s="328"/>
      <c r="E54" s="328"/>
      <c r="F54" s="329"/>
      <c r="G54" s="330"/>
      <c r="H54" s="331"/>
    </row>
    <row r="55" spans="1:8" s="337" customFormat="1" ht="37.5" customHeight="1" x14ac:dyDescent="0.25">
      <c r="A55" s="186" t="s">
        <v>163</v>
      </c>
      <c r="B55" s="332"/>
      <c r="C55" s="333"/>
      <c r="D55" s="334"/>
      <c r="E55" s="334"/>
      <c r="F55" s="206"/>
      <c r="G55" s="335"/>
      <c r="H55" s="336"/>
    </row>
    <row r="56" spans="1:8" ht="25.5" customHeight="1" thickBot="1" x14ac:dyDescent="0.3">
      <c r="A56" s="338"/>
      <c r="B56" s="339"/>
      <c r="C56" s="339"/>
      <c r="D56" s="339"/>
      <c r="E56" s="340"/>
      <c r="F56" s="339"/>
      <c r="G56" s="505"/>
      <c r="H56" s="506" t="s">
        <v>25</v>
      </c>
    </row>
    <row r="57" spans="1:8" x14ac:dyDescent="0.25">
      <c r="A57" s="56"/>
      <c r="B57" s="56"/>
      <c r="C57" s="56"/>
      <c r="D57" s="56"/>
      <c r="E57" s="56"/>
      <c r="F57" s="56"/>
      <c r="G57" s="341"/>
      <c r="H57" s="342"/>
    </row>
    <row r="58" spans="1:8" hidden="1" x14ac:dyDescent="0.25">
      <c r="A58" s="56"/>
      <c r="B58" s="56"/>
      <c r="C58" s="56"/>
      <c r="D58" s="56"/>
      <c r="E58" s="56"/>
      <c r="F58" s="56"/>
      <c r="G58" s="341"/>
      <c r="H58" s="342"/>
    </row>
    <row r="59" spans="1:8" hidden="1" x14ac:dyDescent="0.25">
      <c r="A59" s="56"/>
      <c r="B59" s="56"/>
      <c r="C59" s="56"/>
      <c r="D59" s="56"/>
      <c r="E59" s="56"/>
      <c r="F59" s="56"/>
      <c r="G59" s="341"/>
      <c r="H59" s="342"/>
    </row>
    <row r="60" spans="1:8" hidden="1" x14ac:dyDescent="0.25">
      <c r="A60" s="343"/>
      <c r="B60" s="343"/>
      <c r="C60" s="343"/>
      <c r="D60" s="343"/>
      <c r="E60" s="343"/>
      <c r="F60" s="343"/>
      <c r="G60" s="343"/>
      <c r="H60" s="343"/>
    </row>
    <row r="61" spans="1:8" hidden="1" x14ac:dyDescent="0.25">
      <c r="A61" s="343"/>
      <c r="B61" s="343"/>
      <c r="C61" s="343"/>
      <c r="D61" s="343"/>
      <c r="E61" s="343"/>
      <c r="F61" s="343"/>
      <c r="G61" s="343"/>
      <c r="H61" s="343"/>
    </row>
    <row r="62" spans="1:8" hidden="1" x14ac:dyDescent="0.25">
      <c r="A62" s="343"/>
      <c r="B62" s="343"/>
      <c r="C62" s="343"/>
      <c r="D62" s="343"/>
      <c r="E62" s="343"/>
      <c r="F62" s="343"/>
      <c r="G62" s="343"/>
      <c r="H62" s="343"/>
    </row>
    <row r="63" spans="1:8" hidden="1" x14ac:dyDescent="0.25">
      <c r="A63" s="56"/>
      <c r="B63" s="56"/>
      <c r="C63" s="56"/>
      <c r="D63" s="56"/>
      <c r="E63" s="56"/>
      <c r="F63" s="56"/>
      <c r="G63" s="56"/>
      <c r="H63" s="56"/>
    </row>
  </sheetData>
  <sheetProtection algorithmName="SHA-512" hashValue="KI0PBcGy8X51qJzM/604NMGWRlUZHQ+UmBrj73l3LVLOGccB35WFDBzmi+gRlGSbGU3pY6OW3hdDbVEIivS77A==" saltValue="hFpTQVvcMe6LROXaPYqjAw==" spinCount="100000" sheet="1" objects="1" scenarios="1"/>
  <conditionalFormatting sqref="A5">
    <cfRule type="expression" dxfId="13" priority="1">
      <formula>$A$5="At or Above Equity"</formula>
    </cfRule>
  </conditionalFormatting>
  <hyperlinks>
    <hyperlink ref="A52" location="'SY 24-25 Report'!A2:B2" tooltip="SY 24-25 Report" display="SY 24-25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topLeftCell="A35" zoomScaleNormal="100" workbookViewId="0">
      <selection activeCell="A33" sqref="A33"/>
    </sheetView>
  </sheetViews>
  <sheetFormatPr defaultColWidth="0" defaultRowHeight="15.75" zeroHeight="1" x14ac:dyDescent="0.25"/>
  <cols>
    <col min="1" max="1" width="24.5703125" style="100" customWidth="1"/>
    <col min="2" max="2" width="30.42578125" style="100" customWidth="1"/>
    <col min="3" max="3" width="20.140625" style="100" customWidth="1"/>
    <col min="4" max="4" width="19" style="100" customWidth="1"/>
    <col min="5" max="5" width="18.28515625" style="100" customWidth="1"/>
    <col min="6" max="6" width="7.42578125" style="100" customWidth="1"/>
    <col min="7" max="7" width="21.28515625" style="100" customWidth="1"/>
    <col min="8" max="8" width="9" style="100" customWidth="1"/>
    <col min="9" max="9" width="1.855468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164</v>
      </c>
      <c r="B2" s="56"/>
      <c r="C2" s="56"/>
      <c r="D2" s="56"/>
      <c r="E2" s="56"/>
      <c r="F2" s="56"/>
      <c r="G2" s="56"/>
      <c r="H2" s="56"/>
    </row>
    <row r="3" spans="1:8" ht="17.25" x14ac:dyDescent="0.25">
      <c r="A3" s="193" t="s">
        <v>165</v>
      </c>
      <c r="B3" s="344"/>
      <c r="C3" s="56"/>
      <c r="D3" s="56"/>
      <c r="E3" s="195"/>
      <c r="F3" s="56"/>
      <c r="G3" s="56"/>
      <c r="H3" s="56"/>
    </row>
    <row r="4" spans="1:8" ht="51.75" x14ac:dyDescent="0.25">
      <c r="A4" s="196" t="s">
        <v>166</v>
      </c>
      <c r="B4" s="197" t="s">
        <v>167</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25.5" customHeight="1" x14ac:dyDescent="0.25">
      <c r="A6" s="345" t="s">
        <v>194</v>
      </c>
      <c r="B6" s="200"/>
      <c r="C6" s="201"/>
      <c r="D6" s="201"/>
      <c r="E6" s="200"/>
      <c r="F6" s="201"/>
      <c r="G6" s="201"/>
      <c r="H6" s="346"/>
    </row>
    <row r="7" spans="1:8" ht="19.5" thickBot="1" x14ac:dyDescent="0.3">
      <c r="A7" s="347" t="s">
        <v>126</v>
      </c>
      <c r="B7" s="195"/>
      <c r="C7" s="56"/>
      <c r="D7" s="56"/>
      <c r="E7" s="195"/>
      <c r="F7" s="56"/>
      <c r="G7" s="56"/>
      <c r="H7" s="204"/>
    </row>
    <row r="8" spans="1:8" ht="35.25" thickBot="1" x14ac:dyDescent="0.35">
      <c r="A8" s="348" t="s">
        <v>195</v>
      </c>
      <c r="B8" s="349"/>
      <c r="C8" s="82"/>
      <c r="D8" s="56"/>
      <c r="E8" s="195"/>
      <c r="F8" s="56"/>
      <c r="G8" s="56"/>
      <c r="H8" s="204"/>
    </row>
    <row r="9" spans="1:8" ht="48" thickBot="1" x14ac:dyDescent="0.3">
      <c r="A9" s="350" t="s">
        <v>196</v>
      </c>
      <c r="B9" s="351"/>
      <c r="C9" s="352"/>
      <c r="D9" s="56"/>
      <c r="E9" s="195"/>
      <c r="F9" s="56"/>
      <c r="G9" s="56"/>
      <c r="H9" s="204"/>
    </row>
    <row r="10" spans="1:8" ht="18" thickBot="1" x14ac:dyDescent="0.3">
      <c r="A10" s="353">
        <f>E27</f>
        <v>2.61</v>
      </c>
      <c r="B10" s="354"/>
      <c r="C10" s="354"/>
      <c r="D10" s="56"/>
      <c r="E10" s="195"/>
      <c r="F10" s="56"/>
      <c r="G10" s="56"/>
      <c r="H10" s="204"/>
    </row>
    <row r="11" spans="1:8" ht="17.25" customHeight="1" thickBot="1" x14ac:dyDescent="0.3">
      <c r="A11" s="355" t="s">
        <v>197</v>
      </c>
      <c r="B11" s="356"/>
      <c r="C11" s="356"/>
      <c r="D11" s="339"/>
      <c r="E11" s="357"/>
      <c r="F11" s="339"/>
      <c r="G11" s="339"/>
      <c r="H11" s="283"/>
    </row>
    <row r="12" spans="1:8" ht="32.25" customHeight="1" x14ac:dyDescent="0.25">
      <c r="A12" s="284" t="s">
        <v>185</v>
      </c>
      <c r="B12" s="285"/>
      <c r="C12" s="285"/>
      <c r="D12" s="285"/>
      <c r="E12" s="358"/>
      <c r="F12" s="285"/>
      <c r="G12" s="285"/>
      <c r="H12" s="288"/>
    </row>
    <row r="13" spans="1:8" ht="16.5" thickBot="1" x14ac:dyDescent="0.3">
      <c r="A13" s="205" t="s">
        <v>169</v>
      </c>
      <c r="B13" s="56"/>
      <c r="C13" s="56"/>
      <c r="D13" s="56"/>
      <c r="E13" s="195"/>
      <c r="F13" s="56"/>
      <c r="G13" s="56"/>
      <c r="H13" s="204"/>
    </row>
    <row r="14" spans="1:8" ht="17.25" x14ac:dyDescent="0.25">
      <c r="A14" s="359" t="s">
        <v>170</v>
      </c>
      <c r="B14" s="210"/>
      <c r="C14" s="210"/>
      <c r="D14" s="210"/>
      <c r="E14" s="211"/>
      <c r="F14" s="212"/>
      <c r="G14" s="212"/>
      <c r="H14" s="213"/>
    </row>
    <row r="15" spans="1:8" s="217" customFormat="1" ht="15.75" customHeight="1" thickBot="1" x14ac:dyDescent="0.3">
      <c r="A15" s="214" t="s">
        <v>171</v>
      </c>
      <c r="B15" s="215"/>
      <c r="C15" s="215"/>
      <c r="D15" s="215"/>
      <c r="E15" s="216"/>
      <c r="F15" s="212"/>
      <c r="G15" s="212"/>
      <c r="H15" s="213"/>
    </row>
    <row r="16" spans="1:8" s="217" customFormat="1" ht="51.75" customHeight="1" x14ac:dyDescent="0.3">
      <c r="A16" s="218"/>
      <c r="B16" s="219" t="s">
        <v>172</v>
      </c>
      <c r="C16" s="360" t="s">
        <v>198</v>
      </c>
      <c r="D16" s="220" t="s">
        <v>174</v>
      </c>
      <c r="E16" s="221" t="s">
        <v>175</v>
      </c>
      <c r="F16" s="212"/>
      <c r="G16" s="212"/>
      <c r="H16" s="213"/>
    </row>
    <row r="17" spans="1:8" s="217" customFormat="1" ht="15.75" customHeight="1" x14ac:dyDescent="0.3">
      <c r="A17" s="218">
        <v>1</v>
      </c>
      <c r="B17" s="222">
        <v>4500</v>
      </c>
      <c r="C17" s="223">
        <v>2.75</v>
      </c>
      <c r="D17" s="224">
        <f>B17*C17</f>
        <v>12375</v>
      </c>
      <c r="E17" s="225"/>
      <c r="F17" s="212"/>
      <c r="G17" s="212"/>
      <c r="H17" s="213"/>
    </row>
    <row r="18" spans="1:8" s="217" customFormat="1" ht="15.75" customHeight="1" x14ac:dyDescent="0.3">
      <c r="A18" s="218">
        <v>2</v>
      </c>
      <c r="B18" s="222">
        <v>5500</v>
      </c>
      <c r="C18" s="223">
        <v>2.5</v>
      </c>
      <c r="D18" s="224">
        <f t="shared" ref="D18:D26" si="0">B18*C18</f>
        <v>13750</v>
      </c>
      <c r="E18" s="226"/>
      <c r="F18" s="212"/>
      <c r="G18" s="212"/>
      <c r="H18" s="213"/>
    </row>
    <row r="19" spans="1:8" s="217" customFormat="1" ht="15.75" customHeight="1" x14ac:dyDescent="0.3">
      <c r="A19" s="218">
        <v>3</v>
      </c>
      <c r="B19" s="222"/>
      <c r="C19" s="223"/>
      <c r="D19" s="224">
        <f t="shared" si="0"/>
        <v>0</v>
      </c>
      <c r="E19" s="226"/>
      <c r="F19" s="212"/>
      <c r="G19" s="212"/>
      <c r="H19" s="213"/>
    </row>
    <row r="20" spans="1:8" s="217" customFormat="1" ht="15.75" customHeight="1" x14ac:dyDescent="0.3">
      <c r="A20" s="218">
        <v>4</v>
      </c>
      <c r="B20" s="222"/>
      <c r="C20" s="223"/>
      <c r="D20" s="224">
        <f t="shared" si="0"/>
        <v>0</v>
      </c>
      <c r="E20" s="226"/>
      <c r="F20" s="212"/>
      <c r="G20" s="212"/>
      <c r="H20" s="213"/>
    </row>
    <row r="21" spans="1:8" s="217" customFormat="1" ht="15.75" customHeight="1" x14ac:dyDescent="0.3">
      <c r="A21" s="218">
        <v>5</v>
      </c>
      <c r="B21" s="222"/>
      <c r="C21" s="223"/>
      <c r="D21" s="224">
        <f t="shared" si="0"/>
        <v>0</v>
      </c>
      <c r="E21" s="226"/>
      <c r="F21" s="212"/>
      <c r="G21" s="212"/>
      <c r="H21" s="213"/>
    </row>
    <row r="22" spans="1:8" s="217" customFormat="1" ht="15.75" customHeight="1" x14ac:dyDescent="0.3">
      <c r="A22" s="218">
        <v>6</v>
      </c>
      <c r="B22" s="222"/>
      <c r="C22" s="223"/>
      <c r="D22" s="224">
        <f t="shared" si="0"/>
        <v>0</v>
      </c>
      <c r="E22" s="226"/>
      <c r="F22" s="212"/>
      <c r="G22" s="212"/>
      <c r="H22" s="213"/>
    </row>
    <row r="23" spans="1:8" s="217" customFormat="1" ht="15.75" customHeight="1" x14ac:dyDescent="0.3">
      <c r="A23" s="218">
        <v>7</v>
      </c>
      <c r="B23" s="222"/>
      <c r="C23" s="223"/>
      <c r="D23" s="224">
        <f t="shared" si="0"/>
        <v>0</v>
      </c>
      <c r="E23" s="226"/>
      <c r="F23" s="212"/>
      <c r="G23" s="212"/>
      <c r="H23" s="213"/>
    </row>
    <row r="24" spans="1:8" s="217" customFormat="1" ht="15.75" customHeight="1" x14ac:dyDescent="0.3">
      <c r="A24" s="218">
        <v>8</v>
      </c>
      <c r="B24" s="222"/>
      <c r="C24" s="223"/>
      <c r="D24" s="224">
        <f t="shared" si="0"/>
        <v>0</v>
      </c>
      <c r="E24" s="226"/>
      <c r="F24" s="212"/>
      <c r="G24" s="212"/>
      <c r="H24" s="213"/>
    </row>
    <row r="25" spans="1:8" s="217" customFormat="1" ht="15.75" customHeight="1" x14ac:dyDescent="0.3">
      <c r="A25" s="218">
        <v>9</v>
      </c>
      <c r="B25" s="222"/>
      <c r="C25" s="223"/>
      <c r="D25" s="224">
        <f t="shared" si="0"/>
        <v>0</v>
      </c>
      <c r="E25" s="226"/>
      <c r="F25" s="212"/>
      <c r="G25" s="212"/>
      <c r="H25" s="213"/>
    </row>
    <row r="26" spans="1:8" s="217" customFormat="1" ht="15.75" customHeight="1" x14ac:dyDescent="0.3">
      <c r="A26" s="218">
        <v>10</v>
      </c>
      <c r="B26" s="222"/>
      <c r="C26" s="223"/>
      <c r="D26" s="224">
        <f t="shared" si="0"/>
        <v>0</v>
      </c>
      <c r="E26" s="227"/>
      <c r="F26" s="212"/>
      <c r="G26" s="212"/>
      <c r="H26" s="213"/>
    </row>
    <row r="27" spans="1:8" s="217" customFormat="1" ht="15.75" customHeight="1" thickBot="1" x14ac:dyDescent="0.35">
      <c r="A27" s="228" t="s">
        <v>176</v>
      </c>
      <c r="B27" s="229">
        <f>SUM(B17:B26)</f>
        <v>10000</v>
      </c>
      <c r="C27" s="230"/>
      <c r="D27" s="231">
        <f>SUM(D17:D26)</f>
        <v>26125</v>
      </c>
      <c r="E27" s="232">
        <f>ROUND((IF(D27=0,0,IF(B27=0,0,D27/B27))),2)</f>
        <v>2.61</v>
      </c>
      <c r="F27" s="233"/>
      <c r="G27" s="233"/>
      <c r="H27" s="234"/>
    </row>
    <row r="28" spans="1:8" s="217" customFormat="1" ht="29.25" customHeight="1" thickBot="1" x14ac:dyDescent="0.3">
      <c r="A28" s="361" t="s">
        <v>177</v>
      </c>
      <c r="B28" s="240"/>
      <c r="C28" s="240"/>
      <c r="D28" s="362"/>
      <c r="E28" s="363"/>
      <c r="F28" s="240"/>
      <c r="G28" s="240"/>
      <c r="H28" s="241"/>
    </row>
    <row r="29" spans="1:8" s="217" customFormat="1" ht="29.25" customHeight="1" x14ac:dyDescent="0.25">
      <c r="A29" s="364" t="s">
        <v>199</v>
      </c>
      <c r="B29" s="365"/>
      <c r="C29" s="366"/>
      <c r="D29" s="367"/>
      <c r="E29" s="368"/>
      <c r="F29" s="369"/>
      <c r="G29" s="369"/>
      <c r="H29" s="213"/>
    </row>
    <row r="30" spans="1:8" s="217" customFormat="1" x14ac:dyDescent="0.25">
      <c r="A30" s="370" t="s">
        <v>200</v>
      </c>
      <c r="B30" s="371"/>
      <c r="C30" s="372"/>
      <c r="D30" s="373"/>
      <c r="E30" s="374"/>
      <c r="F30" s="375"/>
      <c r="G30" s="375"/>
      <c r="H30" s="213"/>
    </row>
    <row r="31" spans="1:8" s="217" customFormat="1" ht="88.5" customHeight="1" x14ac:dyDescent="0.25">
      <c r="A31" s="196" t="s">
        <v>201</v>
      </c>
      <c r="B31" s="376" t="s">
        <v>181</v>
      </c>
      <c r="C31" s="377" t="s">
        <v>202</v>
      </c>
      <c r="D31" s="378"/>
      <c r="E31" s="374"/>
      <c r="F31" s="375"/>
      <c r="G31" s="375"/>
      <c r="H31" s="213"/>
    </row>
    <row r="32" spans="1:8" s="217" customFormat="1" ht="29.25" customHeight="1" thickBot="1" x14ac:dyDescent="0.3">
      <c r="A32" s="512">
        <v>75000</v>
      </c>
      <c r="B32" s="379">
        <f>IF(A10=0,0,IF(B5-A10&lt;=0,0, B5-A10))</f>
        <v>0</v>
      </c>
      <c r="C32" s="380">
        <f>A32*B32</f>
        <v>0</v>
      </c>
      <c r="D32" s="381"/>
      <c r="E32" s="382"/>
      <c r="F32" s="383"/>
      <c r="G32" s="383"/>
      <c r="H32" s="234"/>
    </row>
    <row r="33" spans="1:8" s="217" customFormat="1" ht="33" customHeight="1" thickBot="1" x14ac:dyDescent="0.3">
      <c r="A33" s="361" t="s">
        <v>191</v>
      </c>
      <c r="B33" s="240"/>
      <c r="C33" s="240"/>
      <c r="D33" s="362"/>
      <c r="E33" s="363"/>
      <c r="F33" s="240"/>
      <c r="G33" s="240"/>
      <c r="H33" s="241"/>
    </row>
    <row r="34" spans="1:8" s="217" customFormat="1" ht="18" thickBot="1" x14ac:dyDescent="0.3">
      <c r="A34" s="384" t="s">
        <v>203</v>
      </c>
      <c r="B34" s="385"/>
      <c r="C34" s="212"/>
      <c r="D34" s="386"/>
      <c r="E34" s="387"/>
      <c r="F34" s="212"/>
      <c r="G34" s="212"/>
      <c r="H34" s="213"/>
    </row>
    <row r="35" spans="1:8" s="217" customFormat="1" ht="99.75" customHeight="1" x14ac:dyDescent="0.3">
      <c r="A35" s="388" t="s">
        <v>204</v>
      </c>
      <c r="B35" s="221" t="s">
        <v>205</v>
      </c>
      <c r="C35" s="389"/>
      <c r="D35" s="390"/>
      <c r="E35" s="391"/>
      <c r="F35" s="392"/>
      <c r="G35" s="392"/>
      <c r="H35" s="213"/>
    </row>
    <row r="36" spans="1:8" s="217" customFormat="1" ht="29.25" customHeight="1" thickBot="1" x14ac:dyDescent="0.3">
      <c r="A36" s="393"/>
      <c r="B36" s="394">
        <f>IF((C32-A36)&lt;0,0,C32-A36)</f>
        <v>0</v>
      </c>
      <c r="C36" s="395"/>
      <c r="D36" s="396"/>
      <c r="E36" s="397"/>
      <c r="F36" s="395"/>
      <c r="G36" s="395"/>
      <c r="H36" s="234"/>
    </row>
    <row r="37" spans="1:8" s="217" customFormat="1" ht="37.5" customHeight="1" thickBot="1" x14ac:dyDescent="0.3">
      <c r="A37" s="398" t="s">
        <v>206</v>
      </c>
      <c r="B37" s="254"/>
      <c r="C37" s="254"/>
      <c r="D37" s="399"/>
      <c r="E37" s="363"/>
      <c r="F37" s="240"/>
      <c r="G37" s="240"/>
      <c r="H37" s="241"/>
    </row>
    <row r="38" spans="1:8" s="217" customFormat="1" ht="33" customHeight="1" x14ac:dyDescent="0.25">
      <c r="A38" s="364" t="s">
        <v>207</v>
      </c>
      <c r="B38" s="258"/>
      <c r="C38" s="258"/>
      <c r="D38" s="400"/>
      <c r="E38" s="387"/>
      <c r="F38" s="212"/>
      <c r="G38" s="212"/>
      <c r="H38" s="213"/>
    </row>
    <row r="39" spans="1:8" s="217" customFormat="1" ht="29.25" customHeight="1" x14ac:dyDescent="0.25">
      <c r="A39" s="401">
        <f>IF(B32&gt;0.1, 0.1, B32)</f>
        <v>0</v>
      </c>
      <c r="B39" s="402"/>
      <c r="C39" s="402"/>
      <c r="D39" s="403"/>
      <c r="E39" s="387"/>
      <c r="F39" s="212"/>
      <c r="G39" s="212"/>
      <c r="H39" s="213"/>
    </row>
    <row r="40" spans="1:8" s="217" customFormat="1" ht="33" customHeight="1" x14ac:dyDescent="0.25">
      <c r="A40" s="404" t="s">
        <v>208</v>
      </c>
      <c r="B40" s="405"/>
      <c r="C40" s="405"/>
      <c r="D40" s="406"/>
      <c r="E40" s="387"/>
      <c r="F40" s="212"/>
      <c r="G40" s="212"/>
      <c r="H40" s="213"/>
    </row>
    <row r="41" spans="1:8" s="217" customFormat="1" ht="29.25" customHeight="1" x14ac:dyDescent="0.25">
      <c r="A41" s="401">
        <f>IF(C32=0,0, IF(AND(B36&lt;(A39*A32), B36&gt;0),B36,IF(B36=0, "No contribution of revenue is required",A39*A32)))</f>
        <v>0</v>
      </c>
      <c r="B41" s="402"/>
      <c r="C41" s="402"/>
      <c r="D41" s="403"/>
      <c r="E41" s="387"/>
      <c r="F41" s="212"/>
      <c r="G41" s="212"/>
      <c r="H41" s="213"/>
    </row>
    <row r="42" spans="1:8" s="217" customFormat="1" ht="29.25" customHeight="1" x14ac:dyDescent="0.25">
      <c r="A42" s="404" t="s">
        <v>183</v>
      </c>
      <c r="B42" s="405"/>
      <c r="C42" s="405"/>
      <c r="D42" s="406"/>
      <c r="E42" s="387"/>
      <c r="F42" s="212"/>
      <c r="G42" s="212"/>
      <c r="H42" s="213"/>
    </row>
    <row r="43" spans="1:8" s="217" customFormat="1" ht="29.25" customHeight="1" x14ac:dyDescent="0.25">
      <c r="A43" s="401">
        <f>IF((A41&gt;B36),0,B36-A41)</f>
        <v>0</v>
      </c>
      <c r="B43" s="402"/>
      <c r="C43" s="402"/>
      <c r="D43" s="403"/>
      <c r="E43" s="387"/>
      <c r="F43" s="212"/>
      <c r="G43" s="212"/>
      <c r="H43" s="213"/>
    </row>
    <row r="44" spans="1:8" s="217" customFormat="1" ht="29.25" customHeight="1" x14ac:dyDescent="0.25">
      <c r="A44" s="404" t="s">
        <v>184</v>
      </c>
      <c r="B44" s="405"/>
      <c r="C44" s="405"/>
      <c r="D44" s="406"/>
      <c r="E44" s="387"/>
      <c r="F44" s="212"/>
      <c r="G44" s="212"/>
      <c r="H44" s="213"/>
    </row>
    <row r="45" spans="1:8" s="217" customFormat="1" ht="29.25" customHeight="1" thickBot="1" x14ac:dyDescent="0.3">
      <c r="A45" s="407">
        <f>IF((A36-C32)&lt;0,0,(A36-C32))</f>
        <v>0</v>
      </c>
      <c r="B45" s="408"/>
      <c r="C45" s="408"/>
      <c r="D45" s="409"/>
      <c r="E45" s="410"/>
      <c r="F45" s="233"/>
      <c r="G45" s="233"/>
      <c r="H45" s="234"/>
    </row>
    <row r="46" spans="1:8" s="217" customFormat="1" ht="29.25" customHeight="1" x14ac:dyDescent="0.25">
      <c r="A46" s="361" t="s">
        <v>209</v>
      </c>
      <c r="B46" s="240"/>
      <c r="C46" s="240"/>
      <c r="D46" s="362"/>
      <c r="E46" s="363"/>
      <c r="F46" s="240"/>
      <c r="G46" s="240"/>
      <c r="H46" s="241"/>
    </row>
    <row r="47" spans="1:8" s="217" customFormat="1" ht="29.25" customHeight="1" x14ac:dyDescent="0.25">
      <c r="A47" s="411" t="s">
        <v>192</v>
      </c>
      <c r="B47" s="212"/>
      <c r="C47" s="212"/>
      <c r="D47" s="386"/>
      <c r="E47" s="387"/>
      <c r="F47" s="212"/>
      <c r="G47" s="212"/>
      <c r="H47" s="213"/>
    </row>
    <row r="48" spans="1:8" s="217" customFormat="1" ht="29.25" customHeight="1" x14ac:dyDescent="0.25">
      <c r="A48" s="412" t="s">
        <v>210</v>
      </c>
      <c r="B48" s="212"/>
      <c r="C48" s="212"/>
      <c r="D48" s="386"/>
      <c r="E48" s="387"/>
      <c r="F48" s="212"/>
      <c r="G48" s="212"/>
      <c r="H48" s="213"/>
    </row>
    <row r="49" spans="1:8" s="217" customFormat="1" ht="29.25" customHeight="1" x14ac:dyDescent="0.25">
      <c r="A49" s="411" t="s">
        <v>24</v>
      </c>
      <c r="B49" s="212"/>
      <c r="C49" s="212"/>
      <c r="D49" s="386"/>
      <c r="E49" s="387"/>
      <c r="F49" s="212"/>
      <c r="G49" s="212"/>
      <c r="H49" s="213"/>
    </row>
    <row r="50" spans="1:8" s="217" customFormat="1" ht="43.5" customHeight="1" x14ac:dyDescent="0.25">
      <c r="A50" s="413" t="s">
        <v>163</v>
      </c>
      <c r="B50" s="414"/>
      <c r="C50" s="414"/>
      <c r="D50" s="415"/>
      <c r="E50" s="416"/>
      <c r="F50" s="414"/>
      <c r="G50" s="414"/>
      <c r="H50" s="175"/>
    </row>
    <row r="51" spans="1:8" ht="47.25" customHeight="1" thickBot="1" x14ac:dyDescent="0.3">
      <c r="A51" s="338"/>
      <c r="B51" s="339"/>
      <c r="C51" s="339"/>
      <c r="D51" s="339"/>
      <c r="E51" s="339"/>
      <c r="F51" s="339"/>
      <c r="G51" s="505"/>
      <c r="H51" s="506" t="s">
        <v>25</v>
      </c>
    </row>
    <row r="52" spans="1:8" ht="34.5" customHeight="1" x14ac:dyDescent="0.25">
      <c r="A52" s="56"/>
      <c r="B52" s="56"/>
      <c r="C52" s="56"/>
      <c r="D52" s="56"/>
      <c r="E52" s="56"/>
      <c r="F52" s="56"/>
      <c r="G52" s="341"/>
      <c r="H52" s="342"/>
    </row>
    <row r="53" spans="1:8" ht="34.5" hidden="1" customHeight="1" x14ac:dyDescent="0.25">
      <c r="A53" s="56"/>
      <c r="B53" s="56"/>
      <c r="C53" s="56"/>
      <c r="D53" s="56"/>
      <c r="E53" s="56"/>
      <c r="F53" s="56"/>
      <c r="G53" s="341"/>
      <c r="H53" s="342"/>
    </row>
    <row r="54" spans="1:8" ht="34.5" hidden="1" customHeight="1" x14ac:dyDescent="0.25">
      <c r="A54" s="56"/>
      <c r="B54" s="56"/>
      <c r="C54" s="56"/>
      <c r="D54" s="56"/>
      <c r="E54" s="56"/>
      <c r="F54" s="56"/>
      <c r="G54" s="341"/>
      <c r="H54" s="342"/>
    </row>
    <row r="55" spans="1:8" ht="34.5" hidden="1" customHeight="1" x14ac:dyDescent="0.25">
      <c r="A55" s="343"/>
      <c r="B55" s="343"/>
      <c r="C55" s="343"/>
      <c r="D55" s="343"/>
      <c r="E55" s="343"/>
      <c r="F55" s="343"/>
      <c r="G55" s="343"/>
      <c r="H55" s="343"/>
    </row>
    <row r="56" spans="1:8" ht="34.5" hidden="1" customHeight="1" x14ac:dyDescent="0.25">
      <c r="A56" s="343"/>
      <c r="B56" s="343"/>
      <c r="C56" s="343"/>
      <c r="D56" s="343"/>
      <c r="E56" s="343"/>
      <c r="F56" s="343"/>
      <c r="G56" s="343"/>
      <c r="H56" s="343"/>
    </row>
    <row r="57" spans="1:8" ht="34.5" hidden="1" customHeight="1" x14ac:dyDescent="0.25">
      <c r="A57" s="343"/>
      <c r="B57" s="343"/>
      <c r="C57" s="343"/>
      <c r="D57" s="343"/>
      <c r="E57" s="343"/>
      <c r="F57" s="343"/>
      <c r="G57" s="343"/>
      <c r="H57" s="343"/>
    </row>
    <row r="58" spans="1:8" ht="34.5" hidden="1" customHeight="1" x14ac:dyDescent="0.25">
      <c r="A58" s="56"/>
      <c r="B58" s="56"/>
      <c r="C58" s="56"/>
      <c r="D58" s="56"/>
      <c r="E58" s="56"/>
      <c r="F58" s="56"/>
      <c r="G58" s="56"/>
      <c r="H58" s="56"/>
    </row>
    <row r="59" spans="1:8" ht="34.5" hidden="1" customHeight="1" x14ac:dyDescent="0.25"/>
    <row r="60" spans="1:8" ht="34.5" hidden="1" customHeight="1" x14ac:dyDescent="0.25"/>
    <row r="61" spans="1:8" ht="34.5" hidden="1" customHeight="1" x14ac:dyDescent="0.25"/>
    <row r="62" spans="1:8" ht="34.5" hidden="1" customHeight="1" x14ac:dyDescent="0.25"/>
    <row r="63" spans="1:8" ht="34.5" hidden="1" customHeight="1" x14ac:dyDescent="0.25"/>
    <row r="64" spans="1:8" ht="34.5" hidden="1" customHeight="1" x14ac:dyDescent="0.25"/>
    <row r="65" s="100" customFormat="1" ht="34.5" hidden="1" customHeight="1" x14ac:dyDescent="0.25"/>
    <row r="66" s="100" customFormat="1" ht="34.5" hidden="1" customHeight="1" x14ac:dyDescent="0.25"/>
    <row r="67" s="100" customFormat="1" ht="34.5" hidden="1" customHeight="1" x14ac:dyDescent="0.25"/>
    <row r="68" s="100" customFormat="1" ht="34.5" hidden="1" customHeight="1" x14ac:dyDescent="0.25"/>
    <row r="69" s="100" customFormat="1" ht="34.5" hidden="1" customHeight="1" x14ac:dyDescent="0.25"/>
    <row r="70" s="100" customFormat="1" ht="34.5" hidden="1" customHeight="1" x14ac:dyDescent="0.25"/>
    <row r="71" s="100" customFormat="1" ht="34.5" hidden="1" customHeight="1" x14ac:dyDescent="0.25"/>
    <row r="72" s="100" customFormat="1" ht="34.5" hidden="1" customHeight="1" x14ac:dyDescent="0.25"/>
    <row r="73" s="100" customFormat="1" ht="34.5" hidden="1" customHeight="1" x14ac:dyDescent="0.25"/>
    <row r="74" s="100" customFormat="1" ht="34.5" hidden="1" customHeight="1" x14ac:dyDescent="0.25"/>
    <row r="75" s="100" customFormat="1" ht="34.5" hidden="1" customHeight="1" x14ac:dyDescent="0.25"/>
    <row r="76" s="100" customFormat="1" ht="34.5" hidden="1" customHeight="1" x14ac:dyDescent="0.25"/>
    <row r="77" s="100" customFormat="1" ht="34.5" hidden="1" customHeight="1" x14ac:dyDescent="0.25"/>
    <row r="78" s="100" customFormat="1" hidden="1" x14ac:dyDescent="0.25"/>
    <row r="79" s="100" customFormat="1" hidden="1" x14ac:dyDescent="0.25"/>
    <row r="80" s="100" customFormat="1" hidden="1" x14ac:dyDescent="0.25"/>
    <row r="81" s="100" customFormat="1" hidden="1" x14ac:dyDescent="0.25"/>
    <row r="82" s="100" customFormat="1" hidden="1" x14ac:dyDescent="0.25"/>
    <row r="83" s="100" customFormat="1" hidden="1" x14ac:dyDescent="0.25"/>
  </sheetData>
  <sheetProtection algorithmName="SHA-512" hashValue="zPnz9zBYZ8Q3FVmLSahR6SQ4D4v69CLn5a1r1mABAxGjoEoFQt1s+7/xwav+D+M+5ANClZb1HH5zn+naVenp/g==" saltValue="Zv244l5rkysxmKGgDwdV6A==" spinCount="100000" sheet="1" objects="1" scenarios="1"/>
  <conditionalFormatting sqref="A5">
    <cfRule type="expression" dxfId="12" priority="1">
      <formula>$A$5="At or Above Equity"</formula>
    </cfRule>
  </conditionalFormatting>
  <hyperlinks>
    <hyperlink ref="A49" location="Instructions!A58" tooltip="Instructions" display="Instructions" xr:uid="{9249DBCF-7081-49A9-A6F7-8671A7CEFA96}"/>
    <hyperlink ref="A47" location="'SY 24-25 Report'!A2:B2" tooltip="SY 24-25 Report" display="SY 24-25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topLeftCell="A51" zoomScaleNormal="100" workbookViewId="0">
      <selection activeCell="A51" sqref="A51"/>
    </sheetView>
  </sheetViews>
  <sheetFormatPr defaultColWidth="0" defaultRowHeight="15.75" zeroHeight="1" x14ac:dyDescent="0.25"/>
  <cols>
    <col min="1" max="1" width="24.5703125" style="100" customWidth="1"/>
    <col min="2" max="2" width="35.7109375" style="100" customWidth="1"/>
    <col min="3" max="3" width="20.140625" style="100" customWidth="1"/>
    <col min="4" max="4" width="19" style="100" customWidth="1"/>
    <col min="5" max="5" width="18.5703125" style="100" customWidth="1"/>
    <col min="6" max="6" width="7.42578125" style="100" customWidth="1"/>
    <col min="7" max="7" width="21.28515625" style="100" customWidth="1"/>
    <col min="8" max="8" width="9" style="100" customWidth="1"/>
    <col min="9" max="9" width="3.71093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164</v>
      </c>
      <c r="B2" s="56"/>
      <c r="C2" s="56"/>
      <c r="D2" s="56"/>
      <c r="E2" s="56"/>
      <c r="F2" s="56"/>
      <c r="G2" s="56"/>
      <c r="H2" s="56"/>
    </row>
    <row r="3" spans="1:8" ht="17.25" x14ac:dyDescent="0.25">
      <c r="A3" s="193" t="s">
        <v>165</v>
      </c>
      <c r="B3" s="344"/>
      <c r="C3" s="56"/>
      <c r="D3" s="56"/>
      <c r="E3" s="195"/>
      <c r="F3" s="56"/>
      <c r="G3" s="56"/>
      <c r="H3" s="56"/>
    </row>
    <row r="4" spans="1:8" ht="34.5" x14ac:dyDescent="0.25">
      <c r="A4" s="196" t="s">
        <v>131</v>
      </c>
      <c r="B4" s="197" t="s">
        <v>167</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9.75" customHeight="1" x14ac:dyDescent="0.25">
      <c r="A6" s="147" t="s">
        <v>211</v>
      </c>
      <c r="B6" s="200"/>
      <c r="C6" s="201"/>
      <c r="D6" s="201"/>
      <c r="E6" s="200"/>
      <c r="F6" s="201"/>
      <c r="G6" s="201"/>
      <c r="H6" s="202"/>
    </row>
    <row r="7" spans="1:8" ht="21" customHeight="1" x14ac:dyDescent="0.25">
      <c r="A7" s="203" t="s">
        <v>126</v>
      </c>
      <c r="B7" s="56"/>
      <c r="C7" s="56"/>
      <c r="D7" s="56"/>
      <c r="E7" s="195"/>
      <c r="F7" s="56"/>
      <c r="G7" s="56"/>
      <c r="H7" s="204"/>
    </row>
    <row r="8" spans="1:8" ht="16.5" thickBot="1" x14ac:dyDescent="0.3">
      <c r="A8" s="205" t="s">
        <v>169</v>
      </c>
      <c r="B8" s="206"/>
      <c r="C8" s="206"/>
      <c r="D8" s="206"/>
      <c r="E8" s="207"/>
      <c r="F8" s="206"/>
      <c r="G8" s="206"/>
      <c r="H8" s="208"/>
    </row>
    <row r="9" spans="1:8" ht="17.25" x14ac:dyDescent="0.3">
      <c r="A9" s="359" t="s">
        <v>170</v>
      </c>
      <c r="B9" s="417"/>
      <c r="C9" s="417"/>
      <c r="D9" s="417"/>
      <c r="E9" s="418"/>
      <c r="F9" s="212"/>
      <c r="G9" s="212"/>
      <c r="H9" s="213"/>
    </row>
    <row r="10" spans="1:8" s="217" customFormat="1" ht="15.75" customHeight="1" thickBot="1" x14ac:dyDescent="0.35">
      <c r="A10" s="214" t="s">
        <v>171</v>
      </c>
      <c r="B10" s="419"/>
      <c r="C10" s="419"/>
      <c r="D10" s="419"/>
      <c r="E10" s="420"/>
      <c r="F10" s="212"/>
      <c r="G10" s="212"/>
      <c r="H10" s="213"/>
    </row>
    <row r="11" spans="1:8" s="217" customFormat="1" ht="53.25" customHeight="1" x14ac:dyDescent="0.3">
      <c r="A11" s="218"/>
      <c r="B11" s="219" t="s">
        <v>172</v>
      </c>
      <c r="C11" s="360" t="s">
        <v>198</v>
      </c>
      <c r="D11" s="220" t="s">
        <v>174</v>
      </c>
      <c r="E11" s="221" t="s">
        <v>175</v>
      </c>
      <c r="F11" s="212"/>
      <c r="G11" s="212"/>
      <c r="H11" s="213"/>
    </row>
    <row r="12" spans="1:8" s="217" customFormat="1" ht="15.75" customHeight="1" x14ac:dyDescent="0.3">
      <c r="A12" s="218">
        <v>1</v>
      </c>
      <c r="B12" s="421">
        <v>5500</v>
      </c>
      <c r="C12" s="422">
        <v>2.25</v>
      </c>
      <c r="D12" s="423">
        <f>B12*C12</f>
        <v>12375</v>
      </c>
      <c r="E12" s="225"/>
      <c r="F12" s="212"/>
      <c r="G12" s="212"/>
      <c r="H12" s="213"/>
    </row>
    <row r="13" spans="1:8" s="217" customFormat="1" ht="15.75" customHeight="1" x14ac:dyDescent="0.3">
      <c r="A13" s="218">
        <v>2</v>
      </c>
      <c r="B13" s="421">
        <v>4500</v>
      </c>
      <c r="C13" s="422">
        <v>2.5</v>
      </c>
      <c r="D13" s="423">
        <f t="shared" ref="D13:D21" si="0">B13*C13</f>
        <v>11250</v>
      </c>
      <c r="E13" s="226"/>
      <c r="F13" s="212"/>
      <c r="G13" s="212"/>
      <c r="H13" s="213"/>
    </row>
    <row r="14" spans="1:8" s="217" customFormat="1" ht="15.75" customHeight="1" x14ac:dyDescent="0.3">
      <c r="A14" s="218">
        <v>3</v>
      </c>
      <c r="B14" s="421"/>
      <c r="C14" s="422"/>
      <c r="D14" s="423">
        <f t="shared" si="0"/>
        <v>0</v>
      </c>
      <c r="E14" s="226"/>
      <c r="F14" s="212"/>
      <c r="G14" s="212"/>
      <c r="H14" s="213"/>
    </row>
    <row r="15" spans="1:8" s="217" customFormat="1" ht="15.75" customHeight="1" x14ac:dyDescent="0.3">
      <c r="A15" s="218">
        <v>4</v>
      </c>
      <c r="B15" s="421"/>
      <c r="C15" s="422"/>
      <c r="D15" s="423">
        <f t="shared" si="0"/>
        <v>0</v>
      </c>
      <c r="E15" s="226"/>
      <c r="F15" s="212"/>
      <c r="G15" s="212"/>
      <c r="H15" s="213"/>
    </row>
    <row r="16" spans="1:8" s="217" customFormat="1" ht="15.75" customHeight="1" x14ac:dyDescent="0.3">
      <c r="A16" s="218">
        <v>5</v>
      </c>
      <c r="B16" s="421"/>
      <c r="C16" s="422"/>
      <c r="D16" s="423">
        <f t="shared" si="0"/>
        <v>0</v>
      </c>
      <c r="E16" s="226"/>
      <c r="F16" s="212"/>
      <c r="G16" s="212"/>
      <c r="H16" s="213"/>
    </row>
    <row r="17" spans="1:8" s="217" customFormat="1" ht="15.75" customHeight="1" x14ac:dyDescent="0.3">
      <c r="A17" s="218">
        <v>6</v>
      </c>
      <c r="B17" s="421"/>
      <c r="C17" s="422"/>
      <c r="D17" s="423">
        <f t="shared" si="0"/>
        <v>0</v>
      </c>
      <c r="E17" s="226"/>
      <c r="F17" s="212"/>
      <c r="G17" s="212"/>
      <c r="H17" s="213"/>
    </row>
    <row r="18" spans="1:8" s="217" customFormat="1" ht="15.75" customHeight="1" x14ac:dyDescent="0.3">
      <c r="A18" s="218">
        <v>7</v>
      </c>
      <c r="B18" s="421"/>
      <c r="C18" s="422"/>
      <c r="D18" s="423">
        <f t="shared" si="0"/>
        <v>0</v>
      </c>
      <c r="E18" s="226"/>
      <c r="F18" s="212"/>
      <c r="G18" s="212"/>
      <c r="H18" s="213"/>
    </row>
    <row r="19" spans="1:8" s="217" customFormat="1" ht="15.75" customHeight="1" x14ac:dyDescent="0.3">
      <c r="A19" s="218">
        <v>8</v>
      </c>
      <c r="B19" s="421"/>
      <c r="C19" s="422"/>
      <c r="D19" s="423">
        <f t="shared" si="0"/>
        <v>0</v>
      </c>
      <c r="E19" s="226"/>
      <c r="F19" s="212"/>
      <c r="G19" s="212"/>
      <c r="H19" s="213"/>
    </row>
    <row r="20" spans="1:8" s="217" customFormat="1" ht="15.75" customHeight="1" x14ac:dyDescent="0.3">
      <c r="A20" s="218">
        <v>9</v>
      </c>
      <c r="B20" s="421"/>
      <c r="C20" s="422"/>
      <c r="D20" s="423">
        <f t="shared" si="0"/>
        <v>0</v>
      </c>
      <c r="E20" s="226"/>
      <c r="F20" s="212"/>
      <c r="G20" s="212"/>
      <c r="H20" s="213"/>
    </row>
    <row r="21" spans="1:8" s="217" customFormat="1" ht="15.75" customHeight="1" x14ac:dyDescent="0.3">
      <c r="A21" s="218">
        <v>10</v>
      </c>
      <c r="B21" s="421"/>
      <c r="C21" s="422"/>
      <c r="D21" s="423">
        <f t="shared" si="0"/>
        <v>0</v>
      </c>
      <c r="E21" s="227"/>
      <c r="F21" s="212"/>
      <c r="G21" s="212"/>
      <c r="H21" s="213"/>
    </row>
    <row r="22" spans="1:8" s="217" customFormat="1" ht="15.75" customHeight="1" thickBot="1" x14ac:dyDescent="0.35">
      <c r="A22" s="424" t="s">
        <v>176</v>
      </c>
      <c r="B22" s="425">
        <f>SUM(B12:B21)</f>
        <v>10000</v>
      </c>
      <c r="C22" s="230"/>
      <c r="D22" s="231">
        <f>SUM(D12:D21)</f>
        <v>23625</v>
      </c>
      <c r="E22" s="232">
        <f>ROUND((IF(D22=0,0,IF(B22=0,0,D22/B22))),2)</f>
        <v>2.36</v>
      </c>
      <c r="F22" s="212"/>
      <c r="G22" s="212"/>
      <c r="H22" s="213"/>
    </row>
    <row r="23" spans="1:8" s="217" customFormat="1" ht="33" customHeight="1" x14ac:dyDescent="0.25">
      <c r="A23" s="257" t="s">
        <v>181</v>
      </c>
      <c r="B23" s="426"/>
      <c r="C23" s="212"/>
      <c r="D23" s="386"/>
      <c r="E23" s="387"/>
      <c r="F23" s="212"/>
      <c r="G23" s="212"/>
      <c r="H23" s="213"/>
    </row>
    <row r="24" spans="1:8" s="217" customFormat="1" ht="15.75" customHeight="1" thickBot="1" x14ac:dyDescent="0.3">
      <c r="A24" s="427">
        <f>IF(E22=0,0,IF(B5-E22&lt;=0,0,B5-E22))</f>
        <v>0</v>
      </c>
      <c r="B24" s="428"/>
      <c r="C24" s="212"/>
      <c r="D24" s="386"/>
      <c r="E24" s="387"/>
      <c r="F24" s="212"/>
      <c r="G24" s="212"/>
      <c r="H24" s="213"/>
    </row>
    <row r="25" spans="1:8" s="217" customFormat="1" ht="48" customHeight="1" x14ac:dyDescent="0.25">
      <c r="A25" s="257" t="s">
        <v>212</v>
      </c>
      <c r="B25" s="426"/>
      <c r="C25" s="212"/>
      <c r="D25" s="386"/>
      <c r="E25" s="387"/>
      <c r="F25" s="212"/>
      <c r="G25" s="212"/>
      <c r="H25" s="213"/>
    </row>
    <row r="26" spans="1:8" s="217" customFormat="1" ht="15.75" customHeight="1" thickBot="1" x14ac:dyDescent="0.3">
      <c r="A26" s="427" t="str">
        <f>IF(E22=0,0,IF(A24&gt;0.1,E22+0.1,IF(A24=0,"No price increase necessary",E22+A24)))</f>
        <v>No price increase necessary</v>
      </c>
      <c r="B26" s="428"/>
      <c r="C26" s="429"/>
      <c r="D26" s="430"/>
      <c r="E26" s="410"/>
      <c r="F26" s="233"/>
      <c r="G26" s="233"/>
      <c r="H26" s="234"/>
    </row>
    <row r="27" spans="1:8" s="217" customFormat="1" ht="30" customHeight="1" thickBot="1" x14ac:dyDescent="0.3">
      <c r="A27" s="431" t="s">
        <v>177</v>
      </c>
      <c r="B27" s="432"/>
      <c r="C27" s="432"/>
      <c r="D27" s="362"/>
      <c r="E27" s="363"/>
      <c r="F27" s="240"/>
      <c r="G27" s="240"/>
      <c r="H27" s="241"/>
    </row>
    <row r="28" spans="1:8" s="217" customFormat="1" ht="35.25" thickBot="1" x14ac:dyDescent="0.3">
      <c r="A28" s="242" t="s">
        <v>189</v>
      </c>
      <c r="B28" s="433"/>
      <c r="C28" s="433"/>
      <c r="D28" s="434"/>
      <c r="E28" s="435"/>
      <c r="F28" s="433"/>
      <c r="G28" s="433"/>
      <c r="H28" s="175"/>
    </row>
    <row r="29" spans="1:8" s="217" customFormat="1" ht="63" x14ac:dyDescent="0.25">
      <c r="A29" s="388" t="s">
        <v>213</v>
      </c>
      <c r="B29" s="433"/>
      <c r="C29" s="433"/>
      <c r="D29" s="434"/>
      <c r="E29" s="435"/>
      <c r="F29" s="433"/>
      <c r="G29" s="433"/>
      <c r="H29" s="175"/>
    </row>
    <row r="30" spans="1:8" s="217" customFormat="1" ht="24.75" customHeight="1" thickBot="1" x14ac:dyDescent="0.3">
      <c r="A30" s="436">
        <v>2.46</v>
      </c>
      <c r="B30" s="437"/>
      <c r="C30" s="437"/>
      <c r="D30" s="438"/>
      <c r="E30" s="439"/>
      <c r="F30" s="437"/>
      <c r="G30" s="437"/>
      <c r="H30" s="440"/>
    </row>
    <row r="31" spans="1:8" s="217" customFormat="1" ht="29.25" customHeight="1" thickBot="1" x14ac:dyDescent="0.3">
      <c r="A31" s="284" t="s">
        <v>185</v>
      </c>
      <c r="B31" s="285"/>
      <c r="C31" s="285"/>
      <c r="D31" s="285"/>
      <c r="E31" s="358"/>
      <c r="F31" s="240"/>
      <c r="G31" s="240"/>
      <c r="H31" s="241"/>
    </row>
    <row r="32" spans="1:8" s="217" customFormat="1" ht="29.25" customHeight="1" x14ac:dyDescent="0.3">
      <c r="A32" s="359" t="s">
        <v>186</v>
      </c>
      <c r="B32" s="417"/>
      <c r="C32" s="417"/>
      <c r="D32" s="417"/>
      <c r="E32" s="418"/>
      <c r="F32" s="212"/>
      <c r="G32" s="212"/>
      <c r="H32" s="213"/>
    </row>
    <row r="33" spans="1:8" s="217" customFormat="1" ht="34.5" customHeight="1" thickBot="1" x14ac:dyDescent="0.35">
      <c r="A33" s="441" t="s">
        <v>214</v>
      </c>
      <c r="B33" s="442"/>
      <c r="C33" s="442"/>
      <c r="D33" s="442"/>
      <c r="E33" s="443"/>
      <c r="F33" s="212"/>
      <c r="G33" s="212"/>
      <c r="H33" s="213"/>
    </row>
    <row r="34" spans="1:8" s="217" customFormat="1" ht="51.75" x14ac:dyDescent="0.3">
      <c r="A34" s="218"/>
      <c r="B34" s="219" t="s">
        <v>172</v>
      </c>
      <c r="C34" s="360" t="s">
        <v>198</v>
      </c>
      <c r="D34" s="220" t="s">
        <v>174</v>
      </c>
      <c r="E34" s="221" t="s">
        <v>189</v>
      </c>
      <c r="F34" s="212"/>
      <c r="G34" s="212"/>
      <c r="H34" s="213"/>
    </row>
    <row r="35" spans="1:8" s="217" customFormat="1" ht="17.25" x14ac:dyDescent="0.3">
      <c r="A35" s="218">
        <v>1</v>
      </c>
      <c r="B35" s="421">
        <v>5500</v>
      </c>
      <c r="C35" s="422">
        <v>2.5</v>
      </c>
      <c r="D35" s="423">
        <f>B35*C35</f>
        <v>13750</v>
      </c>
      <c r="E35" s="225"/>
      <c r="F35" s="212"/>
      <c r="G35" s="212"/>
      <c r="H35" s="213"/>
    </row>
    <row r="36" spans="1:8" s="217" customFormat="1" ht="17.25" x14ac:dyDescent="0.3">
      <c r="A36" s="218">
        <v>2</v>
      </c>
      <c r="B36" s="421">
        <v>4500</v>
      </c>
      <c r="C36" s="422">
        <v>2.5</v>
      </c>
      <c r="D36" s="423">
        <f t="shared" ref="D36:D44" si="1">B36*C36</f>
        <v>11250</v>
      </c>
      <c r="E36" s="226"/>
      <c r="F36" s="212"/>
      <c r="G36" s="212"/>
      <c r="H36" s="213"/>
    </row>
    <row r="37" spans="1:8" s="217" customFormat="1" ht="17.25" x14ac:dyDescent="0.3">
      <c r="A37" s="218">
        <v>3</v>
      </c>
      <c r="B37" s="421"/>
      <c r="C37" s="422"/>
      <c r="D37" s="423">
        <f t="shared" si="1"/>
        <v>0</v>
      </c>
      <c r="E37" s="226"/>
      <c r="F37" s="212"/>
      <c r="G37" s="212"/>
      <c r="H37" s="213"/>
    </row>
    <row r="38" spans="1:8" s="217" customFormat="1" ht="17.25" x14ac:dyDescent="0.3">
      <c r="A38" s="218">
        <v>4</v>
      </c>
      <c r="B38" s="421"/>
      <c r="C38" s="422"/>
      <c r="D38" s="423">
        <f t="shared" si="1"/>
        <v>0</v>
      </c>
      <c r="E38" s="226"/>
      <c r="F38" s="212"/>
      <c r="G38" s="212"/>
      <c r="H38" s="213"/>
    </row>
    <row r="39" spans="1:8" s="217" customFormat="1" ht="17.25" x14ac:dyDescent="0.3">
      <c r="A39" s="218">
        <v>5</v>
      </c>
      <c r="B39" s="421"/>
      <c r="C39" s="422"/>
      <c r="D39" s="423">
        <f t="shared" si="1"/>
        <v>0</v>
      </c>
      <c r="E39" s="226"/>
      <c r="F39" s="212"/>
      <c r="G39" s="212"/>
      <c r="H39" s="213"/>
    </row>
    <row r="40" spans="1:8" s="217" customFormat="1" ht="17.25" x14ac:dyDescent="0.3">
      <c r="A40" s="218">
        <v>6</v>
      </c>
      <c r="B40" s="421"/>
      <c r="C40" s="422"/>
      <c r="D40" s="423">
        <f t="shared" si="1"/>
        <v>0</v>
      </c>
      <c r="E40" s="226"/>
      <c r="F40" s="212"/>
      <c r="G40" s="212"/>
      <c r="H40" s="213"/>
    </row>
    <row r="41" spans="1:8" s="217" customFormat="1" ht="17.25" x14ac:dyDescent="0.3">
      <c r="A41" s="218">
        <v>7</v>
      </c>
      <c r="B41" s="421"/>
      <c r="C41" s="422"/>
      <c r="D41" s="423">
        <f t="shared" si="1"/>
        <v>0</v>
      </c>
      <c r="E41" s="226"/>
      <c r="F41" s="212"/>
      <c r="G41" s="212"/>
      <c r="H41" s="213"/>
    </row>
    <row r="42" spans="1:8" s="217" customFormat="1" ht="17.25" x14ac:dyDescent="0.3">
      <c r="A42" s="218">
        <v>8</v>
      </c>
      <c r="B42" s="421"/>
      <c r="C42" s="422"/>
      <c r="D42" s="423">
        <f t="shared" si="1"/>
        <v>0</v>
      </c>
      <c r="E42" s="226"/>
      <c r="F42" s="212"/>
      <c r="G42" s="212"/>
      <c r="H42" s="213"/>
    </row>
    <row r="43" spans="1:8" s="217" customFormat="1" ht="17.25" x14ac:dyDescent="0.3">
      <c r="A43" s="218">
        <v>9</v>
      </c>
      <c r="B43" s="421"/>
      <c r="C43" s="422"/>
      <c r="D43" s="423">
        <f t="shared" si="1"/>
        <v>0</v>
      </c>
      <c r="E43" s="226"/>
      <c r="F43" s="212"/>
      <c r="G43" s="212"/>
      <c r="H43" s="213"/>
    </row>
    <row r="44" spans="1:8" s="217" customFormat="1" ht="17.25" x14ac:dyDescent="0.3">
      <c r="A44" s="218">
        <v>10</v>
      </c>
      <c r="B44" s="421"/>
      <c r="C44" s="422"/>
      <c r="D44" s="423">
        <f t="shared" si="1"/>
        <v>0</v>
      </c>
      <c r="E44" s="227"/>
      <c r="F44" s="212"/>
      <c r="G44" s="212"/>
      <c r="H44" s="213"/>
    </row>
    <row r="45" spans="1:8" s="217" customFormat="1" ht="18" thickBot="1" x14ac:dyDescent="0.35">
      <c r="A45" s="228" t="s">
        <v>176</v>
      </c>
      <c r="B45" s="229">
        <f>SUM(B35:B44)</f>
        <v>10000</v>
      </c>
      <c r="C45" s="230"/>
      <c r="D45" s="231">
        <f>SUM(D35:D44)</f>
        <v>25000</v>
      </c>
      <c r="E45" s="232">
        <f>(IF(D45=0,0,IF(B45=0,0,D45/B45)))</f>
        <v>2.5</v>
      </c>
      <c r="F45" s="233"/>
      <c r="G45" s="233"/>
      <c r="H45" s="234"/>
    </row>
    <row r="46" spans="1:8" s="217" customFormat="1" ht="29.25" customHeight="1" thickBot="1" x14ac:dyDescent="0.3">
      <c r="A46" s="361" t="s">
        <v>191</v>
      </c>
      <c r="B46" s="240"/>
      <c r="C46" s="240"/>
      <c r="D46" s="362"/>
      <c r="E46" s="363"/>
      <c r="F46" s="240"/>
      <c r="G46" s="240"/>
      <c r="H46" s="241"/>
    </row>
    <row r="47" spans="1:8" s="217" customFormat="1" ht="29.25" customHeight="1" x14ac:dyDescent="0.3">
      <c r="A47" s="364" t="s">
        <v>199</v>
      </c>
      <c r="B47" s="444"/>
      <c r="C47" s="445"/>
      <c r="D47" s="367"/>
      <c r="E47" s="368"/>
      <c r="F47" s="369"/>
      <c r="G47" s="369"/>
      <c r="H47" s="213"/>
    </row>
    <row r="48" spans="1:8" s="217" customFormat="1" ht="17.25" x14ac:dyDescent="0.3">
      <c r="A48" s="370" t="s">
        <v>200</v>
      </c>
      <c r="B48" s="446"/>
      <c r="C48" s="447"/>
      <c r="D48" s="373"/>
      <c r="E48" s="374"/>
      <c r="F48" s="375"/>
      <c r="G48" s="375"/>
      <c r="H48" s="213"/>
    </row>
    <row r="49" spans="1:8" s="217" customFormat="1" ht="85.5" customHeight="1" x14ac:dyDescent="0.25">
      <c r="A49" s="196" t="s">
        <v>201</v>
      </c>
      <c r="B49" s="376" t="s">
        <v>181</v>
      </c>
      <c r="C49" s="377" t="s">
        <v>202</v>
      </c>
      <c r="D49" s="378"/>
      <c r="E49" s="374"/>
      <c r="F49" s="375"/>
      <c r="G49" s="375"/>
      <c r="H49" s="213"/>
    </row>
    <row r="50" spans="1:8" s="217" customFormat="1" ht="29.25" customHeight="1" thickBot="1" x14ac:dyDescent="0.3">
      <c r="A50" s="448">
        <v>55000</v>
      </c>
      <c r="B50" s="379">
        <f>IF(A30=0,0,IF(B5-A30&lt;=0,0,B5-A30))</f>
        <v>0</v>
      </c>
      <c r="C50" s="380">
        <f>A50*B50</f>
        <v>0</v>
      </c>
      <c r="D50" s="381"/>
      <c r="E50" s="382"/>
      <c r="F50" s="383"/>
      <c r="G50" s="383"/>
      <c r="H50" s="234"/>
    </row>
    <row r="51" spans="1:8" s="217" customFormat="1" ht="33" customHeight="1" thickBot="1" x14ac:dyDescent="0.3">
      <c r="A51" s="361" t="s">
        <v>209</v>
      </c>
      <c r="B51" s="240"/>
      <c r="C51" s="240"/>
      <c r="D51" s="362"/>
      <c r="E51" s="363"/>
      <c r="F51" s="240"/>
      <c r="G51" s="240"/>
      <c r="H51" s="241"/>
    </row>
    <row r="52" spans="1:8" s="217" customFormat="1" ht="24.75" customHeight="1" thickBot="1" x14ac:dyDescent="0.3">
      <c r="A52" s="359" t="s">
        <v>178</v>
      </c>
      <c r="B52" s="211"/>
      <c r="C52" s="212"/>
      <c r="D52" s="386"/>
      <c r="E52" s="387"/>
      <c r="F52" s="212"/>
      <c r="G52" s="212"/>
      <c r="H52" s="213"/>
    </row>
    <row r="53" spans="1:8" s="217" customFormat="1" ht="99.75" customHeight="1" x14ac:dyDescent="0.3">
      <c r="A53" s="449" t="s">
        <v>204</v>
      </c>
      <c r="B53" s="221" t="s">
        <v>215</v>
      </c>
      <c r="C53" s="389"/>
      <c r="D53" s="390"/>
      <c r="E53" s="391"/>
      <c r="F53" s="392"/>
      <c r="G53" s="392"/>
      <c r="H53" s="213"/>
    </row>
    <row r="54" spans="1:8" s="217" customFormat="1" ht="29.25" customHeight="1" thickBot="1" x14ac:dyDescent="0.3">
      <c r="A54" s="393"/>
      <c r="B54" s="394">
        <f>IF((C50-A54)&lt;0,0,C50-A54)</f>
        <v>0</v>
      </c>
      <c r="C54" s="395"/>
      <c r="D54" s="396"/>
      <c r="E54" s="397"/>
      <c r="F54" s="395"/>
      <c r="G54" s="395"/>
      <c r="H54" s="234"/>
    </row>
    <row r="55" spans="1:8" s="217" customFormat="1" ht="37.5" customHeight="1" thickBot="1" x14ac:dyDescent="0.3">
      <c r="A55" s="398" t="s">
        <v>206</v>
      </c>
      <c r="B55" s="254"/>
      <c r="C55" s="254"/>
      <c r="D55" s="399"/>
      <c r="E55" s="363"/>
      <c r="F55" s="240"/>
      <c r="G55" s="240"/>
      <c r="H55" s="241"/>
    </row>
    <row r="56" spans="1:8" s="217" customFormat="1" ht="33.75" customHeight="1" x14ac:dyDescent="0.25">
      <c r="A56" s="364" t="s">
        <v>207</v>
      </c>
      <c r="B56" s="450"/>
      <c r="C56" s="450"/>
      <c r="D56" s="451"/>
      <c r="E56" s="387"/>
      <c r="F56" s="212"/>
      <c r="G56" s="212"/>
      <c r="H56" s="213"/>
    </row>
    <row r="57" spans="1:8" s="217" customFormat="1" ht="29.25" customHeight="1" x14ac:dyDescent="0.25">
      <c r="A57" s="401" t="e">
        <f>IF(A26-A30&gt;0.1,0.1,A26-A30)</f>
        <v>#VALUE!</v>
      </c>
      <c r="B57" s="452"/>
      <c r="C57" s="452"/>
      <c r="D57" s="453"/>
      <c r="E57" s="387"/>
      <c r="F57" s="212"/>
      <c r="G57" s="212"/>
      <c r="H57" s="213"/>
    </row>
    <row r="58" spans="1:8" s="217" customFormat="1" ht="33" customHeight="1" x14ac:dyDescent="0.25">
      <c r="A58" s="404" t="s">
        <v>208</v>
      </c>
      <c r="B58" s="454"/>
      <c r="C58" s="454"/>
      <c r="D58" s="455"/>
      <c r="E58" s="387"/>
      <c r="F58" s="212"/>
      <c r="G58" s="212"/>
      <c r="H58" s="213"/>
    </row>
    <row r="59" spans="1:8" s="217" customFormat="1" ht="29.25" customHeight="1" x14ac:dyDescent="0.25">
      <c r="A59" s="401">
        <f>IF(C50=0,0, IF(AND(B54&lt;(A50*A57),B54&gt;0), B54, IF(B54=0, "No contribution of revenue is required",A50*A57)))</f>
        <v>0</v>
      </c>
      <c r="B59" s="452"/>
      <c r="C59" s="452"/>
      <c r="D59" s="453"/>
      <c r="E59" s="387"/>
      <c r="F59" s="212"/>
      <c r="G59" s="212"/>
      <c r="H59" s="213"/>
    </row>
    <row r="60" spans="1:8" s="217" customFormat="1" ht="29.25" customHeight="1" x14ac:dyDescent="0.25">
      <c r="A60" s="456" t="s">
        <v>183</v>
      </c>
      <c r="B60" s="454"/>
      <c r="C60" s="454"/>
      <c r="D60" s="455"/>
      <c r="E60" s="387"/>
      <c r="F60" s="212"/>
      <c r="G60" s="212"/>
      <c r="H60" s="213"/>
    </row>
    <row r="61" spans="1:8" s="217" customFormat="1" ht="29.25" customHeight="1" x14ac:dyDescent="0.25">
      <c r="A61" s="401">
        <f>IF((A59&gt;B54),0,B54-A59)</f>
        <v>0</v>
      </c>
      <c r="B61" s="452"/>
      <c r="C61" s="452"/>
      <c r="D61" s="453"/>
      <c r="E61" s="387"/>
      <c r="F61" s="212"/>
      <c r="G61" s="212"/>
      <c r="H61" s="213"/>
    </row>
    <row r="62" spans="1:8" s="217" customFormat="1" ht="29.25" customHeight="1" x14ac:dyDescent="0.25">
      <c r="A62" s="456" t="s">
        <v>184</v>
      </c>
      <c r="B62" s="454"/>
      <c r="C62" s="454"/>
      <c r="D62" s="455"/>
      <c r="E62" s="387"/>
      <c r="F62" s="212"/>
      <c r="G62" s="212"/>
      <c r="H62" s="213"/>
    </row>
    <row r="63" spans="1:8" s="217" customFormat="1" ht="29.25" customHeight="1" thickBot="1" x14ac:dyDescent="0.3">
      <c r="A63" s="407">
        <f>IF((A54-C50)&lt;0,0,(A54-C50))</f>
        <v>0</v>
      </c>
      <c r="B63" s="457"/>
      <c r="C63" s="457"/>
      <c r="D63" s="458"/>
      <c r="E63" s="410"/>
      <c r="F63" s="233"/>
      <c r="G63" s="233"/>
      <c r="H63" s="234"/>
    </row>
    <row r="64" spans="1:8" s="217" customFormat="1" ht="29.25" customHeight="1" x14ac:dyDescent="0.25">
      <c r="A64" s="361" t="s">
        <v>216</v>
      </c>
      <c r="B64" s="240"/>
      <c r="C64" s="240"/>
      <c r="D64" s="362"/>
      <c r="E64" s="363"/>
      <c r="F64" s="240"/>
      <c r="G64" s="240"/>
      <c r="H64" s="241"/>
    </row>
    <row r="65" spans="1:8" s="217" customFormat="1" ht="19.5" customHeight="1" x14ac:dyDescent="0.25">
      <c r="A65" s="411" t="s">
        <v>192</v>
      </c>
      <c r="B65" s="212"/>
      <c r="C65" s="212"/>
      <c r="D65" s="386"/>
      <c r="E65" s="387"/>
      <c r="F65" s="212"/>
      <c r="G65" s="212"/>
      <c r="H65" s="213"/>
    </row>
    <row r="66" spans="1:8" s="260" customFormat="1" ht="26.25" customHeight="1" x14ac:dyDescent="0.25">
      <c r="A66" s="459" t="s">
        <v>217</v>
      </c>
      <c r="B66" s="433"/>
      <c r="C66" s="433"/>
      <c r="D66" s="434"/>
      <c r="E66" s="435"/>
      <c r="F66" s="433"/>
      <c r="G66" s="433"/>
      <c r="H66" s="175"/>
    </row>
    <row r="67" spans="1:8" s="260" customFormat="1" ht="27" customHeight="1" x14ac:dyDescent="0.25">
      <c r="A67" s="411" t="s">
        <v>24</v>
      </c>
      <c r="B67" s="433"/>
      <c r="C67" s="433"/>
      <c r="D67" s="434"/>
      <c r="E67" s="435"/>
      <c r="F67" s="433"/>
      <c r="G67" s="433"/>
      <c r="H67" s="175"/>
    </row>
    <row r="68" spans="1:8" s="217" customFormat="1" ht="52.5" customHeight="1" x14ac:dyDescent="0.25">
      <c r="A68" s="460" t="s">
        <v>163</v>
      </c>
      <c r="B68" s="414"/>
      <c r="C68" s="414"/>
      <c r="D68" s="415"/>
      <c r="E68" s="416"/>
      <c r="F68" s="414"/>
      <c r="G68" s="414"/>
      <c r="H68" s="213"/>
    </row>
    <row r="69" spans="1:8" ht="34.5" customHeight="1" thickBot="1" x14ac:dyDescent="0.3">
      <c r="A69" s="338"/>
      <c r="B69" s="339"/>
      <c r="C69" s="339"/>
      <c r="D69" s="339"/>
      <c r="E69" s="339"/>
      <c r="F69" s="339"/>
      <c r="G69" s="505"/>
      <c r="H69" s="506" t="s">
        <v>25</v>
      </c>
    </row>
    <row r="70" spans="1:8" ht="34.5" customHeight="1" x14ac:dyDescent="0.25">
      <c r="A70" s="56"/>
      <c r="B70" s="56"/>
      <c r="C70" s="56"/>
      <c r="D70" s="56"/>
      <c r="E70" s="56"/>
      <c r="F70" s="56"/>
      <c r="G70" s="341"/>
      <c r="H70" s="342"/>
    </row>
    <row r="71" spans="1:8" ht="34.5" hidden="1" customHeight="1" x14ac:dyDescent="0.25">
      <c r="A71" s="56"/>
      <c r="B71" s="56"/>
      <c r="C71" s="56"/>
      <c r="D71" s="56"/>
      <c r="E71" s="56"/>
      <c r="F71" s="56"/>
      <c r="G71" s="341"/>
      <c r="H71" s="342"/>
    </row>
    <row r="72" spans="1:8" ht="34.5" hidden="1" customHeight="1" x14ac:dyDescent="0.25">
      <c r="A72" s="56"/>
      <c r="B72" s="56"/>
      <c r="C72" s="56"/>
      <c r="D72" s="56"/>
      <c r="E72" s="56"/>
      <c r="F72" s="56"/>
      <c r="G72" s="341"/>
      <c r="H72" s="342"/>
    </row>
    <row r="73" spans="1:8" ht="34.5" hidden="1" customHeight="1" x14ac:dyDescent="0.25">
      <c r="A73" s="343"/>
      <c r="B73" s="343"/>
      <c r="C73" s="343"/>
      <c r="D73" s="343"/>
      <c r="E73" s="343"/>
      <c r="F73" s="343"/>
      <c r="G73" s="343"/>
      <c r="H73" s="343"/>
    </row>
    <row r="74" spans="1:8" ht="34.5" hidden="1" customHeight="1" x14ac:dyDescent="0.25">
      <c r="A74" s="343"/>
      <c r="B74" s="343"/>
      <c r="C74" s="343"/>
      <c r="D74" s="343"/>
      <c r="E74" s="343"/>
      <c r="F74" s="343"/>
      <c r="G74" s="343"/>
      <c r="H74" s="343"/>
    </row>
    <row r="75" spans="1:8" ht="34.5" hidden="1" customHeight="1" x14ac:dyDescent="0.25">
      <c r="A75" s="343"/>
      <c r="B75" s="343"/>
      <c r="C75" s="343"/>
      <c r="D75" s="343"/>
      <c r="E75" s="343"/>
      <c r="F75" s="343"/>
      <c r="G75" s="343"/>
      <c r="H75" s="343"/>
    </row>
    <row r="76" spans="1:8" ht="34.5" hidden="1" customHeight="1" x14ac:dyDescent="0.25">
      <c r="A76" s="56"/>
      <c r="B76" s="56"/>
      <c r="C76" s="56"/>
      <c r="D76" s="56"/>
      <c r="E76" s="56"/>
      <c r="F76" s="56"/>
      <c r="G76" s="56"/>
      <c r="H76" s="56"/>
    </row>
    <row r="77" spans="1:8" ht="34.5" hidden="1" customHeight="1" x14ac:dyDescent="0.25"/>
    <row r="78" spans="1:8" ht="34.5" hidden="1" customHeight="1" x14ac:dyDescent="0.25"/>
    <row r="79" spans="1:8" ht="34.5" hidden="1" customHeight="1" x14ac:dyDescent="0.25"/>
    <row r="80" spans="1:8" ht="34.5" hidden="1" customHeight="1" x14ac:dyDescent="0.25"/>
    <row r="81" s="100" customFormat="1" ht="34.5" hidden="1" customHeight="1" x14ac:dyDescent="0.25"/>
    <row r="82" s="100" customFormat="1" ht="34.5" hidden="1" customHeight="1" x14ac:dyDescent="0.25"/>
    <row r="83" s="100" customFormat="1" ht="34.5" hidden="1" customHeight="1" x14ac:dyDescent="0.25"/>
    <row r="84" s="100" customFormat="1" ht="34.5" hidden="1" customHeight="1" x14ac:dyDescent="0.25"/>
    <row r="85" s="100" customFormat="1" ht="34.5" hidden="1" customHeight="1" x14ac:dyDescent="0.25"/>
    <row r="86" s="100" customFormat="1" ht="34.5" hidden="1" customHeight="1" x14ac:dyDescent="0.25"/>
    <row r="87" s="100" customFormat="1" ht="34.5" hidden="1" customHeight="1" x14ac:dyDescent="0.25"/>
    <row r="88" s="100" customFormat="1" ht="34.5" hidden="1" customHeight="1" x14ac:dyDescent="0.25"/>
    <row r="89" s="100" customFormat="1" ht="34.5" hidden="1" customHeight="1" x14ac:dyDescent="0.25"/>
    <row r="90" s="100" customFormat="1" ht="34.5" hidden="1" customHeight="1" x14ac:dyDescent="0.25"/>
    <row r="91" s="100" customFormat="1" ht="34.5" hidden="1" customHeight="1" x14ac:dyDescent="0.25"/>
    <row r="92" s="100" customFormat="1" ht="34.5" hidden="1" customHeight="1" x14ac:dyDescent="0.25"/>
    <row r="93" s="100" customFormat="1" ht="34.5" hidden="1" customHeight="1" x14ac:dyDescent="0.25"/>
    <row r="94" s="100" customFormat="1" ht="34.5" hidden="1" customHeight="1" x14ac:dyDescent="0.25"/>
    <row r="95" s="100" customFormat="1" ht="34.5" hidden="1" customHeight="1" x14ac:dyDescent="0.25"/>
    <row r="96" s="100" customFormat="1" hidden="1" x14ac:dyDescent="0.25"/>
    <row r="97" s="100" customFormat="1" hidden="1" x14ac:dyDescent="0.25"/>
    <row r="98" s="100" customFormat="1" hidden="1" x14ac:dyDescent="0.25"/>
    <row r="99" s="100" customFormat="1" hidden="1" x14ac:dyDescent="0.25"/>
    <row r="100" s="100" customFormat="1" hidden="1" x14ac:dyDescent="0.25"/>
    <row r="101" s="100" customFormat="1" hidden="1" x14ac:dyDescent="0.25"/>
  </sheetData>
  <sheetProtection algorithmName="SHA-512" hashValue="UwainB1OVv8vP1CgNgY8j0OnafxpAuvxF8T2aw+FvCnFc2awLfaJUf6PnRl9o+TE+B2lulZ8iHeLoQaUyDtyFw==" saltValue="3Ls5Q3o/jgpd5dMKY/8QTA==" spinCount="100000" sheet="1" objects="1" scenarios="1"/>
  <conditionalFormatting sqref="A5">
    <cfRule type="expression" dxfId="11" priority="1">
      <formula>$A$5="At or Above Equity"</formula>
    </cfRule>
  </conditionalFormatting>
  <hyperlinks>
    <hyperlink ref="A65" location="'SY 24-25 Report'!A2:B2" tooltip="SY 24-25 Report" display="SY 24-25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3"/>
  <sheetViews>
    <sheetView showGridLines="0" zoomScaleNormal="100" workbookViewId="0">
      <selection activeCell="B9" sqref="B9"/>
    </sheetView>
  </sheetViews>
  <sheetFormatPr defaultColWidth="23.28515625" defaultRowHeight="15" zeroHeight="1" x14ac:dyDescent="0.25"/>
  <cols>
    <col min="1" max="1" width="98" style="43" customWidth="1"/>
    <col min="2" max="2" width="35.5703125" style="482" customWidth="1"/>
    <col min="3" max="3" width="90.42578125" style="43" hidden="1" customWidth="1"/>
    <col min="4" max="4" width="9.140625" style="16" customWidth="1"/>
    <col min="5" max="5" width="9.140625" style="16" hidden="1" customWidth="1"/>
    <col min="6" max="16383" width="0" style="16" hidden="1" customWidth="1"/>
    <col min="16384" max="16384" width="8.5703125" style="16" hidden="1"/>
  </cols>
  <sheetData>
    <row r="1" spans="1:6" ht="24" x14ac:dyDescent="0.4">
      <c r="A1" s="190" t="str">
        <f>Instructions!A2</f>
        <v>SFA NAME: [TYPE SFA NAME HERE]</v>
      </c>
      <c r="B1" s="461"/>
      <c r="C1" s="462"/>
      <c r="D1" s="43"/>
      <c r="E1" s="43"/>
      <c r="F1" s="43"/>
    </row>
    <row r="2" spans="1:6" ht="24" x14ac:dyDescent="0.4">
      <c r="A2" s="463" t="s">
        <v>218</v>
      </c>
      <c r="B2" s="464"/>
      <c r="C2" s="465" t="s">
        <v>219</v>
      </c>
      <c r="D2" s="43"/>
      <c r="E2" s="43"/>
      <c r="F2" s="43"/>
    </row>
    <row r="3" spans="1:6" ht="60.75" customHeight="1" x14ac:dyDescent="0.25">
      <c r="A3" s="466" t="s">
        <v>220</v>
      </c>
      <c r="B3" s="467"/>
      <c r="C3" s="468"/>
      <c r="D3" s="43"/>
      <c r="E3" s="43"/>
      <c r="F3" s="43"/>
    </row>
    <row r="4" spans="1:6" s="100" customFormat="1" ht="34.5" customHeight="1" thickBot="1" x14ac:dyDescent="0.3">
      <c r="A4" s="469" t="s">
        <v>221</v>
      </c>
      <c r="B4" s="470"/>
      <c r="C4" s="100" t="s">
        <v>78</v>
      </c>
      <c r="D4" s="56"/>
      <c r="E4" s="56"/>
      <c r="F4" s="56"/>
    </row>
    <row r="5" spans="1:6" s="100" customFormat="1" ht="52.5" customHeight="1" x14ac:dyDescent="0.25">
      <c r="A5" s="524" t="s">
        <v>222</v>
      </c>
      <c r="B5" s="471">
        <f>'SY 24-25 Requirement Calculator'!B7</f>
        <v>0</v>
      </c>
      <c r="C5" s="100" t="s">
        <v>95</v>
      </c>
      <c r="D5" s="56"/>
      <c r="E5" s="56"/>
      <c r="F5" s="56"/>
    </row>
    <row r="6" spans="1:6" s="100" customFormat="1" ht="21.75" customHeight="1" thickBot="1" x14ac:dyDescent="0.3">
      <c r="A6" s="525" t="s">
        <v>223</v>
      </c>
      <c r="B6" s="516" cm="1">
        <f t="array" ref="B6">_xlfn.IFS(ROUND(MOD(B5,0.1),2)&lt;=0.05, TRUNC(B5,1), MOD(B5,0.1)&gt;0.05, _xlfn.FLOOR.MATH(B5,0.05))</f>
        <v>0</v>
      </c>
      <c r="C6" s="100" t="s">
        <v>224</v>
      </c>
      <c r="D6" s="56"/>
      <c r="E6" s="56"/>
      <c r="F6" s="56"/>
    </row>
    <row r="7" spans="1:6" s="100" customFormat="1" ht="30.75" customHeight="1" thickBot="1" x14ac:dyDescent="0.3">
      <c r="A7" s="469" t="s">
        <v>225</v>
      </c>
      <c r="B7" s="470"/>
      <c r="C7" s="100" t="s">
        <v>226</v>
      </c>
      <c r="D7" s="56"/>
      <c r="E7" s="56"/>
      <c r="F7" s="56"/>
    </row>
    <row r="8" spans="1:6" s="100" customFormat="1" ht="17.25" x14ac:dyDescent="0.25">
      <c r="A8" s="472" t="s">
        <v>227</v>
      </c>
      <c r="B8" s="470"/>
      <c r="C8" s="100" t="s">
        <v>66</v>
      </c>
      <c r="D8" s="56"/>
      <c r="E8" s="56"/>
      <c r="F8" s="56"/>
    </row>
    <row r="9" spans="1:6" s="100" customFormat="1" ht="36.75" customHeight="1" thickBot="1" x14ac:dyDescent="0.3">
      <c r="A9" s="473" t="s">
        <v>78</v>
      </c>
      <c r="B9" s="474"/>
      <c r="C9" s="100"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2024-25 PLE Exemption", 6)</f>
        <v>2</v>
      </c>
      <c r="D9" s="56"/>
      <c r="E9" s="56"/>
      <c r="F9" s="56"/>
    </row>
    <row r="10" spans="1:6" s="100" customFormat="1" ht="38.25" customHeight="1" x14ac:dyDescent="0.25">
      <c r="A10" s="475" t="str">
        <f>IF(C9&gt;=5, "Weighted Average Price for SY 2024-2025:", "")</f>
        <v/>
      </c>
      <c r="B10" s="515"/>
      <c r="D10" s="56"/>
      <c r="E10" s="56"/>
      <c r="F10" s="56"/>
    </row>
    <row r="11" spans="1:6" s="100" customFormat="1" ht="55.5" customHeight="1" x14ac:dyDescent="0.25">
      <c r="A11" s="513" t="str">
        <f>IF(C9=6, "Does the SFA certify that they had a positive or zero balance in the nonprofit school food service account as of June 30, 2023?", "")</f>
        <v/>
      </c>
      <c r="B11" s="514"/>
      <c r="D11" s="56"/>
      <c r="E11" s="56"/>
      <c r="F11" s="56"/>
    </row>
    <row r="12" spans="1:6" s="100" customFormat="1" ht="38.25" customHeight="1" thickBot="1" x14ac:dyDescent="0.3">
      <c r="A12" s="476" t="s">
        <v>228</v>
      </c>
      <c r="B12" s="467"/>
      <c r="D12" s="56"/>
      <c r="E12" s="56"/>
      <c r="F12" s="56"/>
    </row>
    <row r="13" spans="1:6" s="100" customFormat="1" ht="38.25" customHeight="1" x14ac:dyDescent="0.25">
      <c r="A13" s="521" t="s">
        <v>229</v>
      </c>
      <c r="B13" s="477">
        <f>IF(C9=1,"",IF(C9=2,'SY 24-25 Price Raise Calculator'!A33, "N/A"))</f>
        <v>0</v>
      </c>
      <c r="D13" s="56"/>
      <c r="E13" s="56"/>
      <c r="F13" s="56"/>
    </row>
    <row r="14" spans="1:6" s="100" customFormat="1" ht="38.25" customHeight="1" x14ac:dyDescent="0.25">
      <c r="A14" s="522" t="s">
        <v>230</v>
      </c>
      <c r="B14" s="478">
        <f>IF(C9=1,"",IF(C9=2,'SY 24-25 Price Raise Calculator'!A35,"N/A"))</f>
        <v>0</v>
      </c>
      <c r="D14" s="56"/>
      <c r="E14" s="56"/>
      <c r="F14" s="56"/>
    </row>
    <row r="15" spans="1:6" s="100" customFormat="1" ht="38.25" customHeight="1" thickBot="1" x14ac:dyDescent="0.3">
      <c r="A15" s="523" t="s">
        <v>231</v>
      </c>
      <c r="B15" s="517"/>
      <c r="D15" s="56"/>
      <c r="E15" s="56"/>
      <c r="F15" s="56"/>
    </row>
    <row r="16" spans="1:6" s="100" customFormat="1" ht="38.25" customHeight="1" thickBot="1" x14ac:dyDescent="0.3">
      <c r="A16" s="476" t="s">
        <v>232</v>
      </c>
      <c r="B16" s="466"/>
      <c r="C16" s="468"/>
      <c r="D16" s="56"/>
      <c r="E16" s="56"/>
      <c r="F16" s="56"/>
    </row>
    <row r="17" spans="1:6" s="100" customFormat="1" ht="38.25" customHeight="1" x14ac:dyDescent="0.25">
      <c r="A17" s="521" t="s">
        <v>233</v>
      </c>
      <c r="B17" s="477" t="str">
        <f>IF(C9=1,"",IF(C9=3,'SY 24-25 Non-Federal Calculator'!A43, "N/A"))</f>
        <v>N/A</v>
      </c>
      <c r="C17" s="468"/>
      <c r="D17" s="56"/>
      <c r="E17" s="56"/>
      <c r="F17" s="56"/>
    </row>
    <row r="18" spans="1:6" s="100" customFormat="1" ht="38.25" customHeight="1" x14ac:dyDescent="0.25">
      <c r="A18" s="522" t="s">
        <v>234</v>
      </c>
      <c r="B18" s="479" t="str">
        <f>IF(C9=1,"",IF(C9=3,'SY 24-25 Non-Federal Calculator'!A45, "N/A"))</f>
        <v>N/A</v>
      </c>
      <c r="C18" s="468"/>
      <c r="D18" s="56"/>
      <c r="E18" s="56"/>
      <c r="F18" s="56"/>
    </row>
    <row r="19" spans="1:6" s="100" customFormat="1" ht="38.25" customHeight="1" thickBot="1" x14ac:dyDescent="0.3">
      <c r="A19" s="526" t="s">
        <v>235</v>
      </c>
      <c r="B19" s="517"/>
      <c r="C19" s="468"/>
      <c r="D19" s="56"/>
      <c r="E19" s="56"/>
      <c r="F19" s="56"/>
    </row>
    <row r="20" spans="1:6" s="100" customFormat="1" ht="20.100000000000001" customHeight="1" x14ac:dyDescent="0.25">
      <c r="A20" s="527" t="s">
        <v>236</v>
      </c>
      <c r="B20" s="480"/>
      <c r="C20" s="468"/>
      <c r="D20" s="56"/>
      <c r="E20" s="56"/>
      <c r="F20" s="56"/>
    </row>
    <row r="21" spans="1:6" s="100" customFormat="1" ht="38.25" customHeight="1" x14ac:dyDescent="0.25">
      <c r="A21" s="518"/>
      <c r="B21" s="480"/>
      <c r="C21" s="468"/>
      <c r="D21" s="56"/>
      <c r="E21" s="56"/>
      <c r="F21" s="56"/>
    </row>
    <row r="22" spans="1:6" s="100" customFormat="1" ht="20.100000000000001" customHeight="1" x14ac:dyDescent="0.25">
      <c r="A22" s="528" t="s">
        <v>237</v>
      </c>
      <c r="B22" s="480"/>
      <c r="C22" s="468"/>
      <c r="D22" s="56"/>
      <c r="E22" s="56"/>
      <c r="F22" s="56"/>
    </row>
    <row r="23" spans="1:6" s="100" customFormat="1" ht="38.25" customHeight="1" thickBot="1" x14ac:dyDescent="0.3">
      <c r="A23" s="519"/>
      <c r="B23" s="480"/>
      <c r="C23" s="468"/>
      <c r="D23" s="56"/>
      <c r="E23" s="56"/>
      <c r="F23" s="56"/>
    </row>
    <row r="24" spans="1:6" s="100" customFormat="1" ht="38.25" customHeight="1" thickBot="1" x14ac:dyDescent="0.35">
      <c r="A24" s="481" t="s">
        <v>238</v>
      </c>
      <c r="B24" s="467"/>
      <c r="C24" s="468"/>
      <c r="D24" s="56"/>
      <c r="E24" s="56"/>
      <c r="F24" s="56"/>
    </row>
    <row r="25" spans="1:6" s="100" customFormat="1" ht="38.25" customHeight="1" x14ac:dyDescent="0.25">
      <c r="A25" s="529" t="s">
        <v>239</v>
      </c>
      <c r="B25" s="477" t="str">
        <f>IF(C9=1,"",IF(C9=4,'SY 24-25 Split Calculator'!A61, "N/A"))</f>
        <v>N/A</v>
      </c>
      <c r="C25" s="468"/>
      <c r="D25" s="56"/>
      <c r="E25" s="56"/>
      <c r="F25" s="56"/>
    </row>
    <row r="26" spans="1:6" s="100" customFormat="1" ht="35.25" customHeight="1" x14ac:dyDescent="0.25">
      <c r="A26" s="530" t="s">
        <v>240</v>
      </c>
      <c r="B26" s="479" t="str">
        <f>IF(C9=1,"",IF(C9=4,'SY 24-25 Split Calculator'!A63, "N/A"))</f>
        <v>N/A</v>
      </c>
      <c r="C26" s="468"/>
      <c r="D26" s="56"/>
      <c r="E26" s="56"/>
      <c r="F26" s="56"/>
    </row>
    <row r="27" spans="1:6" s="100" customFormat="1" ht="38.25" customHeight="1" x14ac:dyDescent="0.25">
      <c r="A27" s="522" t="s">
        <v>241</v>
      </c>
      <c r="B27" s="520"/>
      <c r="C27" s="468"/>
      <c r="D27" s="56"/>
      <c r="E27" s="56"/>
      <c r="F27" s="56"/>
    </row>
    <row r="28" spans="1:6" s="100" customFormat="1" ht="38.25" customHeight="1" thickBot="1" x14ac:dyDescent="0.3">
      <c r="A28" s="531" t="s">
        <v>242</v>
      </c>
      <c r="B28" s="517"/>
      <c r="C28" s="468"/>
      <c r="D28" s="56"/>
      <c r="E28" s="56"/>
      <c r="F28" s="56"/>
    </row>
    <row r="29" spans="1:6" s="100" customFormat="1" ht="38.25" customHeight="1" x14ac:dyDescent="0.25">
      <c r="A29" s="468"/>
      <c r="B29" s="507" t="s">
        <v>25</v>
      </c>
      <c r="C29" s="468"/>
      <c r="D29" s="56"/>
      <c r="E29" s="56"/>
      <c r="F29" s="56"/>
    </row>
    <row r="30" spans="1:6" s="100" customFormat="1" ht="15.75" x14ac:dyDescent="0.25">
      <c r="A30" s="468"/>
      <c r="B30" s="470"/>
      <c r="C30" s="468"/>
      <c r="D30" s="56"/>
      <c r="E30" s="56"/>
      <c r="F30" s="56"/>
    </row>
    <row r="31" spans="1:6" s="100" customFormat="1" ht="12.75" hidden="1" customHeight="1" x14ac:dyDescent="0.25">
      <c r="A31" s="468"/>
      <c r="B31" s="470"/>
      <c r="C31" s="468"/>
      <c r="D31" s="56"/>
      <c r="E31" s="56"/>
      <c r="F31" s="56"/>
    </row>
    <row r="32" spans="1:6" s="100" customFormat="1" ht="15.75" hidden="1" x14ac:dyDescent="0.25">
      <c r="A32" s="468"/>
      <c r="B32" s="470"/>
      <c r="C32" s="468"/>
      <c r="D32" s="56"/>
      <c r="E32" s="56"/>
      <c r="F32" s="56"/>
    </row>
    <row r="33" spans="1:6" ht="25.5" hidden="1" customHeight="1" x14ac:dyDescent="0.25">
      <c r="D33" s="43"/>
      <c r="E33" s="43"/>
      <c r="F33" s="43"/>
    </row>
    <row r="34" spans="1:6" ht="27.75" hidden="1" customHeight="1" x14ac:dyDescent="0.25">
      <c r="D34" s="43"/>
      <c r="E34" s="43"/>
      <c r="F34" s="43"/>
    </row>
    <row r="35" spans="1:6" ht="27.75" hidden="1" customHeight="1" x14ac:dyDescent="0.25">
      <c r="D35" s="43"/>
      <c r="E35" s="43"/>
      <c r="F35" s="43"/>
    </row>
    <row r="36" spans="1:6" ht="27.75" hidden="1" customHeight="1" x14ac:dyDescent="0.25">
      <c r="D36" s="43"/>
      <c r="E36" s="43"/>
      <c r="F36" s="43"/>
    </row>
    <row r="37" spans="1:6" ht="27.75" hidden="1" customHeight="1" x14ac:dyDescent="0.25">
      <c r="D37" s="43"/>
      <c r="E37" s="43"/>
      <c r="F37" s="43"/>
    </row>
    <row r="38" spans="1:6" ht="9.75" hidden="1" customHeight="1" x14ac:dyDescent="0.25">
      <c r="D38" s="43"/>
      <c r="E38" s="43"/>
      <c r="F38" s="43"/>
    </row>
    <row r="39" spans="1:6" ht="15" hidden="1" customHeight="1" x14ac:dyDescent="0.25"/>
    <row r="40" spans="1:6" ht="15" hidden="1" customHeight="1" x14ac:dyDescent="0.25">
      <c r="A40" s="532"/>
      <c r="B40" s="532"/>
      <c r="C40" s="532"/>
    </row>
    <row r="41" spans="1:6" hidden="1" x14ac:dyDescent="0.25">
      <c r="A41" s="532"/>
      <c r="B41" s="532"/>
      <c r="C41" s="532"/>
    </row>
    <row r="42" spans="1:6" hidden="1" x14ac:dyDescent="0.25">
      <c r="A42" s="532"/>
      <c r="B42" s="532"/>
      <c r="C42" s="532"/>
    </row>
    <row r="43" spans="1:6" x14ac:dyDescent="0.25"/>
  </sheetData>
  <sheetProtection algorithmName="SHA-512" hashValue="Xd37Bw4Ed1MmFz2mXIZHS8Mskz0PHL/LAFX5zd3Up56oCJXwHZ7QIfzlN2b7fwkmMJ3B5IFdcjR3xclnLoPjXg==" saltValue="eWI2AhOImJbH8OU6gvWB+Q==" spinCount="100000" sheet="1" objects="1" scenarios="1"/>
  <mergeCells count="1">
    <mergeCell ref="A40:C42"/>
  </mergeCells>
  <conditionalFormatting sqref="A10">
    <cfRule type="expression" dxfId="10" priority="17">
      <formula>$C$9&gt;=5</formula>
    </cfRule>
  </conditionalFormatting>
  <conditionalFormatting sqref="A11">
    <cfRule type="expression" dxfId="9" priority="18">
      <formula>$C$9=6</formula>
    </cfRule>
  </conditionalFormatting>
  <conditionalFormatting sqref="A21">
    <cfRule type="expression" dxfId="8" priority="5">
      <formula>$C$9=3</formula>
    </cfRule>
  </conditionalFormatting>
  <conditionalFormatting sqref="A23">
    <cfRule type="expression" dxfId="7" priority="4">
      <formula>$C$9=3</formula>
    </cfRule>
  </conditionalFormatting>
  <conditionalFormatting sqref="B5">
    <cfRule type="expression" dxfId="6" priority="10">
      <formula>$B$5="At or Above Equity"</formula>
    </cfRule>
  </conditionalFormatting>
  <conditionalFormatting sqref="B10">
    <cfRule type="expression" dxfId="5" priority="19">
      <formula>$C$9&gt;=5</formula>
    </cfRule>
  </conditionalFormatting>
  <conditionalFormatting sqref="B11">
    <cfRule type="expression" dxfId="4" priority="9">
      <formula>$C$9=6</formula>
    </cfRule>
  </conditionalFormatting>
  <conditionalFormatting sqref="B15">
    <cfRule type="expression" dxfId="3" priority="7">
      <formula>$C$9=2</formula>
    </cfRule>
  </conditionalFormatting>
  <conditionalFormatting sqref="B19">
    <cfRule type="expression" dxfId="2" priority="6">
      <formula>$C$9=3</formula>
    </cfRule>
  </conditionalFormatting>
  <conditionalFormatting sqref="B27:B28">
    <cfRule type="expression" dxfId="1" priority="2">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A19" sqref="A19:XFD19"/>
    </sheetView>
  </sheetViews>
  <sheetFormatPr defaultColWidth="22.28515625" defaultRowHeight="15.75" zeroHeight="1" x14ac:dyDescent="0.25"/>
  <cols>
    <col min="1" max="1" width="23" style="100" customWidth="1"/>
    <col min="2" max="2" width="33.42578125" style="100" customWidth="1"/>
    <col min="3" max="3" width="20.140625" style="100" customWidth="1"/>
    <col min="4" max="4" width="19" style="100" customWidth="1"/>
    <col min="5" max="5" width="18.85546875" style="100" customWidth="1"/>
    <col min="6" max="6" width="47.28515625" style="100" customWidth="1"/>
    <col min="7" max="7" width="3.140625" style="100" customWidth="1"/>
    <col min="8" max="8" width="20.7109375" style="100" hidden="1" customWidth="1"/>
    <col min="9" max="11" width="22.28515625" style="100" hidden="1" customWidth="1"/>
    <col min="12" max="12" width="12.85546875" style="100" hidden="1" customWidth="1"/>
    <col min="13" max="20" width="22.28515625" style="100" hidden="1" customWidth="1"/>
    <col min="21" max="16383" width="0" style="100" hidden="1" customWidth="1"/>
    <col min="16384" max="16384" width="22.28515625" style="100" hidden="1" customWidth="1"/>
  </cols>
  <sheetData>
    <row r="1" spans="1:8" s="483" customFormat="1" ht="18.75" x14ac:dyDescent="0.3">
      <c r="A1" s="190" t="str">
        <f>Instructions!A2</f>
        <v>SFA NAME: [TYPE SFA NAME HERE]</v>
      </c>
      <c r="B1" s="191"/>
      <c r="C1" s="191"/>
      <c r="D1" s="191"/>
      <c r="E1" s="191"/>
      <c r="F1" s="100"/>
      <c r="G1" s="100"/>
      <c r="H1" s="191"/>
    </row>
    <row r="2" spans="1:8" ht="19.5" thickBot="1" x14ac:dyDescent="0.3">
      <c r="A2" s="203" t="s">
        <v>185</v>
      </c>
      <c r="B2" s="56"/>
      <c r="C2" s="56"/>
      <c r="D2" s="56"/>
      <c r="E2" s="357"/>
      <c r="F2" s="56"/>
      <c r="G2" s="56"/>
      <c r="H2" s="56"/>
    </row>
    <row r="3" spans="1:8" ht="19.5" thickBot="1" x14ac:dyDescent="0.3">
      <c r="A3" s="484" t="s">
        <v>243</v>
      </c>
      <c r="B3" s="485"/>
      <c r="C3" s="485"/>
      <c r="D3" s="485"/>
      <c r="E3" s="486"/>
      <c r="F3" s="212"/>
      <c r="G3" s="212"/>
      <c r="H3" s="212"/>
    </row>
    <row r="4" spans="1:8" s="217" customFormat="1" ht="15.75" customHeight="1" thickBot="1" x14ac:dyDescent="0.3">
      <c r="A4" s="214" t="s">
        <v>244</v>
      </c>
      <c r="B4" s="215"/>
      <c r="C4" s="215"/>
      <c r="D4" s="215"/>
      <c r="E4" s="216"/>
      <c r="F4" s="212"/>
      <c r="G4" s="212"/>
      <c r="H4" s="212"/>
    </row>
    <row r="5" spans="1:8" s="217" customFormat="1" ht="54" customHeight="1" x14ac:dyDescent="0.25">
      <c r="A5" s="487"/>
      <c r="B5" s="219" t="s">
        <v>172</v>
      </c>
      <c r="C5" s="220" t="s">
        <v>198</v>
      </c>
      <c r="D5" s="220" t="s">
        <v>174</v>
      </c>
      <c r="E5" s="221" t="s">
        <v>135</v>
      </c>
      <c r="F5" s="212"/>
      <c r="G5" s="212"/>
      <c r="H5" s="212"/>
    </row>
    <row r="6" spans="1:8" s="217" customFormat="1" ht="15.75" customHeight="1" x14ac:dyDescent="0.3">
      <c r="A6" s="218">
        <v>1</v>
      </c>
      <c r="B6" s="488"/>
      <c r="C6" s="422"/>
      <c r="D6" s="423">
        <f>B6*C6</f>
        <v>0</v>
      </c>
      <c r="E6" s="225"/>
      <c r="F6" s="212"/>
      <c r="G6" s="212"/>
      <c r="H6" s="212"/>
    </row>
    <row r="7" spans="1:8" s="217" customFormat="1" ht="15.75" customHeight="1" x14ac:dyDescent="0.3">
      <c r="A7" s="218">
        <v>2</v>
      </c>
      <c r="B7" s="488"/>
      <c r="C7" s="422"/>
      <c r="D7" s="423">
        <f t="shared" ref="D7:D15" si="0">B7*C7</f>
        <v>0</v>
      </c>
      <c r="E7" s="226"/>
      <c r="F7" s="212"/>
      <c r="G7" s="212"/>
      <c r="H7" s="212"/>
    </row>
    <row r="8" spans="1:8" s="217" customFormat="1" ht="15.75" customHeight="1" x14ac:dyDescent="0.3">
      <c r="A8" s="218">
        <v>3</v>
      </c>
      <c r="B8" s="488"/>
      <c r="C8" s="422"/>
      <c r="D8" s="423">
        <f t="shared" si="0"/>
        <v>0</v>
      </c>
      <c r="E8" s="226"/>
      <c r="F8" s="212"/>
      <c r="G8" s="212"/>
      <c r="H8" s="212"/>
    </row>
    <row r="9" spans="1:8" s="217" customFormat="1" ht="15.75" customHeight="1" x14ac:dyDescent="0.3">
      <c r="A9" s="218">
        <v>4</v>
      </c>
      <c r="B9" s="488"/>
      <c r="C9" s="422"/>
      <c r="D9" s="423">
        <f t="shared" si="0"/>
        <v>0</v>
      </c>
      <c r="E9" s="226"/>
      <c r="F9" s="212"/>
      <c r="G9" s="212"/>
      <c r="H9" s="212"/>
    </row>
    <row r="10" spans="1:8" s="217" customFormat="1" ht="15.75" customHeight="1" x14ac:dyDescent="0.3">
      <c r="A10" s="218">
        <v>5</v>
      </c>
      <c r="B10" s="488"/>
      <c r="C10" s="422"/>
      <c r="D10" s="423">
        <f t="shared" si="0"/>
        <v>0</v>
      </c>
      <c r="E10" s="226"/>
      <c r="F10" s="212"/>
      <c r="G10" s="212"/>
      <c r="H10" s="212"/>
    </row>
    <row r="11" spans="1:8" s="217" customFormat="1" ht="15.75" customHeight="1" x14ac:dyDescent="0.3">
      <c r="A11" s="218">
        <v>6</v>
      </c>
      <c r="B11" s="488"/>
      <c r="C11" s="422"/>
      <c r="D11" s="423">
        <f t="shared" si="0"/>
        <v>0</v>
      </c>
      <c r="E11" s="226"/>
      <c r="F11" s="212"/>
      <c r="G11" s="212"/>
      <c r="H11" s="212"/>
    </row>
    <row r="12" spans="1:8" s="217" customFormat="1" ht="15.75" customHeight="1" x14ac:dyDescent="0.3">
      <c r="A12" s="218">
        <v>7</v>
      </c>
      <c r="B12" s="488"/>
      <c r="C12" s="422"/>
      <c r="D12" s="423">
        <f t="shared" si="0"/>
        <v>0</v>
      </c>
      <c r="E12" s="226"/>
      <c r="F12" s="212"/>
      <c r="G12" s="212"/>
      <c r="H12" s="212"/>
    </row>
    <row r="13" spans="1:8" s="217" customFormat="1" ht="15.75" customHeight="1" x14ac:dyDescent="0.3">
      <c r="A13" s="218">
        <v>8</v>
      </c>
      <c r="B13" s="488"/>
      <c r="C13" s="422"/>
      <c r="D13" s="423">
        <f t="shared" si="0"/>
        <v>0</v>
      </c>
      <c r="E13" s="226"/>
      <c r="F13" s="212"/>
      <c r="G13" s="212"/>
      <c r="H13" s="212"/>
    </row>
    <row r="14" spans="1:8" s="217" customFormat="1" ht="15.75" customHeight="1" x14ac:dyDescent="0.3">
      <c r="A14" s="218">
        <v>9</v>
      </c>
      <c r="B14" s="488"/>
      <c r="C14" s="422"/>
      <c r="D14" s="423">
        <f t="shared" si="0"/>
        <v>0</v>
      </c>
      <c r="E14" s="226"/>
      <c r="F14" s="212"/>
      <c r="G14" s="212"/>
      <c r="H14" s="212"/>
    </row>
    <row r="15" spans="1:8" s="217" customFormat="1" ht="15.75" customHeight="1" x14ac:dyDescent="0.3">
      <c r="A15" s="218">
        <v>10</v>
      </c>
      <c r="B15" s="488"/>
      <c r="C15" s="422"/>
      <c r="D15" s="423">
        <f t="shared" si="0"/>
        <v>0</v>
      </c>
      <c r="E15" s="227"/>
      <c r="F15" s="212"/>
      <c r="G15" s="212"/>
      <c r="H15" s="212"/>
    </row>
    <row r="16" spans="1:8" s="217" customFormat="1" ht="30.75" customHeight="1" thickBot="1" x14ac:dyDescent="0.35">
      <c r="A16" s="228" t="s">
        <v>176</v>
      </c>
      <c r="B16" s="489">
        <f>SUM(B6:B15)</f>
        <v>0</v>
      </c>
      <c r="C16" s="230"/>
      <c r="D16" s="231">
        <f>SUM(D6:D15)</f>
        <v>0</v>
      </c>
      <c r="E16" s="232">
        <f>ROUND((IF(D16=0,0,IF(B16=0,0,D16/B16))),2)</f>
        <v>0</v>
      </c>
      <c r="F16" s="490" t="str">
        <f>IF(E16&gt;0, "Enter this value into cell A13 of the Annual Unrounded Requirement Finder", "")</f>
        <v/>
      </c>
      <c r="G16" s="491"/>
      <c r="H16" s="491"/>
    </row>
    <row r="17" spans="1:8" ht="33" customHeight="1" x14ac:dyDescent="0.25">
      <c r="A17" s="492" t="s">
        <v>245</v>
      </c>
      <c r="B17" s="352"/>
      <c r="C17" s="352"/>
      <c r="D17" s="352"/>
      <c r="E17" s="352"/>
      <c r="F17" s="352"/>
      <c r="G17" s="493"/>
      <c r="H17" s="494"/>
    </row>
    <row r="18" spans="1:8" ht="33" customHeight="1" x14ac:dyDescent="0.25">
      <c r="A18" s="495" t="s">
        <v>246</v>
      </c>
      <c r="B18" s="352"/>
      <c r="C18" s="352"/>
      <c r="D18" s="352"/>
      <c r="E18" s="352"/>
      <c r="F18" s="352"/>
      <c r="G18" s="493"/>
      <c r="H18" s="494"/>
    </row>
    <row r="19" spans="1:8" ht="24" customHeight="1" x14ac:dyDescent="0.25">
      <c r="A19" s="496" t="s">
        <v>24</v>
      </c>
      <c r="B19" s="56"/>
      <c r="C19" s="56"/>
      <c r="D19" s="56"/>
      <c r="E19" s="56"/>
      <c r="F19" s="56"/>
      <c r="G19" s="341"/>
      <c r="H19" s="342"/>
    </row>
    <row r="20" spans="1:8" ht="62.25" customHeight="1" x14ac:dyDescent="0.25">
      <c r="A20" s="497" t="s">
        <v>163</v>
      </c>
      <c r="B20" s="206"/>
      <c r="C20" s="206"/>
      <c r="D20" s="206"/>
      <c r="E20" s="206"/>
      <c r="F20" s="56"/>
      <c r="G20" s="498"/>
      <c r="H20" s="342"/>
    </row>
    <row r="21" spans="1:8" ht="25.5" customHeight="1" x14ac:dyDescent="0.25">
      <c r="A21" s="499"/>
      <c r="B21" s="499"/>
      <c r="C21" s="499"/>
      <c r="D21" s="499"/>
      <c r="E21" s="508" t="s">
        <v>25</v>
      </c>
      <c r="F21" s="500"/>
      <c r="G21" s="501"/>
      <c r="H21" s="500"/>
    </row>
    <row r="22" spans="1:8" x14ac:dyDescent="0.25">
      <c r="A22" s="343"/>
      <c r="B22" s="343"/>
      <c r="C22" s="343"/>
      <c r="D22" s="343"/>
      <c r="E22" s="343"/>
      <c r="F22" s="343"/>
      <c r="G22" s="343"/>
      <c r="H22" s="343"/>
    </row>
    <row r="23" spans="1:8" hidden="1" x14ac:dyDescent="0.25">
      <c r="A23" s="343"/>
      <c r="B23" s="343"/>
      <c r="C23" s="343"/>
      <c r="D23" s="343"/>
      <c r="E23" s="343"/>
      <c r="F23" s="343"/>
      <c r="G23" s="343"/>
      <c r="H23" s="343"/>
    </row>
    <row r="24" spans="1:8" hidden="1" x14ac:dyDescent="0.25">
      <c r="A24" s="343"/>
      <c r="B24" s="343"/>
      <c r="C24" s="343"/>
      <c r="D24" s="343"/>
      <c r="E24" s="343"/>
      <c r="F24" s="343"/>
      <c r="G24" s="343"/>
      <c r="H24" s="343"/>
    </row>
    <row r="25" spans="1:8" hidden="1" x14ac:dyDescent="0.25">
      <c r="A25" s="56"/>
      <c r="B25" s="56"/>
      <c r="C25" s="56"/>
      <c r="D25" s="56"/>
      <c r="E25" s="56"/>
      <c r="F25" s="56"/>
      <c r="G25" s="56"/>
      <c r="H25" s="56"/>
    </row>
  </sheetData>
  <sheetProtection algorithmName="SHA-512" hashValue="C5KfTx2+iP8JS+8XQV6pta4bD7qroop0g6ZQhi53H6a7WGkWtsZ7F7oN0ZSIcGsAwu1NYc08hjvYH9GTw8Bm4Q==" saltValue="5nx2BR5p5+ka81CvI3GhWg=="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4-25 Requirement Calculator'!A12:A13"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9" t="s">
        <v>247</v>
      </c>
      <c r="B1" s="10" t="s">
        <v>248</v>
      </c>
      <c r="C1" s="10" t="s">
        <v>249</v>
      </c>
      <c r="D1" s="10" t="s">
        <v>250</v>
      </c>
      <c r="E1" s="10" t="s">
        <v>251</v>
      </c>
      <c r="F1" s="10" t="s">
        <v>252</v>
      </c>
      <c r="G1" s="10" t="s">
        <v>253</v>
      </c>
      <c r="H1" s="10" t="s">
        <v>254</v>
      </c>
      <c r="I1" s="11" t="s">
        <v>255</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25">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256</v>
      </c>
    </row>
    <row r="246" spans="1:11" x14ac:dyDescent="0.25">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256</v>
      </c>
    </row>
    <row r="247" spans="1:11" x14ac:dyDescent="0.25">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256</v>
      </c>
    </row>
    <row r="248" spans="1:11" x14ac:dyDescent="0.25">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256</v>
      </c>
    </row>
    <row r="249" spans="1:11" x14ac:dyDescent="0.25">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256</v>
      </c>
    </row>
    <row r="250" spans="1:11" x14ac:dyDescent="0.25">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256</v>
      </c>
    </row>
    <row r="251" spans="1:11" x14ac:dyDescent="0.25">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256</v>
      </c>
    </row>
    <row r="252" spans="1:11" x14ac:dyDescent="0.25">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256</v>
      </c>
    </row>
    <row r="253" spans="1:11" x14ac:dyDescent="0.25">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256</v>
      </c>
    </row>
    <row r="254" spans="1:11" x14ac:dyDescent="0.25">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256</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0451B6980F144D925CFB2F81664A97" ma:contentTypeVersion="20" ma:contentTypeDescription="Create a new document." ma:contentTypeScope="" ma:versionID="035fd6e84640511eb3c2a5cf78f41a35">
  <xsd:schema xmlns:xsd="http://www.w3.org/2001/XMLSchema" xmlns:xs="http://www.w3.org/2001/XMLSchema" xmlns:p="http://schemas.microsoft.com/office/2006/metadata/properties" xmlns:ns2="9493a0f7-a8f4-43df-a294-dd2a7a23b1a9" xmlns:ns3="ce15c952-dab5-41e8-b243-48a43b8a189a" targetNamespace="http://schemas.microsoft.com/office/2006/metadata/properties" ma:root="true" ma:fieldsID="3a672872d7cb7af2e5ba29d5646a690d" ns2:_="" ns3:_="">
    <xsd:import namespace="9493a0f7-a8f4-43df-a294-dd2a7a23b1a9"/>
    <xsd:import namespace="ce15c952-dab5-41e8-b243-48a43b8a18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2:EducationSpecialis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93a0f7-a8f4-43df-a294-dd2a7a23b1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4bdf34-1593-4191-b490-eed9e9205abc"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EducationSpecialist" ma:index="26" nillable="true" ma:displayName="Education Specialist" ma:format="Dropdown" ma:internalName="EducationSpecialist">
      <xsd:simpleType>
        <xsd:restriction base="dms:Choice">
          <xsd:enumeration value="Choice 1"/>
          <xsd:enumeration value="Choice 2"/>
          <xsd:enumeration value="Choice 3"/>
        </xsd:restriction>
      </xsd:simpleType>
    </xsd:element>
  </xsd:schema>
  <xsd:schema xmlns:xsd="http://www.w3.org/2001/XMLSchema" xmlns:xs="http://www.w3.org/2001/XMLSchema" xmlns:dms="http://schemas.microsoft.com/office/2006/documentManagement/types" xmlns:pc="http://schemas.microsoft.com/office/infopath/2007/PartnerControls" targetNamespace="ce15c952-dab5-41e8-b243-48a43b8a189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d87cbdf-5600-438a-ae3e-dc3735e6b27e}" ma:internalName="TaxCatchAll" ma:showField="CatchAllData" ma:web="ce15c952-dab5-41e8-b243-48a43b8a18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493a0f7-a8f4-43df-a294-dd2a7a23b1a9">
      <Terms xmlns="http://schemas.microsoft.com/office/infopath/2007/PartnerControls"/>
    </lcf76f155ced4ddcb4097134ff3c332f>
    <TaxCatchAll xmlns="ce15c952-dab5-41e8-b243-48a43b8a189a" xsi:nil="true"/>
    <EducationSpecialist xmlns="9493a0f7-a8f4-43df-a294-dd2a7a23b1a9" xsi:nil="true"/>
    <SharedWithUsers xmlns="ce15c952-dab5-41e8-b243-48a43b8a189a">
      <UserInfo>
        <DisplayName>Christina Glover</DisplayName>
        <AccountId>238</AccountId>
        <AccountType/>
      </UserInfo>
      <UserInfo>
        <DisplayName>Justin Hope</DisplayName>
        <AccountId>383</AccountId>
        <AccountType/>
      </UserInfo>
      <UserInfo>
        <DisplayName>ServiceDesk</DisplayName>
        <AccountId>454</AccountId>
        <AccountType/>
      </UserInfo>
      <UserInfo>
        <DisplayName>Julie Autrey</DisplayName>
        <AccountId>22</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CC7797-D2D8-4468-B43C-6FC10D1187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93a0f7-a8f4-43df-a294-dd2a7a23b1a9"/>
    <ds:schemaRef ds:uri="ce15c952-dab5-41e8-b243-48a43b8a18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86F7C0-79E5-4768-ACC4-8286DCD10978}">
  <ds:schemaRefs>
    <ds:schemaRef ds:uri="http://www.w3.org/XML/1998/namespace"/>
    <ds:schemaRef ds:uri="http://schemas.microsoft.com/office/2006/metadata/properties"/>
    <ds:schemaRef ds:uri="http://purl.org/dc/elements/1.1/"/>
    <ds:schemaRef ds:uri="http://schemas.microsoft.com/office/infopath/2007/PartnerControls"/>
    <ds:schemaRef ds:uri="ce15c952-dab5-41e8-b243-48a43b8a189a"/>
    <ds:schemaRef ds:uri="http://schemas.openxmlformats.org/package/2006/metadata/core-properties"/>
    <ds:schemaRef ds:uri="http://schemas.microsoft.com/office/2006/documentManagement/types"/>
    <ds:schemaRef ds:uri="http://purl.org/dc/terms/"/>
    <ds:schemaRef ds:uri="http://purl.org/dc/dcmitype/"/>
    <ds:schemaRef ds:uri="9493a0f7-a8f4-43df-a294-dd2a7a23b1a9"/>
  </ds:schemaRefs>
</ds:datastoreItem>
</file>

<file path=customXml/itemProps3.xml><?xml version="1.0" encoding="utf-8"?>
<ds:datastoreItem xmlns:ds="http://schemas.openxmlformats.org/officeDocument/2006/customXml" ds:itemID="{7046B2A1-F59A-499D-959F-A0B72DD4A5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24-25 Requirement Calculator</vt:lpstr>
      <vt:lpstr>SY 24-25 Price Raise Calculator</vt:lpstr>
      <vt:lpstr>SY 24-25 Non-Federal Calculator</vt:lpstr>
      <vt:lpstr>SY 24-25 Split Calculator</vt:lpstr>
      <vt:lpstr>SY 24-25 Report</vt:lpstr>
      <vt:lpstr>SY 10-11 Price Calculator</vt:lpstr>
      <vt:lpstr>2012-2013 Pricing table</vt:lpstr>
      <vt:lpstr>2011-12 Pricing table</vt:lpstr>
      <vt:lpstr>Guidance!Print_Area</vt:lpstr>
      <vt:lpstr>Instructions!Print_Area</vt:lpstr>
      <vt:lpstr>'SY 10-11 Price Calculator'!Print_Area</vt:lpstr>
      <vt:lpstr>'SY 24-25 Non-Federal Calculator'!Print_Area</vt:lpstr>
      <vt:lpstr>'SY 24-25 Price Raise Calculator'!Print_Area</vt:lpstr>
      <vt:lpstr>'SY 24-25 Report'!Print_Area</vt:lpstr>
      <vt:lpstr>'SY 24-25 Requirement Calculator'!Print_Area</vt:lpstr>
      <vt:lpstr>'SY 24-25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Marie Stypinski</cp:lastModifiedBy>
  <cp:revision/>
  <dcterms:created xsi:type="dcterms:W3CDTF">2011-05-25T19:12:04Z</dcterms:created>
  <dcterms:modified xsi:type="dcterms:W3CDTF">2024-07-08T14:34:12Z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0x0101005D0451B6980F144D925CFB2F81664A97</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